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aushikb\Documents\Work\Git\Office-work-\Raw Data\DPRs\"/>
    </mc:Choice>
  </mc:AlternateContent>
  <xr:revisionPtr revIDLastSave="0" documentId="13_ncr:1_{F4932848-3D31-4012-A6D6-43A9DDF15AE2}" xr6:coauthVersionLast="47" xr6:coauthVersionMax="47" xr10:uidLastSave="{00000000-0000-0000-0000-000000000000}"/>
  <bookViews>
    <workbookView xWindow="-110" yWindow="-110" windowWidth="19420" windowHeight="10300" tabRatio="918" activeTab="1" xr2:uid="{00000000-000D-0000-FFFF-FFFF00000000}"/>
  </bookViews>
  <sheets>
    <sheet name="DPR_TA-413 " sheetId="91" r:id="rId1"/>
    <sheet name="Erection Compiled " sheetId="92" r:id="rId2"/>
    <sheet name="Visual Chart" sheetId="81" r:id="rId3"/>
    <sheet name="Project Details" sheetId="93" r:id="rId4"/>
    <sheet name="Location Summary" sheetId="80" state="hidden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</externalReferences>
  <definedNames>
    <definedName name="\" localSheetId="4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\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\0" localSheetId="4">#REF!</definedName>
    <definedName name="\0">#REF!</definedName>
    <definedName name="\122" hidden="1">#REF!</definedName>
    <definedName name="\123" hidden="1">#REF!</definedName>
    <definedName name="\1234" hidden="1">#REF!</definedName>
    <definedName name="\12345" hidden="1">#REF!</definedName>
    <definedName name="\2" localSheetId="4">#REF!</definedName>
    <definedName name="\2">#REF!</definedName>
    <definedName name="\3">#REF!</definedName>
    <definedName name="\4">#REF!</definedName>
    <definedName name="\A" localSheetId="4">#REF!</definedName>
    <definedName name="\A" localSheetId="2">#REF!</definedName>
    <definedName name="\A">#REF!</definedName>
    <definedName name="\A_1">"#REF!"</definedName>
    <definedName name="\a1">#REF!</definedName>
    <definedName name="\B" localSheetId="4">#REF!</definedName>
    <definedName name="\B" localSheetId="2">#REF!</definedName>
    <definedName name="\B">#REF!</definedName>
    <definedName name="\C" localSheetId="2">#REF!</definedName>
    <definedName name="\C">#REF!</definedName>
    <definedName name="\c1">#REF!</definedName>
    <definedName name="\d">#N/A</definedName>
    <definedName name="\E">#REF!</definedName>
    <definedName name="\f">#REF!</definedName>
    <definedName name="\g">#REF!</definedName>
    <definedName name="\H" localSheetId="4">#REF!</definedName>
    <definedName name="\H">#REF!</definedName>
    <definedName name="\I">#REF!</definedName>
    <definedName name="\j">#REF!</definedName>
    <definedName name="\k">#REF!</definedName>
    <definedName name="\KWS123">#N/A</definedName>
    <definedName name="\l" localSheetId="4">#REF!</definedName>
    <definedName name="\l">#REF!</definedName>
    <definedName name="\M">#REF!</definedName>
    <definedName name="\N">#REF!</definedName>
    <definedName name="\P">#REF!</definedName>
    <definedName name="\q">#N/A</definedName>
    <definedName name="\R" localSheetId="4">#REF!</definedName>
    <definedName name="\R">#REF!</definedName>
    <definedName name="\S">#REF!</definedName>
    <definedName name="\t">#N/A</definedName>
    <definedName name="\U" localSheetId="4">#REF!</definedName>
    <definedName name="\U">#REF!</definedName>
    <definedName name="\V">#REF!</definedName>
    <definedName name="\z">#REF!</definedName>
    <definedName name="_">#REF!</definedName>
    <definedName name="_________________________________________________________dol12">#REF!</definedName>
    <definedName name="_________________________________________________________in18900">#REF!</definedName>
    <definedName name="_________________________________________________________iv19000">#REF!</definedName>
    <definedName name="________________________________________________________dol12">#REF!</definedName>
    <definedName name="________________________________________________________dol6">#REF!</definedName>
    <definedName name="________________________________________________________in18900">#REF!</definedName>
    <definedName name="________________________________________________________iv19000">#REF!</definedName>
    <definedName name="_______________________________________________________dol12">#REF!</definedName>
    <definedName name="_______________________________________________________dol6">#REF!</definedName>
    <definedName name="_______________________________________________________in18900">#REF!</definedName>
    <definedName name="_______________________________________________________iv19000">#REF!</definedName>
    <definedName name="______________________________________________________dol12">#REF!</definedName>
    <definedName name="______________________________________________________dol6">#REF!</definedName>
    <definedName name="_____________________________________________________dol12">#REF!</definedName>
    <definedName name="_____________________________________________________dol6">#REF!</definedName>
    <definedName name="_____________________________________________________in18900">#REF!</definedName>
    <definedName name="_____________________________________________________iv19000">#REF!</definedName>
    <definedName name="____________________________________________________dol12">#REF!</definedName>
    <definedName name="____________________________________________________dol6">#REF!</definedName>
    <definedName name="____________________________________________________in18900">#REF!</definedName>
    <definedName name="____________________________________________________iv19000">#REF!</definedName>
    <definedName name="___________________________________________________dol12">#REF!</definedName>
    <definedName name="___________________________________________________dol6">#REF!</definedName>
    <definedName name="___________________________________________________in18900">#REF!</definedName>
    <definedName name="___________________________________________________iv19000">#REF!</definedName>
    <definedName name="__________________________________________________dol12">#REF!</definedName>
    <definedName name="__________________________________________________dol6">#REF!</definedName>
    <definedName name="__________________________________________________in18900">#REF!</definedName>
    <definedName name="__________________________________________________iv19000">#REF!</definedName>
    <definedName name="_________________________________________________dol6">#REF!</definedName>
    <definedName name="_________________________________________________in18900">#REF!</definedName>
    <definedName name="_________________________________________________iv19000">#REF!</definedName>
    <definedName name="________________________________________________dol12">#REF!</definedName>
    <definedName name="________________________________________________in18900">#REF!</definedName>
    <definedName name="________________________________________________iv19000">#REF!</definedName>
    <definedName name="_______________________________________________dol12">#REF!</definedName>
    <definedName name="_______________________________________________dol6">#REF!</definedName>
    <definedName name="_______________________________________________in18900">#REF!</definedName>
    <definedName name="_______________________________________________iv19000">#REF!</definedName>
    <definedName name="______________________________________________dol12">#REF!</definedName>
    <definedName name="______________________________________________dol6">#REF!</definedName>
    <definedName name="______________________________________________IDA1">#REF!</definedName>
    <definedName name="______________________________________________in18900">#REF!</definedName>
    <definedName name="______________________________________________iv19000">#REF!</definedName>
    <definedName name="______________________________________________xlnm.Print_Area_1">#REF!</definedName>
    <definedName name="______________________________________________xlnm.Print_Area_2">#REF!</definedName>
    <definedName name="______________________________________________xlnm.Print_Titles_1">#REF!</definedName>
    <definedName name="______________________________________________xlnm.Print_Titles_2">(#REF!,#REF!)</definedName>
    <definedName name="_____________________________________________dol12" localSheetId="4">#REF!</definedName>
    <definedName name="_____________________________________________dol12">#REF!</definedName>
    <definedName name="_____________________________________________dol6" localSheetId="4">#REF!</definedName>
    <definedName name="_____________________________________________dol6">#REF!</definedName>
    <definedName name="_____________________________________________IDA1" localSheetId="4">#REF!</definedName>
    <definedName name="_____________________________________________IDA1">#REF!</definedName>
    <definedName name="_____________________________________________in18900">#REF!</definedName>
    <definedName name="_____________________________________________iv19000">#REF!</definedName>
    <definedName name="____________________________________________dol12">#REF!</definedName>
    <definedName name="____________________________________________dol6">#REF!</definedName>
    <definedName name="____________________________________________IDA1">#REF!</definedName>
    <definedName name="____________________________________________in18900">#REF!</definedName>
    <definedName name="____________________________________________iv19000">#REF!</definedName>
    <definedName name="____________________________________________xlnm.Print_Area_1">#REF!</definedName>
    <definedName name="____________________________________________xlnm.Print_Area_2">#REF!</definedName>
    <definedName name="____________________________________________xlnm.Print_Titles_1">#REF!</definedName>
    <definedName name="____________________________________________xlnm.Print_Titles_2" localSheetId="4">(#REF!,#REF!)</definedName>
    <definedName name="____________________________________________xlnm.Print_Titles_2">(#REF!,#REF!)</definedName>
    <definedName name="___________________________________________dol12" localSheetId="4">#REF!</definedName>
    <definedName name="___________________________________________dol12">#REF!</definedName>
    <definedName name="___________________________________________dol6" localSheetId="4">#REF!</definedName>
    <definedName name="___________________________________________dol6">#REF!</definedName>
    <definedName name="___________________________________________IDA1" localSheetId="4">#REF!</definedName>
    <definedName name="___________________________________________IDA1">#REF!</definedName>
    <definedName name="___________________________________________in18900">#REF!</definedName>
    <definedName name="___________________________________________iv19000">#REF!</definedName>
    <definedName name="___________________________________________xlnm.Print_Area_1">#REF!</definedName>
    <definedName name="___________________________________________xlnm.Print_Area_2">#REF!</definedName>
    <definedName name="___________________________________________xlnm.Print_Area_3">#REF!</definedName>
    <definedName name="___________________________________________xlnm.Print_Titles_1">#REF!</definedName>
    <definedName name="___________________________________________xlnm.Print_Titles_2" localSheetId="4">(#REF!,#REF!)</definedName>
    <definedName name="___________________________________________xlnm.Print_Titles_2">(#REF!,#REF!)</definedName>
    <definedName name="___________________________________________xlnm.Print_Titles_3" localSheetId="4">(#REF!,#REF!)</definedName>
    <definedName name="___________________________________________xlnm.Print_Titles_3">(#REF!,#REF!)</definedName>
    <definedName name="__________________________________________dol12" localSheetId="4">#REF!</definedName>
    <definedName name="__________________________________________dol12">#REF!</definedName>
    <definedName name="__________________________________________dol6" localSheetId="4">#REF!</definedName>
    <definedName name="__________________________________________dol6">#REF!</definedName>
    <definedName name="__________________________________________IDA1" localSheetId="4">#REF!</definedName>
    <definedName name="__________________________________________IDA1">#REF!</definedName>
    <definedName name="__________________________________________in18900">#REF!</definedName>
    <definedName name="__________________________________________iv19000">#REF!</definedName>
    <definedName name="__________________________________________xlnm.Print_Area_1">#REF!</definedName>
    <definedName name="__________________________________________xlnm.Print_Area_2">#REF!</definedName>
    <definedName name="__________________________________________xlnm.Print_Titles_1">#REF!</definedName>
    <definedName name="__________________________________________xlnm.Print_Titles_2" localSheetId="4">(#REF!,#REF!)</definedName>
    <definedName name="__________________________________________xlnm.Print_Titles_2">(#REF!,#REF!)</definedName>
    <definedName name="_________________________________________dol12" localSheetId="4">#REF!</definedName>
    <definedName name="_________________________________________dol12">#REF!</definedName>
    <definedName name="_________________________________________dol6" localSheetId="4">#REF!</definedName>
    <definedName name="_________________________________________dol6">#REF!</definedName>
    <definedName name="_________________________________________IDA1" localSheetId="4">#REF!</definedName>
    <definedName name="_________________________________________IDA1">#REF!</definedName>
    <definedName name="_________________________________________in18900">#REF!</definedName>
    <definedName name="_________________________________________iv19000">#REF!</definedName>
    <definedName name="_________________________________________xlnm.Print_Area_1">#REF!</definedName>
    <definedName name="_________________________________________xlnm.Print_Area_2">#REF!</definedName>
    <definedName name="_________________________________________xlnm.Print_Area_3">#REF!</definedName>
    <definedName name="_________________________________________xlnm.Print_Titles_1">#REF!</definedName>
    <definedName name="_________________________________________xlnm.Print_Titles_2" localSheetId="4">(#REF!,#REF!)</definedName>
    <definedName name="_________________________________________xlnm.Print_Titles_2">(#REF!,#REF!)</definedName>
    <definedName name="_________________________________________xlnm.Print_Titles_3" localSheetId="4">(#REF!,#REF!)</definedName>
    <definedName name="_________________________________________xlnm.Print_Titles_3">(#REF!,#REF!)</definedName>
    <definedName name="________________________________________dol12" localSheetId="4">#REF!</definedName>
    <definedName name="________________________________________dol12">#REF!</definedName>
    <definedName name="________________________________________dol6" localSheetId="4">#REF!</definedName>
    <definedName name="________________________________________dol6">#REF!</definedName>
    <definedName name="________________________________________IDA1" localSheetId="4">#REF!</definedName>
    <definedName name="________________________________________IDA1">#REF!</definedName>
    <definedName name="________________________________________in18900">#REF!</definedName>
    <definedName name="________________________________________iv19000">#REF!</definedName>
    <definedName name="________________________________________xlnm.Print_Area_1">#REF!</definedName>
    <definedName name="________________________________________xlnm.Print_Area_2">#REF!</definedName>
    <definedName name="________________________________________xlnm.Print_Area_3">#REF!</definedName>
    <definedName name="________________________________________xlnm.Print_Titles_1">#REF!</definedName>
    <definedName name="________________________________________xlnm.Print_Titles_2" localSheetId="4">(#REF!,#REF!)</definedName>
    <definedName name="________________________________________xlnm.Print_Titles_2">(#REF!,#REF!)</definedName>
    <definedName name="________________________________________xlnm.Print_Titles_3" localSheetId="4">(#REF!,#REF!)</definedName>
    <definedName name="________________________________________xlnm.Print_Titles_3">(#REF!,#REF!)</definedName>
    <definedName name="_______________________________________dol12" localSheetId="4">#REF!</definedName>
    <definedName name="_______________________________________dol12">#REF!</definedName>
    <definedName name="_______________________________________dol6" localSheetId="4">#REF!</definedName>
    <definedName name="_______________________________________dol6">#REF!</definedName>
    <definedName name="_______________________________________IDA1" localSheetId="4">#REF!</definedName>
    <definedName name="_______________________________________IDA1">#REF!</definedName>
    <definedName name="_______________________________________in18900">#REF!</definedName>
    <definedName name="_______________________________________iv19000">#REF!</definedName>
    <definedName name="_______________________________________xlnm.Print_Area_1">#REF!</definedName>
    <definedName name="_______________________________________xlnm.Print_Area_2">#REF!</definedName>
    <definedName name="_______________________________________xlnm.Print_Area_3">#REF!</definedName>
    <definedName name="_______________________________________xlnm.Print_Titles_1">#REF!</definedName>
    <definedName name="_______________________________________xlnm.Print_Titles_2" localSheetId="4">(#REF!,#REF!)</definedName>
    <definedName name="_______________________________________xlnm.Print_Titles_2">(#REF!,#REF!)</definedName>
    <definedName name="_______________________________________xlnm.Print_Titles_3" localSheetId="4">(#REF!,#REF!)</definedName>
    <definedName name="_______________________________________xlnm.Print_Titles_3">(#REF!,#REF!)</definedName>
    <definedName name="______________________________________dol12" localSheetId="4">#REF!</definedName>
    <definedName name="______________________________________dol12">#REF!</definedName>
    <definedName name="______________________________________dol6" localSheetId="4">#REF!</definedName>
    <definedName name="______________________________________dol6">#REF!</definedName>
    <definedName name="______________________________________IDA1" localSheetId="4">#REF!</definedName>
    <definedName name="______________________________________IDA1">#REF!</definedName>
    <definedName name="______________________________________in18900">#REF!</definedName>
    <definedName name="______________________________________iv19000">#REF!</definedName>
    <definedName name="______________________________________xlnm.Print_Area_1">#REF!</definedName>
    <definedName name="______________________________________xlnm.Print_Area_2">#REF!</definedName>
    <definedName name="______________________________________xlnm.Print_Area_3">#REF!</definedName>
    <definedName name="______________________________________xlnm.Print_Titles_1">#REF!</definedName>
    <definedName name="______________________________________xlnm.Print_Titles_2" localSheetId="4">(#REF!,#REF!)</definedName>
    <definedName name="______________________________________xlnm.Print_Titles_2">(#REF!,#REF!)</definedName>
    <definedName name="______________________________________xlnm.Print_Titles_3" localSheetId="4">(#REF!,#REF!)</definedName>
    <definedName name="______________________________________xlnm.Print_Titles_3">(#REF!,#REF!)</definedName>
    <definedName name="_____________________________________dol12" localSheetId="4">#REF!</definedName>
    <definedName name="_____________________________________dol12">#REF!</definedName>
    <definedName name="_____________________________________dol6" localSheetId="4">#REF!</definedName>
    <definedName name="_____________________________________dol6">#REF!</definedName>
    <definedName name="_____________________________________IDA1" localSheetId="4">#REF!</definedName>
    <definedName name="_____________________________________IDA1">#REF!</definedName>
    <definedName name="_____________________________________in18900">#REF!</definedName>
    <definedName name="_____________________________________iv19000">#REF!</definedName>
    <definedName name="_____________________________________xlnm.Print_Area_1">#REF!</definedName>
    <definedName name="_____________________________________xlnm.Print_Area_2">#REF!</definedName>
    <definedName name="_____________________________________xlnm.Print_Area_3">#REF!</definedName>
    <definedName name="_____________________________________xlnm.Print_Titles_1">#REF!</definedName>
    <definedName name="_____________________________________xlnm.Print_Titles_2" localSheetId="4">(#REF!,#REF!)</definedName>
    <definedName name="_____________________________________xlnm.Print_Titles_2">(#REF!,#REF!)</definedName>
    <definedName name="_____________________________________xlnm.Print_Titles_3" localSheetId="4">(#REF!,#REF!)</definedName>
    <definedName name="_____________________________________xlnm.Print_Titles_3">(#REF!,#REF!)</definedName>
    <definedName name="____________________________________dol12" localSheetId="4">#REF!</definedName>
    <definedName name="____________________________________dol12">#REF!</definedName>
    <definedName name="____________________________________dol6" localSheetId="4">#REF!</definedName>
    <definedName name="____________________________________dol6">#REF!</definedName>
    <definedName name="____________________________________IDA1" localSheetId="4">#REF!</definedName>
    <definedName name="____________________________________IDA1">#REF!</definedName>
    <definedName name="____________________________________in18900">#REF!</definedName>
    <definedName name="____________________________________iv19000">#REF!</definedName>
    <definedName name="____________________________________xlnm.Print_Area_1">#REF!</definedName>
    <definedName name="____________________________________xlnm.Print_Area_2">#REF!</definedName>
    <definedName name="____________________________________xlnm.Print_Area_3">#REF!</definedName>
    <definedName name="____________________________________xlnm.Print_Titles_1">#REF!</definedName>
    <definedName name="____________________________________xlnm.Print_Titles_2" localSheetId="4">(#REF!,#REF!)</definedName>
    <definedName name="____________________________________xlnm.Print_Titles_2">(#REF!,#REF!)</definedName>
    <definedName name="____________________________________xlnm.Print_Titles_3" localSheetId="4">(#REF!,#REF!)</definedName>
    <definedName name="____________________________________xlnm.Print_Titles_3">(#REF!,#REF!)</definedName>
    <definedName name="___________________________________dol12" localSheetId="4">#REF!</definedName>
    <definedName name="___________________________________dol12">#REF!</definedName>
    <definedName name="___________________________________dol6" localSheetId="4">#REF!</definedName>
    <definedName name="___________________________________dol6">#REF!</definedName>
    <definedName name="___________________________________IDA1" localSheetId="4">#REF!</definedName>
    <definedName name="___________________________________IDA1">#REF!</definedName>
    <definedName name="___________________________________in18900">#REF!</definedName>
    <definedName name="___________________________________iv19000">#REF!</definedName>
    <definedName name="___________________________________xlnm.Print_Area_1">#REF!</definedName>
    <definedName name="___________________________________xlnm.Print_Area_2">#REF!</definedName>
    <definedName name="___________________________________xlnm.Print_Area_3">#REF!</definedName>
    <definedName name="___________________________________xlnm.Print_Titles_1">#REF!</definedName>
    <definedName name="___________________________________xlnm.Print_Titles_2" localSheetId="4">(#REF!,#REF!)</definedName>
    <definedName name="___________________________________xlnm.Print_Titles_2">(#REF!,#REF!)</definedName>
    <definedName name="___________________________________xlnm.Print_Titles_3" localSheetId="4">(#REF!,#REF!)</definedName>
    <definedName name="___________________________________xlnm.Print_Titles_3">(#REF!,#REF!)</definedName>
    <definedName name="__________________________________dol12" localSheetId="4">#REF!</definedName>
    <definedName name="__________________________________dol12">#REF!</definedName>
    <definedName name="__________________________________dol6" localSheetId="4">#REF!</definedName>
    <definedName name="__________________________________dol6">#REF!</definedName>
    <definedName name="__________________________________IDA1" localSheetId="4">#REF!</definedName>
    <definedName name="__________________________________IDA1">#REF!</definedName>
    <definedName name="__________________________________in18900">#REF!</definedName>
    <definedName name="__________________________________iv19000">#REF!</definedName>
    <definedName name="__________________________________xlnm.Print_Area_1">#REF!</definedName>
    <definedName name="__________________________________xlnm.Print_Area_2">#REF!</definedName>
    <definedName name="__________________________________xlnm.Print_Area_3">#REF!</definedName>
    <definedName name="__________________________________xlnm.Print_Titles_1">#REF!</definedName>
    <definedName name="__________________________________xlnm.Print_Titles_2" localSheetId="4">(#REF!,#REF!)</definedName>
    <definedName name="__________________________________xlnm.Print_Titles_2">(#REF!,#REF!)</definedName>
    <definedName name="__________________________________xlnm.Print_Titles_3" localSheetId="4">(#REF!,#REF!)</definedName>
    <definedName name="__________________________________xlnm.Print_Titles_3">(#REF!,#REF!)</definedName>
    <definedName name="_________________________________dol12" localSheetId="4">#REF!</definedName>
    <definedName name="_________________________________dol12">#REF!</definedName>
    <definedName name="_________________________________dol6" localSheetId="4">#REF!</definedName>
    <definedName name="_________________________________dol6">#REF!</definedName>
    <definedName name="_________________________________IDA1" localSheetId="4">#REF!</definedName>
    <definedName name="_________________________________IDA1">#REF!</definedName>
    <definedName name="_________________________________in18900">#REF!</definedName>
    <definedName name="_________________________________iv19000">#REF!</definedName>
    <definedName name="_________________________________xlnm.Print_Area_1">#REF!</definedName>
    <definedName name="_________________________________xlnm.Print_Area_2">#REF!</definedName>
    <definedName name="_________________________________xlnm.Print_Area_3">#REF!</definedName>
    <definedName name="_________________________________xlnm.Print_Titles_1">#REF!</definedName>
    <definedName name="_________________________________xlnm.Print_Titles_2" localSheetId="4">(#REF!,#REF!)</definedName>
    <definedName name="_________________________________xlnm.Print_Titles_2">(#REF!,#REF!)</definedName>
    <definedName name="_________________________________xlnm.Print_Titles_3" localSheetId="4">(#REF!,#REF!)</definedName>
    <definedName name="_________________________________xlnm.Print_Titles_3">(#REF!,#REF!)</definedName>
    <definedName name="________________________________dol12" localSheetId="4">#REF!</definedName>
    <definedName name="________________________________dol12">#REF!</definedName>
    <definedName name="________________________________dol6" localSheetId="4">#REF!</definedName>
    <definedName name="________________________________dol6">#REF!</definedName>
    <definedName name="________________________________IDA1" localSheetId="4">#REF!</definedName>
    <definedName name="________________________________IDA1">#REF!</definedName>
    <definedName name="________________________________in18900">#REF!</definedName>
    <definedName name="________________________________iv19000">#REF!</definedName>
    <definedName name="________________________________xlnm.Print_Area_1">#REF!</definedName>
    <definedName name="________________________________xlnm.Print_Area_2">#REF!</definedName>
    <definedName name="________________________________xlnm.Print_Area_3">#REF!</definedName>
    <definedName name="________________________________xlnm.Print_Titles_1">#REF!</definedName>
    <definedName name="________________________________xlnm.Print_Titles_2" localSheetId="4">(#REF!,#REF!)</definedName>
    <definedName name="________________________________xlnm.Print_Titles_2">(#REF!,#REF!)</definedName>
    <definedName name="________________________________xlnm.Print_Titles_3" localSheetId="4">(#REF!,#REF!)</definedName>
    <definedName name="________________________________xlnm.Print_Titles_3">(#REF!,#REF!)</definedName>
    <definedName name="_______________________________dol12" localSheetId="4">#REF!</definedName>
    <definedName name="_______________________________dol12">#REF!</definedName>
    <definedName name="_______________________________dol6" localSheetId="4">#REF!</definedName>
    <definedName name="_______________________________dol6">#REF!</definedName>
    <definedName name="_______________________________IDA1" localSheetId="4">#REF!</definedName>
    <definedName name="_______________________________IDA1">#REF!</definedName>
    <definedName name="_______________________________in18900">#REF!</definedName>
    <definedName name="_______________________________iv19000">#REF!</definedName>
    <definedName name="_______________________________xlnm.Print_Area_1">#REF!</definedName>
    <definedName name="_______________________________xlnm.Print_Area_2">#REF!</definedName>
    <definedName name="_______________________________xlnm.Print_Area_3">#REF!</definedName>
    <definedName name="_______________________________xlnm.Print_Titles_1">#REF!</definedName>
    <definedName name="_______________________________xlnm.Print_Titles_2" localSheetId="4">(#REF!,#REF!)</definedName>
    <definedName name="_______________________________xlnm.Print_Titles_2">(#REF!,#REF!)</definedName>
    <definedName name="_______________________________xlnm.Print_Titles_3" localSheetId="4">(#REF!,#REF!)</definedName>
    <definedName name="_______________________________xlnm.Print_Titles_3">(#REF!,#REF!)</definedName>
    <definedName name="______________________________dol12" localSheetId="4">#REF!</definedName>
    <definedName name="______________________________dol12">#REF!</definedName>
    <definedName name="______________________________dol6" localSheetId="4">#REF!</definedName>
    <definedName name="______________________________dol6">#REF!</definedName>
    <definedName name="______________________________IDA1" localSheetId="4">#REF!</definedName>
    <definedName name="______________________________IDA1">#REF!</definedName>
    <definedName name="______________________________in18900">#REF!</definedName>
    <definedName name="______________________________iv19000">#REF!</definedName>
    <definedName name="______________________________xlnm.Print_Area_1">#REF!</definedName>
    <definedName name="______________________________xlnm.Print_Area_2">#REF!</definedName>
    <definedName name="______________________________xlnm.Print_Area_3">#REF!</definedName>
    <definedName name="______________________________xlnm.Print_Titles_1">#REF!</definedName>
    <definedName name="______________________________xlnm.Print_Titles_2" localSheetId="4">(#REF!,#REF!)</definedName>
    <definedName name="______________________________xlnm.Print_Titles_2">(#REF!,#REF!)</definedName>
    <definedName name="______________________________xlnm.Print_Titles_3" localSheetId="4">(#REF!,#REF!)</definedName>
    <definedName name="______________________________xlnm.Print_Titles_3">(#REF!,#REF!)</definedName>
    <definedName name="_____________________________dol12" localSheetId="4">#REF!</definedName>
    <definedName name="_____________________________dol12">#REF!</definedName>
    <definedName name="_____________________________dol6" localSheetId="4">#REF!</definedName>
    <definedName name="_____________________________dol6">#REF!</definedName>
    <definedName name="_____________________________IDA1" localSheetId="4">#REF!</definedName>
    <definedName name="_____________________________IDA1">#REF!</definedName>
    <definedName name="_____________________________in18900">#REF!</definedName>
    <definedName name="_____________________________iv19000">#REF!</definedName>
    <definedName name="_____________________________xlnm.Print_Area_1">#REF!</definedName>
    <definedName name="_____________________________xlnm.Print_Area_2">#REF!</definedName>
    <definedName name="_____________________________xlnm.Print_Area_3">#REF!</definedName>
    <definedName name="_____________________________xlnm.Print_Titles_1">#REF!</definedName>
    <definedName name="_____________________________xlnm.Print_Titles_2" localSheetId="4">(#REF!,#REF!)</definedName>
    <definedName name="_____________________________xlnm.Print_Titles_2">(#REF!,#REF!)</definedName>
    <definedName name="_____________________________xlnm.Print_Titles_3" localSheetId="4">(#REF!,#REF!)</definedName>
    <definedName name="_____________________________xlnm.Print_Titles_3">(#REF!,#REF!)</definedName>
    <definedName name="____________________________dol12" localSheetId="4">#REF!</definedName>
    <definedName name="____________________________dol12">#REF!</definedName>
    <definedName name="____________________________dol6" localSheetId="4">#REF!</definedName>
    <definedName name="____________________________dol6">#REF!</definedName>
    <definedName name="____________________________IDA1" localSheetId="4">#REF!</definedName>
    <definedName name="____________________________IDA1">#REF!</definedName>
    <definedName name="____________________________in18900">#REF!</definedName>
    <definedName name="____________________________iv19000">#REF!</definedName>
    <definedName name="____________________________xlnm.Print_Area_1">#REF!</definedName>
    <definedName name="____________________________xlnm.Print_Area_2">#REF!</definedName>
    <definedName name="____________________________xlnm.Print_Area_3">#REF!</definedName>
    <definedName name="____________________________xlnm.Print_Titles_1">#REF!</definedName>
    <definedName name="____________________________xlnm.Print_Titles_2" localSheetId="4">(#REF!,#REF!)</definedName>
    <definedName name="____________________________xlnm.Print_Titles_2">(#REF!,#REF!)</definedName>
    <definedName name="____________________________xlnm.Print_Titles_3" localSheetId="4">(#REF!,#REF!)</definedName>
    <definedName name="____________________________xlnm.Print_Titles_3">(#REF!,#REF!)</definedName>
    <definedName name="___________________________dol12" localSheetId="4">#REF!</definedName>
    <definedName name="___________________________dol12">#REF!</definedName>
    <definedName name="___________________________dol6" localSheetId="4">#REF!</definedName>
    <definedName name="___________________________dol6">#REF!</definedName>
    <definedName name="___________________________IDA1" localSheetId="4">#REF!</definedName>
    <definedName name="___________________________IDA1">#REF!</definedName>
    <definedName name="___________________________in18900">#REF!</definedName>
    <definedName name="___________________________iv19000">#REF!</definedName>
    <definedName name="___________________________xlnm.Print_Area_1">#REF!</definedName>
    <definedName name="___________________________xlnm.Print_Area_2">#REF!</definedName>
    <definedName name="___________________________xlnm.Print_Area_3">#REF!</definedName>
    <definedName name="___________________________xlnm.Print_Titles_1">#REF!</definedName>
    <definedName name="___________________________xlnm.Print_Titles_2" localSheetId="4">(#REF!,#REF!)</definedName>
    <definedName name="___________________________xlnm.Print_Titles_2">(#REF!,#REF!)</definedName>
    <definedName name="___________________________xlnm.Print_Titles_3" localSheetId="4">(#REF!,#REF!)</definedName>
    <definedName name="___________________________xlnm.Print_Titles_3">(#REF!,#REF!)</definedName>
    <definedName name="__________________________b111121">'[1]PACK (B)'!#REF!</definedName>
    <definedName name="__________________________dol12" localSheetId="4">#REF!</definedName>
    <definedName name="__________________________dol12">#REF!</definedName>
    <definedName name="__________________________dol6" localSheetId="4">#REF!</definedName>
    <definedName name="__________________________dol6">#REF!</definedName>
    <definedName name="__________________________dol7" localSheetId="4">#REF!</definedName>
    <definedName name="__________________________dol7">#REF!</definedName>
    <definedName name="__________________________IDA1">#REF!</definedName>
    <definedName name="__________________________in18900">#REF!</definedName>
    <definedName name="__________________________iv19000">#REF!</definedName>
    <definedName name="__________________________xlnm.Print_Area_1">#REF!</definedName>
    <definedName name="__________________________xlnm.Print_Area_2">#REF!</definedName>
    <definedName name="__________________________xlnm.Print_Area_3">#REF!</definedName>
    <definedName name="__________________________xlnm.Print_Titles_1">#REF!</definedName>
    <definedName name="__________________________xlnm.Print_Titles_2" localSheetId="4">(#REF!,#REF!)</definedName>
    <definedName name="__________________________xlnm.Print_Titles_2">(#REF!,#REF!)</definedName>
    <definedName name="__________________________xlnm.Print_Titles_3" localSheetId="4">(#REF!,#REF!)</definedName>
    <definedName name="__________________________xlnm.Print_Titles_3">(#REF!,#REF!)</definedName>
    <definedName name="_________________________b111121">'[1]PACK (B)'!#REF!</definedName>
    <definedName name="_________________________dol12" localSheetId="4">#REF!</definedName>
    <definedName name="_________________________dol12">#REF!</definedName>
    <definedName name="_________________________dol6" localSheetId="4">#REF!</definedName>
    <definedName name="_________________________dol6">#REF!</definedName>
    <definedName name="_________________________IDA1" localSheetId="4">#REF!</definedName>
    <definedName name="_________________________IDA1">#REF!</definedName>
    <definedName name="_________________________in18900">#REF!</definedName>
    <definedName name="_________________________iv19000">#REF!</definedName>
    <definedName name="_________________________xlnm.Print_Area_1">#REF!</definedName>
    <definedName name="_________________________xlnm.Print_Area_2">#REF!</definedName>
    <definedName name="_________________________xlnm.Print_Area_3">#REF!</definedName>
    <definedName name="_________________________xlnm.Print_Titles_1">#REF!</definedName>
    <definedName name="_________________________xlnm.Print_Titles_2" localSheetId="4">(#REF!,#REF!)</definedName>
    <definedName name="_________________________xlnm.Print_Titles_2">(#REF!,#REF!)</definedName>
    <definedName name="_________________________xlnm.Print_Titles_3" localSheetId="4">(#REF!,#REF!)</definedName>
    <definedName name="_________________________xlnm.Print_Titles_3">(#REF!,#REF!)</definedName>
    <definedName name="________________________b111121">'[1]PACK (B)'!#REF!</definedName>
    <definedName name="________________________dol12" localSheetId="4">#REF!</definedName>
    <definedName name="________________________dol12">#REF!</definedName>
    <definedName name="________________________dol6" localSheetId="4">#REF!</definedName>
    <definedName name="________________________dol6">#REF!</definedName>
    <definedName name="________________________IDA1" localSheetId="4">#REF!</definedName>
    <definedName name="________________________IDA1">#REF!</definedName>
    <definedName name="________________________in18900">#REF!</definedName>
    <definedName name="________________________iv19000">#REF!</definedName>
    <definedName name="________________________xlnm.Print_Area_1">#REF!</definedName>
    <definedName name="________________________xlnm.Print_Area_2">#REF!</definedName>
    <definedName name="________________________xlnm.Print_Area_3">#REF!</definedName>
    <definedName name="________________________xlnm.Print_Titles_1">#REF!</definedName>
    <definedName name="________________________xlnm.Print_Titles_2" localSheetId="4">(#REF!,#REF!)</definedName>
    <definedName name="________________________xlnm.Print_Titles_2">(#REF!,#REF!)</definedName>
    <definedName name="________________________xlnm.Print_Titles_3" localSheetId="4">(#REF!,#REF!)</definedName>
    <definedName name="________________________xlnm.Print_Titles_3">(#REF!,#REF!)</definedName>
    <definedName name="_______________________b111121">'[1]PACK (B)'!#REF!</definedName>
    <definedName name="_______________________dol12" localSheetId="4">#REF!</definedName>
    <definedName name="_______________________dol12">#REF!</definedName>
    <definedName name="_______________________dol6" localSheetId="4">#REF!</definedName>
    <definedName name="_______________________dol6">#REF!</definedName>
    <definedName name="_______________________IDA1" localSheetId="4">#REF!</definedName>
    <definedName name="_______________________IDA1">#REF!</definedName>
    <definedName name="_______________________in18900">#REF!</definedName>
    <definedName name="_______________________iv19000">#REF!</definedName>
    <definedName name="_______________________xlnm.Print_Area_1">#REF!</definedName>
    <definedName name="_______________________xlnm.Print_Area_2">#REF!</definedName>
    <definedName name="_______________________xlnm.Print_Area_3">#REF!</definedName>
    <definedName name="_______________________xlnm.Print_Titles_1">#REF!</definedName>
    <definedName name="_______________________xlnm.Print_Titles_2" localSheetId="4">(#REF!,#REF!)</definedName>
    <definedName name="_______________________xlnm.Print_Titles_2">(#REF!,#REF!)</definedName>
    <definedName name="_______________________xlnm.Print_Titles_3" localSheetId="4">(#REF!,#REF!)</definedName>
    <definedName name="_______________________xlnm.Print_Titles_3">(#REF!,#REF!)</definedName>
    <definedName name="______________________b111121">'[1]PACK (B)'!#REF!</definedName>
    <definedName name="______________________dol12" localSheetId="4">#REF!</definedName>
    <definedName name="______________________dol12">#REF!</definedName>
    <definedName name="______________________dol6" localSheetId="4">#REF!</definedName>
    <definedName name="______________________dol6">#REF!</definedName>
    <definedName name="______________________IDA1" localSheetId="4">#REF!</definedName>
    <definedName name="______________________IDA1">#REF!</definedName>
    <definedName name="______________________in18900">#REF!</definedName>
    <definedName name="______________________iv19000">#REF!</definedName>
    <definedName name="______________________TAB1">[2]TABLES!$A$2:$C$16</definedName>
    <definedName name="______________________xlnm.Print_Area_1">#REF!</definedName>
    <definedName name="______________________xlnm.Print_Area_2">#REF!</definedName>
    <definedName name="______________________xlnm.Print_Area_3">#REF!</definedName>
    <definedName name="______________________xlnm.Print_Titles_1">#REF!</definedName>
    <definedName name="______________________xlnm.Print_Titles_2" localSheetId="4">(#REF!,#REF!)</definedName>
    <definedName name="______________________xlnm.Print_Titles_2">(#REF!,#REF!)</definedName>
    <definedName name="______________________xlnm.Print_Titles_3" localSheetId="4">(#REF!,#REF!)</definedName>
    <definedName name="______________________xlnm.Print_Titles_3">(#REF!,#REF!)</definedName>
    <definedName name="_____________________b111121">'[1]PACK (B)'!#REF!</definedName>
    <definedName name="_____________________dol12" localSheetId="4">#REF!</definedName>
    <definedName name="_____________________dol12">#REF!</definedName>
    <definedName name="_____________________dol6" localSheetId="4">#REF!</definedName>
    <definedName name="_____________________dol6">#REF!</definedName>
    <definedName name="_____________________IDA1" localSheetId="4">#REF!</definedName>
    <definedName name="_____________________IDA1">#REF!</definedName>
    <definedName name="_____________________in18900">#REF!</definedName>
    <definedName name="_____________________iv19000">#REF!</definedName>
    <definedName name="_____________________TAB1">[2]TABLES!$A$2:$C$16</definedName>
    <definedName name="_____________________xlnm.Print_Area_1">#REF!</definedName>
    <definedName name="_____________________xlnm.Print_Area_2">#REF!</definedName>
    <definedName name="_____________________xlnm.Print_Area_3">#REF!</definedName>
    <definedName name="_____________________xlnm.Print_Titles_1">#REF!</definedName>
    <definedName name="_____________________xlnm.Print_Titles_2" localSheetId="4">(#REF!,#REF!)</definedName>
    <definedName name="_____________________xlnm.Print_Titles_2">(#REF!,#REF!)</definedName>
    <definedName name="_____________________xlnm.Print_Titles_3" localSheetId="4">(#REF!,#REF!)</definedName>
    <definedName name="_____________________xlnm.Print_Titles_3">(#REF!,#REF!)</definedName>
    <definedName name="____________________b111121">'[1]PACK (B)'!#REF!</definedName>
    <definedName name="____________________dol12" localSheetId="4">#REF!</definedName>
    <definedName name="____________________dol12">#REF!</definedName>
    <definedName name="____________________dol6" localSheetId="4">#REF!</definedName>
    <definedName name="____________________dol6">#REF!</definedName>
    <definedName name="____________________IDA1" localSheetId="4">#REF!</definedName>
    <definedName name="____________________IDA1">#REF!</definedName>
    <definedName name="____________________in18900">#REF!</definedName>
    <definedName name="____________________iv19000">#REF!</definedName>
    <definedName name="____________________KEY3" hidden="1">'[3]SC Cost FEB 03'!#REF!</definedName>
    <definedName name="____________________TAB1">[2]TABLES!$A$2:$C$16</definedName>
    <definedName name="____________________xlnm.Print_Area_1">#REF!</definedName>
    <definedName name="____________________xlnm.Print_Area_2">#REF!</definedName>
    <definedName name="____________________xlnm.Print_Area_3">#REF!</definedName>
    <definedName name="____________________xlnm.Print_Titles_1">#REF!</definedName>
    <definedName name="____________________xlnm.Print_Titles_2" localSheetId="4">(#REF!,#REF!)</definedName>
    <definedName name="____________________xlnm.Print_Titles_2">(#REF!,#REF!)</definedName>
    <definedName name="____________________xlnm.Print_Titles_3" localSheetId="4">(#REF!,#REF!)</definedName>
    <definedName name="____________________xlnm.Print_Titles_3">(#REF!,#REF!)</definedName>
    <definedName name="___________________A71614">#REF!</definedName>
    <definedName name="___________________A81614">#REF!</definedName>
    <definedName name="___________________A91614">#REF!</definedName>
    <definedName name="___________________aa1" localSheetId="4" hidden="1">{"'PROFITABILITY'!$A$1:$F$45"}</definedName>
    <definedName name="___________________aa1" hidden="1">{"'PROFITABILITY'!$A$1:$F$45"}</definedName>
    <definedName name="___________________b111121">'[1]PACK (B)'!#REF!</definedName>
    <definedName name="___________________dol12">#REF!</definedName>
    <definedName name="___________________dol6">#REF!</definedName>
    <definedName name="___________________IDA1">#REF!</definedName>
    <definedName name="___________________in18900">#REF!</definedName>
    <definedName name="___________________iv19000">#REF!</definedName>
    <definedName name="___________________KEY3" hidden="1">'[3]SC Cost FEB 03'!#REF!</definedName>
    <definedName name="___________________Nov2007" localSheetId="4" hidden="1">{"'PROFITABILITY'!$A$1:$F$45"}</definedName>
    <definedName name="___________________Nov2007" hidden="1">{"'PROFITABILITY'!$A$1:$F$45"}</definedName>
    <definedName name="___________________TAB1">[2]TABLES!$A$2:$C$16</definedName>
    <definedName name="___________________xlnm.Print_Area_1">#REF!</definedName>
    <definedName name="___________________xlnm.Print_Area_2">#REF!</definedName>
    <definedName name="___________________xlnm.Print_Area_3">#REF!</definedName>
    <definedName name="___________________xlnm.Print_Titles_1">#REF!</definedName>
    <definedName name="___________________xlnm.Print_Titles_2">(#REF!,#REF!)</definedName>
    <definedName name="___________________xlnm.Print_Titles_3" localSheetId="4">(#REF!,#REF!)</definedName>
    <definedName name="___________________xlnm.Print_Titles_3">(#REF!,#REF!)</definedName>
    <definedName name="__________________aa1" localSheetId="4" hidden="1">{"'PROFITABILITY'!$A$1:$F$45"}</definedName>
    <definedName name="__________________aa1" hidden="1">{"'PROFITABILITY'!$A$1:$F$45"}</definedName>
    <definedName name="__________________b111121">'[1]PACK (B)'!#REF!</definedName>
    <definedName name="__________________dol12">#REF!</definedName>
    <definedName name="__________________dol6">#REF!</definedName>
    <definedName name="__________________g1">#REF!</definedName>
    <definedName name="__________________IDA1">#REF!</definedName>
    <definedName name="__________________in18900">#REF!</definedName>
    <definedName name="__________________iv19000">#REF!</definedName>
    <definedName name="__________________KEY3" hidden="1">'[4]SC Cost FEB 03'!#REF!</definedName>
    <definedName name="__________________lb1">#REF!</definedName>
    <definedName name="__________________lb2">#REF!</definedName>
    <definedName name="__________________mm1">#REF!</definedName>
    <definedName name="__________________mm2">#REF!</definedName>
    <definedName name="__________________mm3">#REF!</definedName>
    <definedName name="__________________Nov2007" localSheetId="4" hidden="1">{"'PROFITABILITY'!$A$1:$F$45"}</definedName>
    <definedName name="__________________Nov2007" hidden="1">{"'PROFITABILITY'!$A$1:$F$45"}</definedName>
    <definedName name="__________________TAB1">[5]TABLES!$A$2:$C$16</definedName>
    <definedName name="__________________xlnm.Print_Area_1">#REF!</definedName>
    <definedName name="__________________xlnm.Print_Area_13">#REF!</definedName>
    <definedName name="__________________xlnm.Print_Area_2">#REF!</definedName>
    <definedName name="__________________xlnm.Print_Area_3">#REF!</definedName>
    <definedName name="__________________xlnm.Print_Titles_1">#REF!</definedName>
    <definedName name="__________________xlnm.Print_Titles_2">(#REF!,#REF!)</definedName>
    <definedName name="__________________xlnm.Print_Titles_3" localSheetId="4">(#REF!,#REF!)</definedName>
    <definedName name="__________________xlnm.Print_Titles_3">(#REF!,#REF!)</definedName>
    <definedName name="_________________A71614">#REF!</definedName>
    <definedName name="_________________A81614">#REF!</definedName>
    <definedName name="_________________A91614">#REF!</definedName>
    <definedName name="_________________aa1" localSheetId="4" hidden="1">{"'PROFITABILITY'!$A$1:$F$45"}</definedName>
    <definedName name="_________________aa1" hidden="1">{"'PROFITABILITY'!$A$1:$F$45"}</definedName>
    <definedName name="_________________b111121">'[1]PACK (B)'!#REF!</definedName>
    <definedName name="_________________CAN112">13.42</definedName>
    <definedName name="_________________CAN113">12.98</definedName>
    <definedName name="_________________CAN117">12.7</definedName>
    <definedName name="_________________CAN118">13.27</definedName>
    <definedName name="_________________CAN120">11.72</definedName>
    <definedName name="_________________CAN210">10.38</definedName>
    <definedName name="_________________CAN211">10.58</definedName>
    <definedName name="_________________CAN213">10.56</definedName>
    <definedName name="_________________CAN215">10.22</definedName>
    <definedName name="_________________CAN216">9.61</definedName>
    <definedName name="_________________CAN217">10.47</definedName>
    <definedName name="_________________CAN219">10.91</definedName>
    <definedName name="_________________CAN220">11.09</definedName>
    <definedName name="_________________CAN221">11.25</definedName>
    <definedName name="_________________CAN222">10.17</definedName>
    <definedName name="_________________CAN223">9.89</definedName>
    <definedName name="_________________CAN230">10.79</definedName>
    <definedName name="_________________can421">40.2</definedName>
    <definedName name="_________________can422">41.57</definedName>
    <definedName name="_________________can423">43.9</definedName>
    <definedName name="_________________can424">41.19</definedName>
    <definedName name="_________________can425">42.81</definedName>
    <definedName name="_________________can426">40.77</definedName>
    <definedName name="_________________can427">40.92</definedName>
    <definedName name="_________________can428">39.29</definedName>
    <definedName name="_________________can429">45.19</definedName>
    <definedName name="_________________can430">40.73</definedName>
    <definedName name="_________________can431">42.52</definedName>
    <definedName name="_________________can432">42.53</definedName>
    <definedName name="_________________can433">43.69</definedName>
    <definedName name="_________________can434">40.43</definedName>
    <definedName name="_________________can435">43.3</definedName>
    <definedName name="_________________dol12" localSheetId="4">#REF!</definedName>
    <definedName name="_________________dol12">#REF!</definedName>
    <definedName name="_________________dol6">#REF!</definedName>
    <definedName name="_________________IDA1">#REF!</definedName>
    <definedName name="_________________in18900">#REF!</definedName>
    <definedName name="_________________iv19000">#REF!</definedName>
    <definedName name="_________________KEY3" hidden="1">'[3]SC Cost FEB 03'!#REF!</definedName>
    <definedName name="_________________m20">#REF!</definedName>
    <definedName name="_________________Nov2007" localSheetId="4" hidden="1">{"'PROFITABILITY'!$A$1:$F$45"}</definedName>
    <definedName name="_________________Nov2007" hidden="1">{"'PROFITABILITY'!$A$1:$F$45"}</definedName>
    <definedName name="_________________TAB1">[6]TABLES!$A$2:$C$16</definedName>
    <definedName name="_________________xlnm.Print_Area_1">#REF!</definedName>
    <definedName name="_________________xlnm.Print_Area_13">#REF!</definedName>
    <definedName name="_________________xlnm.Print_Area_2">#REF!</definedName>
    <definedName name="_________________xlnm.Print_Area_3">#REF!</definedName>
    <definedName name="_________________xlnm.Print_Titles_1">#REF!</definedName>
    <definedName name="_________________xlnm.Print_Titles_2">(#REF!,#REF!)</definedName>
    <definedName name="_________________xlnm.Print_Titles_3" localSheetId="4">(#REF!,#REF!)</definedName>
    <definedName name="_________________xlnm.Print_Titles_3">(#REF!,#REF!)</definedName>
    <definedName name="________________A655600">#REF!</definedName>
    <definedName name="________________A71614">#REF!</definedName>
    <definedName name="________________A81614">#REF!</definedName>
    <definedName name="________________A91614">#REF!</definedName>
    <definedName name="________________aa1" localSheetId="4" hidden="1">{"'PROFITABILITY'!$A$1:$F$45"}</definedName>
    <definedName name="________________aa1" hidden="1">{"'PROFITABILITY'!$A$1:$F$45"}</definedName>
    <definedName name="________________b111121">'[1]PACK (B)'!#REF!</definedName>
    <definedName name="________________CAN112">13.42</definedName>
    <definedName name="________________CAN113">12.98</definedName>
    <definedName name="________________CAN117">12.7</definedName>
    <definedName name="________________CAN118">13.27</definedName>
    <definedName name="________________CAN120">11.72</definedName>
    <definedName name="________________CAN210">10.38</definedName>
    <definedName name="________________CAN211">10.58</definedName>
    <definedName name="________________CAN213">10.56</definedName>
    <definedName name="________________CAN215">10.22</definedName>
    <definedName name="________________CAN216">9.61</definedName>
    <definedName name="________________CAN217">10.47</definedName>
    <definedName name="________________CAN219">10.91</definedName>
    <definedName name="________________CAN220">11.09</definedName>
    <definedName name="________________CAN221">11.25</definedName>
    <definedName name="________________CAN222">10.17</definedName>
    <definedName name="________________CAN223">9.89</definedName>
    <definedName name="________________CAN230">10.79</definedName>
    <definedName name="________________can421">40.2</definedName>
    <definedName name="________________can422">41.57</definedName>
    <definedName name="________________can423">43.9</definedName>
    <definedName name="________________can424">41.19</definedName>
    <definedName name="________________can425">42.81</definedName>
    <definedName name="________________can426">40.77</definedName>
    <definedName name="________________can427">40.92</definedName>
    <definedName name="________________can428">39.29</definedName>
    <definedName name="________________can429">45.19</definedName>
    <definedName name="________________can430">40.73</definedName>
    <definedName name="________________can431">42.52</definedName>
    <definedName name="________________can432">42.53</definedName>
    <definedName name="________________can433">43.69</definedName>
    <definedName name="________________can434">40.43</definedName>
    <definedName name="________________can435">43.3</definedName>
    <definedName name="________________dol12" localSheetId="4">#REF!</definedName>
    <definedName name="________________dol12">#REF!</definedName>
    <definedName name="________________dol6" localSheetId="4">#REF!</definedName>
    <definedName name="________________dol6">#REF!</definedName>
    <definedName name="________________f1">#REF!</definedName>
    <definedName name="________________g1">#REF!</definedName>
    <definedName name="________________IDA1">#REF!</definedName>
    <definedName name="________________in18900">#REF!</definedName>
    <definedName name="________________iv19000">#REF!</definedName>
    <definedName name="________________KEY3" hidden="1">'[4]SC Cost FEB 03'!#REF!</definedName>
    <definedName name="________________lb1">#REF!</definedName>
    <definedName name="________________lb2">#REF!</definedName>
    <definedName name="________________m20">#REF!</definedName>
    <definedName name="________________m234">#REF!</definedName>
    <definedName name="________________mm1">#REF!</definedName>
    <definedName name="________________mm2">#REF!</definedName>
    <definedName name="________________mm3">#REF!</definedName>
    <definedName name="________________Nov2007" localSheetId="4" hidden="1">{"'PROFITABILITY'!$A$1:$F$45"}</definedName>
    <definedName name="________________Nov2007" hidden="1">{"'PROFITABILITY'!$A$1:$F$45"}</definedName>
    <definedName name="________________TAB1">[6]TABLES!$A$2:$C$16</definedName>
    <definedName name="________________VS2004" hidden="1">#REF!</definedName>
    <definedName name="________________xlnm.Print_Area_1">#REF!</definedName>
    <definedName name="________________xlnm.Print_Area_13">#REF!</definedName>
    <definedName name="________________xlnm.Print_Area_2">#REF!</definedName>
    <definedName name="________________xlnm.Print_Area_3">#REF!</definedName>
    <definedName name="________________xlnm.Print_Titles_1">#REF!</definedName>
    <definedName name="________________xlnm.Print_Titles_2">(#REF!,#REF!)</definedName>
    <definedName name="________________xlnm.Print_Titles_3" localSheetId="4">(#REF!,#REF!)</definedName>
    <definedName name="________________xlnm.Print_Titles_3">(#REF!,#REF!)</definedName>
    <definedName name="_______________A655600">#REF!</definedName>
    <definedName name="_______________A71614">#REF!</definedName>
    <definedName name="_______________A81614">#REF!</definedName>
    <definedName name="_______________A91614">#REF!</definedName>
    <definedName name="_______________b111121">'[1]PACK (B)'!#REF!</definedName>
    <definedName name="_______________CAN112">13.42</definedName>
    <definedName name="_______________CAN113">12.98</definedName>
    <definedName name="_______________CAN117">12.7</definedName>
    <definedName name="_______________CAN118">13.27</definedName>
    <definedName name="_______________CAN120">11.72</definedName>
    <definedName name="_______________CAN210">10.38</definedName>
    <definedName name="_______________CAN211">10.58</definedName>
    <definedName name="_______________CAN213">10.56</definedName>
    <definedName name="_______________CAN215">10.22</definedName>
    <definedName name="_______________CAN216">9.61</definedName>
    <definedName name="_______________CAN217">10.47</definedName>
    <definedName name="_______________CAN219">10.91</definedName>
    <definedName name="_______________CAN220">11.09</definedName>
    <definedName name="_______________CAN221">11.25</definedName>
    <definedName name="_______________CAN222">10.17</definedName>
    <definedName name="_______________CAN223">9.89</definedName>
    <definedName name="_______________CAN230">10.79</definedName>
    <definedName name="_______________can421">40.2</definedName>
    <definedName name="_______________can422">41.57</definedName>
    <definedName name="_______________can423">43.9</definedName>
    <definedName name="_______________can424">41.19</definedName>
    <definedName name="_______________can425">42.81</definedName>
    <definedName name="_______________can426">40.77</definedName>
    <definedName name="_______________can427">40.92</definedName>
    <definedName name="_______________can428">39.29</definedName>
    <definedName name="_______________can429">45.19</definedName>
    <definedName name="_______________can430">40.73</definedName>
    <definedName name="_______________can431">42.52</definedName>
    <definedName name="_______________can432">42.53</definedName>
    <definedName name="_______________can433">43.69</definedName>
    <definedName name="_______________can434">40.43</definedName>
    <definedName name="_______________can435">43.3</definedName>
    <definedName name="_______________dol12" localSheetId="4">#REF!</definedName>
    <definedName name="_______________dol12">#REF!</definedName>
    <definedName name="_______________dol6" localSheetId="4">#REF!</definedName>
    <definedName name="_______________dol6">#REF!</definedName>
    <definedName name="_______________f1">#REF!</definedName>
    <definedName name="_______________IDA1">#REF!</definedName>
    <definedName name="_______________in18900">#REF!</definedName>
    <definedName name="_______________iv19000">#REF!</definedName>
    <definedName name="_______________KEY3" hidden="1">'[4]SC Cost FEB 03'!#REF!</definedName>
    <definedName name="_______________m20">#REF!</definedName>
    <definedName name="_______________m234">#REF!</definedName>
    <definedName name="_______________TAB1">[6]TABLES!$A$2:$C$16</definedName>
    <definedName name="_______________VS2004" hidden="1">#REF!</definedName>
    <definedName name="_______________xlnm.Print_Area_1">#REF!</definedName>
    <definedName name="_______________xlnm.Print_Area_13">#REF!</definedName>
    <definedName name="_______________xlnm.Print_Area_2">#REF!</definedName>
    <definedName name="_______________xlnm.Print_Area_3">#REF!</definedName>
    <definedName name="_______________xlnm.Print_Titles_1">#REF!</definedName>
    <definedName name="_______________xlnm.Print_Titles_2" localSheetId="4">(#REF!,#REF!)</definedName>
    <definedName name="_______________xlnm.Print_Titles_2">(#REF!,#REF!)</definedName>
    <definedName name="_______________xlnm.Print_Titles_3" localSheetId="4">(#REF!,#REF!)</definedName>
    <definedName name="_______________xlnm.Print_Titles_3">(#REF!,#REF!)</definedName>
    <definedName name="______________A655600">#REF!</definedName>
    <definedName name="______________A71614">#REF!</definedName>
    <definedName name="______________A81614">#REF!</definedName>
    <definedName name="______________A91614">#REF!</definedName>
    <definedName name="______________aa1" localSheetId="4" hidden="1">{"'PROFITABILITY'!$A$1:$F$45"}</definedName>
    <definedName name="______________aa1" hidden="1">{"'PROFITABILITY'!$A$1:$F$45"}</definedName>
    <definedName name="______________b111121">'[1]PACK (B)'!#REF!</definedName>
    <definedName name="______________CAN112">13.42</definedName>
    <definedName name="______________CAN113">12.98</definedName>
    <definedName name="______________CAN117">12.7</definedName>
    <definedName name="______________CAN118">13.27</definedName>
    <definedName name="______________CAN120">11.72</definedName>
    <definedName name="______________CAN210">10.38</definedName>
    <definedName name="______________CAN211">10.58</definedName>
    <definedName name="______________CAN213">10.56</definedName>
    <definedName name="______________CAN215">10.22</definedName>
    <definedName name="______________CAN216">9.61</definedName>
    <definedName name="______________CAN217">10.47</definedName>
    <definedName name="______________CAN219">10.91</definedName>
    <definedName name="______________CAN220">11.09</definedName>
    <definedName name="______________CAN221">11.25</definedName>
    <definedName name="______________CAN222">10.17</definedName>
    <definedName name="______________CAN223">9.89</definedName>
    <definedName name="______________CAN230">10.79</definedName>
    <definedName name="______________can421">40.2</definedName>
    <definedName name="______________can422">41.57</definedName>
    <definedName name="______________can423">43.9</definedName>
    <definedName name="______________can424">41.19</definedName>
    <definedName name="______________can425">42.81</definedName>
    <definedName name="______________can426">40.77</definedName>
    <definedName name="______________can427">40.92</definedName>
    <definedName name="______________can428">39.29</definedName>
    <definedName name="______________can429">45.19</definedName>
    <definedName name="______________can430">40.73</definedName>
    <definedName name="______________can431">42.52</definedName>
    <definedName name="______________can432">42.53</definedName>
    <definedName name="______________can433">43.69</definedName>
    <definedName name="______________can434">40.43</definedName>
    <definedName name="______________can435">43.3</definedName>
    <definedName name="______________cem124">#REF!</definedName>
    <definedName name="______________dol12">#REF!</definedName>
    <definedName name="______________dol6" localSheetId="4">#REF!</definedName>
    <definedName name="______________dol6">#REF!</definedName>
    <definedName name="______________f1">#REF!</definedName>
    <definedName name="______________g1">#REF!</definedName>
    <definedName name="______________IDA1">#REF!</definedName>
    <definedName name="______________in18900">#REF!</definedName>
    <definedName name="______________iv19000">#REF!</definedName>
    <definedName name="______________lb1">#REF!</definedName>
    <definedName name="______________lb2">#REF!</definedName>
    <definedName name="______________m20">#REF!</definedName>
    <definedName name="______________m234">#REF!</definedName>
    <definedName name="______________mm1">#REF!</definedName>
    <definedName name="______________mm2">#REF!</definedName>
    <definedName name="______________mm3">#REF!</definedName>
    <definedName name="______________Nov2007" localSheetId="4" hidden="1">{"'PROFITABILITY'!$A$1:$F$45"}</definedName>
    <definedName name="______________Nov2007" hidden="1">{"'PROFITABILITY'!$A$1:$F$45"}</definedName>
    <definedName name="______________TAB1">[6]TABLES!$A$2:$C$16</definedName>
    <definedName name="______________VS2004" hidden="1">#REF!</definedName>
    <definedName name="______________xlnm._FilterDatabase_1">#REF!</definedName>
    <definedName name="______________xlnm.Print_Area_1">#REF!</definedName>
    <definedName name="______________xlnm.Print_Area_13">#REF!</definedName>
    <definedName name="______________xlnm.Print_Area_2" localSheetId="4">#REF!</definedName>
    <definedName name="______________xlnm.Print_Area_2">#REF!</definedName>
    <definedName name="______________xlnm.Print_Area_3">#REF!</definedName>
    <definedName name="______________xlnm.Print_Titles_1">#REF!</definedName>
    <definedName name="______________xlnm.Print_Titles_2">(#REF!,#REF!)</definedName>
    <definedName name="______________xlnm.Print_Titles_3" localSheetId="4">(#REF!,#REF!)</definedName>
    <definedName name="______________xlnm.Print_Titles_3">(#REF!,#REF!)</definedName>
    <definedName name="_____________A65537">#REF!</definedName>
    <definedName name="_____________A655600">#REF!</definedName>
    <definedName name="_____________A71614">#REF!</definedName>
    <definedName name="_____________A81614">#REF!</definedName>
    <definedName name="_____________A91614">#REF!</definedName>
    <definedName name="_____________aa1" localSheetId="4" hidden="1">{"'PROFITABILITY'!$A$1:$F$45"}</definedName>
    <definedName name="_____________aa1" hidden="1">{"'PROFITABILITY'!$A$1:$F$45"}</definedName>
    <definedName name="_____________b111121">'[1]PACK (B)'!#REF!</definedName>
    <definedName name="_____________CAN112">13.42</definedName>
    <definedName name="_____________CAN113">12.98</definedName>
    <definedName name="_____________CAN117">12.7</definedName>
    <definedName name="_____________CAN118">13.27</definedName>
    <definedName name="_____________CAN120">11.72</definedName>
    <definedName name="_____________CAN210">10.38</definedName>
    <definedName name="_____________CAN211">10.58</definedName>
    <definedName name="_____________CAN213">10.56</definedName>
    <definedName name="_____________CAN215">10.22</definedName>
    <definedName name="_____________CAN216">9.61</definedName>
    <definedName name="_____________CAN217">10.47</definedName>
    <definedName name="_____________CAN219">10.91</definedName>
    <definedName name="_____________CAN220">11.09</definedName>
    <definedName name="_____________CAN221">11.25</definedName>
    <definedName name="_____________CAN222">10.17</definedName>
    <definedName name="_____________CAN223">9.89</definedName>
    <definedName name="_____________CAN230">10.79</definedName>
    <definedName name="_____________can421">40.2</definedName>
    <definedName name="_____________can422">41.57</definedName>
    <definedName name="_____________can423">43.9</definedName>
    <definedName name="_____________can424">41.19</definedName>
    <definedName name="_____________can425">42.81</definedName>
    <definedName name="_____________can426">40.77</definedName>
    <definedName name="_____________can427">40.92</definedName>
    <definedName name="_____________can428">39.29</definedName>
    <definedName name="_____________can429">45.19</definedName>
    <definedName name="_____________can430">40.73</definedName>
    <definedName name="_____________can431">42.52</definedName>
    <definedName name="_____________can432">42.53</definedName>
    <definedName name="_____________can433">43.69</definedName>
    <definedName name="_____________can434">40.43</definedName>
    <definedName name="_____________can435">43.3</definedName>
    <definedName name="_____________cem124">#REF!</definedName>
    <definedName name="_____________dec05" localSheetId="4" hidden="1">{"'Sheet1'!$A$4386:$N$4591"}</definedName>
    <definedName name="_____________dec05" hidden="1">{"'Sheet1'!$A$4386:$N$4591"}</definedName>
    <definedName name="_____________dol12">#REF!</definedName>
    <definedName name="_____________dol6">#REF!</definedName>
    <definedName name="_____________f1">#REF!</definedName>
    <definedName name="_____________g1">#REF!</definedName>
    <definedName name="_____________IDA1">#REF!</definedName>
    <definedName name="_____________in18900">#REF!</definedName>
    <definedName name="_____________iv19000">#REF!</definedName>
    <definedName name="_____________lb1">#REF!</definedName>
    <definedName name="_____________lb2">#REF!</definedName>
    <definedName name="_____________m20">#REF!</definedName>
    <definedName name="_____________m234">#REF!</definedName>
    <definedName name="_____________mac2">200</definedName>
    <definedName name="_____________mix10">4.5</definedName>
    <definedName name="_____________mix15">264/50</definedName>
    <definedName name="_____________mix20">330/50</definedName>
    <definedName name="_____________mix30">350/50</definedName>
    <definedName name="_____________mix40">450/50</definedName>
    <definedName name="_____________mm1">#REF!</definedName>
    <definedName name="_____________mm2">#REF!</definedName>
    <definedName name="_____________mm3">#REF!</definedName>
    <definedName name="_____________Nov2007" localSheetId="4" hidden="1">{"'PROFITABILITY'!$A$1:$F$45"}</definedName>
    <definedName name="_____________Nov2007" hidden="1">{"'PROFITABILITY'!$A$1:$F$45"}</definedName>
    <definedName name="_____________sh1">90</definedName>
    <definedName name="_____________sh2">120</definedName>
    <definedName name="_____________sh3">150</definedName>
    <definedName name="_____________sh4">180</definedName>
    <definedName name="_____________tab1">#REF!</definedName>
    <definedName name="_____________tab2">#REF!</definedName>
    <definedName name="_____________VS2004" localSheetId="4" hidden="1">#REF!</definedName>
    <definedName name="_____________VS2004" hidden="1">#REF!</definedName>
    <definedName name="_____________xlnm._FilterDatabase_2">#REF!</definedName>
    <definedName name="_____________xlnm.Print_Area_1" localSheetId="4">#REF!</definedName>
    <definedName name="_____________xlnm.Print_Area_1">#REF!</definedName>
    <definedName name="_____________xlnm.Print_Area_10">#REF!</definedName>
    <definedName name="_____________xlnm.Print_Area_13">#REF!</definedName>
    <definedName name="_____________xlnm.Print_Area_2">#REF!</definedName>
    <definedName name="_____________xlnm.Print_Area_3">#REF!</definedName>
    <definedName name="_____________xlnm.Print_Area_4">#REF!</definedName>
    <definedName name="_____________xlnm.Print_Area_5">#REF!</definedName>
    <definedName name="_____________xlnm.Print_Area_6">#REF!</definedName>
    <definedName name="_____________xlnm.Print_Area_9">#REF!</definedName>
    <definedName name="_____________xlnm.Print_Titles">#REF!</definedName>
    <definedName name="_____________xlnm.Print_Titles_1">#REF!</definedName>
    <definedName name="_____________xlnm.Print_Titles_2">(#REF!,#REF!)</definedName>
    <definedName name="_____________xlnm.Print_Titles_3" localSheetId="4">(#REF!,#REF!)</definedName>
    <definedName name="_____________xlnm.Print_Titles_3">(#REF!,#REF!)</definedName>
    <definedName name="____________A655600">#REF!</definedName>
    <definedName name="____________A71614">#REF!</definedName>
    <definedName name="____________A81614">#REF!</definedName>
    <definedName name="____________A91614">#REF!</definedName>
    <definedName name="____________aa1" localSheetId="4" hidden="1">{"'PROFITABILITY'!$A$1:$F$45"}</definedName>
    <definedName name="____________aa1" hidden="1">{"'PROFITABILITY'!$A$1:$F$45"}</definedName>
    <definedName name="____________aoc1">#REF!</definedName>
    <definedName name="____________aoc2">#REF!</definedName>
    <definedName name="____________aoc3">#REF!</definedName>
    <definedName name="____________aoc4">#REF!</definedName>
    <definedName name="____________b111121">'[1]PACK (B)'!#REF!</definedName>
    <definedName name="____________CAN112">13.42</definedName>
    <definedName name="____________CAN113">12.98</definedName>
    <definedName name="____________CAN117">12.7</definedName>
    <definedName name="____________CAN118">13.27</definedName>
    <definedName name="____________CAN120">11.72</definedName>
    <definedName name="____________CAN210">10.38</definedName>
    <definedName name="____________CAN211">10.58</definedName>
    <definedName name="____________CAN213">10.56</definedName>
    <definedName name="____________CAN215">10.22</definedName>
    <definedName name="____________CAN216">9.61</definedName>
    <definedName name="____________CAN217">10.47</definedName>
    <definedName name="____________CAN219">10.91</definedName>
    <definedName name="____________CAN220">11.09</definedName>
    <definedName name="____________CAN221">11.25</definedName>
    <definedName name="____________CAN222">10.17</definedName>
    <definedName name="____________CAN223">9.89</definedName>
    <definedName name="____________CAN230">10.79</definedName>
    <definedName name="____________can421">40.2</definedName>
    <definedName name="____________can422">41.57</definedName>
    <definedName name="____________can423">43.9</definedName>
    <definedName name="____________can424">41.19</definedName>
    <definedName name="____________can425">42.81</definedName>
    <definedName name="____________can426">40.77</definedName>
    <definedName name="____________can427">40.92</definedName>
    <definedName name="____________can428">39.29</definedName>
    <definedName name="____________can429">45.19</definedName>
    <definedName name="____________can430">40.73</definedName>
    <definedName name="____________can431">42.52</definedName>
    <definedName name="____________can432">42.53</definedName>
    <definedName name="____________can433">43.69</definedName>
    <definedName name="____________can434">40.43</definedName>
    <definedName name="____________can435">43.3</definedName>
    <definedName name="____________dec05" localSheetId="4" hidden="1">{"'Sheet1'!$A$4386:$N$4591"}</definedName>
    <definedName name="____________dec05" hidden="1">{"'Sheet1'!$A$4386:$N$4591"}</definedName>
    <definedName name="____________dol12">#REF!</definedName>
    <definedName name="____________dol6">#REF!</definedName>
    <definedName name="____________drg1">#REF!</definedName>
    <definedName name="____________f1">#REF!</definedName>
    <definedName name="____________g1">#REF!</definedName>
    <definedName name="____________IDA1">#REF!</definedName>
    <definedName name="____________in18900">#REF!</definedName>
    <definedName name="____________iv19000">#REF!</definedName>
    <definedName name="____________KEY3" hidden="1">'[4]SC Cost FEB 03'!#REF!</definedName>
    <definedName name="____________lb1">#REF!</definedName>
    <definedName name="____________lb2">#REF!</definedName>
    <definedName name="____________m20">#REF!</definedName>
    <definedName name="____________m234">#REF!</definedName>
    <definedName name="____________m35">#REF!</definedName>
    <definedName name="____________mac2">200</definedName>
    <definedName name="____________mix10">4.5</definedName>
    <definedName name="____________mix15">264/50</definedName>
    <definedName name="____________mix20">330/50</definedName>
    <definedName name="____________mix30">350/50</definedName>
    <definedName name="____________mix40">450/50</definedName>
    <definedName name="____________mm1">#REF!</definedName>
    <definedName name="____________mm2">#REF!</definedName>
    <definedName name="____________mm3">#REF!</definedName>
    <definedName name="____________Nov2007" localSheetId="4" hidden="1">{"'PROFITABILITY'!$A$1:$F$45"}</definedName>
    <definedName name="____________Nov2007" hidden="1">{"'PROFITABILITY'!$A$1:$F$45"}</definedName>
    <definedName name="____________sh1">90</definedName>
    <definedName name="____________sh2">120</definedName>
    <definedName name="____________sh3">150</definedName>
    <definedName name="____________sh4">180</definedName>
    <definedName name="____________tab1">#REF!</definedName>
    <definedName name="____________tab2">#REF!</definedName>
    <definedName name="____________VS2004" localSheetId="4" hidden="1">#REF!</definedName>
    <definedName name="____________VS2004" hidden="1">#REF!</definedName>
    <definedName name="____________xlnm._FilterDatabase_1">"#REF!"</definedName>
    <definedName name="____________xlnm.Print_Area_1" localSheetId="4">#REF!</definedName>
    <definedName name="____________xlnm.Print_Area_1">#REF!</definedName>
    <definedName name="____________xlnm.Print_Area_13" localSheetId="4">#REF!</definedName>
    <definedName name="____________xlnm.Print_Area_13">#REF!</definedName>
    <definedName name="____________xlnm.Print_Area_2" localSheetId="4">#REF!</definedName>
    <definedName name="____________xlnm.Print_Area_2">#REF!</definedName>
    <definedName name="____________xlnm.Print_Area_3" localSheetId="4">#REF!</definedName>
    <definedName name="____________xlnm.Print_Area_3">#REF!</definedName>
    <definedName name="____________xlnm.Print_Titles_1">#REF!</definedName>
    <definedName name="____________xlnm.Print_Titles_2">(#REF!,#REF!)</definedName>
    <definedName name="____________xlnm.Print_Titles_3" localSheetId="4">(#REF!,#REF!)</definedName>
    <definedName name="____________xlnm.Print_Titles_3">(#REF!,#REF!)</definedName>
    <definedName name="___________A65537">#REF!</definedName>
    <definedName name="___________A655600">#REF!</definedName>
    <definedName name="___________a655601">#REF!</definedName>
    <definedName name="___________A71614">#REF!</definedName>
    <definedName name="___________A81614">#REF!</definedName>
    <definedName name="___________A91614">#REF!</definedName>
    <definedName name="___________aa1" localSheetId="4" hidden="1">{"'PROFITABILITY'!$A$1:$F$45"}</definedName>
    <definedName name="___________aa1" hidden="1">{"'PROFITABILITY'!$A$1:$F$45"}</definedName>
    <definedName name="___________aoc1">#REF!</definedName>
    <definedName name="___________aoc2">#REF!</definedName>
    <definedName name="___________aoc3">#REF!</definedName>
    <definedName name="___________aoc4">#REF!</definedName>
    <definedName name="___________b111121">#REF!</definedName>
    <definedName name="___________CAN112">13.42</definedName>
    <definedName name="___________CAN113">12.98</definedName>
    <definedName name="___________CAN117">12.7</definedName>
    <definedName name="___________CAN118">13.27</definedName>
    <definedName name="___________CAN120">11.72</definedName>
    <definedName name="___________CAN210">10.38</definedName>
    <definedName name="___________CAN211">10.58</definedName>
    <definedName name="___________CAN213">10.56</definedName>
    <definedName name="___________CAN215">10.22</definedName>
    <definedName name="___________CAN216">9.61</definedName>
    <definedName name="___________CAN217">10.47</definedName>
    <definedName name="___________CAN219">10.91</definedName>
    <definedName name="___________CAN220">11.09</definedName>
    <definedName name="___________CAN221">11.25</definedName>
    <definedName name="___________CAN222">10.17</definedName>
    <definedName name="___________CAN223">9.89</definedName>
    <definedName name="___________CAN230">10.79</definedName>
    <definedName name="___________can421">40.2</definedName>
    <definedName name="___________can422">41.57</definedName>
    <definedName name="___________can423">43.9</definedName>
    <definedName name="___________can424">41.19</definedName>
    <definedName name="___________can425">42.81</definedName>
    <definedName name="___________can426">40.77</definedName>
    <definedName name="___________can427">40.92</definedName>
    <definedName name="___________can428">39.29</definedName>
    <definedName name="___________can429">45.19</definedName>
    <definedName name="___________can430">40.73</definedName>
    <definedName name="___________can431">42.52</definedName>
    <definedName name="___________can432">42.53</definedName>
    <definedName name="___________can433">43.69</definedName>
    <definedName name="___________can434">40.43</definedName>
    <definedName name="___________can435">43.3</definedName>
    <definedName name="___________cem124">#REF!</definedName>
    <definedName name="___________dec05" localSheetId="4" hidden="1">{"'Sheet1'!$A$4386:$N$4591"}</definedName>
    <definedName name="___________dec05" hidden="1">{"'Sheet1'!$A$4386:$N$4591"}</definedName>
    <definedName name="___________dol12">#REF!</definedName>
    <definedName name="___________dol6">#REF!</definedName>
    <definedName name="___________f1">#REF!</definedName>
    <definedName name="___________g1">#REF!</definedName>
    <definedName name="___________IDA1">#REF!</definedName>
    <definedName name="___________in18900">#REF!</definedName>
    <definedName name="___________iv19000">#REF!</definedName>
    <definedName name="___________Ki1">[7]grid!$C$182</definedName>
    <definedName name="___________Ki2">[7]grid!$C$191</definedName>
    <definedName name="___________lb1">#REF!</definedName>
    <definedName name="___________lb2">#REF!</definedName>
    <definedName name="___________m20">#REF!</definedName>
    <definedName name="___________m234">#REF!</definedName>
    <definedName name="___________m35">#REF!</definedName>
    <definedName name="___________mac2">200</definedName>
    <definedName name="___________mix10">4.5</definedName>
    <definedName name="___________mix15">264/50</definedName>
    <definedName name="___________mix20">330/50</definedName>
    <definedName name="___________mix30">350/50</definedName>
    <definedName name="___________mix40">450/50</definedName>
    <definedName name="___________mm1">#REF!</definedName>
    <definedName name="___________mm2">#REF!</definedName>
    <definedName name="___________mm3">#REF!</definedName>
    <definedName name="___________Nov2007" localSheetId="4" hidden="1">{"'PROFITABILITY'!$A$1:$F$45"}</definedName>
    <definedName name="___________Nov2007" hidden="1">{"'PROFITABILITY'!$A$1:$F$45"}</definedName>
    <definedName name="___________sh1">90</definedName>
    <definedName name="___________sh2">120</definedName>
    <definedName name="___________sh3">150</definedName>
    <definedName name="___________sh4">180</definedName>
    <definedName name="___________tab1">#REF!</definedName>
    <definedName name="___________tab2">#REF!</definedName>
    <definedName name="___________VS2004" localSheetId="4" hidden="1">#REF!</definedName>
    <definedName name="___________VS2004" hidden="1">#REF!</definedName>
    <definedName name="___________xlnm._FilterDatabase_1">#REF!</definedName>
    <definedName name="___________xlnm._FilterDatabase_2">#REF!</definedName>
    <definedName name="___________xlnm.Print_Area_1" localSheetId="4">#REF!</definedName>
    <definedName name="___________xlnm.Print_Area_1">#REF!</definedName>
    <definedName name="___________xlnm.Print_Area_10">#REF!</definedName>
    <definedName name="___________xlnm.Print_Area_13">#REF!</definedName>
    <definedName name="___________xlnm.Print_Area_2" localSheetId="4">#REF!</definedName>
    <definedName name="___________xlnm.Print_Area_2">#REF!</definedName>
    <definedName name="___________xlnm.Print_Area_3" localSheetId="4">"#NAME?"</definedName>
    <definedName name="___________xlnm.Print_Area_3">#REF!</definedName>
    <definedName name="___________xlnm.Print_Area_4">#REF!</definedName>
    <definedName name="___________xlnm.Print_Area_5">#REF!</definedName>
    <definedName name="___________xlnm.Print_Area_6">#REF!</definedName>
    <definedName name="___________xlnm.Print_Area_7">#REF!</definedName>
    <definedName name="___________xlnm.Print_Area_8">#REF!</definedName>
    <definedName name="___________xlnm.Print_Area_9">#REF!</definedName>
    <definedName name="___________xlnm.Print_Titles">#REF!</definedName>
    <definedName name="___________xlnm.Print_Titles_1">#REF!</definedName>
    <definedName name="___________xlnm.Print_Titles_2">(#REF!,#REF!)</definedName>
    <definedName name="___________xlnm.Print_Titles_3" localSheetId="4">(#REF!,#REF!)</definedName>
    <definedName name="___________xlnm.Print_Titles_3">(#REF!,#REF!)</definedName>
    <definedName name="__________A65537">#REF!</definedName>
    <definedName name="__________A655600">#REF!</definedName>
    <definedName name="__________a655601">#REF!</definedName>
    <definedName name="__________A71614">#REF!</definedName>
    <definedName name="__________A81614">#REF!</definedName>
    <definedName name="__________A91614">#REF!</definedName>
    <definedName name="__________a999999">#REF!</definedName>
    <definedName name="__________aa1" localSheetId="4" hidden="1">{"'PROFITABILITY'!$A$1:$F$45"}</definedName>
    <definedName name="__________aa1" hidden="1">{"'PROFITABILITY'!$A$1:$F$45"}</definedName>
    <definedName name="__________aoc1">#REF!</definedName>
    <definedName name="__________aoc2">#REF!</definedName>
    <definedName name="__________aoc3">#REF!</definedName>
    <definedName name="__________aoc4">#REF!</definedName>
    <definedName name="__________b111121">'[1]PACK (B)'!#REF!</definedName>
    <definedName name="__________CAN112">13.42</definedName>
    <definedName name="__________CAN113">12.98</definedName>
    <definedName name="__________CAN117">12.7</definedName>
    <definedName name="__________CAN118">13.27</definedName>
    <definedName name="__________CAN120">11.72</definedName>
    <definedName name="__________CAN210">10.38</definedName>
    <definedName name="__________CAN211">10.58</definedName>
    <definedName name="__________CAN213">10.56</definedName>
    <definedName name="__________CAN215">10.22</definedName>
    <definedName name="__________CAN216">9.61</definedName>
    <definedName name="__________CAN217">10.47</definedName>
    <definedName name="__________CAN219">10.91</definedName>
    <definedName name="__________CAN220">11.09</definedName>
    <definedName name="__________CAN221">11.25</definedName>
    <definedName name="__________CAN222">10.17</definedName>
    <definedName name="__________CAN223">9.89</definedName>
    <definedName name="__________CAN230">10.79</definedName>
    <definedName name="__________can421">40.2</definedName>
    <definedName name="__________can422">41.57</definedName>
    <definedName name="__________can423">43.9</definedName>
    <definedName name="__________can424">41.19</definedName>
    <definedName name="__________can425">42.81</definedName>
    <definedName name="__________can426">40.77</definedName>
    <definedName name="__________can427">40.92</definedName>
    <definedName name="__________can428">39.29</definedName>
    <definedName name="__________can429">45.19</definedName>
    <definedName name="__________can430">40.73</definedName>
    <definedName name="__________can431">42.52</definedName>
    <definedName name="__________can432">42.53</definedName>
    <definedName name="__________can433">43.69</definedName>
    <definedName name="__________can434">40.43</definedName>
    <definedName name="__________can435">43.3</definedName>
    <definedName name="__________dec05" localSheetId="4" hidden="1">{"'Sheet1'!$A$4386:$N$4591"}</definedName>
    <definedName name="__________dec05" hidden="1">{"'Sheet1'!$A$4386:$N$4591"}</definedName>
    <definedName name="__________dol12">#REF!</definedName>
    <definedName name="__________dol6">#REF!</definedName>
    <definedName name="__________drg1">#REF!</definedName>
    <definedName name="__________f1">#REF!</definedName>
    <definedName name="__________g1">#REF!</definedName>
    <definedName name="__________IDA1">#REF!</definedName>
    <definedName name="__________in18900">#REF!</definedName>
    <definedName name="__________iv19000">#REF!</definedName>
    <definedName name="__________Ki1">[7]grid!$C$182</definedName>
    <definedName name="__________Ki2">[7]grid!$C$191</definedName>
    <definedName name="__________lb1">#REF!</definedName>
    <definedName name="__________lb2">#REF!</definedName>
    <definedName name="__________m20">#REF!</definedName>
    <definedName name="__________m234">#REF!</definedName>
    <definedName name="__________m35">#REF!</definedName>
    <definedName name="__________mac2">200</definedName>
    <definedName name="__________mix10">4.5</definedName>
    <definedName name="__________mix15">264/50</definedName>
    <definedName name="__________mix20">330/50</definedName>
    <definedName name="__________mix30">350/50</definedName>
    <definedName name="__________mix40">450/50</definedName>
    <definedName name="__________mm1">#REF!</definedName>
    <definedName name="__________mm2">#REF!</definedName>
    <definedName name="__________mm3">#REF!</definedName>
    <definedName name="__________Nov2007" localSheetId="4" hidden="1">{"'PROFITABILITY'!$A$1:$F$45"}</definedName>
    <definedName name="__________Nov2007" hidden="1">{"'PROFITABILITY'!$A$1:$F$45"}</definedName>
    <definedName name="__________sh1">90</definedName>
    <definedName name="__________sh2">120</definedName>
    <definedName name="__________sh3">150</definedName>
    <definedName name="__________sh4">180</definedName>
    <definedName name="__________tab1">#REF!</definedName>
    <definedName name="__________tab2">#REF!</definedName>
    <definedName name="__________VS2004" localSheetId="4" hidden="1">#REF!</definedName>
    <definedName name="__________VS2004" hidden="1">#REF!</definedName>
    <definedName name="__________xlcn.WorksheetConnection_InfoEntryA2D32" hidden="1">#REF!</definedName>
    <definedName name="__________xlnm._FilterDatabase_1" localSheetId="4">#REF!</definedName>
    <definedName name="__________xlnm._FilterDatabase_1">#REF!</definedName>
    <definedName name="__________xlnm._FilterDatabase_2" localSheetId="4">#REF!</definedName>
    <definedName name="__________xlnm._FilterDatabase_2">#REF!</definedName>
    <definedName name="__________xlnm._FilterDatabase_5">#N/A</definedName>
    <definedName name="__________xlnm.Print_Area_1" localSheetId="4">#REF!</definedName>
    <definedName name="__________xlnm.Print_Area_1">#REF!</definedName>
    <definedName name="__________xlnm.Print_Area_10">#REF!</definedName>
    <definedName name="__________xlnm.Print_Area_13">#REF!</definedName>
    <definedName name="__________xlnm.Print_Area_2" localSheetId="4">#REF!</definedName>
    <definedName name="__________xlnm.Print_Area_2">#REF!</definedName>
    <definedName name="__________xlnm.Print_Area_3" localSheetId="4">#REF!</definedName>
    <definedName name="__________xlnm.Print_Area_3">#REF!</definedName>
    <definedName name="__________xlnm.Print_Area_4">#REF!</definedName>
    <definedName name="__________xlnm.Print_Area_5">#REF!</definedName>
    <definedName name="__________xlnm.Print_Area_6">#REF!</definedName>
    <definedName name="__________xlnm.Print_Area_7">#REF!</definedName>
    <definedName name="__________xlnm.Print_Area_8">#REF!</definedName>
    <definedName name="__________xlnm.Print_Area_9">#REF!</definedName>
    <definedName name="__________xlnm.Print_Titles">#REF!</definedName>
    <definedName name="__________xlnm.Print_Titles_1">#REF!</definedName>
    <definedName name="__________xlnm.Print_Titles_2" localSheetId="4">(#REF!,#REF!)</definedName>
    <definedName name="__________xlnm.Print_Titles_2">(#REF!,#REF!)</definedName>
    <definedName name="__________xlnm.Print_Titles_3" localSheetId="4">(#REF!,#REF!)</definedName>
    <definedName name="__________xlnm.Print_Titles_3">(#REF!,#REF!)</definedName>
    <definedName name="_________1____123Graph_ACHART_1" localSheetId="4" hidden="1">#REF!</definedName>
    <definedName name="_________1____123Graph_ACHART_1" hidden="1">#REF!</definedName>
    <definedName name="_________2____123Graph_BCHART_1" localSheetId="4" hidden="1">#REF!</definedName>
    <definedName name="_________2____123Graph_BCHART_1" hidden="1">#REF!</definedName>
    <definedName name="_________3____123Graph_CCHART_1" localSheetId="4" hidden="1">#REF!</definedName>
    <definedName name="_________3____123Graph_CCHART_1" hidden="1">#REF!</definedName>
    <definedName name="_________4___123Graph_ACHART_1" hidden="1">#REF!</definedName>
    <definedName name="_________5___123Graph_BCHART_1" hidden="1">#REF!</definedName>
    <definedName name="_________6___123Graph_CCHART_1" hidden="1">#REF!</definedName>
    <definedName name="_________7__123Graph_ACHART_1" hidden="1">#REF!</definedName>
    <definedName name="_________8__123Graph_BCHART_1" hidden="1">#REF!</definedName>
    <definedName name="_________9__123Graph_CCHART_1" hidden="1">#REF!</definedName>
    <definedName name="_________A65537">#REF!</definedName>
    <definedName name="_________A655600">#REF!</definedName>
    <definedName name="_________a655601">#REF!</definedName>
    <definedName name="_________A71614">#REF!</definedName>
    <definedName name="_________A81614">#REF!</definedName>
    <definedName name="_________A91614">#REF!</definedName>
    <definedName name="_________a999999">#REF!</definedName>
    <definedName name="_________aa1" localSheetId="4" hidden="1">{"'PROFITABILITY'!$A$1:$F$45"}</definedName>
    <definedName name="_________aa1" hidden="1">{"'PROFITABILITY'!$A$1:$F$45"}</definedName>
    <definedName name="_________aoc1">#REF!</definedName>
    <definedName name="_________aoc2">#REF!</definedName>
    <definedName name="_________aoc3">#REF!</definedName>
    <definedName name="_________aoc4">#REF!</definedName>
    <definedName name="_________b111121">#REF!</definedName>
    <definedName name="_________CAN112">13.42</definedName>
    <definedName name="_________CAN113">12.98</definedName>
    <definedName name="_________CAN117">12.7</definedName>
    <definedName name="_________CAN118">13.27</definedName>
    <definedName name="_________CAN120">11.72</definedName>
    <definedName name="_________CAN210">10.38</definedName>
    <definedName name="_________CAN211">10.58</definedName>
    <definedName name="_________CAN213">10.56</definedName>
    <definedName name="_________CAN215">10.22</definedName>
    <definedName name="_________CAN216">9.61</definedName>
    <definedName name="_________CAN217">10.47</definedName>
    <definedName name="_________CAN219">10.91</definedName>
    <definedName name="_________CAN220">11.09</definedName>
    <definedName name="_________CAN221">11.25</definedName>
    <definedName name="_________CAN222">10.17</definedName>
    <definedName name="_________CAN223">9.89</definedName>
    <definedName name="_________CAN230">10.79</definedName>
    <definedName name="_________can421">40.2</definedName>
    <definedName name="_________can422">41.57</definedName>
    <definedName name="_________can423">43.9</definedName>
    <definedName name="_________can424">41.19</definedName>
    <definedName name="_________can425">42.81</definedName>
    <definedName name="_________can426">40.77</definedName>
    <definedName name="_________can427">40.92</definedName>
    <definedName name="_________can428">39.29</definedName>
    <definedName name="_________can429">45.19</definedName>
    <definedName name="_________can430">40.73</definedName>
    <definedName name="_________can431">42.52</definedName>
    <definedName name="_________can432">42.53</definedName>
    <definedName name="_________can433">43.69</definedName>
    <definedName name="_________can434">40.43</definedName>
    <definedName name="_________can435">43.3</definedName>
    <definedName name="_________cem124">#REF!</definedName>
    <definedName name="_________dec05" localSheetId="4" hidden="1">{"'Sheet1'!$A$4386:$N$4591"}</definedName>
    <definedName name="_________dec05" hidden="1">{"'Sheet1'!$A$4386:$N$4591"}</definedName>
    <definedName name="_________dol12">#REF!</definedName>
    <definedName name="_________dol6">#REF!</definedName>
    <definedName name="_________f1">#REF!</definedName>
    <definedName name="_________g1">#REF!</definedName>
    <definedName name="_________IDA1">#REF!</definedName>
    <definedName name="_________in18900">#REF!</definedName>
    <definedName name="_________iv19000">#REF!</definedName>
    <definedName name="_________Ki1">[7]grid!$C$182</definedName>
    <definedName name="_________Ki2">[7]grid!$C$191</definedName>
    <definedName name="_________lb1">#REF!</definedName>
    <definedName name="_________lb2">#REF!</definedName>
    <definedName name="_________m20">#REF!</definedName>
    <definedName name="_________m234">#REF!</definedName>
    <definedName name="_________m35">#REF!</definedName>
    <definedName name="_________mac2">200</definedName>
    <definedName name="_________mix10">4.5</definedName>
    <definedName name="_________mix15">264/50</definedName>
    <definedName name="_________mix20">330/50</definedName>
    <definedName name="_________mix30">350/50</definedName>
    <definedName name="_________mix40">450/50</definedName>
    <definedName name="_________mm1">#REF!</definedName>
    <definedName name="_________mm2">#REF!</definedName>
    <definedName name="_________mm3">#REF!</definedName>
    <definedName name="_________Nov2007" localSheetId="4" hidden="1">{"'PROFITABILITY'!$A$1:$F$45"}</definedName>
    <definedName name="_________Nov2007" hidden="1">{"'PROFITABILITY'!$A$1:$F$45"}</definedName>
    <definedName name="_________sh1">90</definedName>
    <definedName name="_________sh2">120</definedName>
    <definedName name="_________sh3">150</definedName>
    <definedName name="_________sh4">180</definedName>
    <definedName name="_________tab1">#REF!</definedName>
    <definedName name="_________tab2">#REF!</definedName>
    <definedName name="_________VS2004" localSheetId="4" hidden="1">#REF!</definedName>
    <definedName name="_________VS2004" hidden="1">#REF!</definedName>
    <definedName name="_________xlcn.WorksheetConnection_InfoEntryA2D32" hidden="1">#REF!</definedName>
    <definedName name="_________xlnm._FilterDatabase_1" localSheetId="4">#REF!</definedName>
    <definedName name="_________xlnm._FilterDatabase_1">#REF!</definedName>
    <definedName name="_________xlnm._FilterDatabase_2" localSheetId="4">#REF!</definedName>
    <definedName name="_________xlnm._FilterDatabase_2">#REF!</definedName>
    <definedName name="_________xlnm._FilterDatabase_3">#REF!</definedName>
    <definedName name="_________xlnm._FilterDatabase_4">#REF!</definedName>
    <definedName name="_________xlnm._FilterDatabase_5">#N/A</definedName>
    <definedName name="_________xlnm.Print_Area_1" localSheetId="4">#REF!</definedName>
    <definedName name="_________xlnm.Print_Area_1">#REF!</definedName>
    <definedName name="_________xlnm.Print_Area_1_1">"#REF!"</definedName>
    <definedName name="_________xlnm.Print_Area_10" localSheetId="4">#REF!</definedName>
    <definedName name="_________xlnm.Print_Area_10">#REF!</definedName>
    <definedName name="_________xlnm.Print_Area_10_1">"#REF!"</definedName>
    <definedName name="_________xlnm.Print_Area_11" localSheetId="4">#REF!</definedName>
    <definedName name="_________xlnm.Print_Area_11">#REF!</definedName>
    <definedName name="_________xlnm.Print_Area_13" localSheetId="4">#REF!</definedName>
    <definedName name="_________xlnm.Print_Area_13">#REF!</definedName>
    <definedName name="_________xlnm.Print_Area_2" localSheetId="4">#REF!</definedName>
    <definedName name="_________xlnm.Print_Area_2">#REF!</definedName>
    <definedName name="_________xlnm.Print_Area_2_1">"#REF!"</definedName>
    <definedName name="_________xlnm.Print_Area_3" localSheetId="4">#REF!</definedName>
    <definedName name="_________xlnm.Print_Area_3">#REF!</definedName>
    <definedName name="_________xlnm.Print_Area_4">#REF!</definedName>
    <definedName name="_________xlnm.Print_Area_5">#REF!</definedName>
    <definedName name="_________xlnm.Print_Area_6">#REF!</definedName>
    <definedName name="_________xlnm.Print_Area_7">#REF!</definedName>
    <definedName name="_________xlnm.Print_Area_8">#REF!</definedName>
    <definedName name="_________xlnm.Print_Area_9">#REF!</definedName>
    <definedName name="_________xlnm.Print_Titles">#REF!</definedName>
    <definedName name="_________xlnm.Print_Titles_1">#REF!</definedName>
    <definedName name="_________xlnm.Print_Titles_2">(#REF!,#REF!)</definedName>
    <definedName name="_________xlnm.Print_Titles_3" localSheetId="4">(#REF!,#REF!)</definedName>
    <definedName name="_________xlnm.Print_Titles_3">(#REF!,#REF!)</definedName>
    <definedName name="_________xlnm.Print_Titles_4" localSheetId="4">#REF!</definedName>
    <definedName name="_________xlnm.Print_Titles_4">#REF!</definedName>
    <definedName name="_________xlnm.Print_Titles_7">#REF!</definedName>
    <definedName name="________1____123Graph_ACHART_1" hidden="1">#REF!</definedName>
    <definedName name="________2____123Graph_BCHART_1" hidden="1">#REF!</definedName>
    <definedName name="________3____123Graph_CCHART_1" hidden="1">#REF!</definedName>
    <definedName name="________4_____a">#REF!</definedName>
    <definedName name="________4___123Graph_ACHART_1" hidden="1">#REF!</definedName>
    <definedName name="________5___123Graph_BCHART_1" hidden="1">#REF!</definedName>
    <definedName name="________6___123Graph_CCHART_1" hidden="1">#REF!</definedName>
    <definedName name="________7__123Graph_ACHART_1" hidden="1">#REF!</definedName>
    <definedName name="________8__123Graph_BCHART_1" hidden="1">#REF!</definedName>
    <definedName name="________9__123Graph_CCHART_1" hidden="1">#REF!</definedName>
    <definedName name="________A65537">#REF!</definedName>
    <definedName name="________A655600">#REF!</definedName>
    <definedName name="________a655601">#REF!</definedName>
    <definedName name="________A71614">#REF!</definedName>
    <definedName name="________A81614">#REF!</definedName>
    <definedName name="________A91614">#REF!</definedName>
    <definedName name="________a999999">#REF!</definedName>
    <definedName name="________aa1" localSheetId="4" hidden="1">{"'PROFITABILITY'!$A$1:$F$45"}</definedName>
    <definedName name="________aa1" hidden="1">{"'PROFITABILITY'!$A$1:$F$45"}</definedName>
    <definedName name="________aoc1">#REF!</definedName>
    <definedName name="________aoc2">#REF!</definedName>
    <definedName name="________aoc3">#REF!</definedName>
    <definedName name="________aoc4">#REF!</definedName>
    <definedName name="________b111121">#REF!</definedName>
    <definedName name="________CAN112">13.42</definedName>
    <definedName name="________CAN113">12.98</definedName>
    <definedName name="________CAN117">12.7</definedName>
    <definedName name="________CAN118">13.27</definedName>
    <definedName name="________CAN120">11.72</definedName>
    <definedName name="________CAN210">10.38</definedName>
    <definedName name="________CAN211">10.58</definedName>
    <definedName name="________CAN213">10.56</definedName>
    <definedName name="________CAN215">10.22</definedName>
    <definedName name="________CAN216">9.61</definedName>
    <definedName name="________CAN217">10.47</definedName>
    <definedName name="________CAN219">10.91</definedName>
    <definedName name="________CAN220">11.09</definedName>
    <definedName name="________CAN221">11.25</definedName>
    <definedName name="________CAN222">10.17</definedName>
    <definedName name="________CAN223">9.89</definedName>
    <definedName name="________CAN230">10.79</definedName>
    <definedName name="________can421">40.2</definedName>
    <definedName name="________can422">41.57</definedName>
    <definedName name="________can423">43.9</definedName>
    <definedName name="________can424">41.19</definedName>
    <definedName name="________can425">42.81</definedName>
    <definedName name="________can426">40.77</definedName>
    <definedName name="________can427">40.92</definedName>
    <definedName name="________can428">39.29</definedName>
    <definedName name="________can429">45.19</definedName>
    <definedName name="________can430">40.73</definedName>
    <definedName name="________can431">42.52</definedName>
    <definedName name="________can432">42.53</definedName>
    <definedName name="________can433">43.69</definedName>
    <definedName name="________can434">40.43</definedName>
    <definedName name="________can435">43.3</definedName>
    <definedName name="________cem124">#REF!</definedName>
    <definedName name="________CU600" localSheetId="4" hidden="1">{#N/A,#N/A,TRUE,"toc";#N/A,#N/A,TRUE,"general";#N/A,#N/A,TRUE,"compressive";#N/A,#N/A,TRUE,"lateral";#N/A,#N/A,TRUE,"shallow"}</definedName>
    <definedName name="________CU600" hidden="1">{#N/A,#N/A,TRUE,"toc";#N/A,#N/A,TRUE,"general";#N/A,#N/A,TRUE,"compressive";#N/A,#N/A,TRUE,"lateral";#N/A,#N/A,TRUE,"shallow"}</definedName>
    <definedName name="________dec05" localSheetId="4" hidden="1">{"'Sheet1'!$A$4386:$N$4591"}</definedName>
    <definedName name="________dec05" hidden="1">{"'Sheet1'!$A$4386:$N$4591"}</definedName>
    <definedName name="________DET1">#REF!</definedName>
    <definedName name="________dol12" localSheetId="4">#REF!</definedName>
    <definedName name="________dol12">#REF!</definedName>
    <definedName name="________dol6">#REF!</definedName>
    <definedName name="________drg1">#REF!</definedName>
    <definedName name="________f1">#REF!</definedName>
    <definedName name="________FEL1">#REF!</definedName>
    <definedName name="________g1">#REF!</definedName>
    <definedName name="________g2">#REF!</definedName>
    <definedName name="________GEL1">#REF!</definedName>
    <definedName name="________HBG10">#REF!</definedName>
    <definedName name="________HBG12">#REF!</definedName>
    <definedName name="________HBG25">#REF!</definedName>
    <definedName name="________HBG40">#REF!</definedName>
    <definedName name="________HBG50">#REF!</definedName>
    <definedName name="________HBG6">#REF!</definedName>
    <definedName name="________IDA1" localSheetId="4">#REF!</definedName>
    <definedName name="________IDA1">#REF!</definedName>
    <definedName name="________in18900" localSheetId="4">#REF!</definedName>
    <definedName name="________in18900">#REF!</definedName>
    <definedName name="________iv19000">#REF!</definedName>
    <definedName name="________KEY3" hidden="1">'[4]SC Cost FEB 03'!#REF!</definedName>
    <definedName name="________Ki1">#REF!</definedName>
    <definedName name="________Ki2">#REF!</definedName>
    <definedName name="________lb1">#REF!</definedName>
    <definedName name="________lb2">#REF!</definedName>
    <definedName name="________m20">#REF!</definedName>
    <definedName name="________m234">#REF!</definedName>
    <definedName name="________m35">#REF!</definedName>
    <definedName name="________mac2">200</definedName>
    <definedName name="________MG1">#REF!</definedName>
    <definedName name="________mix10">4.5</definedName>
    <definedName name="________mix15">264/50</definedName>
    <definedName name="________mix20">330/50</definedName>
    <definedName name="________mix30">350/50</definedName>
    <definedName name="________mix40">450/50</definedName>
    <definedName name="________mm1">#REF!</definedName>
    <definedName name="________mm2">#REF!</definedName>
    <definedName name="________mm3">#REF!</definedName>
    <definedName name="________Mzd1">#REF!</definedName>
    <definedName name="________Nov2007" localSheetId="4" hidden="1">{"'PROFITABILITY'!$A$1:$F$45"}</definedName>
    <definedName name="________Nov2007" hidden="1">{"'PROFITABILITY'!$A$1:$F$45"}</definedName>
    <definedName name="________OP2">#REF!</definedName>
    <definedName name="________PM123" hidden="1">{"'Sheet1'!$A$4386:$N$4591"}</definedName>
    <definedName name="________SAP1">#REF!</definedName>
    <definedName name="________SAP10">#REF!</definedName>
    <definedName name="________SAP11">#REF!</definedName>
    <definedName name="________SAP2">#REF!</definedName>
    <definedName name="________SAP3">#REF!</definedName>
    <definedName name="________SAP4">#REF!</definedName>
    <definedName name="________SAP5">#REF!</definedName>
    <definedName name="________SAP6">#REF!</definedName>
    <definedName name="________SAP7">#REF!</definedName>
    <definedName name="________SAP8">#REF!</definedName>
    <definedName name="________SAP9">#REF!</definedName>
    <definedName name="________sh1">90</definedName>
    <definedName name="________sh2">120</definedName>
    <definedName name="________sh3">150</definedName>
    <definedName name="________sh4">180</definedName>
    <definedName name="________tab1">#REF!</definedName>
    <definedName name="________tab2">#REF!</definedName>
    <definedName name="________VS2004" localSheetId="4" hidden="1">#REF!</definedName>
    <definedName name="________VS2004" hidden="1">#REF!</definedName>
    <definedName name="________WD2">#REF!</definedName>
    <definedName name="________Xl1">#REF!</definedName>
    <definedName name="________xlcn.WorksheetConnection_InfoEntryA2D32" hidden="1">#REF!</definedName>
    <definedName name="________xlnm._FilterDatabase_1" localSheetId="4">#REF!</definedName>
    <definedName name="________xlnm._FilterDatabase_1">#REF!</definedName>
    <definedName name="________xlnm._FilterDatabase_2" localSheetId="4">#REF!</definedName>
    <definedName name="________xlnm._FilterDatabase_2">#REF!</definedName>
    <definedName name="________xlnm._FilterDatabase_3">#REF!</definedName>
    <definedName name="________xlnm._FilterDatabase_4">#REF!</definedName>
    <definedName name="________xlnm._FilterDatabase_5">#N/A</definedName>
    <definedName name="________xlnm.Print_Area_1" localSheetId="4">#REF!</definedName>
    <definedName name="________xlnm.Print_Area_1">#REF!</definedName>
    <definedName name="________xlnm.Print_Area_1_1">"#REF!"</definedName>
    <definedName name="________xlnm.Print_Area_10" localSheetId="4">#REF!</definedName>
    <definedName name="________xlnm.Print_Area_10">#REF!</definedName>
    <definedName name="________xlnm.Print_Area_10_1">"#REF!"</definedName>
    <definedName name="________xlnm.Print_Area_11" localSheetId="4">#REF!</definedName>
    <definedName name="________xlnm.Print_Area_11">#REF!</definedName>
    <definedName name="________xlnm.Print_Area_11_1">"#REF!"</definedName>
    <definedName name="________xlnm.Print_Area_13" localSheetId="4">#REF!</definedName>
    <definedName name="________xlnm.Print_Area_13">#REF!</definedName>
    <definedName name="________xlnm.Print_Area_2" localSheetId="4">#REF!</definedName>
    <definedName name="________xlnm.Print_Area_2">#REF!</definedName>
    <definedName name="________xlnm.Print_Area_3" localSheetId="4">#REF!</definedName>
    <definedName name="________xlnm.Print_Area_3">#REF!</definedName>
    <definedName name="________xlnm.Print_Area_4">#REF!</definedName>
    <definedName name="________xlnm.Print_Area_5">#REF!</definedName>
    <definedName name="________xlnm.Print_Area_6">#REF!</definedName>
    <definedName name="________xlnm.Print_Area_7">#REF!</definedName>
    <definedName name="________xlnm.Print_Area_8">#REF!</definedName>
    <definedName name="________xlnm.Print_Area_9">#REF!</definedName>
    <definedName name="________xlnm.Print_Titles">#REF!</definedName>
    <definedName name="________xlnm.Print_Titles_1">#REF!</definedName>
    <definedName name="________xlnm.Print_Titles_2">(#REF!,#REF!)</definedName>
    <definedName name="________xlnm.Print_Titles_3" localSheetId="4">(#REF!,#REF!)</definedName>
    <definedName name="________xlnm.Print_Titles_3">(#REF!,#REF!)</definedName>
    <definedName name="________xlnm.Print_Titles_4" localSheetId="4">#REF!</definedName>
    <definedName name="________xlnm.Print_Titles_4">#REF!</definedName>
    <definedName name="________xlnm.Print_Titles_7">#REF!</definedName>
    <definedName name="_______1____123Graph_ACHART_1" hidden="1">#REF!</definedName>
    <definedName name="_______2____123Graph_BCHART_1" hidden="1">#REF!</definedName>
    <definedName name="_______3____123Graph_CCHART_1" hidden="1">#REF!</definedName>
    <definedName name="_______4___123Graph_ACHART_1" hidden="1">#REF!</definedName>
    <definedName name="_______5___123Graph_BCHART_1" hidden="1">#REF!</definedName>
    <definedName name="_______6___123Graph_CCHART_1" hidden="1">#REF!</definedName>
    <definedName name="_______7__123Graph_ACHART_1" hidden="1">#REF!</definedName>
    <definedName name="_______8__123Graph_BCHART_1" hidden="1">#REF!</definedName>
    <definedName name="_______9__123Graph_CCHART_1" hidden="1">#REF!</definedName>
    <definedName name="_______a1">#REF!</definedName>
    <definedName name="_______A2">#REF!</definedName>
    <definedName name="_______A65537">#REF!</definedName>
    <definedName name="_______A655600">#REF!</definedName>
    <definedName name="_______a655601">#REF!</definedName>
    <definedName name="_______A71614">#REF!</definedName>
    <definedName name="_______A81614">#REF!</definedName>
    <definedName name="_______A91614">#REF!</definedName>
    <definedName name="_______a999999">#REF!</definedName>
    <definedName name="_______aa1" localSheetId="4" hidden="1">{"'PROFITABILITY'!$A$1:$F$45"}</definedName>
    <definedName name="_______aa1" hidden="1">{"'PROFITABILITY'!$A$1:$F$45"}</definedName>
    <definedName name="_______aba2">#REF!</definedName>
    <definedName name="_______aoc1">#REF!</definedName>
    <definedName name="_______aoc2">#REF!</definedName>
    <definedName name="_______aoc3">#REF!</definedName>
    <definedName name="_______aoc4">#REF!</definedName>
    <definedName name="_______b111121">#REF!</definedName>
    <definedName name="_______bom1">#REF!</definedName>
    <definedName name="_______CAN112">13.42</definedName>
    <definedName name="_______CAN113">12.98</definedName>
    <definedName name="_______CAN117">12.7</definedName>
    <definedName name="_______CAN118">13.27</definedName>
    <definedName name="_______CAN120">11.72</definedName>
    <definedName name="_______CAN210">10.38</definedName>
    <definedName name="_______CAN211">10.58</definedName>
    <definedName name="_______CAN213">10.56</definedName>
    <definedName name="_______CAN215">10.22</definedName>
    <definedName name="_______CAN216">9.61</definedName>
    <definedName name="_______CAN217">10.47</definedName>
    <definedName name="_______CAN219">10.91</definedName>
    <definedName name="_______CAN220">11.09</definedName>
    <definedName name="_______CAN221">11.25</definedName>
    <definedName name="_______CAN222">10.17</definedName>
    <definedName name="_______CAN223">9.89</definedName>
    <definedName name="_______CAN230">10.79</definedName>
    <definedName name="_______can421">40.2</definedName>
    <definedName name="_______can422">41.57</definedName>
    <definedName name="_______can423">43.9</definedName>
    <definedName name="_______can424">41.19</definedName>
    <definedName name="_______can425">42.81</definedName>
    <definedName name="_______can426">40.77</definedName>
    <definedName name="_______can427">40.92</definedName>
    <definedName name="_______can428">39.29</definedName>
    <definedName name="_______can429">45.19</definedName>
    <definedName name="_______can430">40.73</definedName>
    <definedName name="_______can431">42.52</definedName>
    <definedName name="_______can432">42.53</definedName>
    <definedName name="_______can433">43.69</definedName>
    <definedName name="_______can434">40.43</definedName>
    <definedName name="_______can435">43.3</definedName>
    <definedName name="_______cem124">#REF!</definedName>
    <definedName name="_______CFB1">#REF!</definedName>
    <definedName name="_______CFB2">#REF!</definedName>
    <definedName name="_______CFB3">#REF!</definedName>
    <definedName name="_______col33">'[8]A1-Continuous'!#REF!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dec05" localSheetId="4" hidden="1">{"'Sheet1'!$A$4386:$N$4591"}</definedName>
    <definedName name="_______dec05" hidden="1">{"'Sheet1'!$A$4386:$N$4591"}</definedName>
    <definedName name="_______del1">#REF!</definedName>
    <definedName name="_______DET1">#REF!</definedName>
    <definedName name="_______DET2">#REF!</definedName>
    <definedName name="_______DET3">#REF!</definedName>
    <definedName name="_______DET4">#REF!</definedName>
    <definedName name="_______DET5">#REF!</definedName>
    <definedName name="_______DET6">#REF!</definedName>
    <definedName name="_______dev9947">#REF!</definedName>
    <definedName name="_______dol12" localSheetId="4">#REF!</definedName>
    <definedName name="_______dol12">#REF!</definedName>
    <definedName name="_______dol6">#REF!</definedName>
    <definedName name="_______drg2">#REF!</definedName>
    <definedName name="_______f1">#REF!</definedName>
    <definedName name="_______FEL1">#REF!</definedName>
    <definedName name="_______g1">#REF!</definedName>
    <definedName name="_______g2">#REF!</definedName>
    <definedName name="_______GEL1">#REF!</definedName>
    <definedName name="_______HBG10">#REF!</definedName>
    <definedName name="_______HBG12">#REF!</definedName>
    <definedName name="_______HBG25">#REF!</definedName>
    <definedName name="_______HBG40">#REF!</definedName>
    <definedName name="_______HBG50">#REF!</definedName>
    <definedName name="_______HBG6">#REF!</definedName>
    <definedName name="_______IDA1" localSheetId="4">#REF!</definedName>
    <definedName name="_______IDA1">#REF!</definedName>
    <definedName name="_______in18900" localSheetId="4">#REF!</definedName>
    <definedName name="_______in18900">#REF!</definedName>
    <definedName name="_______iv19000">#REF!</definedName>
    <definedName name="_______Ki1">#REF!</definedName>
    <definedName name="_______Ki2">#REF!</definedName>
    <definedName name="_______lb1">#REF!</definedName>
    <definedName name="_______lb2">#REF!</definedName>
    <definedName name="_______m20">#REF!</definedName>
    <definedName name="_______m234">#REF!</definedName>
    <definedName name="_______m35">#REF!</definedName>
    <definedName name="_______mac2">200</definedName>
    <definedName name="_______mcl132">'[8]A1-Continuous'!#REF!</definedName>
    <definedName name="_______MG1">#REF!</definedName>
    <definedName name="_______mix10">4.5</definedName>
    <definedName name="_______mix15">264/50</definedName>
    <definedName name="_______mix20">330/50</definedName>
    <definedName name="_______mix30">350/50</definedName>
    <definedName name="_______mix40">450/50</definedName>
    <definedName name="_______ml3">'[8]A1-Continuous'!#REF!</definedName>
    <definedName name="_______ml33">'[8]A1-Continuous'!#REF!</definedName>
    <definedName name="_______mlc33">'[8]A1-Continuous'!#REF!</definedName>
    <definedName name="_______mm1">#REF!</definedName>
    <definedName name="_______mm2">#REF!</definedName>
    <definedName name="_______mm3">#REF!</definedName>
    <definedName name="_______mnk1">#REF!</definedName>
    <definedName name="_______Mzd1">#REF!</definedName>
    <definedName name="_______Nov2007" localSheetId="4" hidden="1">{"'PROFITABILITY'!$A$1:$F$45"}</definedName>
    <definedName name="_______Nov2007" hidden="1">{"'PROFITABILITY'!$A$1:$F$45"}</definedName>
    <definedName name="_______OP2">#REF!</definedName>
    <definedName name="_______out2">#REF!</definedName>
    <definedName name="_______pep99">#REF!</definedName>
    <definedName name="_______Re1">#REF!</definedName>
    <definedName name="_______Rl1">#REF!</definedName>
    <definedName name="_______rs1">#REF!</definedName>
    <definedName name="_______s41" hidden="1">{"form-D1",#N/A,FALSE,"FORM-D1";"form-D1_amt",#N/A,FALSE,"FORM-D1"}</definedName>
    <definedName name="_______SAP1">#REF!</definedName>
    <definedName name="_______SAP10">#REF!</definedName>
    <definedName name="_______SAP11">#REF!</definedName>
    <definedName name="_______SAP2">#REF!</definedName>
    <definedName name="_______SAP3">#REF!</definedName>
    <definedName name="_______SAP4">#REF!</definedName>
    <definedName name="_______SAP5">#REF!</definedName>
    <definedName name="_______SAP6">#REF!</definedName>
    <definedName name="_______SAP7">#REF!</definedName>
    <definedName name="_______SAP8">#REF!</definedName>
    <definedName name="_______SAP9">#REF!</definedName>
    <definedName name="_______sh1">90</definedName>
    <definedName name="_______sh2">120</definedName>
    <definedName name="_______sh3">150</definedName>
    <definedName name="_______sh4">180</definedName>
    <definedName name="_______SS402">#REF!</definedName>
    <definedName name="_______SS403">#REF!</definedName>
    <definedName name="_______SS404">#REF!</definedName>
    <definedName name="_______SS405">#REF!</definedName>
    <definedName name="_______SS406">#REF!</definedName>
    <definedName name="_______SS407">#REF!</definedName>
    <definedName name="_______SS408">#REF!</definedName>
    <definedName name="_______SS409">#REF!</definedName>
    <definedName name="_______SS423">#REF!</definedName>
    <definedName name="_______SS424">#REF!</definedName>
    <definedName name="_______tab1">#REF!</definedName>
    <definedName name="_______tab2">#REF!</definedName>
    <definedName name="_______Tk1">#REF!</definedName>
    <definedName name="_______Tkl1">#REF!</definedName>
    <definedName name="_______VS2004" localSheetId="4" hidden="1">#REF!</definedName>
    <definedName name="_______VS2004" hidden="1">#REF!</definedName>
    <definedName name="_______WD2">#REF!</definedName>
    <definedName name="_______wp1">#REF!</definedName>
    <definedName name="_______Xl1">#REF!</definedName>
    <definedName name="_______xlcn.WorksheetConnection_InfoEntryA2D32" hidden="1">#REF!</definedName>
    <definedName name="_______xlnm._FilterDatabase_1" localSheetId="4">#REF!</definedName>
    <definedName name="_______xlnm._FilterDatabase_1">#REF!</definedName>
    <definedName name="_______xlnm._FilterDatabase_2" localSheetId="4">#REF!</definedName>
    <definedName name="_______xlnm._FilterDatabase_2">#REF!</definedName>
    <definedName name="_______xlnm._FilterDatabase_3">#REF!</definedName>
    <definedName name="_______xlnm._FilterDatabase_4">#REF!</definedName>
    <definedName name="_______xlnm._FilterDatabase_5">#N/A</definedName>
    <definedName name="_______xlnm.Print_Area_1" localSheetId="4">#REF!</definedName>
    <definedName name="_______xlnm.Print_Area_1">#REF!</definedName>
    <definedName name="_______xlnm.Print_Area_1_1">"#REF!"</definedName>
    <definedName name="_______xlnm.Print_Area_10" localSheetId="4">#REF!</definedName>
    <definedName name="_______xlnm.Print_Area_10">#REF!</definedName>
    <definedName name="_______xlnm.Print_Area_10_1">"#REF!"</definedName>
    <definedName name="_______xlnm.Print_Area_11" localSheetId="4">#REF!</definedName>
    <definedName name="_______xlnm.Print_Area_11">#REF!</definedName>
    <definedName name="_______xlnm.Print_Area_11_1">"#REF!"</definedName>
    <definedName name="_______xlnm.Print_Area_13" localSheetId="4">#REF!</definedName>
    <definedName name="_______xlnm.Print_Area_13">#REF!</definedName>
    <definedName name="_______xlnm.Print_Area_2" localSheetId="4">#REF!</definedName>
    <definedName name="_______xlnm.Print_Area_2">#REF!</definedName>
    <definedName name="_______xlnm.Print_Area_3" localSheetId="4">#REF!</definedName>
    <definedName name="_______xlnm.Print_Area_3">#REF!</definedName>
    <definedName name="_______xlnm.Print_Area_4">#REF!</definedName>
    <definedName name="_______xlnm.Print_Area_5">#REF!</definedName>
    <definedName name="_______xlnm.Print_Area_6">#REF!</definedName>
    <definedName name="_______xlnm.Print_Area_7">#REF!</definedName>
    <definedName name="_______xlnm.Print_Area_8">#REF!</definedName>
    <definedName name="_______xlnm.Print_Area_9">#REF!</definedName>
    <definedName name="_______xlnm.Print_Titles">#REF!</definedName>
    <definedName name="_______xlnm.Print_Titles_1">#REF!</definedName>
    <definedName name="_______xlnm.Print_Titles_2">(#REF!,#REF!)</definedName>
    <definedName name="_______xlnm.Print_Titles_3" localSheetId="4">(#REF!,#REF!)</definedName>
    <definedName name="_______xlnm.Print_Titles_3">(#REF!,#REF!)</definedName>
    <definedName name="_______xlnm.Print_Titles_4" localSheetId="4">#REF!</definedName>
    <definedName name="_______xlnm.Print_Titles_4">#REF!</definedName>
    <definedName name="_______xlnm.Print_Titles_7">#REF!</definedName>
    <definedName name="______1____123Graph_ACHART_1" hidden="1">#REF!</definedName>
    <definedName name="______2____123Graph_BCHART_1" hidden="1">#REF!</definedName>
    <definedName name="______3____123Graph_CCHART_1" hidden="1">#REF!</definedName>
    <definedName name="______4___123Graph_ACHART_1" hidden="1">#REF!</definedName>
    <definedName name="______5___123Graph_BCHART_1" hidden="1">#REF!</definedName>
    <definedName name="______6___123Graph_CCHART_1" hidden="1">#REF!</definedName>
    <definedName name="______7__123Graph_ACHART_1" hidden="1">#REF!</definedName>
    <definedName name="______8__123Graph_BCHART_1" hidden="1">#REF!</definedName>
    <definedName name="______9__123Graph_CCHART_1" hidden="1">#REF!</definedName>
    <definedName name="______a1">#REF!</definedName>
    <definedName name="______A2">#REF!</definedName>
    <definedName name="______A65537">#REF!</definedName>
    <definedName name="______A655600">#REF!</definedName>
    <definedName name="______a655601">#REF!</definedName>
    <definedName name="______A71614">#REF!</definedName>
    <definedName name="______A81614">#REF!</definedName>
    <definedName name="______A91614">#REF!</definedName>
    <definedName name="______a999999">#REF!</definedName>
    <definedName name="______aa1" localSheetId="4" hidden="1">{"'PROFITABILITY'!$A$1:$F$45"}</definedName>
    <definedName name="______aa1" hidden="1">{"'PROFITABILITY'!$A$1:$F$45"}</definedName>
    <definedName name="______aba2">#REF!</definedName>
    <definedName name="______aoc1">#REF!</definedName>
    <definedName name="______aoc2">#REF!</definedName>
    <definedName name="______aoc3">#REF!</definedName>
    <definedName name="______aoc4">#REF!</definedName>
    <definedName name="______axx2">[9]Report!#REF!</definedName>
    <definedName name="______AXX4">[10]Sheet1!#REF!</definedName>
    <definedName name="______axx5">[10]Sheet1!#REF!</definedName>
    <definedName name="______axx6">[10]Sheet1!#REF!</definedName>
    <definedName name="______AXX7">[10]Sheet1!#REF!</definedName>
    <definedName name="______axx8">[10]Sheet1!#REF!</definedName>
    <definedName name="______b111121">#REF!</definedName>
    <definedName name="______bom1">#REF!</definedName>
    <definedName name="______CAN112">13.42</definedName>
    <definedName name="______CAN113">12.98</definedName>
    <definedName name="______CAN117">12.7</definedName>
    <definedName name="______CAN118">13.27</definedName>
    <definedName name="______CAN120">11.72</definedName>
    <definedName name="______CAN210">10.38</definedName>
    <definedName name="______CAN211">10.58</definedName>
    <definedName name="______CAN213">10.56</definedName>
    <definedName name="______CAN215">10.22</definedName>
    <definedName name="______CAN216">9.61</definedName>
    <definedName name="______CAN217">10.47</definedName>
    <definedName name="______CAN219">10.91</definedName>
    <definedName name="______CAN220">11.09</definedName>
    <definedName name="______CAN221">11.25</definedName>
    <definedName name="______CAN222">10.17</definedName>
    <definedName name="______CAN223">9.89</definedName>
    <definedName name="______CAN230">10.79</definedName>
    <definedName name="______can421">40.2</definedName>
    <definedName name="______can422">41.57</definedName>
    <definedName name="______can423">43.9</definedName>
    <definedName name="______can424">41.19</definedName>
    <definedName name="______can425">42.81</definedName>
    <definedName name="______can426">40.77</definedName>
    <definedName name="______can427">40.92</definedName>
    <definedName name="______can428">39.29</definedName>
    <definedName name="______can429">45.19</definedName>
    <definedName name="______can430">40.73</definedName>
    <definedName name="______can431">42.52</definedName>
    <definedName name="______can432">42.53</definedName>
    <definedName name="______can433">43.69</definedName>
    <definedName name="______can434">40.43</definedName>
    <definedName name="______can435">43.3</definedName>
    <definedName name="______cem124">#REF!</definedName>
    <definedName name="______CFB1">#REF!</definedName>
    <definedName name="______CFB2">#REF!</definedName>
    <definedName name="______CFB3">#REF!</definedName>
    <definedName name="______cli1">[11]Code!$B$3</definedName>
    <definedName name="______cli2">[11]Code!$B$4</definedName>
    <definedName name="______cli3">[11]Code!$B$5</definedName>
    <definedName name="______cli4">[11]Code!$B$6</definedName>
    <definedName name="______col33">'[12]A1-Continuous'!#REF!</definedName>
    <definedName name="______CU600" localSheetId="4" hidden="1">{#N/A,#N/A,TRUE,"toc";#N/A,#N/A,TRUE,"general";#N/A,#N/A,TRUE,"compressive";#N/A,#N/A,TRUE,"lateral";#N/A,#N/A,TRUE,"shallow"}</definedName>
    <definedName name="______CU600" hidden="1">{#N/A,#N/A,TRUE,"toc";#N/A,#N/A,TRUE,"general";#N/A,#N/A,TRUE,"compressive";#N/A,#N/A,TRUE,"lateral";#N/A,#N/A,TRUE,"shallow"}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ec05" localSheetId="4" hidden="1">{"'Sheet1'!$A$4386:$N$4591"}</definedName>
    <definedName name="______dec05" hidden="1">{"'Sheet1'!$A$4386:$N$4591"}</definedName>
    <definedName name="______del1">#REF!</definedName>
    <definedName name="______DET1">#REF!</definedName>
    <definedName name="______DET2">#REF!</definedName>
    <definedName name="______DET3">#REF!</definedName>
    <definedName name="______DET4">#REF!</definedName>
    <definedName name="______DET5">#REF!</definedName>
    <definedName name="______DET6">#REF!</definedName>
    <definedName name="______dev9947">#REF!</definedName>
    <definedName name="______dol12" localSheetId="4">#REF!</definedName>
    <definedName name="______dol12">#REF!</definedName>
    <definedName name="______dol6">#REF!</definedName>
    <definedName name="______drg1">#REF!</definedName>
    <definedName name="______drg2">#REF!</definedName>
    <definedName name="______f1">#REF!</definedName>
    <definedName name="______FEL1">#REF!</definedName>
    <definedName name="______g1">#REF!</definedName>
    <definedName name="______g2">#REF!</definedName>
    <definedName name="______GEL1">#REF!</definedName>
    <definedName name="______HBG10">#REF!</definedName>
    <definedName name="______HBG12">#REF!</definedName>
    <definedName name="______HBG25">#REF!</definedName>
    <definedName name="______HBG40">#REF!</definedName>
    <definedName name="______HBG50">#REF!</definedName>
    <definedName name="______HBG6">#REF!</definedName>
    <definedName name="______HCO2">[13]Design!#REF!</definedName>
    <definedName name="______hfi2">[10]Sheet1!#REF!</definedName>
    <definedName name="______hfi3">[9]Report!#REF!</definedName>
    <definedName name="______hfi4">[10]Sheet1!#REF!</definedName>
    <definedName name="______hfi5">[10]Sheet1!#REF!</definedName>
    <definedName name="______hfi6">[10]Sheet1!#REF!</definedName>
    <definedName name="______HFI7">[10]Sheet1!#REF!</definedName>
    <definedName name="______hfi8">[10]Sheet1!#REF!</definedName>
    <definedName name="______Hra2">[13]Design!#REF!</definedName>
    <definedName name="______Hso2">[13]Design!#REF!</definedName>
    <definedName name="______Hso3">[13]Design!#REF!</definedName>
    <definedName name="______IDA1" localSheetId="4">#REF!</definedName>
    <definedName name="______IDA1">#REF!</definedName>
    <definedName name="______in18900" localSheetId="4">#REF!</definedName>
    <definedName name="______in18900">#REF!</definedName>
    <definedName name="______Ism3">[13]Design!#REF!</definedName>
    <definedName name="______iv19000">#REF!</definedName>
    <definedName name="______kd1">[13]Design!#REF!</definedName>
    <definedName name="______kd2">[13]Design!#REF!</definedName>
    <definedName name="______kd3">[13]Design!#REF!</definedName>
    <definedName name="______Ki1">#REF!</definedName>
    <definedName name="______Ki2">#REF!</definedName>
    <definedName name="______lb1">#REF!</definedName>
    <definedName name="______lb2">#REF!</definedName>
    <definedName name="______m20">#REF!</definedName>
    <definedName name="______m234">#REF!</definedName>
    <definedName name="______m35">#REF!</definedName>
    <definedName name="______mac2">200</definedName>
    <definedName name="______mcl132">'[12]A1-Continuous'!#REF!</definedName>
    <definedName name="______MG1">#REF!</definedName>
    <definedName name="______mix10">4.5</definedName>
    <definedName name="______mix15">264/50</definedName>
    <definedName name="______mix20">330/50</definedName>
    <definedName name="______mix30">350/50</definedName>
    <definedName name="______mix40">450/50</definedName>
    <definedName name="______ml3">'[12]A1-Continuous'!#REF!</definedName>
    <definedName name="______ml33">'[12]A1-Continuous'!#REF!</definedName>
    <definedName name="______mlc33">'[12]A1-Continuous'!#REF!</definedName>
    <definedName name="______mm1">#REF!</definedName>
    <definedName name="______mm2">#REF!</definedName>
    <definedName name="______mm3">#REF!</definedName>
    <definedName name="______mnk1">#REF!</definedName>
    <definedName name="______Mzd1">#REF!</definedName>
    <definedName name="______Nov2007" localSheetId="4" hidden="1">{"'PROFITABILITY'!$A$1:$F$45"}</definedName>
    <definedName name="______Nov2007" hidden="1">{"'PROFITABILITY'!$A$1:$F$45"}</definedName>
    <definedName name="______OP2">#REF!</definedName>
    <definedName name="______out2">#REF!</definedName>
    <definedName name="______pan1">#REF!</definedName>
    <definedName name="______PAN2">#REF!</definedName>
    <definedName name="______pep99">#REF!</definedName>
    <definedName name="______PM123" hidden="1">{"'Sheet1'!$A$4386:$N$4591"}</definedName>
    <definedName name="______Re1">#REF!</definedName>
    <definedName name="______Rl1">#REF!</definedName>
    <definedName name="______rs1">#REF!</definedName>
    <definedName name="______run1">[13]Design!#REF!</definedName>
    <definedName name="______run2">[13]Design!#REF!</definedName>
    <definedName name="______run3">[13]Design!#REF!</definedName>
    <definedName name="______s41" hidden="1">{"form-D1",#N/A,FALSE,"FORM-D1";"form-D1_amt",#N/A,FALSE,"FORM-D1"}</definedName>
    <definedName name="______SAP1">#REF!</definedName>
    <definedName name="______SAP10">#REF!</definedName>
    <definedName name="______SAP11">#REF!</definedName>
    <definedName name="______SAP2">#REF!</definedName>
    <definedName name="______SAP3">#REF!</definedName>
    <definedName name="______SAP4">#REF!</definedName>
    <definedName name="______SAP5">#REF!</definedName>
    <definedName name="______SAP6">#REF!</definedName>
    <definedName name="______SAP7">#REF!</definedName>
    <definedName name="______SAP8">#REF!</definedName>
    <definedName name="______SAP9">#REF!</definedName>
    <definedName name="______sh1">90</definedName>
    <definedName name="______sh2">120</definedName>
    <definedName name="______sh3">150</definedName>
    <definedName name="______sh4">180</definedName>
    <definedName name="______SS402">#REF!</definedName>
    <definedName name="______SS403">#REF!</definedName>
    <definedName name="______SS404">#REF!</definedName>
    <definedName name="______SS405">#REF!</definedName>
    <definedName name="______SS406">#REF!</definedName>
    <definedName name="______SS407">#REF!</definedName>
    <definedName name="______SS408">#REF!</definedName>
    <definedName name="______SS409">#REF!</definedName>
    <definedName name="______SS423">#REF!</definedName>
    <definedName name="______SS424">#REF!</definedName>
    <definedName name="______tab1">#REF!</definedName>
    <definedName name="______tab2">#REF!</definedName>
    <definedName name="______Tk1">#REF!</definedName>
    <definedName name="______Tkl1">#REF!</definedName>
    <definedName name="______Vf1">#REF!</definedName>
    <definedName name="______Vf2">#REF!</definedName>
    <definedName name="______VS2004" localSheetId="4" hidden="1">#REF!</definedName>
    <definedName name="______VS2004" hidden="1">#REF!</definedName>
    <definedName name="______Wc1">[13]Design!#REF!</definedName>
    <definedName name="______WC3">[13]Design!#REF!</definedName>
    <definedName name="______WD2">#REF!</definedName>
    <definedName name="______wp1">#REF!</definedName>
    <definedName name="______Wr1">[13]Design!#REF!</definedName>
    <definedName name="______Wr3">[13]Design!#REF!</definedName>
    <definedName name="______Xl1">#REF!</definedName>
    <definedName name="______xlcn.WorksheetConnection_InfoEntryA2D32" hidden="1">#REF!</definedName>
    <definedName name="______xlnm._FilterDatabase_1" localSheetId="4">#REF!</definedName>
    <definedName name="______xlnm._FilterDatabase_1">#REF!</definedName>
    <definedName name="______xlnm._FilterDatabase_2" localSheetId="4">#REF!</definedName>
    <definedName name="______xlnm._FilterDatabase_2">#REF!</definedName>
    <definedName name="______xlnm._FilterDatabase_3">#REF!</definedName>
    <definedName name="______xlnm._FilterDatabase_4">#REF!</definedName>
    <definedName name="______xlnm._FilterDatabase_5">#N/A</definedName>
    <definedName name="______xlnm.Print_Area_1" localSheetId="4">#REF!</definedName>
    <definedName name="______xlnm.Print_Area_1">#REF!</definedName>
    <definedName name="______xlnm.Print_Area_1_1">"#REF!"</definedName>
    <definedName name="______xlnm.Print_Area_10" localSheetId="4">#REF!</definedName>
    <definedName name="______xlnm.Print_Area_10">#REF!</definedName>
    <definedName name="______xlnm.Print_Area_10_1">"#REF!"</definedName>
    <definedName name="______xlnm.Print_Area_11" localSheetId="4">#REF!</definedName>
    <definedName name="______xlnm.Print_Area_11">#REF!</definedName>
    <definedName name="______xlnm.Print_Area_11_1">"#REF!"</definedName>
    <definedName name="______xlnm.Print_Area_13" localSheetId="4">#REF!</definedName>
    <definedName name="______xlnm.Print_Area_13">#REF!</definedName>
    <definedName name="______xlnm.Print_Area_2" localSheetId="4">#REF!</definedName>
    <definedName name="______xlnm.Print_Area_2">#REF!</definedName>
    <definedName name="______xlnm.Print_Area_3" localSheetId="4">#REF!</definedName>
    <definedName name="______xlnm.Print_Area_3">#REF!</definedName>
    <definedName name="______xlnm.Print_Area_4">#REF!</definedName>
    <definedName name="______xlnm.Print_Area_5">#REF!</definedName>
    <definedName name="______xlnm.Print_Area_6">#REF!</definedName>
    <definedName name="______xlnm.Print_Area_7">#REF!</definedName>
    <definedName name="______xlnm.Print_Area_8">#REF!</definedName>
    <definedName name="______xlnm.Print_Area_9">#REF!</definedName>
    <definedName name="______xlnm.Print_Titles">#REF!</definedName>
    <definedName name="______xlnm.Print_Titles_1">#REF!</definedName>
    <definedName name="______xlnm.Print_Titles_2" localSheetId="4">(#REF!,#REF!)</definedName>
    <definedName name="______xlnm.Print_Titles_2">(#REF!,#REF!)</definedName>
    <definedName name="______xlnm.Print_Titles_3" localSheetId="4">(#REF!,#REF!)</definedName>
    <definedName name="______xlnm.Print_Titles_3">(#REF!,#REF!)</definedName>
    <definedName name="______xlnm.Print_Titles_4" localSheetId="4">#REF!</definedName>
    <definedName name="______xlnm.Print_Titles_4">#REF!</definedName>
    <definedName name="______xlnm.Print_Titles_7">#REF!</definedName>
    <definedName name="_____1____123Graph_ACHART_1" hidden="1">#REF!</definedName>
    <definedName name="_____2____123Graph_BCHART_1" hidden="1">#REF!</definedName>
    <definedName name="_____3____123Graph_CCHART_1" hidden="1">#REF!</definedName>
    <definedName name="_____4___123Graph_ACHART_1" hidden="1">#REF!</definedName>
    <definedName name="_____5___123Graph_BCHART_1" hidden="1">#REF!</definedName>
    <definedName name="_____6___123Graph_CCHART_1" hidden="1">#REF!</definedName>
    <definedName name="_____7__123Graph_ACHART_1" hidden="1">#REF!</definedName>
    <definedName name="_____8__123Graph_BCHART_1" hidden="1">#REF!</definedName>
    <definedName name="_____9__123Graph_CCHART_1" hidden="1">#REF!</definedName>
    <definedName name="_____a1">#REF!</definedName>
    <definedName name="_____A2">#REF!</definedName>
    <definedName name="_____A65537">#REF!</definedName>
    <definedName name="_____A655600">#REF!</definedName>
    <definedName name="_____a655601">#REF!</definedName>
    <definedName name="_____A71614">#REF!</definedName>
    <definedName name="_____A81614">#REF!</definedName>
    <definedName name="_____A91614">#REF!</definedName>
    <definedName name="_____a999999">#REF!</definedName>
    <definedName name="_____aa1" localSheetId="4" hidden="1">{"'PROFITABILITY'!$A$1:$F$45"}</definedName>
    <definedName name="_____aa1" hidden="1">{"'PROFITABILITY'!$A$1:$F$45"}</definedName>
    <definedName name="_____aba2">#REF!</definedName>
    <definedName name="_____acs1">#REF!</definedName>
    <definedName name="_____acs2">#REF!</definedName>
    <definedName name="_____aoc1">#REF!</definedName>
    <definedName name="_____aoc2">#REF!</definedName>
    <definedName name="_____aoc3">#REF!</definedName>
    <definedName name="_____aoc4">#REF!</definedName>
    <definedName name="_____axx1">[9]Report!#REF!</definedName>
    <definedName name="_____axx2">[14]Report!#REF!</definedName>
    <definedName name="_____axx3">[9]Report!#REF!</definedName>
    <definedName name="_____AXX4">[10]Sheet1!#REF!</definedName>
    <definedName name="_____axx5">[10]Sheet1!#REF!</definedName>
    <definedName name="_____axx6">[10]Sheet1!#REF!</definedName>
    <definedName name="_____AXX7">[10]Sheet1!#REF!</definedName>
    <definedName name="_____axx8">[10]Sheet1!#REF!</definedName>
    <definedName name="_____b1">#REF!</definedName>
    <definedName name="_____b111121">#REF!</definedName>
    <definedName name="_____bhh2">#REF!</definedName>
    <definedName name="_____bom1">#REF!</definedName>
    <definedName name="_____CAN112">13.42</definedName>
    <definedName name="_____CAN113">12.98</definedName>
    <definedName name="_____CAN117">12.7</definedName>
    <definedName name="_____CAN118">13.27</definedName>
    <definedName name="_____CAN120">11.72</definedName>
    <definedName name="_____CAN210">10.38</definedName>
    <definedName name="_____CAN211">10.58</definedName>
    <definedName name="_____CAN213">10.56</definedName>
    <definedName name="_____CAN215">10.22</definedName>
    <definedName name="_____CAN216">9.61</definedName>
    <definedName name="_____CAN217">10.47</definedName>
    <definedName name="_____CAN219">10.91</definedName>
    <definedName name="_____CAN220">11.09</definedName>
    <definedName name="_____CAN221">11.25</definedName>
    <definedName name="_____CAN222">10.17</definedName>
    <definedName name="_____CAN223">9.89</definedName>
    <definedName name="_____CAN230">10.79</definedName>
    <definedName name="_____can421">40.2</definedName>
    <definedName name="_____can422">41.57</definedName>
    <definedName name="_____can423">43.9</definedName>
    <definedName name="_____can424">41.19</definedName>
    <definedName name="_____can425">42.81</definedName>
    <definedName name="_____can426">40.77</definedName>
    <definedName name="_____can427">40.92</definedName>
    <definedName name="_____can428">39.29</definedName>
    <definedName name="_____can429">45.19</definedName>
    <definedName name="_____can430">40.73</definedName>
    <definedName name="_____can431">42.52</definedName>
    <definedName name="_____can432">42.53</definedName>
    <definedName name="_____can433">43.69</definedName>
    <definedName name="_____can434">40.43</definedName>
    <definedName name="_____can435">43.3</definedName>
    <definedName name="_____cdd2">#REF!</definedName>
    <definedName name="_____cem124">#REF!</definedName>
    <definedName name="_____CFB1">#REF!</definedName>
    <definedName name="_____CFB2">#REF!</definedName>
    <definedName name="_____CFB3">#REF!</definedName>
    <definedName name="_____cff2">#REF!</definedName>
    <definedName name="_____cli1">[15]Code!$B$3</definedName>
    <definedName name="_____cli2">[15]Code!$B$4</definedName>
    <definedName name="_____cli3">[15]Code!$B$5</definedName>
    <definedName name="_____cli4">[15]Code!$B$6</definedName>
    <definedName name="_____col33">'[16]A1-Continuous'!#REF!</definedName>
    <definedName name="_____cth2">#REF!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ec05" localSheetId="4" hidden="1">{"'Sheet1'!$A$4386:$N$4591"}</definedName>
    <definedName name="_____dec05" hidden="1">{"'Sheet1'!$A$4386:$N$4591"}</definedName>
    <definedName name="_____del1">#REF!</definedName>
    <definedName name="_____DET1">#REF!</definedName>
    <definedName name="_____DET2">#REF!</definedName>
    <definedName name="_____DET3">#REF!</definedName>
    <definedName name="_____DET4">#REF!</definedName>
    <definedName name="_____DET5">#REF!</definedName>
    <definedName name="_____DET6">#REF!</definedName>
    <definedName name="_____dev9947">#REF!</definedName>
    <definedName name="_____dol12" localSheetId="4">#REF!</definedName>
    <definedName name="_____dol12">#REF!</definedName>
    <definedName name="_____dol6">#REF!</definedName>
    <definedName name="_____drg1">#REF!</definedName>
    <definedName name="_____drg2">#REF!</definedName>
    <definedName name="_____eth2">#REF!</definedName>
    <definedName name="_____f1">#REF!</definedName>
    <definedName name="_____FEL1">#REF!</definedName>
    <definedName name="_____Fpi1">#REF!</definedName>
    <definedName name="_____g1">#REF!</definedName>
    <definedName name="_____g2">#REF!</definedName>
    <definedName name="_____GEL1">#REF!</definedName>
    <definedName name="_____HBG10">#REF!</definedName>
    <definedName name="_____HBG12">#REF!</definedName>
    <definedName name="_____HBG25">#REF!</definedName>
    <definedName name="_____HBG40">#REF!</definedName>
    <definedName name="_____HBG50">#REF!</definedName>
    <definedName name="_____HBG6">#REF!</definedName>
    <definedName name="_____HCO2">[13]Design!#REF!</definedName>
    <definedName name="_____hfi1">[9]Report!#REF!</definedName>
    <definedName name="_____hfi2">[14]Report!#REF!</definedName>
    <definedName name="_____hfi3">[14]Report!#REF!</definedName>
    <definedName name="_____hfi4">[10]Sheet1!#REF!</definedName>
    <definedName name="_____hfi5">[10]Sheet1!#REF!</definedName>
    <definedName name="_____hfi6">[10]Sheet1!#REF!</definedName>
    <definedName name="_____HFI7">[10]Sheet1!#REF!</definedName>
    <definedName name="_____hfi8">[10]Sheet1!#REF!</definedName>
    <definedName name="_____Hra2">[13]Design!#REF!</definedName>
    <definedName name="_____Hso2">[13]Design!#REF!</definedName>
    <definedName name="_____Hso3">[13]Design!#REF!</definedName>
    <definedName name="_____IDA1" localSheetId="4">#REF!</definedName>
    <definedName name="_____IDA1">#REF!</definedName>
    <definedName name="_____ifa1">#REF!</definedName>
    <definedName name="_____ifa2">#REF!</definedName>
    <definedName name="_____in18900" localSheetId="4">#REF!</definedName>
    <definedName name="_____in18900">#REF!</definedName>
    <definedName name="_____INT1">#REF!</definedName>
    <definedName name="_____Ism3">[13]Design!#REF!</definedName>
    <definedName name="_____iv19000">#REF!</definedName>
    <definedName name="_____kd1">[13]Design!#REF!</definedName>
    <definedName name="_____kd2">[13]Design!#REF!</definedName>
    <definedName name="_____kd3">[13]Design!#REF!</definedName>
    <definedName name="_____Ki1">#REF!</definedName>
    <definedName name="_____Ki2">#REF!</definedName>
    <definedName name="_____lb1">#REF!</definedName>
    <definedName name="_____lb2">#REF!</definedName>
    <definedName name="_____m20">#REF!</definedName>
    <definedName name="_____m234">#REF!</definedName>
    <definedName name="_____m35">#REF!</definedName>
    <definedName name="_____mac2">200</definedName>
    <definedName name="_____mcl132">'[16]A1-Continuous'!#REF!</definedName>
    <definedName name="_____MG1">#REF!</definedName>
    <definedName name="_____mix10">4.5</definedName>
    <definedName name="_____mix15">264/50</definedName>
    <definedName name="_____mix20">330/50</definedName>
    <definedName name="_____mix30">350/50</definedName>
    <definedName name="_____mix40">450/50</definedName>
    <definedName name="_____ml3">'[16]A1-Continuous'!#REF!</definedName>
    <definedName name="_____ml33">'[16]A1-Continuous'!#REF!</definedName>
    <definedName name="_____mlc33">'[16]A1-Continuous'!#REF!</definedName>
    <definedName name="_____mm1">#REF!</definedName>
    <definedName name="_____mm2">#REF!</definedName>
    <definedName name="_____mm3">#REF!</definedName>
    <definedName name="_____mnk1">#REF!</definedName>
    <definedName name="_____Mzd1">#REF!</definedName>
    <definedName name="_____new1">#REF!</definedName>
    <definedName name="_____Nov2007" localSheetId="4" hidden="1">{"'PROFITABILITY'!$A$1:$F$45"}</definedName>
    <definedName name="_____Nov2007" hidden="1">{"'PROFITABILITY'!$A$1:$F$45"}</definedName>
    <definedName name="_____np3">#REF!</definedName>
    <definedName name="_____OP2">#REF!</definedName>
    <definedName name="_____out2">#REF!</definedName>
    <definedName name="_____pan1">#REF!</definedName>
    <definedName name="_____PAN2">#REF!</definedName>
    <definedName name="_____pep99">#REF!</definedName>
    <definedName name="_____PM123" hidden="1">{"'Sheet1'!$A$4386:$N$4591"}</definedName>
    <definedName name="_____RAC1">#REF!</definedName>
    <definedName name="_____rcu2">#REF!</definedName>
    <definedName name="_____Re1">#REF!</definedName>
    <definedName name="_____Rl1">#REF!</definedName>
    <definedName name="_____rs1">#REF!</definedName>
    <definedName name="_____rt1">#REF!</definedName>
    <definedName name="_____rt2">#REF!</definedName>
    <definedName name="_____rt3">#REF!</definedName>
    <definedName name="_____run1">[13]Design!#REF!</definedName>
    <definedName name="_____run2">[13]Design!#REF!</definedName>
    <definedName name="_____run3">[13]Design!#REF!</definedName>
    <definedName name="_____s41" hidden="1">{"form-D1",#N/A,FALSE,"FORM-D1";"form-D1_amt",#N/A,FALSE,"FORM-D1"}</definedName>
    <definedName name="_____SAP1">#REF!</definedName>
    <definedName name="_____SAP10">#REF!</definedName>
    <definedName name="_____SAP11">#REF!</definedName>
    <definedName name="_____SAP2">#REF!</definedName>
    <definedName name="_____SAP3">#REF!</definedName>
    <definedName name="_____SAP4">#REF!</definedName>
    <definedName name="_____SAP5">#REF!</definedName>
    <definedName name="_____SAP6">#REF!</definedName>
    <definedName name="_____SAP7">#REF!</definedName>
    <definedName name="_____SAP8">#REF!</definedName>
    <definedName name="_____SAP9">#REF!</definedName>
    <definedName name="_____SC01">#REF!</definedName>
    <definedName name="_____SC02">#REF!</definedName>
    <definedName name="_____SC03">#REF!</definedName>
    <definedName name="_____SC04">#REF!</definedName>
    <definedName name="_____SC05">#REF!</definedName>
    <definedName name="_____SC06">#REF!</definedName>
    <definedName name="_____SC11">#REF!</definedName>
    <definedName name="_____SC12">#REF!</definedName>
    <definedName name="_____SC13">#REF!</definedName>
    <definedName name="_____SC21">#REF!</definedName>
    <definedName name="_____SC22">#REF!</definedName>
    <definedName name="_____SC23">#REF!</definedName>
    <definedName name="_____SC24">#REF!</definedName>
    <definedName name="_____SC25">#REF!</definedName>
    <definedName name="_____SC26">#REF!</definedName>
    <definedName name="_____sh1">90</definedName>
    <definedName name="_____sh2">120</definedName>
    <definedName name="_____sh3">150</definedName>
    <definedName name="_____sh4">180</definedName>
    <definedName name="_____SS402">#REF!</definedName>
    <definedName name="_____SS403">#REF!</definedName>
    <definedName name="_____SS404">#REF!</definedName>
    <definedName name="_____SS405">#REF!</definedName>
    <definedName name="_____SS406">#REF!</definedName>
    <definedName name="_____SS407">#REF!</definedName>
    <definedName name="_____SS408">#REF!</definedName>
    <definedName name="_____SS409">#REF!</definedName>
    <definedName name="_____SS423">#REF!</definedName>
    <definedName name="_____SS424">#REF!</definedName>
    <definedName name="_____tab1">#REF!</definedName>
    <definedName name="_____tab2">#REF!</definedName>
    <definedName name="_____tf2">#REF!</definedName>
    <definedName name="_____tf3">#REF!</definedName>
    <definedName name="_____tf4">#REF!</definedName>
    <definedName name="_____tfd1">#REF!</definedName>
    <definedName name="_____tfd2">#REF!</definedName>
    <definedName name="_____tfd3">#REF!</definedName>
    <definedName name="_____tfd4">#REF!</definedName>
    <definedName name="_____Tk1">#REF!</definedName>
    <definedName name="_____Tk11">#REF!</definedName>
    <definedName name="_____Tk2">#REF!</definedName>
    <definedName name="_____Tkl1">#REF!</definedName>
    <definedName name="_____tl1">#REF!</definedName>
    <definedName name="_____tl2">#REF!</definedName>
    <definedName name="_____tr1">#REF!</definedName>
    <definedName name="_____tr2">#REF!</definedName>
    <definedName name="_____tr3">#REF!</definedName>
    <definedName name="_____trd1">#REF!</definedName>
    <definedName name="_____trd2">#REF!</definedName>
    <definedName name="_____trd3">#REF!</definedName>
    <definedName name="_____Vf1">#REF!</definedName>
    <definedName name="_____Vf2">#REF!</definedName>
    <definedName name="_____vr1">#REF!</definedName>
    <definedName name="_____VS2004" localSheetId="4" hidden="1">#REF!</definedName>
    <definedName name="_____VS2004" hidden="1">#REF!</definedName>
    <definedName name="_____Wc1">[13]Design!#REF!</definedName>
    <definedName name="_____WC3">[13]Design!#REF!</definedName>
    <definedName name="_____WD2">#REF!</definedName>
    <definedName name="_____wp1">#REF!</definedName>
    <definedName name="_____Wr1">[13]Design!#REF!</definedName>
    <definedName name="_____Wr3">[13]Design!#REF!</definedName>
    <definedName name="_____Xl1">#REF!</definedName>
    <definedName name="_____xlcn.WorksheetConnection_InfoEntryA2D32" hidden="1">#REF!</definedName>
    <definedName name="_____xlnm._FilterDatabase" localSheetId="4">#REF!</definedName>
    <definedName name="_____xlnm._FilterDatabase">#REF!</definedName>
    <definedName name="_____xlnm._FilterDatabase_1" localSheetId="4">#REF!</definedName>
    <definedName name="_____xlnm._FilterDatabase_1">#REF!</definedName>
    <definedName name="_____xlnm._FilterDatabase_2">#REF!</definedName>
    <definedName name="_____xlnm._FilterDatabase_3">#REF!</definedName>
    <definedName name="_____xlnm._FilterDatabase_4">#REF!</definedName>
    <definedName name="_____xlnm._FilterDatabase_5">#N/A</definedName>
    <definedName name="_____xlnm.Print_Area_1" localSheetId="4">#REF!</definedName>
    <definedName name="_____xlnm.Print_Area_1">#REF!</definedName>
    <definedName name="_____xlnm.Print_Area_1_1">"#REF!"</definedName>
    <definedName name="_____xlnm.Print_Area_10" localSheetId="4">#REF!</definedName>
    <definedName name="_____xlnm.Print_Area_10">#REF!</definedName>
    <definedName name="_____xlnm.Print_Area_10_1">"#REF!"</definedName>
    <definedName name="_____xlnm.Print_Area_11" localSheetId="4">#REF!</definedName>
    <definedName name="_____xlnm.Print_Area_11">#REF!</definedName>
    <definedName name="_____xlnm.Print_Area_11_1">"#REF!"</definedName>
    <definedName name="_____xlnm.Print_Area_13" localSheetId="4">#REF!</definedName>
    <definedName name="_____xlnm.Print_Area_13">#REF!</definedName>
    <definedName name="_____xlnm.Print_Area_2" localSheetId="4">#REF!</definedName>
    <definedName name="_____xlnm.Print_Area_2">#REF!</definedName>
    <definedName name="_____xlnm.Print_Area_3" localSheetId="4">#REF!</definedName>
    <definedName name="_____xlnm.Print_Area_3">#REF!</definedName>
    <definedName name="_____xlnm.Print_Area_4">#REF!</definedName>
    <definedName name="_____xlnm.Print_Area_5">#REF!</definedName>
    <definedName name="_____xlnm.Print_Area_6">#REF!</definedName>
    <definedName name="_____xlnm.Print_Area_7">#REF!</definedName>
    <definedName name="_____xlnm.Print_Area_8">#REF!</definedName>
    <definedName name="_____xlnm.Print_Area_9">#REF!</definedName>
    <definedName name="_____xlnm.Print_Titles">#REF!</definedName>
    <definedName name="_____xlnm.Print_Titles_1" localSheetId="4">"#NAME?"</definedName>
    <definedName name="_____xlnm.Print_Titles_1">#REF!</definedName>
    <definedName name="_____xlnm.Print_Titles_2" localSheetId="4">(#REF!,#REF!)</definedName>
    <definedName name="_____xlnm.Print_Titles_2">(#REF!,#REF!)</definedName>
    <definedName name="_____xlnm.Print_Titles_3" localSheetId="4">(#REF!,#REF!)</definedName>
    <definedName name="_____xlnm.Print_Titles_3">(#REF!,#REF!)</definedName>
    <definedName name="_____xlnm.Print_Titles_4" localSheetId="4">#REF!</definedName>
    <definedName name="_____xlnm.Print_Titles_4">#REF!</definedName>
    <definedName name="_____xlnm.Print_Titles_7">#REF!</definedName>
    <definedName name="____1____123Graph_ACHART_1" hidden="1">#REF!</definedName>
    <definedName name="____2____123Graph_BCHART_1" hidden="1">#REF!</definedName>
    <definedName name="____3____123Graph_CCHART_1" hidden="1">#REF!</definedName>
    <definedName name="____4___123Graph_ACHART_1" hidden="1">#REF!</definedName>
    <definedName name="____5___123Graph_BCHART_1" hidden="1">#REF!</definedName>
    <definedName name="____6___123Graph_CCHART_1" hidden="1">#REF!</definedName>
    <definedName name="____7__123Graph_ACHART_1" hidden="1">#REF!</definedName>
    <definedName name="____8__123Graph_BCHART_1" hidden="1">#REF!</definedName>
    <definedName name="____9__123Graph_CCHART_1" hidden="1">#REF!</definedName>
    <definedName name="____a1">#REF!</definedName>
    <definedName name="____A2">#REF!</definedName>
    <definedName name="____A65537">#REF!</definedName>
    <definedName name="____A655600">#REF!</definedName>
    <definedName name="____a655601">#REF!</definedName>
    <definedName name="____A71614">#REF!</definedName>
    <definedName name="____A81614">#REF!</definedName>
    <definedName name="____A91614">#REF!</definedName>
    <definedName name="____a999999">#REF!</definedName>
    <definedName name="____aa1" localSheetId="4" hidden="1">{"'PROFITABILITY'!$A$1:$F$45"}</definedName>
    <definedName name="____aa1" hidden="1">{"'PROFITABILITY'!$A$1:$F$45"}</definedName>
    <definedName name="____aba2">#REF!</definedName>
    <definedName name="____acs1">#REF!</definedName>
    <definedName name="____acs2">#REF!</definedName>
    <definedName name="____aoc1">#REF!</definedName>
    <definedName name="____aoc2">#REF!</definedName>
    <definedName name="____aoc3">#REF!</definedName>
    <definedName name="____aoc4">#REF!</definedName>
    <definedName name="____axx1">[14]Report!#REF!</definedName>
    <definedName name="____axx2">[17]Report!#REF!</definedName>
    <definedName name="____axx3">[14]Report!#REF!</definedName>
    <definedName name="____AXX4">#REF!</definedName>
    <definedName name="____axx5">#REF!</definedName>
    <definedName name="____axx6">#REF!</definedName>
    <definedName name="____AXX7">#REF!</definedName>
    <definedName name="____axx8">#REF!</definedName>
    <definedName name="____b1">#REF!</definedName>
    <definedName name="____b111121">#REF!</definedName>
    <definedName name="____bhh2">#REF!</definedName>
    <definedName name="____bom1">#REF!</definedName>
    <definedName name="____CAN112">13.42</definedName>
    <definedName name="____CAN113">12.98</definedName>
    <definedName name="____CAN117">12.7</definedName>
    <definedName name="____CAN118">13.27</definedName>
    <definedName name="____CAN120">11.72</definedName>
    <definedName name="____CAN210">10.38</definedName>
    <definedName name="____CAN211">10.58</definedName>
    <definedName name="____CAN213">10.56</definedName>
    <definedName name="____CAN215">10.22</definedName>
    <definedName name="____CAN216">9.61</definedName>
    <definedName name="____CAN217">10.47</definedName>
    <definedName name="____CAN219">10.91</definedName>
    <definedName name="____CAN220">11.09</definedName>
    <definedName name="____CAN221">11.25</definedName>
    <definedName name="____CAN222">10.17</definedName>
    <definedName name="____CAN223">9.89</definedName>
    <definedName name="____CAN230">10.79</definedName>
    <definedName name="____can421">40.2</definedName>
    <definedName name="____can422">41.57</definedName>
    <definedName name="____can423">43.9</definedName>
    <definedName name="____can424">41.19</definedName>
    <definedName name="____can425">42.81</definedName>
    <definedName name="____can426">40.77</definedName>
    <definedName name="____can427">40.92</definedName>
    <definedName name="____can428">39.29</definedName>
    <definedName name="____can429">45.19</definedName>
    <definedName name="____can430">40.73</definedName>
    <definedName name="____can431">42.52</definedName>
    <definedName name="____can432">42.53</definedName>
    <definedName name="____can433">43.69</definedName>
    <definedName name="____can434">40.43</definedName>
    <definedName name="____can435">43.3</definedName>
    <definedName name="____CBR220" localSheetId="4">#REF!</definedName>
    <definedName name="____CBR220">#REF!</definedName>
    <definedName name="____CBR500" localSheetId="4">#REF!</definedName>
    <definedName name="____CBR500">#REF!</definedName>
    <definedName name="____cdd2">#REF!</definedName>
    <definedName name="____cem124">#REF!</definedName>
    <definedName name="____CFB1">#REF!</definedName>
    <definedName name="____CFB2">#REF!</definedName>
    <definedName name="____CFB3">#REF!</definedName>
    <definedName name="____cff2">#REF!</definedName>
    <definedName name="____cli1">[15]Code!$B$3</definedName>
    <definedName name="____cli2">[15]Code!$B$4</definedName>
    <definedName name="____cli3">[15]Code!$B$5</definedName>
    <definedName name="____cli4">[15]Code!$B$6</definedName>
    <definedName name="____col33">#REF!</definedName>
    <definedName name="____cth2">#REF!</definedName>
    <definedName name="____CTR220">#REF!</definedName>
    <definedName name="____CTR500">#REF!</definedName>
    <definedName name="____CVT220">#REF!</definedName>
    <definedName name="____CVT500">#REF!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c05" localSheetId="4" hidden="1">{"'Sheet1'!$A$4386:$N$4591"}</definedName>
    <definedName name="____dec05" hidden="1">{"'Sheet1'!$A$4386:$N$4591"}</definedName>
    <definedName name="____del1">#REF!</definedName>
    <definedName name="____DET1">#REF!</definedName>
    <definedName name="____DET2">#REF!</definedName>
    <definedName name="____DET3">#REF!</definedName>
    <definedName name="____DET4">#REF!</definedName>
    <definedName name="____DET5">#REF!</definedName>
    <definedName name="____DET6">#REF!</definedName>
    <definedName name="____dev9947">#REF!</definedName>
    <definedName name="____DIS1">[18]CAL!#REF!</definedName>
    <definedName name="____dol12" localSheetId="4">#REF!</definedName>
    <definedName name="____dol12">#REF!</definedName>
    <definedName name="____dol6" localSheetId="4">#REF!</definedName>
    <definedName name="____dol6">#REF!</definedName>
    <definedName name="____drg1">#REF!</definedName>
    <definedName name="____drg2">#REF!</definedName>
    <definedName name="____eth2">#REF!</definedName>
    <definedName name="____f1">#REF!</definedName>
    <definedName name="____FEL1">#REF!</definedName>
    <definedName name="____Fpi1">#REF!</definedName>
    <definedName name="____g1">#REF!</definedName>
    <definedName name="____g2">#REF!</definedName>
    <definedName name="____g2_1">#REF!</definedName>
    <definedName name="____GEL1">#REF!</definedName>
    <definedName name="____HBG10">#REF!</definedName>
    <definedName name="____HBG12">#REF!</definedName>
    <definedName name="____HBG25">#REF!</definedName>
    <definedName name="____HBG40">#REF!</definedName>
    <definedName name="____HBG50">#REF!</definedName>
    <definedName name="____HBG6">#REF!</definedName>
    <definedName name="____HCO2">#REF!</definedName>
    <definedName name="____hfi1">[14]Report!#REF!</definedName>
    <definedName name="____hfi2">#REF!</definedName>
    <definedName name="____hfi3">[17]Report!#REF!</definedName>
    <definedName name="____hfi4">#REF!</definedName>
    <definedName name="____hfi5">#REF!</definedName>
    <definedName name="____hfi6">#REF!</definedName>
    <definedName name="____HFI7">[10]Sheet1!#REF!</definedName>
    <definedName name="____hfi8">#REF!</definedName>
    <definedName name="____Hra2">#REF!</definedName>
    <definedName name="____Hso2">#REF!</definedName>
    <definedName name="____Hso3">#REF!</definedName>
    <definedName name="____hxa1">#REF!</definedName>
    <definedName name="____hxa2">#REF!</definedName>
    <definedName name="____hxb1">#REF!</definedName>
    <definedName name="____hxb2">#REF!</definedName>
    <definedName name="____hxc1">#REF!</definedName>
    <definedName name="____hxc2">#REF!</definedName>
    <definedName name="____hxd1">[18]CAL!#REF!</definedName>
    <definedName name="____IDA1" localSheetId="4">#REF!</definedName>
    <definedName name="____IDA1">#REF!</definedName>
    <definedName name="____IDC2">#N/A</definedName>
    <definedName name="____IDC21">#N/A</definedName>
    <definedName name="____IDC22">#N/A</definedName>
    <definedName name="____IDC23">#N/A</definedName>
    <definedName name="____idc3">#N/A</definedName>
    <definedName name="____ifa1">#REF!</definedName>
    <definedName name="____ifa2">#REF!</definedName>
    <definedName name="____in18900" localSheetId="4">#REF!</definedName>
    <definedName name="____in18900">#REF!</definedName>
    <definedName name="____INT1">#REF!</definedName>
    <definedName name="____Ism3">#REF!</definedName>
    <definedName name="____iv19000">#REF!</definedName>
    <definedName name="____kd1">#REF!</definedName>
    <definedName name="____kd2">#REF!</definedName>
    <definedName name="____kd3">#REF!</definedName>
    <definedName name="____Ki1">#REF!</definedName>
    <definedName name="____Ki2">#REF!</definedName>
    <definedName name="____LAR220">#REF!</definedName>
    <definedName name="____LAR500">#REF!</definedName>
    <definedName name="____lb1">#REF!</definedName>
    <definedName name="____lb2">#REF!</definedName>
    <definedName name="____LMH1">#REF!</definedName>
    <definedName name="____LMH2">#REF!</definedName>
    <definedName name="____LTR220">#REF!</definedName>
    <definedName name="____LTR500">#REF!</definedName>
    <definedName name="____m20">#REF!</definedName>
    <definedName name="____m234">#REF!</definedName>
    <definedName name="____m35">#REF!</definedName>
    <definedName name="____mac2">200</definedName>
    <definedName name="____MAN1">#REF!</definedName>
    <definedName name="____mcl132">#REF!</definedName>
    <definedName name="____MG1">#REF!</definedName>
    <definedName name="____mix10">4.5</definedName>
    <definedName name="____mix15">264/50</definedName>
    <definedName name="____MIX1540">#REF!</definedName>
    <definedName name="____MIX2">#REF!</definedName>
    <definedName name="____mix20">330/50</definedName>
    <definedName name="____MIX2020">#REF!</definedName>
    <definedName name="____MIX2040">#REF!</definedName>
    <definedName name="____MIX2540">#REF!</definedName>
    <definedName name="____Mix255">#REF!</definedName>
    <definedName name="____mix30">350/50</definedName>
    <definedName name="____mix40">450/50</definedName>
    <definedName name="____ml3">#REF!</definedName>
    <definedName name="____ml33">#REF!</definedName>
    <definedName name="____mlc33">#REF!</definedName>
    <definedName name="____mm1">#REF!</definedName>
    <definedName name="____mm2">#REF!</definedName>
    <definedName name="____mm3">#REF!</definedName>
    <definedName name="____mnk1">#REF!</definedName>
    <definedName name="____Mzd1">#REF!</definedName>
    <definedName name="____new1">#REF!</definedName>
    <definedName name="____Nov2007" localSheetId="4" hidden="1">{"'PROFITABILITY'!$A$1:$F$45"}</definedName>
    <definedName name="____Nov2007" hidden="1">{"'PROFITABILITY'!$A$1:$F$45"}</definedName>
    <definedName name="____np3">#REF!</definedName>
    <definedName name="____OP2">#REF!</definedName>
    <definedName name="____out2">#REF!</definedName>
    <definedName name="____pan1">#REF!</definedName>
    <definedName name="____PAN2">#REF!</definedName>
    <definedName name="____PB1">#REF!</definedName>
    <definedName name="____pep99">#REF!</definedName>
    <definedName name="____pfi1">[18]CAL!#REF!</definedName>
    <definedName name="____PLC220" localSheetId="4">#REF!</definedName>
    <definedName name="____PLC220">#REF!</definedName>
    <definedName name="____PM123" hidden="1">{"'Sheet1'!$A$4386:$N$4591"}</definedName>
    <definedName name="____pp1">[18]CAL!#REF!</definedName>
    <definedName name="____pp2">[18]CAL!#REF!</definedName>
    <definedName name="____RAC1">#REF!</definedName>
    <definedName name="____rcu2">#REF!</definedName>
    <definedName name="____Re1">#REF!</definedName>
    <definedName name="____RE220" localSheetId="4">#REF!</definedName>
    <definedName name="____RE220">#REF!</definedName>
    <definedName name="____RE500">#REF!</definedName>
    <definedName name="____Rl1">#REF!</definedName>
    <definedName name="____rs1">#REF!</definedName>
    <definedName name="____rt1">#REF!</definedName>
    <definedName name="____rt2">#REF!</definedName>
    <definedName name="____rt3">#REF!</definedName>
    <definedName name="____run1">#REF!</definedName>
    <definedName name="____run2">#REF!</definedName>
    <definedName name="____run3">#REF!</definedName>
    <definedName name="____s41" hidden="1">{"form-D1",#N/A,FALSE,"FORM-D1";"form-D1_amt",#N/A,FALSE,"FORM-D1"}</definedName>
    <definedName name="____SAP1">#REF!</definedName>
    <definedName name="____SAP10">#REF!</definedName>
    <definedName name="____SAP11">#REF!</definedName>
    <definedName name="____SAP2">#REF!</definedName>
    <definedName name="____SAP3">#REF!</definedName>
    <definedName name="____SAP4">#REF!</definedName>
    <definedName name="____SAP5">#REF!</definedName>
    <definedName name="____SAP6">#REF!</definedName>
    <definedName name="____SAP7">#REF!</definedName>
    <definedName name="____SAP8">#REF!</definedName>
    <definedName name="____SAP9">#REF!</definedName>
    <definedName name="____SC01">#REF!</definedName>
    <definedName name="____SC02">#REF!</definedName>
    <definedName name="____SC03">#REF!</definedName>
    <definedName name="____SC04">#REF!</definedName>
    <definedName name="____SC05">#REF!</definedName>
    <definedName name="____SC06">#REF!</definedName>
    <definedName name="____SC11">#REF!</definedName>
    <definedName name="____SC12">#REF!</definedName>
    <definedName name="____SC13">#REF!</definedName>
    <definedName name="____SC21">#REF!</definedName>
    <definedName name="____SC22">#REF!</definedName>
    <definedName name="____SC23">#REF!</definedName>
    <definedName name="____SC24">#REF!</definedName>
    <definedName name="____SC25">#REF!</definedName>
    <definedName name="____SC26">#REF!</definedName>
    <definedName name="____sch2">#REF!</definedName>
    <definedName name="____sch9">#REF!</definedName>
    <definedName name="____sdf1">#REF!</definedName>
    <definedName name="____SDF2">#REF!</definedName>
    <definedName name="____sh1">90</definedName>
    <definedName name="____sh2">120</definedName>
    <definedName name="____sh3">150</definedName>
    <definedName name="____sh4">180</definedName>
    <definedName name="____SS402">#REF!</definedName>
    <definedName name="____SS403">#REF!</definedName>
    <definedName name="____SS404">#REF!</definedName>
    <definedName name="____SS405">#REF!</definedName>
    <definedName name="____SS406">#REF!</definedName>
    <definedName name="____SS407">#REF!</definedName>
    <definedName name="____SS408">#REF!</definedName>
    <definedName name="____SS409">#REF!</definedName>
    <definedName name="____SS423">#REF!</definedName>
    <definedName name="____SS424">#REF!</definedName>
    <definedName name="____tab1">#REF!</definedName>
    <definedName name="____tab2">#REF!</definedName>
    <definedName name="____TB2">#REF!</definedName>
    <definedName name="____tf1">#REF!</definedName>
    <definedName name="____tf2">#REF!</definedName>
    <definedName name="____tf3">#REF!</definedName>
    <definedName name="____tf4">#REF!</definedName>
    <definedName name="____tfd1">#REF!</definedName>
    <definedName name="____tfd2">#REF!</definedName>
    <definedName name="____tfd3">#REF!</definedName>
    <definedName name="____tfd4">#REF!</definedName>
    <definedName name="____Tk1">#REF!</definedName>
    <definedName name="____Tk11">#REF!</definedName>
    <definedName name="____Tk2">#REF!</definedName>
    <definedName name="____Tkl1">#REF!</definedName>
    <definedName name="____tl1">#REF!</definedName>
    <definedName name="____tl2">#REF!</definedName>
    <definedName name="____tr1">#REF!</definedName>
    <definedName name="____tr2">#REF!</definedName>
    <definedName name="____TR220" localSheetId="4">#REF!</definedName>
    <definedName name="____TR220">#REF!</definedName>
    <definedName name="____tr3">#REF!</definedName>
    <definedName name="____TR500" localSheetId="4">#REF!</definedName>
    <definedName name="____TR500">#REF!</definedName>
    <definedName name="____trd1">#REF!</definedName>
    <definedName name="____trd2">#REF!</definedName>
    <definedName name="____trd3">#REF!</definedName>
    <definedName name="____Vf1">#REF!</definedName>
    <definedName name="____Vf2">#REF!</definedName>
    <definedName name="____vr1">#REF!</definedName>
    <definedName name="____VS2004" localSheetId="4" hidden="1">#REF!</definedName>
    <definedName name="____VS2004" hidden="1">#REF!</definedName>
    <definedName name="____Wc1">#REF!</definedName>
    <definedName name="____WC3">#REF!</definedName>
    <definedName name="____WD2">#REF!</definedName>
    <definedName name="____wp1">#REF!</definedName>
    <definedName name="____Wr1">#REF!</definedName>
    <definedName name="____Wr3">#REF!</definedName>
    <definedName name="____Xl1">#REF!</definedName>
    <definedName name="____xlcn.WorksheetConnection_InfoEntryA2D32" hidden="1">#REF!</definedName>
    <definedName name="____xlnm._FilterDatabase" localSheetId="4">#REF!</definedName>
    <definedName name="____xlnm._FilterDatabase">#REF!</definedName>
    <definedName name="____xlnm._FilterDatabase_1" localSheetId="4">#REF!</definedName>
    <definedName name="____xlnm._FilterDatabase_1">#REF!</definedName>
    <definedName name="____xlnm._FilterDatabase_2">#REF!</definedName>
    <definedName name="____xlnm._FilterDatabase_3">#REF!</definedName>
    <definedName name="____xlnm._FilterDatabase_4">#REF!</definedName>
    <definedName name="____xlnm._FilterDatabase_5">#N/A</definedName>
    <definedName name="____xlnm.Print_Area" localSheetId="4">#REF!</definedName>
    <definedName name="____xlnm.Print_Area">#REF!</definedName>
    <definedName name="____xlnm.Print_Area_1" localSheetId="4">#REF!</definedName>
    <definedName name="____xlnm.Print_Area_1">#REF!</definedName>
    <definedName name="____xlnm.Print_Area_1_1">"#REF!"</definedName>
    <definedName name="____xlnm.Print_Area_1_2">"#REF!"</definedName>
    <definedName name="____xlnm.Print_Area_10" localSheetId="4">#REF!</definedName>
    <definedName name="____xlnm.Print_Area_10">#REF!</definedName>
    <definedName name="____xlnm.Print_Area_10_1">"#REF!"</definedName>
    <definedName name="____xlnm.Print_Area_11" localSheetId="4">#REF!</definedName>
    <definedName name="____xlnm.Print_Area_11">#REF!</definedName>
    <definedName name="____xlnm.Print_Area_13">#REF!</definedName>
    <definedName name="____xlnm.Print_Area_2" localSheetId="4">#REF!</definedName>
    <definedName name="____xlnm.Print_Area_2">#REF!</definedName>
    <definedName name="____xlnm.Print_Area_3" localSheetId="4">#REF!</definedName>
    <definedName name="____xlnm.Print_Area_3">#REF!</definedName>
    <definedName name="____xlnm.Print_Area_4">#REF!</definedName>
    <definedName name="____xlnm.Print_Area_5">#REF!</definedName>
    <definedName name="____xlnm.Print_Area_6">#REF!</definedName>
    <definedName name="____xlnm.Print_Area_7">#REF!</definedName>
    <definedName name="____xlnm.Print_Area_8">#REF!</definedName>
    <definedName name="____xlnm.Print_Area_9">#REF!</definedName>
    <definedName name="____xlnm.Print_Titles">#REF!</definedName>
    <definedName name="____xlnm.Print_Titles_1" localSheetId="4">#REF!</definedName>
    <definedName name="____xlnm.Print_Titles_1">#REF!</definedName>
    <definedName name="____xlnm.Print_Titles_2">(#REF!,#REF!)</definedName>
    <definedName name="____xlnm.Print_Titles_3" localSheetId="4">(#REF!,#REF!)</definedName>
    <definedName name="____xlnm.Print_Titles_3">(#REF!,#REF!)</definedName>
    <definedName name="____xlnm.Print_Titles_4" localSheetId="4">#REF!</definedName>
    <definedName name="____xlnm.Print_Titles_4">#REF!</definedName>
    <definedName name="____xlnm.Print_Titles_7">#REF!</definedName>
    <definedName name="____ZS1">#REF!</definedName>
    <definedName name="____ZS2">#REF!</definedName>
    <definedName name="___1____123Graph_ACHART_1" hidden="1">#REF!</definedName>
    <definedName name="___1__123Graph_ACHART_1" hidden="1">#REF!</definedName>
    <definedName name="___1_3_1_1">#REF!</definedName>
    <definedName name="___10_s_1_1">[19]Vdc5!#REF!</definedName>
    <definedName name="___11_Z_1_1">#REF!</definedName>
    <definedName name="___12Excel_BuiltIn_Print_Area_1_1">#REF!</definedName>
    <definedName name="___13Excel_BuiltIn_Print_Area_1_2">#REF!</definedName>
    <definedName name="___18__123Graph_CCHART_1" hidden="1">#REF!</definedName>
    <definedName name="___2____123Graph_BCHART_1" hidden="1">#REF!</definedName>
    <definedName name="___2__123Graph_BCHART_1" hidden="1">#REF!</definedName>
    <definedName name="___2_4_1_1">#REF!</definedName>
    <definedName name="___3____123Graph_CCHART_1" hidden="1">#REF!</definedName>
    <definedName name="___3__123Graph_CCHART_1" hidden="1">#REF!</definedName>
    <definedName name="___3_A_1_1">#REF!</definedName>
    <definedName name="___4___123Graph_ACHART_1" hidden="1">#REF!</definedName>
    <definedName name="___4_a1_1_1">#REF!</definedName>
    <definedName name="___5___123Graph_BCHART_1" hidden="1">#REF!</definedName>
    <definedName name="___5_a1_1_1_1">#REF!</definedName>
    <definedName name="___6___123Graph_CCHART_1" hidden="1">#REF!</definedName>
    <definedName name="___6_C_1_1">#REF!</definedName>
    <definedName name="___7__123Graph_ACHART_1" hidden="1">#REF!</definedName>
    <definedName name="___7_E_1_1">#REF!</definedName>
    <definedName name="___8__123Graph_BCHART_1" hidden="1">#REF!</definedName>
    <definedName name="___8_F_1_1">#REF!</definedName>
    <definedName name="___9__123Graph_CCHART_1" hidden="1">#REF!</definedName>
    <definedName name="___9_Q_1_1">#REF!</definedName>
    <definedName name="___A1">#REF!</definedName>
    <definedName name="___a1_1">#REF!</definedName>
    <definedName name="___A10">#REF!</definedName>
    <definedName name="___A13">#REF!</definedName>
    <definedName name="___A2">#REF!</definedName>
    <definedName name="___A3">#REF!</definedName>
    <definedName name="___A4">#REF!</definedName>
    <definedName name="___A5">#REF!</definedName>
    <definedName name="___A6">#REF!</definedName>
    <definedName name="___A65537">#REF!</definedName>
    <definedName name="___A655600">#REF!</definedName>
    <definedName name="___a655601">#REF!</definedName>
    <definedName name="___A7">#REF!</definedName>
    <definedName name="___A71614">#REF!</definedName>
    <definedName name="___A8">#REF!</definedName>
    <definedName name="___A81614">#REF!</definedName>
    <definedName name="___A9">#REF!</definedName>
    <definedName name="___A91614">#REF!</definedName>
    <definedName name="___a999999">#REF!</definedName>
    <definedName name="___aa1" localSheetId="4" hidden="1">{"'PROFITABILITY'!$A$1:$F$45"}</definedName>
    <definedName name="___aa1" hidden="1">{"'PROFITABILITY'!$A$1:$F$45"}</definedName>
    <definedName name="___aba2">#REF!</definedName>
    <definedName name="___acs1">#REF!</definedName>
    <definedName name="___acs2">#REF!</definedName>
    <definedName name="___aoc1">#REF!</definedName>
    <definedName name="___aoc2">#REF!</definedName>
    <definedName name="___aoc3">#REF!</definedName>
    <definedName name="___aoc4">#REF!</definedName>
    <definedName name="___axx1">[17]Report!#REF!</definedName>
    <definedName name="___axx2">[9]Report!#REF!</definedName>
    <definedName name="___axx3">[17]Report!#REF!</definedName>
    <definedName name="___AXX4">#REF!</definedName>
    <definedName name="___axx5">#REF!</definedName>
    <definedName name="___axx6">#REF!</definedName>
    <definedName name="___AXX7">#REF!</definedName>
    <definedName name="___axx8">#REF!</definedName>
    <definedName name="___b1">#REF!</definedName>
    <definedName name="___b1_1">#REF!</definedName>
    <definedName name="___b111121">#REF!</definedName>
    <definedName name="___bhh2">#REF!</definedName>
    <definedName name="___BLK2">#REF!</definedName>
    <definedName name="___BLK3">#REF!</definedName>
    <definedName name="___bom1">#REF!</definedName>
    <definedName name="___CAN112">13.42</definedName>
    <definedName name="___CAN113">12.98</definedName>
    <definedName name="___CAN117">12.7</definedName>
    <definedName name="___CAN118">13.27</definedName>
    <definedName name="___CAN120">11.72</definedName>
    <definedName name="___CAN210">10.38</definedName>
    <definedName name="___CAN211">10.58</definedName>
    <definedName name="___CAN213">10.56</definedName>
    <definedName name="___CAN215">10.22</definedName>
    <definedName name="___CAN216">9.61</definedName>
    <definedName name="___CAN217">10.47</definedName>
    <definedName name="___CAN219">10.91</definedName>
    <definedName name="___CAN220">11.09</definedName>
    <definedName name="___CAN221">11.25</definedName>
    <definedName name="___CAN222">10.17</definedName>
    <definedName name="___CAN223">9.89</definedName>
    <definedName name="___CAN230">10.79</definedName>
    <definedName name="___can421">40.2</definedName>
    <definedName name="___can422">41.57</definedName>
    <definedName name="___can423">43.9</definedName>
    <definedName name="___can424">41.19</definedName>
    <definedName name="___can425">42.81</definedName>
    <definedName name="___can426">40.77</definedName>
    <definedName name="___can427">40.92</definedName>
    <definedName name="___can428">39.29</definedName>
    <definedName name="___can429">45.19</definedName>
    <definedName name="___can430">40.73</definedName>
    <definedName name="___can431">42.52</definedName>
    <definedName name="___can432">42.53</definedName>
    <definedName name="___can433">43.69</definedName>
    <definedName name="___can434">40.43</definedName>
    <definedName name="___can435">43.3</definedName>
    <definedName name="___CBR220" localSheetId="4">#REF!</definedName>
    <definedName name="___CBR220">#REF!</definedName>
    <definedName name="___CBR500" localSheetId="4">#REF!</definedName>
    <definedName name="___CBR500">#REF!</definedName>
    <definedName name="___cdd2">#REF!</definedName>
    <definedName name="___cem124" localSheetId="4">#REF!</definedName>
    <definedName name="___cem124">#REF!</definedName>
    <definedName name="___CFB1">#REF!</definedName>
    <definedName name="___CFB2">#REF!</definedName>
    <definedName name="___CFB3">#REF!</definedName>
    <definedName name="___cff2">#REF!</definedName>
    <definedName name="___cli1">[15]Code!$B$3</definedName>
    <definedName name="___cli2">[15]Code!$B$4</definedName>
    <definedName name="___cli3">[15]Code!$B$5</definedName>
    <definedName name="___cli4">[15]Code!$B$6</definedName>
    <definedName name="___cli5">#REF!</definedName>
    <definedName name="___col33">#REF!</definedName>
    <definedName name="___cth2">#REF!</definedName>
    <definedName name="___CTR220" localSheetId="4">#REF!</definedName>
    <definedName name="___CTR220">#REF!</definedName>
    <definedName name="___CTR500" localSheetId="4">#REF!</definedName>
    <definedName name="___CTR500">#REF!</definedName>
    <definedName name="___CVT220">#REF!</definedName>
    <definedName name="___CVT500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c05" localSheetId="4" hidden="1">{"'Sheet1'!$A$4386:$N$4591"}</definedName>
    <definedName name="___dec05" hidden="1">{"'Sheet1'!$A$4386:$N$4591"}</definedName>
    <definedName name="___del1">#REF!</definedName>
    <definedName name="___DET1">#REF!</definedName>
    <definedName name="___DET2">#REF!</definedName>
    <definedName name="___DET3">#REF!</definedName>
    <definedName name="___DET4">#REF!</definedName>
    <definedName name="___DET5">#REF!</definedName>
    <definedName name="___DET6">#REF!</definedName>
    <definedName name="___dev9947">#REF!</definedName>
    <definedName name="___DIS1">[20]Coalmine!#REF!</definedName>
    <definedName name="___dol12" localSheetId="4">#REF!</definedName>
    <definedName name="___dol12">#REF!</definedName>
    <definedName name="___dol6" localSheetId="4">#REF!</definedName>
    <definedName name="___dol6">#REF!</definedName>
    <definedName name="___drg1">#REF!</definedName>
    <definedName name="___drg2">#REF!</definedName>
    <definedName name="___eth2">#REF!</definedName>
    <definedName name="___f1">#REF!</definedName>
    <definedName name="___FEL1">#REF!</definedName>
    <definedName name="___Fpi1">#REF!</definedName>
    <definedName name="___g1">#REF!</definedName>
    <definedName name="___g2">#REF!</definedName>
    <definedName name="___g2_1">#REF!</definedName>
    <definedName name="___GEL1">#REF!</definedName>
    <definedName name="___HBG10">#REF!</definedName>
    <definedName name="___HBG12">#REF!</definedName>
    <definedName name="___HBG25">#REF!</definedName>
    <definedName name="___HBG40">#REF!</definedName>
    <definedName name="___HBG50">#REF!</definedName>
    <definedName name="___HBG6">#REF!</definedName>
    <definedName name="___HCO2">#REF!</definedName>
    <definedName name="___hfi1">[17]Report!#REF!</definedName>
    <definedName name="___hfi2">#REF!</definedName>
    <definedName name="___hfi3">[9]Report!#REF!</definedName>
    <definedName name="___hfi4">#REF!</definedName>
    <definedName name="___hfi5">#REF!</definedName>
    <definedName name="___hfi6">#REF!</definedName>
    <definedName name="___HFI7">#REF!</definedName>
    <definedName name="___hfi8">#REF!</definedName>
    <definedName name="___Hra2">#REF!</definedName>
    <definedName name="___Hso2">#REF!</definedName>
    <definedName name="___Hso3">#REF!</definedName>
    <definedName name="___hxa1">#REF!</definedName>
    <definedName name="___hxa2">#REF!</definedName>
    <definedName name="___hxb1">#REF!</definedName>
    <definedName name="___hxb2">#REF!</definedName>
    <definedName name="___hxc1">#REF!</definedName>
    <definedName name="___hxc2">#REF!</definedName>
    <definedName name="___hxd1">[20]Coalmine!#REF!</definedName>
    <definedName name="___IDA1" localSheetId="4">#REF!</definedName>
    <definedName name="___IDA1">#REF!</definedName>
    <definedName name="___ifa1">#REF!</definedName>
    <definedName name="___ifa2">#REF!</definedName>
    <definedName name="___III7">"$C4.$#REF!$#REF!"</definedName>
    <definedName name="___in18900" localSheetId="4">#REF!</definedName>
    <definedName name="___in18900">#REF!</definedName>
    <definedName name="___INT1">#REF!</definedName>
    <definedName name="___Ism3">#REF!</definedName>
    <definedName name="___iv19000">#REF!</definedName>
    <definedName name="___kd1">#REF!</definedName>
    <definedName name="___kd2">#REF!</definedName>
    <definedName name="___kd3">#REF!</definedName>
    <definedName name="___KEY3" hidden="1">'[4]SC Cost FEB 03'!#REF!</definedName>
    <definedName name="___Ki1">#REF!</definedName>
    <definedName name="___Ki2">#REF!</definedName>
    <definedName name="___LAR220">#REF!</definedName>
    <definedName name="___LAR500">#REF!</definedName>
    <definedName name="___lb1">#REF!</definedName>
    <definedName name="___lb2">#REF!</definedName>
    <definedName name="___LMH1">#REF!</definedName>
    <definedName name="___LMH2">#REF!</definedName>
    <definedName name="___LTR220">#REF!</definedName>
    <definedName name="___LTR500">#REF!</definedName>
    <definedName name="___m20">#REF!</definedName>
    <definedName name="___m234">#REF!</definedName>
    <definedName name="___m35">#REF!</definedName>
    <definedName name="___mac2">200</definedName>
    <definedName name="___MAN1">#REF!</definedName>
    <definedName name="___mcl132">#REF!</definedName>
    <definedName name="___MG1">#REF!</definedName>
    <definedName name="___mix10">4.5</definedName>
    <definedName name="___mix15">264/50</definedName>
    <definedName name="___MIX1540">#REF!</definedName>
    <definedName name="___MIX2">#REF!</definedName>
    <definedName name="___mix20">330/50</definedName>
    <definedName name="___MIX2020">#REF!</definedName>
    <definedName name="___MIX2040">#REF!</definedName>
    <definedName name="___MIX2540">#REF!</definedName>
    <definedName name="___Mix255">#REF!</definedName>
    <definedName name="___mix30">350/50</definedName>
    <definedName name="___mix40">450/50</definedName>
    <definedName name="___ml3">#REF!</definedName>
    <definedName name="___ml33">#REF!</definedName>
    <definedName name="___mlc33">#REF!</definedName>
    <definedName name="___mm1">#REF!</definedName>
    <definedName name="___mm2">#REF!</definedName>
    <definedName name="___mm3">#REF!</definedName>
    <definedName name="___mnk1">#REF!</definedName>
    <definedName name="___Mzd1">#REF!</definedName>
    <definedName name="___new1">#REF!</definedName>
    <definedName name="___Nov2007" localSheetId="4" hidden="1">{"'PROFITABILITY'!$A$1:$F$45"}</definedName>
    <definedName name="___Nov2007" hidden="1">{"'PROFITABILITY'!$A$1:$F$45"}</definedName>
    <definedName name="___np3">#REF!</definedName>
    <definedName name="___OP2">#REF!</definedName>
    <definedName name="___out2">#REF!</definedName>
    <definedName name="___pan1">#REF!</definedName>
    <definedName name="___PAN2">#REF!</definedName>
    <definedName name="___PB1">#REF!</definedName>
    <definedName name="___pep99">#REF!</definedName>
    <definedName name="___pfi1">[20]Coalmine!#REF!</definedName>
    <definedName name="___PLC220" localSheetId="4">#REF!</definedName>
    <definedName name="___PLC220">#REF!</definedName>
    <definedName name="___PM123" hidden="1">{"'Sheet1'!$A$4386:$N$4591"}</definedName>
    <definedName name="___pp1">[20]Coalmine!#REF!</definedName>
    <definedName name="___pp2">[20]Coalmine!#REF!</definedName>
    <definedName name="___RAC1">#REF!</definedName>
    <definedName name="___rcu2">#REF!</definedName>
    <definedName name="___Re1">#REF!</definedName>
    <definedName name="___RE220" localSheetId="4">#REF!</definedName>
    <definedName name="___RE220">#REF!</definedName>
    <definedName name="___RE500">#REF!</definedName>
    <definedName name="___Rl1">#REF!</definedName>
    <definedName name="___rs1">#REF!</definedName>
    <definedName name="___rt1">#REF!</definedName>
    <definedName name="___rt2">#REF!</definedName>
    <definedName name="___rt3">#REF!</definedName>
    <definedName name="___run1">#REF!</definedName>
    <definedName name="___run2">#REF!</definedName>
    <definedName name="___run3">#REF!</definedName>
    <definedName name="___s41" hidden="1">{"form-D1",#N/A,FALSE,"FORM-D1";"form-D1_amt",#N/A,FALSE,"FORM-D1"}</definedName>
    <definedName name="___SAP1">#REF!</definedName>
    <definedName name="___SAP10">#REF!</definedName>
    <definedName name="___SAP11">#REF!</definedName>
    <definedName name="___SAP2">#REF!</definedName>
    <definedName name="___SAP3">#REF!</definedName>
    <definedName name="___SAP4">#REF!</definedName>
    <definedName name="___SAP5">#REF!</definedName>
    <definedName name="___SAP6">#REF!</definedName>
    <definedName name="___SAP7">#REF!</definedName>
    <definedName name="___SAP8">#REF!</definedName>
    <definedName name="___SAP9">#REF!</definedName>
    <definedName name="___SC01">#REF!</definedName>
    <definedName name="___SC02">#REF!</definedName>
    <definedName name="___SC03">#REF!</definedName>
    <definedName name="___SC04">#REF!</definedName>
    <definedName name="___SC05">#REF!</definedName>
    <definedName name="___SC06">#REF!</definedName>
    <definedName name="___SC11">#REF!</definedName>
    <definedName name="___SC12">#REF!</definedName>
    <definedName name="___SC13">#REF!</definedName>
    <definedName name="___SC21">#REF!</definedName>
    <definedName name="___SC22">#REF!</definedName>
    <definedName name="___SC23">#REF!</definedName>
    <definedName name="___SC24">#REF!</definedName>
    <definedName name="___SC25">#REF!</definedName>
    <definedName name="___SC26">#REF!</definedName>
    <definedName name="___sch2">#REF!</definedName>
    <definedName name="___sch9">#REF!</definedName>
    <definedName name="___sdf1">#REF!</definedName>
    <definedName name="___SDF2">#REF!</definedName>
    <definedName name="___sh1">90</definedName>
    <definedName name="___sh2">120</definedName>
    <definedName name="___sh3">150</definedName>
    <definedName name="___sh4">180</definedName>
    <definedName name="___SS402">#REF!</definedName>
    <definedName name="___SS403">#REF!</definedName>
    <definedName name="___SS404">#REF!</definedName>
    <definedName name="___SS405">#REF!</definedName>
    <definedName name="___SS406">#REF!</definedName>
    <definedName name="___SS407">#REF!</definedName>
    <definedName name="___SS408">#REF!</definedName>
    <definedName name="___SS409">#REF!</definedName>
    <definedName name="___SS423">#REF!</definedName>
    <definedName name="___SS424">#REF!</definedName>
    <definedName name="___tab1">#REF!</definedName>
    <definedName name="___tab2">#REF!</definedName>
    <definedName name="___TB2">#REF!</definedName>
    <definedName name="___tf1">#REF!</definedName>
    <definedName name="___tf2">#REF!</definedName>
    <definedName name="___tf3">#REF!</definedName>
    <definedName name="___tf4">#REF!</definedName>
    <definedName name="___tfd1">#REF!</definedName>
    <definedName name="___tfd2">#REF!</definedName>
    <definedName name="___tfd3">#REF!</definedName>
    <definedName name="___tfd4">#REF!</definedName>
    <definedName name="___Tk1">#REF!</definedName>
    <definedName name="___Tk11">#REF!</definedName>
    <definedName name="___Tk2">#REF!</definedName>
    <definedName name="___Tkl1">#REF!</definedName>
    <definedName name="___tl1">#REF!</definedName>
    <definedName name="___tl2">#REF!</definedName>
    <definedName name="___tr1">#REF!</definedName>
    <definedName name="___tr2">#REF!</definedName>
    <definedName name="___TR220" localSheetId="4">#REF!</definedName>
    <definedName name="___TR220">#REF!</definedName>
    <definedName name="___tr3">#REF!</definedName>
    <definedName name="___TR500" localSheetId="4">#REF!</definedName>
    <definedName name="___TR500">#REF!</definedName>
    <definedName name="___trd1">#REF!</definedName>
    <definedName name="___trd2">#REF!</definedName>
    <definedName name="___trd3">#REF!</definedName>
    <definedName name="___Vf1">#REF!</definedName>
    <definedName name="___Vf2">#REF!</definedName>
    <definedName name="___vr1">#REF!</definedName>
    <definedName name="___VS2004" localSheetId="4" hidden="1">#REF!</definedName>
    <definedName name="___VS2004" hidden="1">#REF!</definedName>
    <definedName name="___Wc1">#REF!</definedName>
    <definedName name="___WC3">#REF!</definedName>
    <definedName name="___WD2">#REF!</definedName>
    <definedName name="___wp1">#REF!</definedName>
    <definedName name="___Wr1">#REF!</definedName>
    <definedName name="___Wr3">#REF!</definedName>
    <definedName name="___Xl1">#REF!</definedName>
    <definedName name="___xlcn.WorksheetConnection_InfoEntryA2D32" hidden="1">#REF!</definedName>
    <definedName name="___xlfn_COUNTIFS">#N/A</definedName>
    <definedName name="___xlfn_SUMIFS">#N/A</definedName>
    <definedName name="___xlnm._FilterDatabase" localSheetId="4">#REF!</definedName>
    <definedName name="___xlnm._FilterDatabase">#REF!</definedName>
    <definedName name="___xlnm._FilterDatabase_1" localSheetId="4">#REF!</definedName>
    <definedName name="___xlnm._FilterDatabase_1">#REF!</definedName>
    <definedName name="___xlnm._FilterDatabase_2">#REF!</definedName>
    <definedName name="___xlnm._FilterDatabase_3">#REF!</definedName>
    <definedName name="___xlnm._FilterDatabase_4">#REF!</definedName>
    <definedName name="___xlnm._FilterDatabase_5">#N/A</definedName>
    <definedName name="___xlnm.Print_Area" localSheetId="4">#REF!</definedName>
    <definedName name="___xlnm.Print_Area">#REF!</definedName>
    <definedName name="___xlnm.Print_Area_1" localSheetId="4">#REF!</definedName>
    <definedName name="___xlnm.Print_Area_1">#REF!</definedName>
    <definedName name="___xlnm.Print_Area_1_1">"#REF!"</definedName>
    <definedName name="___xlnm.Print_Area_1_2">"#REF!"</definedName>
    <definedName name="___xlnm.Print_Area_10" localSheetId="4">#REF!</definedName>
    <definedName name="___xlnm.Print_Area_10">#REF!</definedName>
    <definedName name="___xlnm.Print_Area_10_1">"#REF!"</definedName>
    <definedName name="___xlnm.Print_Area_11" localSheetId="4">#REF!</definedName>
    <definedName name="___xlnm.Print_Area_11">#REF!</definedName>
    <definedName name="___xlnm.Print_Area_13">#REF!</definedName>
    <definedName name="___xlnm.Print_Area_2" localSheetId="4">#REF!</definedName>
    <definedName name="___xlnm.Print_Area_2">#REF!</definedName>
    <definedName name="___xlnm.Print_Area_3" localSheetId="4">#REF!</definedName>
    <definedName name="___xlnm.Print_Area_3">#REF!</definedName>
    <definedName name="___xlnm.Print_Area_4">#REF!</definedName>
    <definedName name="___xlnm.Print_Area_5">#REF!</definedName>
    <definedName name="___xlnm.Print_Area_6">#REF!</definedName>
    <definedName name="___xlnm.Print_Area_7">#REF!</definedName>
    <definedName name="___xlnm.Print_Area_8">#REF!</definedName>
    <definedName name="___xlnm.Print_Area_9">#REF!</definedName>
    <definedName name="___xlnm.Print_Titles">#REF!</definedName>
    <definedName name="___xlnm.Print_Titles_1" localSheetId="4">#REF!</definedName>
    <definedName name="___xlnm.Print_Titles_1">#REF!</definedName>
    <definedName name="___xlnm.Print_Titles_2">(#REF!,#REF!)</definedName>
    <definedName name="___xlnm.Print_Titles_3" localSheetId="4">(#REF!,#REF!)</definedName>
    <definedName name="___xlnm.Print_Titles_3">(#REF!,#REF!)</definedName>
    <definedName name="___xlnm.Print_Titles_4" localSheetId="4">#REF!</definedName>
    <definedName name="___xlnm.Print_Titles_4">#REF!</definedName>
    <definedName name="___xlnm.Print_Titles_7">#REF!</definedName>
    <definedName name="___ZS1">#REF!</definedName>
    <definedName name="___ZS2">#REF!</definedName>
    <definedName name="__1_______123Graph_ACHART_1" hidden="1">#REF!</definedName>
    <definedName name="__1____123Graph_ACHART_1" hidden="1">#REF!</definedName>
    <definedName name="__1__123Graph_ACHART_1" hidden="1">#REF!</definedName>
    <definedName name="__1_3_1_1">#REF!</definedName>
    <definedName name="__10____123Graph_ACHART_1" hidden="1">#REF!</definedName>
    <definedName name="__10_a1_1_1_1">#REF!</definedName>
    <definedName name="__10_s_1_1">[19]Vdc5!#REF!</definedName>
    <definedName name="__11____123Graph_BCHART_1" hidden="1">#REF!</definedName>
    <definedName name="__11_Z_1_1">#REF!</definedName>
    <definedName name="__12____123Graph_CCHART_1" hidden="1">#REF!</definedName>
    <definedName name="__12_C_1_1">#REF!</definedName>
    <definedName name="__123">#REF!</definedName>
    <definedName name="__123Graph_A" hidden="1">#REF!</definedName>
    <definedName name="__123Graph_ACURRENT" hidden="1">#REF!</definedName>
    <definedName name="__123Graph_ASTATPROG" hidden="1">#REF!</definedName>
    <definedName name="__123Graph_B" localSheetId="4" hidden="1">#REF!</definedName>
    <definedName name="__123Graph_B" localSheetId="3" hidden="1">'[21]CASH-FLOW'!#REF!</definedName>
    <definedName name="__123Graph_B" localSheetId="2" hidden="1">#REF!</definedName>
    <definedName name="__123Graph_B" hidden="1">#REF!</definedName>
    <definedName name="__123Graph_C" hidden="1">#REF!</definedName>
    <definedName name="__123Graph_C_1">#N/A</definedName>
    <definedName name="__123Graph_C_1_1">"#N/A"</definedName>
    <definedName name="__123Graph_C_2">#N/A</definedName>
    <definedName name="__123Graph_D" hidden="1">#REF!</definedName>
    <definedName name="__123Graph_E" hidden="1">#REF!</definedName>
    <definedName name="__123Graph_F" hidden="1">#REF!</definedName>
    <definedName name="__123Graph_X" localSheetId="4" hidden="1">#REF!</definedName>
    <definedName name="__123Graph_X" hidden="1">#REF!</definedName>
    <definedName name="__123Graph_XSTATPROG" hidden="1">#REF!</definedName>
    <definedName name="__12Excel_BuiltIn_Print_Area_1_1">#REF!</definedName>
    <definedName name="__13___123Graph_ACHART_1" localSheetId="4" hidden="1">#REF!</definedName>
    <definedName name="__13___123Graph_ACHART_1" hidden="1">#REF!</definedName>
    <definedName name="__13Excel_BuiltIn_Print_Area_1_2">#REF!</definedName>
    <definedName name="__14___123Graph_BCHART_1" localSheetId="4" hidden="1">#REF!</definedName>
    <definedName name="__14___123Graph_BCHART_1" hidden="1">#REF!</definedName>
    <definedName name="__14_E_1_1">#REF!</definedName>
    <definedName name="__15___123Graph_CCHART_1" hidden="1">#REF!</definedName>
    <definedName name="__16__123Graph_ACHART_1" hidden="1">#REF!</definedName>
    <definedName name="__16_F_1_1">#REF!</definedName>
    <definedName name="__17__123Graph_BCHART_1" hidden="1">#REF!</definedName>
    <definedName name="__18__123Graph_CCHART_1" hidden="1">#REF!</definedName>
    <definedName name="__18_Q_1_1">#REF!</definedName>
    <definedName name="__2">#REF!</definedName>
    <definedName name="__2_______123Graph_BCHART_1" hidden="1">#REF!</definedName>
    <definedName name="__2____123Graph_BCHART_1" hidden="1">#REF!</definedName>
    <definedName name="__2__123Graph_BCHART_1" hidden="1">#REF!</definedName>
    <definedName name="__2_3_1_1">#REF!</definedName>
    <definedName name="__2_4_1_1">#REF!</definedName>
    <definedName name="__20_s_1_1">[19]Vdc5!#REF!</definedName>
    <definedName name="__22_Z_1_1">#REF!</definedName>
    <definedName name="__24Excel_BuiltIn_Print_Area_1_1">#REF!</definedName>
    <definedName name="__25Excel_BuiltIn_Print_Area_1_2">#REF!</definedName>
    <definedName name="__3_______123Graph_CCHART_1" hidden="1">#REF!</definedName>
    <definedName name="__3____123Graph_CCHART_1" hidden="1">#REF!</definedName>
    <definedName name="__3__123Graph_CCHART_1" hidden="1">#REF!</definedName>
    <definedName name="__3_A_1_1">#REF!</definedName>
    <definedName name="__4________s">#REF!</definedName>
    <definedName name="__4______123Graph_ACHART_1" hidden="1">#REF!</definedName>
    <definedName name="__4___123Graph_ACHART_1" hidden="1">#REF!</definedName>
    <definedName name="__4_4_1_1">#REF!</definedName>
    <definedName name="__4_a1_1_1">#REF!</definedName>
    <definedName name="__5______123Graph_BCHART_1" hidden="1">#REF!</definedName>
    <definedName name="__5___123Graph_BCHART_1" hidden="1">#REF!</definedName>
    <definedName name="__5_a1_1_1_1">#REF!</definedName>
    <definedName name="__6______123Graph_CCHART_1" hidden="1">#REF!</definedName>
    <definedName name="__6___123Graph_CCHART_1" hidden="1">#REF!</definedName>
    <definedName name="__6_A_1_1">#REF!</definedName>
    <definedName name="__6_C_1_1">#REF!</definedName>
    <definedName name="__7_____123Graph_ACHART_1" hidden="1">#REF!</definedName>
    <definedName name="__7__123Graph_ACHART_1" hidden="1">#REF!</definedName>
    <definedName name="__7_E_1_1">#REF!</definedName>
    <definedName name="__8_____123Graph_BCHART_1" hidden="1">#REF!</definedName>
    <definedName name="__8__123Graph_BCHART_1" hidden="1">#REF!</definedName>
    <definedName name="__8_a1_1_1">#REF!</definedName>
    <definedName name="__8_F_1_1">#REF!</definedName>
    <definedName name="__9_____123Graph_CCHART_1" hidden="1">#REF!</definedName>
    <definedName name="__9__123Graph_CCHART_1" hidden="1">#REF!</definedName>
    <definedName name="__9_Q_1_1">#REF!</definedName>
    <definedName name="__A1">#REF!</definedName>
    <definedName name="__a1_1">#REF!</definedName>
    <definedName name="__A10">#REF!</definedName>
    <definedName name="__A13">#REF!</definedName>
    <definedName name="__A14">#REF!</definedName>
    <definedName name="__A2">#REF!</definedName>
    <definedName name="__A3">#REF!</definedName>
    <definedName name="__A4">#REF!</definedName>
    <definedName name="__A5">#REF!</definedName>
    <definedName name="__A6">#REF!</definedName>
    <definedName name="__A65537">#REF!</definedName>
    <definedName name="__A655600">#REF!</definedName>
    <definedName name="__a655601">#REF!</definedName>
    <definedName name="__A7">#REF!</definedName>
    <definedName name="__A71614">#REF!</definedName>
    <definedName name="__A8">#REF!</definedName>
    <definedName name="__A81614">#REF!</definedName>
    <definedName name="__A9">#REF!</definedName>
    <definedName name="__A91614">#REF!</definedName>
    <definedName name="__a999999">#REF!</definedName>
    <definedName name="__aa1" localSheetId="4" hidden="1">{"'PROFITABILITY'!$A$1:$F$45"}</definedName>
    <definedName name="__aa1" hidden="1">{"'PROFITABILITY'!$A$1:$F$45"}</definedName>
    <definedName name="__aba2">#REF!</definedName>
    <definedName name="__acs1">#REF!</definedName>
    <definedName name="__acs2">#REF!</definedName>
    <definedName name="__ahu1">#REF!</definedName>
    <definedName name="__ahu2">#REF!</definedName>
    <definedName name="__aoc1">#REF!</definedName>
    <definedName name="__aoc2">#REF!</definedName>
    <definedName name="__aoc3">#REF!</definedName>
    <definedName name="__aoc4">#REF!</definedName>
    <definedName name="__axx1">[9]Report!#REF!</definedName>
    <definedName name="__axx2">[17]Report!#REF!</definedName>
    <definedName name="__axx3">[9]Report!#REF!</definedName>
    <definedName name="__AXX4">#REF!</definedName>
    <definedName name="__axx5">#REF!</definedName>
    <definedName name="__axx6">#REF!</definedName>
    <definedName name="__AXX7">#REF!</definedName>
    <definedName name="__axx8">#REF!</definedName>
    <definedName name="__b1">#REF!</definedName>
    <definedName name="__b1_1">#REF!</definedName>
    <definedName name="__b111121">#REF!</definedName>
    <definedName name="__BAA1">#REF!</definedName>
    <definedName name="__bct75">#REF!</definedName>
    <definedName name="__bhh2">#REF!</definedName>
    <definedName name="__BLK3">#REF!</definedName>
    <definedName name="__bom1">#REF!</definedName>
    <definedName name="__buh11">#REF!</definedName>
    <definedName name="__CAN112">13.42</definedName>
    <definedName name="__CAN113">12.98</definedName>
    <definedName name="__CAN117">12.7</definedName>
    <definedName name="__CAN118">13.27</definedName>
    <definedName name="__CAN120">11.72</definedName>
    <definedName name="__CAN210">10.38</definedName>
    <definedName name="__CAN211">10.58</definedName>
    <definedName name="__CAN213">10.56</definedName>
    <definedName name="__CAN215">10.22</definedName>
    <definedName name="__CAN216">9.61</definedName>
    <definedName name="__CAN217">10.47</definedName>
    <definedName name="__CAN219">10.91</definedName>
    <definedName name="__CAN220">11.09</definedName>
    <definedName name="__CAN221">11.25</definedName>
    <definedName name="__CAN222">10.17</definedName>
    <definedName name="__CAN223">9.89</definedName>
    <definedName name="__CAN230">10.79</definedName>
    <definedName name="__can421">40.2</definedName>
    <definedName name="__can422">41.57</definedName>
    <definedName name="__can423">43.9</definedName>
    <definedName name="__can424">41.19</definedName>
    <definedName name="__can425">42.81</definedName>
    <definedName name="__can426">40.77</definedName>
    <definedName name="__can427">40.92</definedName>
    <definedName name="__can428">39.29</definedName>
    <definedName name="__can429">45.19</definedName>
    <definedName name="__can430">40.73</definedName>
    <definedName name="__can431">42.52</definedName>
    <definedName name="__can432">42.53</definedName>
    <definedName name="__can433">43.69</definedName>
    <definedName name="__can434">40.43</definedName>
    <definedName name="__can435">43.3</definedName>
    <definedName name="__CBR220" localSheetId="4">#REF!</definedName>
    <definedName name="__CBR220">#REF!</definedName>
    <definedName name="__CBR500" localSheetId="4">#REF!</definedName>
    <definedName name="__CBR500">#REF!</definedName>
    <definedName name="__CCT220">#REF!</definedName>
    <definedName name="__cdd2">#REF!</definedName>
    <definedName name="__cem124" localSheetId="4">#REF!</definedName>
    <definedName name="__cem124">#REF!</definedName>
    <definedName name="__CFB1">#REF!</definedName>
    <definedName name="__CFB2">#REF!</definedName>
    <definedName name="__CFB3">#REF!</definedName>
    <definedName name="__cff2">#REF!</definedName>
    <definedName name="__cli1">[15]Code!$B$3</definedName>
    <definedName name="__cli2">[15]Code!$B$4</definedName>
    <definedName name="__cli3">[15]Code!$B$5</definedName>
    <definedName name="__cli4">[15]Code!$B$6</definedName>
    <definedName name="__cli5">#REF!</definedName>
    <definedName name="__col33">#REF!</definedName>
    <definedName name="__cth2">#REF!</definedName>
    <definedName name="__CTR220" localSheetId="4">#REF!</definedName>
    <definedName name="__CTR220">#REF!</definedName>
    <definedName name="__CTR500" localSheetId="4">#REF!</definedName>
    <definedName name="__CTR500">#REF!</definedName>
    <definedName name="__CVT220">#REF!</definedName>
    <definedName name="__CVT500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c05" localSheetId="4" hidden="1">{"'Sheet1'!$A$4386:$N$4591"}</definedName>
    <definedName name="__dec05" hidden="1">{"'Sheet1'!$A$4386:$N$4591"}</definedName>
    <definedName name="__del1">#REF!</definedName>
    <definedName name="__DET1">#REF!</definedName>
    <definedName name="__DET2">#REF!</definedName>
    <definedName name="__DET3">#REF!</definedName>
    <definedName name="__DET4">#REF!</definedName>
    <definedName name="__DET5">#REF!</definedName>
    <definedName name="__DET6">#REF!</definedName>
    <definedName name="__dev9947">#REF!</definedName>
    <definedName name="__DIS1">[22]Coalmine!#REF!</definedName>
    <definedName name="__DKT75">#REF!</definedName>
    <definedName name="__dol12" localSheetId="4">#REF!</definedName>
    <definedName name="__dol12">#REF!</definedName>
    <definedName name="__dol6" localSheetId="4">#REF!</definedName>
    <definedName name="__dol6">#REF!</definedName>
    <definedName name="__drg1">#REF!</definedName>
    <definedName name="__drg2">#REF!</definedName>
    <definedName name="__EdFJsKAA" localSheetId="4">#REF!</definedName>
    <definedName name="__EdFJsKAA">#REF!</definedName>
    <definedName name="__eid1">#REF!</definedName>
    <definedName name="__eth2">#REF!</definedName>
    <definedName name="__f1">#REF!</definedName>
    <definedName name="__FEL1">#REF!</definedName>
    <definedName name="__Fpi1">#REF!</definedName>
    <definedName name="__g1">#REF!</definedName>
    <definedName name="__g2">#REF!</definedName>
    <definedName name="__g2_1">#REF!</definedName>
    <definedName name="__GEL1">#REF!</definedName>
    <definedName name="__HBG10">#REF!</definedName>
    <definedName name="__HBG12">#REF!</definedName>
    <definedName name="__HBG25">#REF!</definedName>
    <definedName name="__HBG40">#REF!</definedName>
    <definedName name="__HBG50">#REF!</definedName>
    <definedName name="__HBG6">#REF!</definedName>
    <definedName name="__HCO2">#REF!</definedName>
    <definedName name="__hfi1">[9]Report!#REF!</definedName>
    <definedName name="__hfi2">#REF!</definedName>
    <definedName name="__hfi3">[17]Report!#REF!</definedName>
    <definedName name="__hfi4">#REF!</definedName>
    <definedName name="__hfi5">#REF!</definedName>
    <definedName name="__hfi6">#REF!</definedName>
    <definedName name="__HFI7">#REF!</definedName>
    <definedName name="__hfi8">#REF!</definedName>
    <definedName name="__Hra2">#REF!</definedName>
    <definedName name="__Hso2">#REF!</definedName>
    <definedName name="__Hso3">#REF!</definedName>
    <definedName name="__hxa1">#REF!</definedName>
    <definedName name="__hxa2">#REF!</definedName>
    <definedName name="__hxb1">#REF!</definedName>
    <definedName name="__hxb2">#REF!</definedName>
    <definedName name="__hxc1">#REF!</definedName>
    <definedName name="__hxc2">#REF!</definedName>
    <definedName name="__hxd1">[22]Coalmine!#REF!</definedName>
    <definedName name="__hxf1">[18]CAL!#REF!</definedName>
    <definedName name="__IDA1" localSheetId="4">#REF!</definedName>
    <definedName name="__IDA1">#REF!</definedName>
    <definedName name="__ifa1">#REF!</definedName>
    <definedName name="__ifa2">#REF!</definedName>
    <definedName name="__III7">"$C4.$#REF!$#REF!"</definedName>
    <definedName name="__in18900" localSheetId="4">#REF!</definedName>
    <definedName name="__in18900">#REF!</definedName>
    <definedName name="__INT1">#REF!</definedName>
    <definedName name="__Ism3">#REF!</definedName>
    <definedName name="__ISO220">#REF!</definedName>
    <definedName name="__iv19000">#REF!</definedName>
    <definedName name="__kd1">#REF!</definedName>
    <definedName name="__kd2">#REF!</definedName>
    <definedName name="__kd3">#REF!</definedName>
    <definedName name="__KEY3" hidden="1">'[3]SC Cost FEB 03'!#REF!</definedName>
    <definedName name="__Ki1">#REF!</definedName>
    <definedName name="__Ki2">#REF!</definedName>
    <definedName name="__kvs1" hidden="1">{#N/A,#N/A,FALSE,"COVER1.XLS ";#N/A,#N/A,FALSE,"RACT1.XLS";#N/A,#N/A,FALSE,"RACT2.XLS";#N/A,#N/A,FALSE,"ECCMP";#N/A,#N/A,FALSE,"WELDER.XLS"}</definedName>
    <definedName name="__LAR220">#REF!</definedName>
    <definedName name="__LAR500">#REF!</definedName>
    <definedName name="__lb1">#REF!</definedName>
    <definedName name="__lb2">#REF!</definedName>
    <definedName name="__LMH1">#REF!</definedName>
    <definedName name="__LMH2">#REF!</definedName>
    <definedName name="__ls1">#REF!</definedName>
    <definedName name="__ls2">#REF!</definedName>
    <definedName name="__ls3">#REF!</definedName>
    <definedName name="__ls4">#REF!</definedName>
    <definedName name="__LTR220">#REF!</definedName>
    <definedName name="__LTR500">#REF!</definedName>
    <definedName name="__m20">#REF!</definedName>
    <definedName name="__m234">#REF!</definedName>
    <definedName name="__m35">#REF!</definedName>
    <definedName name="__mac2">200</definedName>
    <definedName name="__MAN1">#REF!</definedName>
    <definedName name="__mcc1">#REF!</definedName>
    <definedName name="__mcc2">#REF!</definedName>
    <definedName name="__mcl132">#REF!</definedName>
    <definedName name="__MG1">#REF!</definedName>
    <definedName name="__mix10">4.5</definedName>
    <definedName name="__mix15">264/50</definedName>
    <definedName name="__MIX1540">#REF!</definedName>
    <definedName name="__MIX2">#REF!</definedName>
    <definedName name="__mix20">330/50</definedName>
    <definedName name="__MIX2020">#REF!</definedName>
    <definedName name="__MIX2040">#REF!</definedName>
    <definedName name="__MIX2540">#REF!</definedName>
    <definedName name="__Mix255">#REF!</definedName>
    <definedName name="__mix30">350/50</definedName>
    <definedName name="__mix40">450/50</definedName>
    <definedName name="__ml3">#REF!</definedName>
    <definedName name="__ml33">#REF!</definedName>
    <definedName name="__mlc33">#REF!</definedName>
    <definedName name="__mm1">#REF!</definedName>
    <definedName name="__mm2">#REF!</definedName>
    <definedName name="__mm3">#REF!</definedName>
    <definedName name="__MMB220">#REF!</definedName>
    <definedName name="__mnk1">#REF!</definedName>
    <definedName name="__mp1">#REF!</definedName>
    <definedName name="__Mzd1">#REF!</definedName>
    <definedName name="__new1">#REF!</definedName>
    <definedName name="__Nov2007" localSheetId="4" hidden="1">{"'PROFITABILITY'!$A$1:$F$45"}</definedName>
    <definedName name="__Nov2007" hidden="1">{"'PROFITABILITY'!$A$1:$F$45"}</definedName>
    <definedName name="__np3">#REF!</definedName>
    <definedName name="__ns1" hidden="1">{#N/A,#N/A,FALSE,"COVER1.XLS ";#N/A,#N/A,FALSE,"RACT1.XLS";#N/A,#N/A,FALSE,"RACT2.XLS";#N/A,#N/A,FALSE,"ECCMP";#N/A,#N/A,FALSE,"WELDER.XLS"}</definedName>
    <definedName name="__nt75">#REF!</definedName>
    <definedName name="__OP2">#REF!</definedName>
    <definedName name="__out2">#REF!</definedName>
    <definedName name="__pan1">#REF!</definedName>
    <definedName name="__PAN2">#REF!</definedName>
    <definedName name="__PB1">#REF!</definedName>
    <definedName name="__pdp1">#REF!</definedName>
    <definedName name="__pdp2">#REF!</definedName>
    <definedName name="__pdp3">#REF!</definedName>
    <definedName name="__pep99">#REF!</definedName>
    <definedName name="__pfi1">[22]Coalmine!#REF!</definedName>
    <definedName name="__PLC220" localSheetId="4">#REF!</definedName>
    <definedName name="__PLC220">#REF!</definedName>
    <definedName name="__pp1">[22]Coalmine!#REF!</definedName>
    <definedName name="__pp2">[22]Coalmine!#REF!</definedName>
    <definedName name="__Q1">#REF!</definedName>
    <definedName name="__Q1_1">#REF!</definedName>
    <definedName name="__rcu2">#REF!</definedName>
    <definedName name="__Re1">#REF!</definedName>
    <definedName name="__RE220" localSheetId="4">#REF!</definedName>
    <definedName name="__RE220">#REF!</definedName>
    <definedName name="__RE500">#REF!</definedName>
    <definedName name="__Rl1">#REF!</definedName>
    <definedName name="__ROD6">#REF!</definedName>
    <definedName name="__row1">#REF!</definedName>
    <definedName name="__rs1">#REF!</definedName>
    <definedName name="__rt1">#REF!</definedName>
    <definedName name="__rt2">#REF!</definedName>
    <definedName name="__rt3">#REF!</definedName>
    <definedName name="__run1">#REF!</definedName>
    <definedName name="__run2">#REF!</definedName>
    <definedName name="__run3">#REF!</definedName>
    <definedName name="__s41" hidden="1">{"form-D1",#N/A,FALSE,"FORM-D1";"form-D1_amt",#N/A,FALSE,"FORM-D1"}</definedName>
    <definedName name="__SAP1">#REF!</definedName>
    <definedName name="__SAP10">#REF!</definedName>
    <definedName name="__SAP11">#REF!</definedName>
    <definedName name="__SAP2">#REF!</definedName>
    <definedName name="__SAP3">#REF!</definedName>
    <definedName name="__SAP4">#REF!</definedName>
    <definedName name="__SAP5">#REF!</definedName>
    <definedName name="__SAP6">#REF!</definedName>
    <definedName name="__SAP7">#REF!</definedName>
    <definedName name="__SAP8">#REF!</definedName>
    <definedName name="__SAP9">#REF!</definedName>
    <definedName name="__sch2">#REF!</definedName>
    <definedName name="__sch9">#REF!</definedName>
    <definedName name="__sdf1">#REF!</definedName>
    <definedName name="__SDF2">#REF!</definedName>
    <definedName name="__sel1">#REF!,#REF!,#REF!,#REF!,#REF!,#REF!,#REF!,#REF!,#REF!,#REF!,#REF!,#REF!,#REF!,#REF!,#REF!,#REF!,#REF!,#REF!,#REF!,#REF!</definedName>
    <definedName name="__sh1">90</definedName>
    <definedName name="__sh2">120</definedName>
    <definedName name="__sh3">150</definedName>
    <definedName name="__sh4">180</definedName>
    <definedName name="__sig1">[23]Code!$B$5</definedName>
    <definedName name="__sig2">[23]Code!$B$6</definedName>
    <definedName name="__sig3">[23]Code!$B$7</definedName>
    <definedName name="__sig4">[23]Code!$B$8</definedName>
    <definedName name="__sig5">[23]Code!$B$9</definedName>
    <definedName name="__sit75">#REF!</definedName>
    <definedName name="__srk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_SS402">#REF!</definedName>
    <definedName name="__SS403">#REF!</definedName>
    <definedName name="__SS404">#REF!</definedName>
    <definedName name="__SS405">#REF!</definedName>
    <definedName name="__SS406">#REF!</definedName>
    <definedName name="__SS407">#REF!</definedName>
    <definedName name="__SS408">#REF!</definedName>
    <definedName name="__SS409">#REF!</definedName>
    <definedName name="__SS423">#REF!</definedName>
    <definedName name="__SS424">#REF!</definedName>
    <definedName name="__tab1">#REF!</definedName>
    <definedName name="__tab2">#REF!</definedName>
    <definedName name="__TB2">#REF!</definedName>
    <definedName name="__tf1">#REF!</definedName>
    <definedName name="__tf2">#REF!</definedName>
    <definedName name="__tf3">#REF!</definedName>
    <definedName name="__tf4">#REF!</definedName>
    <definedName name="__tfd1">#REF!</definedName>
    <definedName name="__tfd2">#REF!</definedName>
    <definedName name="__tfd3">#REF!</definedName>
    <definedName name="__tfd4">#REF!</definedName>
    <definedName name="__Tk1">#REF!</definedName>
    <definedName name="__Tk11">#REF!</definedName>
    <definedName name="__Tk2">#REF!</definedName>
    <definedName name="__Tkl1">#REF!</definedName>
    <definedName name="__tl1">#REF!</definedName>
    <definedName name="__tl2">#REF!</definedName>
    <definedName name="__tr1">#REF!</definedName>
    <definedName name="__tr2">#REF!</definedName>
    <definedName name="__TR220" localSheetId="4">#REF!</definedName>
    <definedName name="__TR220">#REF!</definedName>
    <definedName name="__tr3">#REF!</definedName>
    <definedName name="__TR500" localSheetId="4">#REF!</definedName>
    <definedName name="__TR500">#REF!</definedName>
    <definedName name="__tr75">#REF!</definedName>
    <definedName name="__trd1">#REF!</definedName>
    <definedName name="__trd2">#REF!</definedName>
    <definedName name="__trd3">#REF!</definedName>
    <definedName name="__trt75">#REF!</definedName>
    <definedName name="__try1">#REF!</definedName>
    <definedName name="__tt75">#REF!</definedName>
    <definedName name="__Vf1">#REF!</definedName>
    <definedName name="__Vf2">#REF!</definedName>
    <definedName name="__vr1">#REF!</definedName>
    <definedName name="__VS2004" localSheetId="4" hidden="1">#REF!</definedName>
    <definedName name="__VS2004" hidden="1">#REF!</definedName>
    <definedName name="__Wc1">#REF!</definedName>
    <definedName name="__WC3">#REF!</definedName>
    <definedName name="__WD2">#REF!</definedName>
    <definedName name="__wp1">#REF!</definedName>
    <definedName name="__Wr1">#REF!</definedName>
    <definedName name="__Wr3">#REF!</definedName>
    <definedName name="__wrn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Xl1">#REF!</definedName>
    <definedName name="__xlcn.WorksheetConnection_InfoEntryA2D32" hidden="1">#REF!</definedName>
    <definedName name="__xlfn_COUNTIFS">#N/A</definedName>
    <definedName name="__xlfn_SUMIFS">#N/A</definedName>
    <definedName name="__xlnm._FilterDatabase">#N/A</definedName>
    <definedName name="__xlnm._FilterDatabase_1" localSheetId="4">#REF!</definedName>
    <definedName name="__xlnm._FilterDatabase_1">#REF!</definedName>
    <definedName name="__xlnm._FilterDatabase_1_1">"#REF!"</definedName>
    <definedName name="__xlnm._FilterDatabase_2" localSheetId="4">#REF!</definedName>
    <definedName name="__xlnm._FilterDatabase_2">#REF!</definedName>
    <definedName name="__xlnm._FilterDatabase_2_1">"#REF!"</definedName>
    <definedName name="__xlnm._FilterDatabase_3" localSheetId="4">#REF!</definedName>
    <definedName name="__xlnm._FilterDatabase_3">#REF!</definedName>
    <definedName name="__xlnm._FilterDatabase_3_1">"#REF!"</definedName>
    <definedName name="__xlnm._FilterDatabase_4" localSheetId="4">#REF!</definedName>
    <definedName name="__xlnm._FilterDatabase_4">#REF!</definedName>
    <definedName name="__xlnm._FilterDatabase_5">#N/A</definedName>
    <definedName name="__xlnm.Database">"#REF!"</definedName>
    <definedName name="__xlnm.Database_1">"#REF!"</definedName>
    <definedName name="__xlnm.Print_Area" localSheetId="4">#REF!</definedName>
    <definedName name="__xlnm.Print_Area">"$#REF!.$A$1:$D$37"</definedName>
    <definedName name="__xlnm.Print_Area_1" localSheetId="4">#REF!</definedName>
    <definedName name="__xlnm.Print_Area_1">"$#REF!.$A$1:$D$37"</definedName>
    <definedName name="__xlnm.Print_Area_1_1" localSheetId="4">"#REF!"</definedName>
    <definedName name="__xlnm.Print_Area_1_1">#REF!</definedName>
    <definedName name="__xlnm.Print_Area_1_2">"#REF!"</definedName>
    <definedName name="__xlnm.Print_Area_1_3">"#REF!"</definedName>
    <definedName name="__xlnm.Print_Area_10" localSheetId="4">#REF!</definedName>
    <definedName name="__xlnm.Print_Area_10">#REF!</definedName>
    <definedName name="__xlnm.Print_Area_10_1">"#REF!"</definedName>
    <definedName name="__xlnm.Print_Area_11" localSheetId="4">#REF!</definedName>
    <definedName name="__xlnm.Print_Area_11">#REF!</definedName>
    <definedName name="__xlnm.Print_Area_13">#REF!</definedName>
    <definedName name="__xlnm.Print_Area_2" localSheetId="4">#REF!</definedName>
    <definedName name="__xlnm.Print_Area_2">"$#REF!.$A$1:$Z$38"</definedName>
    <definedName name="__xlnm.Print_Area_3" localSheetId="4">#REF!</definedName>
    <definedName name="__xlnm.Print_Area_3">"$#REF!.$A$1:$E$42"</definedName>
    <definedName name="__xlnm.Print_Area_3_1" localSheetId="4">#REF!</definedName>
    <definedName name="__xlnm.Print_Area_3_1">#REF!</definedName>
    <definedName name="__xlnm.Print_Area_3_2">"#REF!"</definedName>
    <definedName name="__xlnm.Print_Area_3_3">"#REF!"</definedName>
    <definedName name="__xlnm.Print_Area_4" localSheetId="4">#REF!</definedName>
    <definedName name="__xlnm.Print_Area_4">"$#REF!.$A$1:$D$37"</definedName>
    <definedName name="__xlnm.Print_Area_5" localSheetId="4">#REF!</definedName>
    <definedName name="__xlnm.Print_Area_5">"$#REF!.$A$1:$D$37"</definedName>
    <definedName name="__xlnm.Print_Area_6" localSheetId="4">#REF!</definedName>
    <definedName name="__xlnm.Print_Area_6">"$#REF!.$A$1:$O$46"</definedName>
    <definedName name="__xlnm.Print_Area_7" localSheetId="4">#REF!</definedName>
    <definedName name="__xlnm.Print_Area_7">"$#REF!.$A$1:$O$42"</definedName>
    <definedName name="__xlnm.Print_Area_8" localSheetId="4">#REF!</definedName>
    <definedName name="__xlnm.Print_Area_8">#REF!</definedName>
    <definedName name="__xlnm.Print_Area_9">#REF!</definedName>
    <definedName name="__xlnm.Print_Titles">#REF!</definedName>
    <definedName name="__xlnm.Print_Titles_1" localSheetId="4">#REF!</definedName>
    <definedName name="__xlnm.Print_Titles_1">#REF!</definedName>
    <definedName name="__xlnm.Print_Titles_1_1">#REF!</definedName>
    <definedName name="__xlnm.Print_Titles_1_2">"#REF!"</definedName>
    <definedName name="__xlnm.Print_Titles_1_3">"#REF!"</definedName>
    <definedName name="__xlnm.Print_Titles_2" localSheetId="4">#REF!</definedName>
    <definedName name="__xlnm.Print_Titles_2">#REF!</definedName>
    <definedName name="__xlnm.Print_Titles_3" localSheetId="4">#REF!</definedName>
    <definedName name="__xlnm.Print_Titles_3">#REF!</definedName>
    <definedName name="__xlnm.Print_Titles_3_1" localSheetId="4">#REF!</definedName>
    <definedName name="__xlnm.Print_Titles_3_1">#REF!</definedName>
    <definedName name="__xlnm.Print_Titles_3_2">"#REF!"</definedName>
    <definedName name="__xlnm.Print_Titles_3_3">"#REF!"</definedName>
    <definedName name="__xlnm.Print_Titles_4" localSheetId="4">#REF!</definedName>
    <definedName name="__xlnm.Print_Titles_4">#REF!</definedName>
    <definedName name="__xlnm.Print_Titles_7">#REF!</definedName>
    <definedName name="__xlnm.Recorder">"#REF!"</definedName>
    <definedName name="__xlnm.Recorder_1">"#REF!"</definedName>
    <definedName name="__ZS1">#REF!</definedName>
    <definedName name="__ZS2">#REF!</definedName>
    <definedName name="_0">#REF!</definedName>
    <definedName name="_0___0">#REF!</definedName>
    <definedName name="_033">#REF!</definedName>
    <definedName name="_066">#REF!</definedName>
    <definedName name="_0790" localSheetId="4">#REF!</definedName>
    <definedName name="_0790">#REF!</definedName>
    <definedName name="_1" hidden="1">#REF!</definedName>
    <definedName name="_1____________123Graph_ACHART_1" hidden="1">#REF!</definedName>
    <definedName name="_1_______123Graph_ACHART_1" hidden="1">#REF!</definedName>
    <definedName name="_1____123Graph_ACHART_1" hidden="1">#REF!</definedName>
    <definedName name="_1___123Graph_ACHART_1" hidden="1">#REF!</definedName>
    <definedName name="_1__123Graph_ACHART_1" hidden="1">#REF!</definedName>
    <definedName name="_1__Excavation_completed_of_pit_B">#REF!</definedName>
    <definedName name="_1__Productivity_Reference">'[24](4) Task_Productivty'!$A$1</definedName>
    <definedName name="_1_3_1_1">#REF!</definedName>
    <definedName name="_1_Jan17">#REF!</definedName>
    <definedName name="_10.0mm">#REF!</definedName>
    <definedName name="_10________123Graph_ACHART_1" localSheetId="4" hidden="1">#REF!</definedName>
    <definedName name="_10________123Graph_ACHART_1" hidden="1">#REF!</definedName>
    <definedName name="_10____123Graph_ACHART_1" localSheetId="4" hidden="1">#REF!</definedName>
    <definedName name="_10____123Graph_ACHART_1" hidden="1">#REF!</definedName>
    <definedName name="_10__123Graph_BCHART_1" hidden="1">#REF!</definedName>
    <definedName name="_10_a1_1_1_1">#REF!</definedName>
    <definedName name="_10_s_1_1">[19]Vdc5!#REF!</definedName>
    <definedName name="_1000A01">#N/A</definedName>
    <definedName name="_10Excel_BuiltIn_Print_Area_18_1">#REF!</definedName>
    <definedName name="_10Excel_BuiltIn_Print_Area_3_1">#REF!</definedName>
    <definedName name="_10Excel_BuiltIn_Print_Area_4_1_1_1_1" localSheetId="4">#REF!</definedName>
    <definedName name="_10Excel_BuiltIn_Print_Area_4_1_1_1_1">#REF!</definedName>
    <definedName name="_10Excel_BuiltIn_Print_Area_4_1_1_1_1_1_1">#REF!</definedName>
    <definedName name="_10Excel_BuiltIn_Print_Area_7">"$#REF!.$A$1:$Z$43"</definedName>
    <definedName name="_10MACRO_SOMMAIRE_.Bouton5_QuandClic">#N/A</definedName>
    <definedName name="_11">#N/A</definedName>
    <definedName name="_11________123Graph_BCHART_1" localSheetId="4" hidden="1">#REF!</definedName>
    <definedName name="_11________123Graph_BCHART_1" hidden="1">#REF!</definedName>
    <definedName name="_11____123Graph_BCHART_1" localSheetId="4" hidden="1">#REF!</definedName>
    <definedName name="_11____123Graph_BCHART_1" hidden="1">#REF!</definedName>
    <definedName name="_11_3_0Crite" localSheetId="4">#REF!</definedName>
    <definedName name="_11_3_0Crite">#REF!</definedName>
    <definedName name="_11_Z_1_1">#REF!</definedName>
    <definedName name="_11BS">#REF!</definedName>
    <definedName name="_11Excel_BuiltIn_Print_Area_18_1">#REF!</definedName>
    <definedName name="_11Excel_BuiltIn_Print_Area_2_1">#REF!</definedName>
    <definedName name="_11Excel_BuiltIn_Print_Area_3_1_1">#REF!</definedName>
    <definedName name="_11Excel_BuiltIn_Print_Area_4_1_1_1_1_1" localSheetId="4">#REF!</definedName>
    <definedName name="_11Excel_BuiltIn_Print_Area_4_1_1_1_1_1">#REF!</definedName>
    <definedName name="_11Excel_BuiltIn_Print_Area_4_1_1_1_1_1_1_1_1_1_1">#REF!</definedName>
    <definedName name="_11Excel_BuiltIn_Print_Area_8">"$#REF!.$A$1:$Z$41"</definedName>
    <definedName name="_11MACRO_SOMMAIRE_.Bouton6_QuandClic">#N/A</definedName>
    <definedName name="_12________123Graph_CCHART_1" localSheetId="4" hidden="1">#REF!</definedName>
    <definedName name="_12________123Graph_CCHART_1" hidden="1">#REF!</definedName>
    <definedName name="_12____123Graph_CCHART_1" localSheetId="4" hidden="1">#REF!</definedName>
    <definedName name="_12____123Graph_CCHART_1" hidden="1">#REF!</definedName>
    <definedName name="_12__123Graph_BCHART_1" localSheetId="4" hidden="1">#REF!</definedName>
    <definedName name="_12__123Graph_BCHART_1" hidden="1">#REF!</definedName>
    <definedName name="_12__123Graph_CCHART_1" hidden="1">#REF!</definedName>
    <definedName name="_12_C_1_1">#REF!</definedName>
    <definedName name="_12BS">#REF!</definedName>
    <definedName name="_12Excel_BuiltIn_Print_Area_1_1">#REF!</definedName>
    <definedName name="_12Excel_BuiltIn_Print_Area_2_1_1_1">#REF!</definedName>
    <definedName name="_12Excel_BuiltIn_Print_Area_3_1_1_1">#REF!</definedName>
    <definedName name="_12Excel_BuiltIn_Print_Area_4_1_1_1_1_1_1" localSheetId="4">#REF!</definedName>
    <definedName name="_12Excel_BuiltIn_Print_Area_4_1_1_1_1_1_1">#REF!</definedName>
    <definedName name="_12Excel_BuiltIn_Print_Area_4_1_1_1_1_1_1_1_1_1_1_1">#REF!</definedName>
    <definedName name="_12Excel_BuiltIn_Print_Area_9">"$#REF!.$A$1:$S$38"</definedName>
    <definedName name="_12MACRO_SOMMAIRE_.Bouton7_QuandClic">#N/A</definedName>
    <definedName name="_13.2mm">#REF!</definedName>
    <definedName name="_13____123Graph_ACHART_1" localSheetId="4" hidden="1">#REF!</definedName>
    <definedName name="_13____123Graph_ACHART_1" hidden="1">#REF!</definedName>
    <definedName name="_13___123Graph_ACHART_1" localSheetId="4" hidden="1">#REF!</definedName>
    <definedName name="_13___123Graph_ACHART_1" hidden="1">#REF!</definedName>
    <definedName name="_13_3_0Criteria" localSheetId="4">#REF!</definedName>
    <definedName name="_13_3_0Criteria">#REF!</definedName>
    <definedName name="_13_ページング_電話関係">#REF!</definedName>
    <definedName name="_132">#REF!</definedName>
    <definedName name="_13BS">#REF!</definedName>
    <definedName name="_13Excel_BuiltIn_Print_Area_1_1">"$#REF!.$A$1:$E$42"</definedName>
    <definedName name="_13Excel_BuiltIn_Print_Area_1_2">#REF!</definedName>
    <definedName name="_13Excel_BuiltIn_Print_Area_2_1">#REF!</definedName>
    <definedName name="_13Excel_BuiltIn_Print_Area_2_1_1_1_1">#REF!</definedName>
    <definedName name="_13Excel_BuiltIn_Print_Area_3_1_1_1_1">#REF!</definedName>
    <definedName name="_13Excel_BuiltIn_Print_Area_4_1_1_1_1_1_1_1_1_1_1" localSheetId="4">#REF!</definedName>
    <definedName name="_13Excel_BuiltIn_Print_Area_4_1_1_1_1_1_1_1_1_1_1">#REF!</definedName>
    <definedName name="_13Excel_BuiltIn_Print_Area_4_1_1_1_1_1_1_1_1_1_1_1_1">#REF!</definedName>
    <definedName name="_13MACRO_SOMMAIRE_.Bouton8_QuandClic">#N/A</definedName>
    <definedName name="_14____123Graph_BCHART_1" localSheetId="4" hidden="1">#REF!</definedName>
    <definedName name="_14____123Graph_BCHART_1" hidden="1">#REF!</definedName>
    <definedName name="_14___123Graph_BCHART_1" hidden="1">#REF!</definedName>
    <definedName name="_14_E_1_1">#REF!</definedName>
    <definedName name="_14BS">#REF!</definedName>
    <definedName name="_14Excel_BuiltIn_Print_Area_2_1_1_1_1_1">#REF!</definedName>
    <definedName name="_14Excel_BuiltIn_Print_Area_4_1_1_1_1">#REF!</definedName>
    <definedName name="_14Excel_BuiltIn_Print_Area_4_1_1_1_1_1_1_1_1_1_1_1" localSheetId="4">#REF!</definedName>
    <definedName name="_14Excel_BuiltIn_Print_Area_4_1_1_1_1_1_1_1_1_1_1_1">#REF!</definedName>
    <definedName name="_14Excel_BuiltIn_Print_Area_5_1_1_1_1">#REF!</definedName>
    <definedName name="_14MACRO_SOMMAIRE_.Bouton9_QuandClic">#N/A</definedName>
    <definedName name="_15____123Graph_CCHART_1" localSheetId="4" hidden="1">#REF!</definedName>
    <definedName name="_15____123Graph_CCHART_1" hidden="1">#REF!</definedName>
    <definedName name="_15___123Graph_CCHART_1" hidden="1">#REF!</definedName>
    <definedName name="_15__123Graph_CCHART_1" hidden="1">#REF!</definedName>
    <definedName name="_15_3__Crite">#REF!</definedName>
    <definedName name="_15BS">#REF!</definedName>
    <definedName name="_15Excel_BuiltIn_Print_Area_2_1_1_1">#REF!</definedName>
    <definedName name="_15Excel_BuiltIn_Print_Area_3_1">#REF!</definedName>
    <definedName name="_15Excel_BuiltIn_Print_Area_4_1_1_1_1_1_1_1_1_1_1_1_1" localSheetId="4">#REF!</definedName>
    <definedName name="_15Excel_BuiltIn_Print_Area_4_1_1_1_1_1_1_1_1_1_1_1_1">#REF!</definedName>
    <definedName name="_15Excel_BuiltIn_Print_Area_5_1_1_1">#REF!</definedName>
    <definedName name="_15Excel_BuiltIn_Print_Area_5_1_1_1_1_1_1">#REF!</definedName>
    <definedName name="_15MACROS_IMPRESSION_.Choix">#N/A</definedName>
    <definedName name="_16__123Graph_ACHART_1" localSheetId="4" hidden="1">#REF!</definedName>
    <definedName name="_16__123Graph_ACHART_1" hidden="1">#REF!</definedName>
    <definedName name="_16_F_1_1">#REF!</definedName>
    <definedName name="_16BS">#REF!</definedName>
    <definedName name="_16Excel_BuiltIn_Print_Area_3_1_1">#REF!</definedName>
    <definedName name="_16Excel_BuiltIn_Print_Area_5_1_1_1_1">#REF!</definedName>
    <definedName name="_16Excel_BuiltIn_Print_Titles_1_1_1">(#REF!,#REF!)</definedName>
    <definedName name="_16Excel_BuiltIn_Print_Titles_4_1">#REF!</definedName>
    <definedName name="_16MACROS_IMPRESSION_.Démare">#N/A</definedName>
    <definedName name="_17__123Graph_BCHART_1" localSheetId="4" hidden="1">#REF!</definedName>
    <definedName name="_17__123Graph_BCHART_1" hidden="1">#REF!</definedName>
    <definedName name="_17_3__Criteria">#REF!</definedName>
    <definedName name="_17Excel_BuiltIn_Print_Area_2_1_1_1_1">#REF!</definedName>
    <definedName name="_17Excel_BuiltIn_Print_Area_3_1_1_1">#REF!</definedName>
    <definedName name="_17Excel_BuiltIn_Print_Area_7_1_1_1_1">#REF!</definedName>
    <definedName name="_17Excel_BuiltIn_Print_Titles_4_1">#REF!</definedName>
    <definedName name="_18__123Graph_CCHART_1" hidden="1">#REF!</definedName>
    <definedName name="_18_Q_1_1">#REF!</definedName>
    <definedName name="_18Excel_BuiltIn_Print_Area_3_1_1_1_1">#REF!</definedName>
    <definedName name="_18Excel_BuiltIn_Print_Area_8_1_1_1_1">#REF!</definedName>
    <definedName name="_18Excel_BuiltIn_Print_Titles_5_1_1">#REF!</definedName>
    <definedName name="_19Excel_BuiltIn_Print_Area_2_1_1_1_1_1">#REF!</definedName>
    <definedName name="_19Excel_BuiltIn_Print_Area_4_1_1_1_1">#REF!</definedName>
    <definedName name="_19Excel_BuiltIn_Print_Area_9_1">#REF!</definedName>
    <definedName name="_19G_0Extr">#REF!</definedName>
    <definedName name="_1Excel_BuiltIn_Print_Area_1">"$#REF!.$A$1:$U$39"</definedName>
    <definedName name="_1Excel_BuiltIn_Print_Area_1_1">#REF!</definedName>
    <definedName name="_1Excel_BuiltIn_Print_Area_10_1">#REF!</definedName>
    <definedName name="_1Excel_BuiltIn_Print_Area_3_1">#REF!</definedName>
    <definedName name="_1Excel_BuiltIn_Print_Area_4_1">#REF!</definedName>
    <definedName name="_1F" hidden="1">#REF!</definedName>
    <definedName name="_1MACRO_3___Roof_Plate_.resolution">#N/A</definedName>
    <definedName name="_2">#REF!</definedName>
    <definedName name="_2____________123Graph_BCHART_1" hidden="1">#REF!</definedName>
    <definedName name="_2_______123Graph_BCHART_1" hidden="1">#REF!</definedName>
    <definedName name="_2____123Graph_BCHART_1" hidden="1">#REF!</definedName>
    <definedName name="_2___123Graph_BCHART_1" hidden="1">#REF!</definedName>
    <definedName name="_2___c">#REF!</definedName>
    <definedName name="_2__123Graph_ACHART_1" hidden="1">#REF!</definedName>
    <definedName name="_2__123Graph_BCHART_1" hidden="1">#REF!</definedName>
    <definedName name="_2__a____i">#REF!</definedName>
    <definedName name="_2__a____ii">#REF!</definedName>
    <definedName name="_2__a____iii">#REF!</definedName>
    <definedName name="_2__b">#REF!</definedName>
    <definedName name="_2__c">#REF!</definedName>
    <definedName name="_2_0_0_F" hidden="1">#REF!</definedName>
    <definedName name="_2_3_1_1">#REF!</definedName>
    <definedName name="_2_4_1_1">#REF!</definedName>
    <definedName name="_20_s_1_1">[19]Vdc5!#REF!</definedName>
    <definedName name="_20Excel_BuiltIn_Print_Area_5_1_1_1">#REF!</definedName>
    <definedName name="_20F" hidden="1">#REF!</definedName>
    <definedName name="_21_0_0_F" hidden="1">#REF!</definedName>
    <definedName name="_21Excel_BuiltIn_Print_Area_3_1">#REF!</definedName>
    <definedName name="_21Excel_BuiltIn_Print_Area_5_1_1_1_1">#REF!</definedName>
    <definedName name="_21G_0Extract" localSheetId="4">#REF!</definedName>
    <definedName name="_21G_0Extract">#REF!</definedName>
    <definedName name="_22" localSheetId="4" hidden="1">#REF!</definedName>
    <definedName name="_22" hidden="1">#REF!</definedName>
    <definedName name="_22_Z_1_1">#REF!</definedName>
    <definedName name="_22Excel_BuiltIn_Print_Area_7_1_1_1_1">#REF!</definedName>
    <definedName name="_23_0_0_F" hidden="1">#REF!</definedName>
    <definedName name="_23Excel_BuiltIn_Print_Area_3_1_1">#REF!</definedName>
    <definedName name="_23Excel_BuiltIn_Print_Area_8_1_1_1_1">#REF!</definedName>
    <definedName name="_23G__Extr" localSheetId="4">#REF!</definedName>
    <definedName name="_23G__Extr">#REF!</definedName>
    <definedName name="_24_0_0_F" hidden="1">#REF!</definedName>
    <definedName name="_24Excel_BuiltIn_Print_Area_1_1">#REF!</definedName>
    <definedName name="_24Excel_BuiltIn_Print_Area_9_1">#REF!</definedName>
    <definedName name="_25Excel_BuiltIn_Print_Area_1_2">#REF!</definedName>
    <definedName name="_25Excel_BuiltIn_Print_Area_3_1_1_1">#REF!</definedName>
    <definedName name="_25G__Extract" localSheetId="4">#REF!</definedName>
    <definedName name="_25G__Extract">#REF!</definedName>
    <definedName name="_27Excel_BuiltIn_Print_Area_3_1_1_1_1">#REF!</definedName>
    <definedName name="_29Excel_BuiltIn_Print_Area_4_1_1_1_1">#REF!</definedName>
    <definedName name="_2A2">#REF!</definedName>
    <definedName name="_2Excel_BuiltIn_Print_Area_10">"$#REF!.$A$1:$V$42"</definedName>
    <definedName name="_2Excel_BuiltIn_Print_Area_12_1_1_1_1">#REF!</definedName>
    <definedName name="_2Excel_BuiltIn_Print_Area_2_1_1_1">#REF!</definedName>
    <definedName name="_2Excel_BuiltIn_Print_Area_3_1">#REF!</definedName>
    <definedName name="_2Excel_BuiltIn_Print_Area_4_1">#REF!</definedName>
    <definedName name="_2MACRO_SOMMAIRE_.Bouton1_QuandClic">#N/A</definedName>
    <definedName name="_3" localSheetId="4">#REF!</definedName>
    <definedName name="_3">#REF!</definedName>
    <definedName name="_3_______________aq">#REF!</definedName>
    <definedName name="_3______________b">#REF!</definedName>
    <definedName name="_3____________123Graph_CCHART_1" hidden="1">#REF!</definedName>
    <definedName name="_3___________e">#REF!</definedName>
    <definedName name="_3________e">#REF!</definedName>
    <definedName name="_3_______123Graph_CCHART_1" hidden="1">#REF!</definedName>
    <definedName name="_3____123Graph_CCHART_1" hidden="1">#REF!</definedName>
    <definedName name="_3____c">#REF!</definedName>
    <definedName name="_3___123Graph_CCHART_1" hidden="1">#REF!</definedName>
    <definedName name="_3___f">#REF!</definedName>
    <definedName name="_3__123Graph_ACHART_1" hidden="1">#REF!</definedName>
    <definedName name="_3__123Graph_CCHART_1" hidden="1">#REF!</definedName>
    <definedName name="_3__a">#REF!</definedName>
    <definedName name="_3__b">#REF!</definedName>
    <definedName name="_3__e">#REF!</definedName>
    <definedName name="_3_1">#REF!</definedName>
    <definedName name="_3_1_1">#REF!</definedName>
    <definedName name="_3_3a">#REF!</definedName>
    <definedName name="_3_a">#REF!</definedName>
    <definedName name="_3_A_1_1">#REF!</definedName>
    <definedName name="_31_Mar_02">#REF!</definedName>
    <definedName name="_31Excel_BuiltIn_Print_Area_5_1_1_1">#REF!</definedName>
    <definedName name="_33Excel_BuiltIn_Print_Area_5_1_1_1_1">#REF!</definedName>
    <definedName name="_35Excel_BuiltIn_Print_Area_7_1_1_1_1">#REF!</definedName>
    <definedName name="_37Excel_BuiltIn_Print_Area_8_1_1_1_1">#REF!</definedName>
    <definedName name="_39Excel_BuiltIn_Print_Area_9_1">#REF!</definedName>
    <definedName name="_3B3">#REF!</definedName>
    <definedName name="_3Excel_BuiltIn_Print_Area_10_1">#REF!</definedName>
    <definedName name="_3Excel_BuiltIn_Print_Area_11">"$#REF!.$A$1:$V$46"</definedName>
    <definedName name="_3Excel_BuiltIn_Print_Area_16_1_1_1_1">#REF!</definedName>
    <definedName name="_3Excel_BuiltIn_Print_Area_2_1_1_1_1_1_1_1_1_1_1_1">#REF!</definedName>
    <definedName name="_3Excel_BuiltIn_Print_Area_4_1_1">#REF!</definedName>
    <definedName name="_3Excel_BuiltIn_Print_Titles_3_1">#REF!</definedName>
    <definedName name="_3MACRO_SOMMAIRE_.Bouton10_QuandClic">#N/A</definedName>
    <definedName name="_4" localSheetId="4">#REF!</definedName>
    <definedName name="_4">#REF!</definedName>
    <definedName name="_4_">#REF!</definedName>
    <definedName name="_4_____________">#REF!</definedName>
    <definedName name="_4___________123Graph_ACHART_1" hidden="1">#REF!</definedName>
    <definedName name="_4______123Graph_ACHART_1" hidden="1">#REF!</definedName>
    <definedName name="_4______a______ii">#REF!</definedName>
    <definedName name="_4______a_____ii">#REF!</definedName>
    <definedName name="_4______i____">#REF!</definedName>
    <definedName name="_4____b________i">#REF!</definedName>
    <definedName name="_4___123Graph_ACHART_1" hidden="1">#REF!</definedName>
    <definedName name="_4___b">#REF!</definedName>
    <definedName name="_4__123Graph_ACHART_1" hidden="1">#REF!</definedName>
    <definedName name="_4__123Graph_BCHART_1" hidden="1">#REF!</definedName>
    <definedName name="_4__a____i">#REF!</definedName>
    <definedName name="_4__a____ii">#REF!</definedName>
    <definedName name="_4__a____iii">#REF!</definedName>
    <definedName name="_4__b___iv">#REF!</definedName>
    <definedName name="_4_1">#REF!</definedName>
    <definedName name="_4_1_1">#REF!</definedName>
    <definedName name="_4_4_1_1">#REF!</definedName>
    <definedName name="_4_a______________iii">#REF!</definedName>
    <definedName name="_4_a___iv">#REF!</definedName>
    <definedName name="_4_a___v">#REF!</definedName>
    <definedName name="_4_a1_1_1">#REF!</definedName>
    <definedName name="_4_b_________iiiiiii">#REF!</definedName>
    <definedName name="_4_b___i">#REF!</definedName>
    <definedName name="_4_b___ii">#REF!</definedName>
    <definedName name="_4_b___iii">#REF!</definedName>
    <definedName name="_4_b_iv_______">#REF!</definedName>
    <definedName name="_40mm">#REF!</definedName>
    <definedName name="_41aa1_" localSheetId="4" hidden="1">{#N/A,#N/A,FALSE,"CCTV"}</definedName>
    <definedName name="_41aa1_" hidden="1">{#N/A,#N/A,FALSE,"CCTV"}</definedName>
    <definedName name="_4321">#REF!</definedName>
    <definedName name="_4aa1_" localSheetId="4" hidden="1">{#N/A,#N/A,FALSE,"CCTV"}</definedName>
    <definedName name="_4aa1_" hidden="1">{#N/A,#N/A,FALSE,"CCTV"}</definedName>
    <definedName name="_4C_x" localSheetId="4">#REF!</definedName>
    <definedName name="_4C_x">#REF!</definedName>
    <definedName name="_4Excel_BuiltIn_Print_Area_12">"$#REF!.$A$1:$P$83"</definedName>
    <definedName name="_4Excel_BuiltIn_Print_Area_17_1_1_1_1">#REF!</definedName>
    <definedName name="_4Excel_BuiltIn_Print_Area_3_1_1_1_1_1_1_1_1_1">#REF!</definedName>
    <definedName name="_4Excel_BuiltIn_Print_Area_4_1_1_1">#REF!</definedName>
    <definedName name="_4MACRO_SOMMAIRE_.Bouton11_QuandClic">#N/A</definedName>
    <definedName name="_5.0_Hire_and_running_charges_of_winch___grab">#REF!</definedName>
    <definedName name="_5.6mm">#REF!</definedName>
    <definedName name="_5___________123Graph_BCHART_1" localSheetId="4" hidden="1">#REF!</definedName>
    <definedName name="_5___________123Graph_BCHART_1" hidden="1">#REF!</definedName>
    <definedName name="_5______123Graph_BCHART_1" hidden="1">#REF!</definedName>
    <definedName name="_5___123Graph_BCHART_1" hidden="1">#REF!</definedName>
    <definedName name="_5___c">#REF!</definedName>
    <definedName name="_5___ci">#REF!</definedName>
    <definedName name="_5__123Graph_ACHART_1" hidden="1">#REF!</definedName>
    <definedName name="_5__123Graph_BCHART_1" hidden="1">#REF!</definedName>
    <definedName name="_5__a____i">#REF!</definedName>
    <definedName name="_5__a___ii">#REF!</definedName>
    <definedName name="_5__b">#REF!</definedName>
    <definedName name="_5_a1_1_1_1">#REF!</definedName>
    <definedName name="_5Excel_BuiltIn_Print_Area_12_1_1_1_1">#REF!</definedName>
    <definedName name="_5Excel_BuiltIn_Print_Area_18_1">#REF!</definedName>
    <definedName name="_5Excel_BuiltIn_Print_Area_2">"$#REF!.$A$1:$U$38"</definedName>
    <definedName name="_5Excel_BuiltIn_Print_Area_4_1">#REF!</definedName>
    <definedName name="_5Excel_BuiltIn_Print_Area_4_1_1_1_1">#REF!</definedName>
    <definedName name="_5MACRO_SOMMAIRE_.Bouton12_QuandClic">#N/A</definedName>
    <definedName name="_6___________123Graph_CCHART_1" localSheetId="4" hidden="1">#REF!</definedName>
    <definedName name="_6___________123Graph_CCHART_1" hidden="1">#REF!</definedName>
    <definedName name="_6______123Graph_CCHART_1" hidden="1">#REF!</definedName>
    <definedName name="_6___123Graph_CCHART_1" hidden="1">#REF!</definedName>
    <definedName name="_6___c">#REF!</definedName>
    <definedName name="_6__123Graph_ACHART_1" hidden="1">#REF!</definedName>
    <definedName name="_6__123Graph_BCHART_1" hidden="1">#REF!</definedName>
    <definedName name="_6__123Graph_CCHART_1" hidden="1">#REF!</definedName>
    <definedName name="_6__a">#REF!</definedName>
    <definedName name="_6__b">#REF!</definedName>
    <definedName name="_6__d">#REF!</definedName>
    <definedName name="_6_A_1_1">#REF!</definedName>
    <definedName name="_6_C_1_1">#REF!</definedName>
    <definedName name="_6382">#REF!</definedName>
    <definedName name="_6Excel_BuiltIn_Print_Area_1_1" localSheetId="4">#REF!</definedName>
    <definedName name="_6Excel_BuiltIn_Print_Area_1_1">#REF!</definedName>
    <definedName name="_6Excel_BuiltIn_Print_Area_10_1">#REF!</definedName>
    <definedName name="_6Excel_BuiltIn_Print_Area_2_1">#REF!</definedName>
    <definedName name="_6Excel_BuiltIn_Print_Area_3">"$#REF!.$A$1:$R$38"</definedName>
    <definedName name="_6Excel_BuiltIn_Print_Area_4_1_1">#REF!</definedName>
    <definedName name="_6Excel_BuiltIn_Print_Area_4_1_1_1_1_1">#REF!</definedName>
    <definedName name="_6MACRO_SOMMAIRE_.Bouton13_QuandClic">#N/A</definedName>
    <definedName name="_7__________123Graph_ACHART_1" localSheetId="4" hidden="1">#REF!</definedName>
    <definedName name="_7__________123Graph_ACHART_1" hidden="1">#REF!</definedName>
    <definedName name="_7_____123Graph_ACHART_1" hidden="1">#REF!</definedName>
    <definedName name="_7__123Graph_ACHART_1" hidden="1">#REF!</definedName>
    <definedName name="_7_a">#REF!</definedName>
    <definedName name="_7_E_1_1">#REF!</definedName>
    <definedName name="_7Excel_BuiltIn_Print_Area_12_1_1_1_1">#REF!</definedName>
    <definedName name="_7Excel_BuiltIn_Print_Area_16_1_1_1_1">#REF!</definedName>
    <definedName name="_7Excel_BuiltIn_Print_Area_2_1_1_1">#REF!</definedName>
    <definedName name="_7Excel_BuiltIn_Print_Area_4_1" localSheetId="4">#REF!</definedName>
    <definedName name="_7Excel_BuiltIn_Print_Area_4_1">#REF!</definedName>
    <definedName name="_7Excel_BuiltIn_Print_Area_4_1_1_1">#REF!</definedName>
    <definedName name="_7Excel_BuiltIn_Print_Titles_4_1">#REF!</definedName>
    <definedName name="_7MACRO_SOMMAIRE_.Bouton2_QuandClic">#N/A</definedName>
    <definedName name="_8__________123Graph_BCHART_1" localSheetId="4" hidden="1">#REF!</definedName>
    <definedName name="_8__________123Graph_BCHART_1" hidden="1">#REF!</definedName>
    <definedName name="_8_____123Graph_BCHART_1" hidden="1">#REF!</definedName>
    <definedName name="_8__123Graph_BCHART_1" hidden="1">#REF!</definedName>
    <definedName name="_8__a___x">#REF!</definedName>
    <definedName name="_8_a1_1_1">#REF!</definedName>
    <definedName name="_8_F_1_1">#REF!</definedName>
    <definedName name="_8Excel_BuiltIn_Print_Area_16_1_1_1_1">#REF!</definedName>
    <definedName name="_8Excel_BuiltIn_Print_Area_2_1_1_1_1">#REF!</definedName>
    <definedName name="_8Excel_BuiltIn_Print_Area_4_1_1" localSheetId="4">#REF!</definedName>
    <definedName name="_8Excel_BuiltIn_Print_Area_4_1_1">#REF!</definedName>
    <definedName name="_8Excel_BuiltIn_Print_Area_4_1_1_1_1">#REF!</definedName>
    <definedName name="_8MACRO_SOMMAIRE_.Bouton3_QuandClic">#N/A</definedName>
    <definedName name="_9__________123Graph_CCHART_1" localSheetId="4" hidden="1">#REF!</definedName>
    <definedName name="_9__________123Graph_CCHART_1" hidden="1">#REF!</definedName>
    <definedName name="_9_____123Graph_CCHART_1" hidden="1">#REF!</definedName>
    <definedName name="_9__123Graph_CCHART_1" hidden="1">#REF!</definedName>
    <definedName name="_9_Q_1_1">#REF!</definedName>
    <definedName name="_9Excel_BuiltIn_Print_Area_17_1_1_1_1">#REF!</definedName>
    <definedName name="_9Excel_BuiltIn_Print_Area_2_1_1_1_1_1">#REF!</definedName>
    <definedName name="_9Excel_BuiltIn_Print_Area_4_1_1_1" localSheetId="4">#REF!</definedName>
    <definedName name="_9Excel_BuiltIn_Print_Area_4_1_1_1">#REF!</definedName>
    <definedName name="_9Excel_BuiltIn_Print_Area_4_1_1_1_1_1">#REF!</definedName>
    <definedName name="_9Excel_BuiltIn_Print_Area_6">"$#REF!.$A$1:$K$50"</definedName>
    <definedName name="_9MACRO_SOMMAIRE_.Bouton4_QuandClic">#N/A</definedName>
    <definedName name="_a" localSheetId="4">"#REF!"</definedName>
    <definedName name="_a">"#REF!"</definedName>
    <definedName name="_A___0">#REF!</definedName>
    <definedName name="_A___0___0">#REF!</definedName>
    <definedName name="_A___0___0___0">#REF!</definedName>
    <definedName name="_A___0___0___0___0">#REF!</definedName>
    <definedName name="_A___0___0___0___0___0">#REF!</definedName>
    <definedName name="_A___0___0___0___0___0___0">#REF!</definedName>
    <definedName name="_A_1">#REF!</definedName>
    <definedName name="_A1">#REF!</definedName>
    <definedName name="_a1_1">#REF!</definedName>
    <definedName name="_a1_1_1">#REF!</definedName>
    <definedName name="_a1_1_2">#REF!</definedName>
    <definedName name="_A10">#REF!</definedName>
    <definedName name="_A13">#REF!</definedName>
    <definedName name="_A2">#REF!</definedName>
    <definedName name="_A20000" localSheetId="4">#REF!</definedName>
    <definedName name="_A20000">#REF!</definedName>
    <definedName name="_A3">#REF!</definedName>
    <definedName name="_A31">#REF!</definedName>
    <definedName name="_A321">#REF!</definedName>
    <definedName name="_A4">#REF!</definedName>
    <definedName name="_A5">#REF!</definedName>
    <definedName name="_A6">#REF!</definedName>
    <definedName name="_A65537">#REF!</definedName>
    <definedName name="_A655600">#REF!</definedName>
    <definedName name="_a655601">#REF!</definedName>
    <definedName name="_A7">#REF!</definedName>
    <definedName name="_A71614">#REF!</definedName>
    <definedName name="_A8">#REF!</definedName>
    <definedName name="_A80000">#REF!</definedName>
    <definedName name="_A81613">#REF!</definedName>
    <definedName name="_A81614">#REF!</definedName>
    <definedName name="_A9">#REF!</definedName>
    <definedName name="_A91614">#REF!</definedName>
    <definedName name="_a999999">#REF!</definedName>
    <definedName name="_aa1" localSheetId="4" hidden="1">{"'PROFITABILITY'!$A$1:$F$45"}</definedName>
    <definedName name="_aa1" hidden="1">{"'PROFITABILITY'!$A$1:$F$45"}</definedName>
    <definedName name="_aba2" localSheetId="4">#REF!</definedName>
    <definedName name="_aba2">#REF!</definedName>
    <definedName name="_acs1">#REF!</definedName>
    <definedName name="_acs2">#REF!</definedName>
    <definedName name="_adj1" localSheetId="4">#REF!</definedName>
    <definedName name="_adj1">#REF!</definedName>
    <definedName name="_ahu1" localSheetId="4">#REF!</definedName>
    <definedName name="_ahu1">#REF!</definedName>
    <definedName name="_ahu2" localSheetId="4">#REF!</definedName>
    <definedName name="_ahu2">#REF!</definedName>
    <definedName name="_am1">#N/A</definedName>
    <definedName name="_am2">#N/A</definedName>
    <definedName name="_Ann1">#REF!</definedName>
    <definedName name="_aoc1" localSheetId="4">#REF!</definedName>
    <definedName name="_aoc1">#REF!</definedName>
    <definedName name="_AOC2" localSheetId="4">#REF!</definedName>
    <definedName name="_AOC2">#REF!</definedName>
    <definedName name="_aoc3" localSheetId="4">#REF!</definedName>
    <definedName name="_aoc3">#REF!</definedName>
    <definedName name="_aoc4" localSheetId="4">#REF!</definedName>
    <definedName name="_aoc4">#REF!</definedName>
    <definedName name="_AtRisk_SimSetting_AutomaticallyGenerateReports" hidden="1">FALSE</definedName>
    <definedName name="_AtRisk_SimSetting_AutomaticResultsDisplayMode" localSheetId="4" hidden="1">0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localSheetId="4" hidden="1">TRUE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UX3">#REF!</definedName>
    <definedName name="_AXX1">#REF!</definedName>
    <definedName name="_axx2">#REF!</definedName>
    <definedName name="_axx3">[17]Report!#REF!</definedName>
    <definedName name="_AXX4">[10]Sheet1!#REF!</definedName>
    <definedName name="_axx5">[10]Sheet1!#REF!</definedName>
    <definedName name="_axx6">[10]Sheet1!#REF!</definedName>
    <definedName name="_AXX7">[10]Sheet1!#REF!</definedName>
    <definedName name="_axx8">[10]Sheet1!#REF!</definedName>
    <definedName name="_B">#REF!</definedName>
    <definedName name="_B1">#REF!</definedName>
    <definedName name="_b1_1">#REF!</definedName>
    <definedName name="_b111121">#REF!</definedName>
    <definedName name="_BAA1">#REF!</definedName>
    <definedName name="_BAS1">#REF!</definedName>
    <definedName name="_bct75">#REF!</definedName>
    <definedName name="_bhh2">#REF!</definedName>
    <definedName name="_bitumen6070">#REF!</definedName>
    <definedName name="_BLK2">#REF!</definedName>
    <definedName name="_BLK3">#REF!</definedName>
    <definedName name="_bom1" localSheetId="4">#REF!</definedName>
    <definedName name="_bom1">#REF!</definedName>
    <definedName name="_BUB1">#REF!</definedName>
    <definedName name="_BUB2">#REF!</definedName>
    <definedName name="_buh11">#REF!</definedName>
    <definedName name="_C">#REF!</definedName>
    <definedName name="_C___0">#REF!</definedName>
    <definedName name="_C___13">#REF!</definedName>
    <definedName name="_C_1">#REF!</definedName>
    <definedName name="_C_1_1">#REF!</definedName>
    <definedName name="_CAN112">13.42</definedName>
    <definedName name="_CAN113">12.98</definedName>
    <definedName name="_CAN117">12.7</definedName>
    <definedName name="_CAN118">13.27</definedName>
    <definedName name="_CAN120">11.72</definedName>
    <definedName name="_CAN210">10.38</definedName>
    <definedName name="_CAN211">10.58</definedName>
    <definedName name="_CAN213">10.56</definedName>
    <definedName name="_CAN215">10.22</definedName>
    <definedName name="_CAN216">9.61</definedName>
    <definedName name="_CAN217">10.47</definedName>
    <definedName name="_CAN219">10.91</definedName>
    <definedName name="_CAN220">11.09</definedName>
    <definedName name="_CAN221">11.25</definedName>
    <definedName name="_CAN222">10.17</definedName>
    <definedName name="_CAN223">9.89</definedName>
    <definedName name="_CAN230">10.79</definedName>
    <definedName name="_can421">40.2</definedName>
    <definedName name="_can422">41.57</definedName>
    <definedName name="_can423">43.9</definedName>
    <definedName name="_can424">41.19</definedName>
    <definedName name="_can425">42.81</definedName>
    <definedName name="_can426">40.77</definedName>
    <definedName name="_can427">40.92</definedName>
    <definedName name="_can428">39.29</definedName>
    <definedName name="_can429">45.19</definedName>
    <definedName name="_can430">40.73</definedName>
    <definedName name="_can431">42.52</definedName>
    <definedName name="_can432">42.53</definedName>
    <definedName name="_can433">43.69</definedName>
    <definedName name="_can434">40.43</definedName>
    <definedName name="_can435">43.3</definedName>
    <definedName name="_CAN458">#REF!</definedName>
    <definedName name="_CAN486">#REF!</definedName>
    <definedName name="_CAN487">#REF!</definedName>
    <definedName name="_CAN488">#REF!</definedName>
    <definedName name="_CAN489">#REF!</definedName>
    <definedName name="_CAN490">#REF!</definedName>
    <definedName name="_CAN491">#REF!</definedName>
    <definedName name="_CAN492">#REF!</definedName>
    <definedName name="_CAN493">#REF!</definedName>
    <definedName name="_CAN494">#REF!</definedName>
    <definedName name="_CAN495">#REF!</definedName>
    <definedName name="_CAN496">#REF!</definedName>
    <definedName name="_CAN497">#REF!</definedName>
    <definedName name="_CAN498">#REF!</definedName>
    <definedName name="_CAN499">#REF!</definedName>
    <definedName name="_CAN500">#REF!</definedName>
    <definedName name="_CBR220" localSheetId="4">#REF!</definedName>
    <definedName name="_CBR220">#REF!</definedName>
    <definedName name="_CBR500" localSheetId="4">#REF!</definedName>
    <definedName name="_CBR500">#REF!</definedName>
    <definedName name="_CCT220">#REF!</definedName>
    <definedName name="_cdd2">#REF!</definedName>
    <definedName name="_CDT1">#REF!</definedName>
    <definedName name="_cem124">#REF!</definedName>
    <definedName name="_cf2" localSheetId="4" hidden="1">{#N/A,#N/A,FALSE,"Variables";#N/A,#N/A,FALSE,"NPV Cashflows NZ$";#N/A,#N/A,FALSE,"Cashflows NZ$"}</definedName>
    <definedName name="_cf2" hidden="1">{#N/A,#N/A,FALSE,"Variables";#N/A,#N/A,FALSE,"NPV Cashflows NZ$";#N/A,#N/A,FALSE,"Cashflows NZ$"}</definedName>
    <definedName name="_CFB1" localSheetId="4">#REF!</definedName>
    <definedName name="_CFB1">#REF!</definedName>
    <definedName name="_CFB2">#REF!</definedName>
    <definedName name="_CFB3">#REF!</definedName>
    <definedName name="_cff2">#REF!</definedName>
    <definedName name="_cli1">[15]Code!$B$3</definedName>
    <definedName name="_cli2">[15]Code!$B$4</definedName>
    <definedName name="_cli3">[15]Code!$B$5</definedName>
    <definedName name="_cli4">[15]Code!$B$6</definedName>
    <definedName name="_cli5">#REF!</definedName>
    <definedName name="_COL1">#REF!</definedName>
    <definedName name="_col33">'[8]A1-Continuous'!#REF!</definedName>
    <definedName name="_CRMB">#REF!</definedName>
    <definedName name="_cth2">#REF!</definedName>
    <definedName name="_CTR220" localSheetId="4">#REF!</definedName>
    <definedName name="_CTR220">#REF!</definedName>
    <definedName name="_CTR500" localSheetId="4">#REF!</definedName>
    <definedName name="_CTR500">#REF!</definedName>
    <definedName name="_CVT220">#REF!</definedName>
    <definedName name="_CVT500">#REF!</definedName>
    <definedName name="_d">"#REF!"</definedName>
    <definedName name="_DAT1" localSheetId="4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 localSheetId="4">#REF!</definedName>
    <definedName name="_DAT17">#REF!</definedName>
    <definedName name="_DAT18" localSheetId="4">#REF!</definedName>
    <definedName name="_DAT18">#REF!</definedName>
    <definedName name="_DAT2" localSheetId="4">#REF!</definedName>
    <definedName name="_DAT2">#REF!</definedName>
    <definedName name="_DAT3" localSheetId="4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c05" localSheetId="4" hidden="1">{"'Sheet1'!$A$4386:$N$4591"}</definedName>
    <definedName name="_dec05" hidden="1">{"'Sheet1'!$A$4386:$N$4591"}</definedName>
    <definedName name="_del1">#REF!</definedName>
    <definedName name="_DET1">#REF!</definedName>
    <definedName name="_DET2">#REF!</definedName>
    <definedName name="_DET3">#REF!</definedName>
    <definedName name="_DET4">#REF!</definedName>
    <definedName name="_DET5">#REF!</definedName>
    <definedName name="_DET6">#REF!</definedName>
    <definedName name="_dev9947">#REF!</definedName>
    <definedName name="_DIS1">[22]Coalmine!#REF!</definedName>
    <definedName name="_Dist_Bin" hidden="1">#REF!</definedName>
    <definedName name="_Dist_Values" hidden="1">#REF!</definedName>
    <definedName name="_DKT75">#REF!</definedName>
    <definedName name="_dol11" localSheetId="4">#REF!</definedName>
    <definedName name="_dol11">#REF!</definedName>
    <definedName name="_dol12">#REF!</definedName>
    <definedName name="_dol13">#REF!</definedName>
    <definedName name="_dol6">#REF!</definedName>
    <definedName name="_drg1" localSheetId="4">#REF!</definedName>
    <definedName name="_drg1">#REF!</definedName>
    <definedName name="_drg2" localSheetId="4">#REF!</definedName>
    <definedName name="_drg2">#REF!</definedName>
    <definedName name="_E">#REF!</definedName>
    <definedName name="_E_1">#REF!</definedName>
    <definedName name="_E_1_1">#REF!</definedName>
    <definedName name="_ELL45">#REF!</definedName>
    <definedName name="_ELL90">#REF!</definedName>
    <definedName name="_eth2">#REF!</definedName>
    <definedName name="_f">"#REF!"</definedName>
    <definedName name="_F_1">#REF!</definedName>
    <definedName name="_F_1_1">#REF!</definedName>
    <definedName name="_F1" localSheetId="4">#REF!</definedName>
    <definedName name="_F1">#REF!</definedName>
    <definedName name="_F3">#REF!</definedName>
    <definedName name="_fac1">#REF!</definedName>
    <definedName name="_fac2">#REF!</definedName>
    <definedName name="_fac3">#REF!</definedName>
    <definedName name="_FEL1">#REF!</definedName>
    <definedName name="_FF3" localSheetId="4">#REF!</definedName>
    <definedName name="_FF3">#REF!</definedName>
    <definedName name="_Fill" localSheetId="4" hidden="1">#REF!</definedName>
    <definedName name="_Fill" hidden="1">#REF!</definedName>
    <definedName name="_Fill_1" localSheetId="4">"#REF!"</definedName>
    <definedName name="_Fill_1">#REF!</definedName>
    <definedName name="_Fill1" hidden="1">#REF!</definedName>
    <definedName name="_xlnm._FilterDatabase" localSheetId="4" hidden="1">'Location Summary'!$A$3:$P$615</definedName>
    <definedName name="_xlnm._FilterDatabase" localSheetId="3" hidden="1">'[25]SP Break Up'!$A$6:$I$39</definedName>
    <definedName name="_xlnm._FilterDatabase" hidden="1">#REF!</definedName>
    <definedName name="_FilterDatabase_0">#REF!</definedName>
    <definedName name="_FilterDatabase_0_0">NA()</definedName>
    <definedName name="_FilterDatabase_0_0_1">NA()</definedName>
    <definedName name="_FilterDatabase_0_1">NA()</definedName>
    <definedName name="_FilterDatabase_0_2">NA()</definedName>
    <definedName name="_FLK1" localSheetId="4">#REF!</definedName>
    <definedName name="_FLK1">#REF!</definedName>
    <definedName name="_FND1">#REF!</definedName>
    <definedName name="_FND2">#REF!</definedName>
    <definedName name="_fos1">#REF!</definedName>
    <definedName name="_Fpi1">#REF!</definedName>
    <definedName name="_g1">#REF!</definedName>
    <definedName name="_g2">#REF!</definedName>
    <definedName name="_g2_1">#REF!</definedName>
    <definedName name="_g66666">#REF!</definedName>
    <definedName name="_GEN1">#REF!</definedName>
    <definedName name="_h">#REF!</definedName>
    <definedName name="_HBG10">#REF!</definedName>
    <definedName name="_HBG12">#REF!</definedName>
    <definedName name="_HBG25">#REF!</definedName>
    <definedName name="_HBG40">#REF!</definedName>
    <definedName name="_HBG50">#REF!</definedName>
    <definedName name="_HBG6">#REF!</definedName>
    <definedName name="_hcjksd">#REF!</definedName>
    <definedName name="_HCO2">#REF!</definedName>
    <definedName name="_HE02" localSheetId="4">#REF!</definedName>
    <definedName name="_HE02">#REF!</definedName>
    <definedName name="_HE06" localSheetId="4">#REF!</definedName>
    <definedName name="_HE06">#REF!</definedName>
    <definedName name="_HE07">#REF!</definedName>
    <definedName name="_HE08">#REF!</definedName>
    <definedName name="_HE09">#REF!</definedName>
    <definedName name="_HE1">#REF!</definedName>
    <definedName name="_HE11">#REF!</definedName>
    <definedName name="_HE2">#REF!</definedName>
    <definedName name="_HE21">#REF!</definedName>
    <definedName name="_HE3">#REF!</definedName>
    <definedName name="_HE4">#REF!</definedName>
    <definedName name="_HE5">#REF!</definedName>
    <definedName name="_HE61">#REF!</definedName>
    <definedName name="_HE71">#REF!</definedName>
    <definedName name="_HE81">#REF!</definedName>
    <definedName name="_HE91">#REF!</definedName>
    <definedName name="_hfi04">#REF!</definedName>
    <definedName name="_hfi1">[9]Report!#REF!</definedName>
    <definedName name="_hfi2">[10]Sheet1!#REF!</definedName>
    <definedName name="_hfi3">[9]Report!#REF!</definedName>
    <definedName name="_hfi4">[10]Sheet1!#REF!</definedName>
    <definedName name="_hfi5">[10]Sheet1!#REF!</definedName>
    <definedName name="_hfi6">[10]Sheet1!#REF!</definedName>
    <definedName name="_HFI7">#REF!</definedName>
    <definedName name="_hfi8">[10]Sheet1!#REF!</definedName>
    <definedName name="_HM1">#REF!</definedName>
    <definedName name="_HM10">#REF!</definedName>
    <definedName name="_HM11">#REF!</definedName>
    <definedName name="_HM12">#REF!</definedName>
    <definedName name="_HM2">#REF!</definedName>
    <definedName name="_HM3">#REF!</definedName>
    <definedName name="_HM4">#REF!</definedName>
    <definedName name="_HM5">#REF!</definedName>
    <definedName name="_HM6">#REF!</definedName>
    <definedName name="_HM7">#REF!</definedName>
    <definedName name="_HM8">#REF!</definedName>
    <definedName name="_HM9">#REF!</definedName>
    <definedName name="_Hra2">#REF!</definedName>
    <definedName name="_Hso2">#REF!</definedName>
    <definedName name="_Hso3">#REF!</definedName>
    <definedName name="_HV1">#REF!</definedName>
    <definedName name="_hxa1">#REF!</definedName>
    <definedName name="_hxa2">#REF!</definedName>
    <definedName name="_hxb1">#REF!</definedName>
    <definedName name="_hxb2">#REF!</definedName>
    <definedName name="_hxc1">#REF!</definedName>
    <definedName name="_hxc2">#REF!</definedName>
    <definedName name="_hxd1">[22]Coalmine!#REF!</definedName>
    <definedName name="_hxf1">[18]CAL!#REF!</definedName>
    <definedName name="_i">"#REF!"</definedName>
    <definedName name="_Icc01">#REF!</definedName>
    <definedName name="_IDA1" localSheetId="4">#REF!</definedName>
    <definedName name="_IDA1">#REF!</definedName>
    <definedName name="_ifa1">#REF!</definedName>
    <definedName name="_ifa2">#REF!</definedName>
    <definedName name="_III7">"$C4.$#REF!$#REF!"</definedName>
    <definedName name="_in18900" localSheetId="4">#REF!</definedName>
    <definedName name="_in18900">#REF!</definedName>
    <definedName name="_INT1">#REF!</definedName>
    <definedName name="_IPB1" localSheetId="4">#REF!</definedName>
    <definedName name="_IPB1">#REF!</definedName>
    <definedName name="_Ism3">#REF!</definedName>
    <definedName name="_ISO220">#REF!</definedName>
    <definedName name="_iv19000" localSheetId="4">#REF!</definedName>
    <definedName name="_iv19000">#REF!</definedName>
    <definedName name="_j">"#REF!"</definedName>
    <definedName name="_k">"#REF!"</definedName>
    <definedName name="_kd1">#REF!</definedName>
    <definedName name="_kd2">#REF!</definedName>
    <definedName name="_kd3">#REF!</definedName>
    <definedName name="_Key1" localSheetId="4" hidden="1">#REF!</definedName>
    <definedName name="_Key1" hidden="1">#REF!</definedName>
    <definedName name="_Key2" hidden="1">#REF!</definedName>
    <definedName name="_key3" hidden="1">#REF!</definedName>
    <definedName name="_Ki1">#REF!</definedName>
    <definedName name="_Ki2">#REF!</definedName>
    <definedName name="_klkjlo">#REF!</definedName>
    <definedName name="_KWEY" hidden="1">#REF!</definedName>
    <definedName name="_KWS1">#N/A</definedName>
    <definedName name="_KWS2">#N/A</definedName>
    <definedName name="_KWS3">#N/A</definedName>
    <definedName name="_l">#REF!</definedName>
    <definedName name="_LAR220" localSheetId="4">#REF!</definedName>
    <definedName name="_LAR220">#REF!</definedName>
    <definedName name="_LAR500" localSheetId="4">#REF!</definedName>
    <definedName name="_LAR500">#REF!</definedName>
    <definedName name="_lb1">#REF!</definedName>
    <definedName name="_lb2">#REF!</definedName>
    <definedName name="_LE1">#REF!</definedName>
    <definedName name="_LE2">#REF!</definedName>
    <definedName name="_LEX1">#REF!</definedName>
    <definedName name="_LEX2">#REF!</definedName>
    <definedName name="_LMH1">#REF!</definedName>
    <definedName name="_LMH2">#REF!</definedName>
    <definedName name="_ls1">#REF!</definedName>
    <definedName name="_ls2">#REF!</definedName>
    <definedName name="_ls3">#REF!</definedName>
    <definedName name="_ls4">#REF!</definedName>
    <definedName name="_LTR220">#REF!</definedName>
    <definedName name="_LTR500">#REF!</definedName>
    <definedName name="_LV1">#REF!</definedName>
    <definedName name="_lvl1">#REF!</definedName>
    <definedName name="_m" localSheetId="4">"#REF!"</definedName>
    <definedName name="_m">"#REF!"</definedName>
    <definedName name="_m20">#REF!</definedName>
    <definedName name="_m234">#REF!</definedName>
    <definedName name="_m35">#REF!</definedName>
    <definedName name="_mac2">200</definedName>
    <definedName name="_MAN1">#REF!</definedName>
    <definedName name="_MatInverse_In" hidden="1">#REF!</definedName>
    <definedName name="_MatInverse_Out" hidden="1">[26]Table!#REF!</definedName>
    <definedName name="_mcc1" localSheetId="4">#REF!</definedName>
    <definedName name="_mcc1">#REF!</definedName>
    <definedName name="_mcc2" localSheetId="4">#REF!</definedName>
    <definedName name="_mcc2">#REF!</definedName>
    <definedName name="_mcl132">'[8]A1-Continuous'!#REF!</definedName>
    <definedName name="_MG1">#REF!</definedName>
    <definedName name="_mhr1" localSheetId="4">#REF!</definedName>
    <definedName name="_mhr1">#REF!</definedName>
    <definedName name="_mhr2" localSheetId="4">#REF!</definedName>
    <definedName name="_mhr2">#REF!</definedName>
    <definedName name="_mhr3">#REF!</definedName>
    <definedName name="_mhr4">#REF!</definedName>
    <definedName name="_mix10">4.5</definedName>
    <definedName name="_mix15">264/50</definedName>
    <definedName name="_MIX1540">#REF!</definedName>
    <definedName name="_MIX2">#REF!</definedName>
    <definedName name="_mix20">330/50</definedName>
    <definedName name="_MIX2020">#REF!</definedName>
    <definedName name="_MIX2040">#REF!</definedName>
    <definedName name="_MIX2540">#REF!</definedName>
    <definedName name="_Mix255">#REF!</definedName>
    <definedName name="_mix30">360/50</definedName>
    <definedName name="_mix40">450/50</definedName>
    <definedName name="_ml3">'[8]A1-Continuous'!#REF!</definedName>
    <definedName name="_ml33">'[8]A1-Continuous'!#REF!</definedName>
    <definedName name="_mlc33">'[8]A1-Continuous'!#REF!</definedName>
    <definedName name="_mm1">#REF!</definedName>
    <definedName name="_mm2">#REF!</definedName>
    <definedName name="_mm3">#REF!</definedName>
    <definedName name="_MMB220">#REF!</definedName>
    <definedName name="_mnk1">#REF!</definedName>
    <definedName name="_mp1" localSheetId="4">#REF!</definedName>
    <definedName name="_mp1">#REF!</definedName>
    <definedName name="_Mzd1">#REF!</definedName>
    <definedName name="_N">#REF!</definedName>
    <definedName name="_new1">#REF!</definedName>
    <definedName name="_ngl3" localSheetId="4">#REF!</definedName>
    <definedName name="_ngl3">#REF!</definedName>
    <definedName name="_ngl4" localSheetId="4">#REF!</definedName>
    <definedName name="_ngl4">#REF!</definedName>
    <definedName name="_Nov2007" localSheetId="4" hidden="1">{"'PROFITABILITY'!$A$1:$F$45"}</definedName>
    <definedName name="_Nov2007" hidden="1">{"'PROFITABILITY'!$A$1:$F$45"}</definedName>
    <definedName name="_np3">#REF!</definedName>
    <definedName name="_nt75">#REF!</definedName>
    <definedName name="_OP2">#REF!</definedName>
    <definedName name="_Order1" hidden="1">255</definedName>
    <definedName name="_Order2" localSheetId="4" hidden="1">255</definedName>
    <definedName name="_Order2" hidden="1">255</definedName>
    <definedName name="_out2" localSheetId="4">#REF!</definedName>
    <definedName name="_out2" localSheetId="2">#REF!</definedName>
    <definedName name="_out2">#REF!</definedName>
    <definedName name="_p" localSheetId="4">"#REF!"</definedName>
    <definedName name="_p">"#REF!"</definedName>
    <definedName name="_P1" localSheetId="4">#REF!</definedName>
    <definedName name="_P1">#REF!</definedName>
    <definedName name="_P2">#REF!</definedName>
    <definedName name="_P3">#REF!</definedName>
    <definedName name="_P4">#REF!</definedName>
    <definedName name="_P5">#REF!</definedName>
    <definedName name="_pan1">#REF!</definedName>
    <definedName name="_PAN2">#REF!</definedName>
    <definedName name="_Parse_In" hidden="1">#REF!</definedName>
    <definedName name="_Parse_Out" hidden="1">#REF!</definedName>
    <definedName name="_PB1">#REF!</definedName>
    <definedName name="_pdp1" localSheetId="4">#REF!</definedName>
    <definedName name="_pdp1" localSheetId="2">#REF!</definedName>
    <definedName name="_pdp1">#REF!</definedName>
    <definedName name="_pdp2" localSheetId="4">#REF!</definedName>
    <definedName name="_pdp2" localSheetId="2">#REF!</definedName>
    <definedName name="_pdp2">#REF!</definedName>
    <definedName name="_pdp3" localSheetId="4">#REF!</definedName>
    <definedName name="_pdp3" localSheetId="2">#REF!</definedName>
    <definedName name="_pdp3">#REF!</definedName>
    <definedName name="_pep99" localSheetId="4">#REF!</definedName>
    <definedName name="_pep99" localSheetId="2">#REF!</definedName>
    <definedName name="_pep99">#REF!</definedName>
    <definedName name="_pfi1">[22]Coalmine!#REF!</definedName>
    <definedName name="_PIN1">#REF!</definedName>
    <definedName name="_PLC220">#REF!</definedName>
    <definedName name="_PM123" localSheetId="4" hidden="1">{"'Sheet1'!$A$4386:$N$4591"}</definedName>
    <definedName name="_PM123" hidden="1">{"'Sheet1'!$A$4386:$N$4591"}</definedName>
    <definedName name="_PO2">#REF!</definedName>
    <definedName name="_pp" localSheetId="4" hidden="1">{"'PROFITABILITY'!$A$1:$F$45"}</definedName>
    <definedName name="_pp" hidden="1">{"'PROFITABILITY'!$A$1:$F$45"}</definedName>
    <definedName name="_pp1">[22]Coalmine!#REF!</definedName>
    <definedName name="_pp2">[22]Coalmine!#REF!</definedName>
    <definedName name="_ps1" localSheetId="2">#REF!</definedName>
    <definedName name="_ps1">#REF!</definedName>
    <definedName name="_Q">#REF!</definedName>
    <definedName name="_Q___0">#REF!</definedName>
    <definedName name="_Q___0___0">#REF!</definedName>
    <definedName name="_Q___0___0___0">#REF!</definedName>
    <definedName name="_Q___0___0___0___0">#REF!</definedName>
    <definedName name="_Q___0___0___0___0___0">#REF!</definedName>
    <definedName name="_Q___0___0___0___0___0___0">#REF!</definedName>
    <definedName name="_Q_1">#REF!</definedName>
    <definedName name="_Q1">#REF!</definedName>
    <definedName name="_Q1_1">#REF!</definedName>
    <definedName name="_qqq1">#N/A</definedName>
    <definedName name="_QTY1" localSheetId="4">#REF!</definedName>
    <definedName name="_QTY1">#REF!</definedName>
    <definedName name="_qty2" localSheetId="4">#REF!</definedName>
    <definedName name="_qty2">#REF!</definedName>
    <definedName name="_qty3" localSheetId="4">#REF!</definedName>
    <definedName name="_qty3">#REF!</definedName>
    <definedName name="_qty4">#REF!</definedName>
    <definedName name="_r" localSheetId="4">"#REF!"</definedName>
    <definedName name="_r">"#REF!"</definedName>
    <definedName name="_R1">#REF!</definedName>
    <definedName name="_RAC1">#REF!</definedName>
    <definedName name="_RBS1" localSheetId="4">#REF!</definedName>
    <definedName name="_RBS1">#REF!</definedName>
    <definedName name="_rc">#REF!</definedName>
    <definedName name="_rcu2">#REF!</definedName>
    <definedName name="_Re1">#REF!</definedName>
    <definedName name="_RE100">#REF!</definedName>
    <definedName name="_RE104">#REF!</definedName>
    <definedName name="_RE112">#REF!</definedName>
    <definedName name="_RE220">#REF!</definedName>
    <definedName name="_RE26">#REF!</definedName>
    <definedName name="_RE28">#REF!</definedName>
    <definedName name="_RE30">#REF!</definedName>
    <definedName name="_RE32">#REF!</definedName>
    <definedName name="_RE34">#REF!</definedName>
    <definedName name="_RE36">#REF!</definedName>
    <definedName name="_RE38">#REF!</definedName>
    <definedName name="_RE40">#REF!</definedName>
    <definedName name="_RE42">#REF!</definedName>
    <definedName name="_RE44">#REF!</definedName>
    <definedName name="_RE48">#REF!</definedName>
    <definedName name="_RE500">#REF!</definedName>
    <definedName name="_RE52">#REF!</definedName>
    <definedName name="_RE56">#REF!</definedName>
    <definedName name="_RE60">#REF!</definedName>
    <definedName name="_RE64">#REF!</definedName>
    <definedName name="_RE68">#REF!</definedName>
    <definedName name="_RE72">#REF!</definedName>
    <definedName name="_RE76">#REF!</definedName>
    <definedName name="_RE80">#REF!</definedName>
    <definedName name="_RE88">#REF!</definedName>
    <definedName name="_RE92">#REF!</definedName>
    <definedName name="_RE96">#REF!</definedName>
    <definedName name="_Regression_Int">1</definedName>
    <definedName name="_Regression_Out" localSheetId="4" hidden="1">#REF!</definedName>
    <definedName name="_Regression_Out" hidden="1">#REF!</definedName>
    <definedName name="_Regression_X" localSheetId="4" hidden="1">#REF!</definedName>
    <definedName name="_Regression_X" hidden="1">#REF!</definedName>
    <definedName name="_Regression_Y" localSheetId="4" hidden="1">#REF!</definedName>
    <definedName name="_Regression_Y" hidden="1">#REF!</definedName>
    <definedName name="_Rl1">#REF!</definedName>
    <definedName name="_ROD6">#REF!</definedName>
    <definedName name="_row1" localSheetId="4">#REF!</definedName>
    <definedName name="_row1" localSheetId="2">#REF!</definedName>
    <definedName name="_row1">#REF!</definedName>
    <definedName name="_rs1">#REF!</definedName>
    <definedName name="_rt1">#REF!</definedName>
    <definedName name="_rt2">#REF!</definedName>
    <definedName name="_rt3">#REF!</definedName>
    <definedName name="_run1">#REF!</definedName>
    <definedName name="_run2">#REF!</definedName>
    <definedName name="_run3">#REF!</definedName>
    <definedName name="_S">#REF!</definedName>
    <definedName name="_S___0">#REF!</definedName>
    <definedName name="_S___0___0">#REF!</definedName>
    <definedName name="_S___0___0___0">#REF!</definedName>
    <definedName name="_S___0___0___0___0">#REF!</definedName>
    <definedName name="_S___0___0___0___0___0">#REF!</definedName>
    <definedName name="_S___0___0___0___0___0___0">#REF!</definedName>
    <definedName name="_S___0___0___0___0___0___0_1">#REF!</definedName>
    <definedName name="_s_1">[19]Vdc5!#REF!</definedName>
    <definedName name="_s_1_1">[19]Vdc5!#REF!</definedName>
    <definedName name="_s41" hidden="1">{"form-D1",#N/A,FALSE,"FORM-D1";"form-D1_amt",#N/A,FALSE,"FORM-D1"}</definedName>
    <definedName name="_SAP1" localSheetId="4">#REF!</definedName>
    <definedName name="_SAP1" localSheetId="2">#REF!</definedName>
    <definedName name="_SAP1">#REF!</definedName>
    <definedName name="_SAP10" localSheetId="2">#REF!</definedName>
    <definedName name="_SAP10">#REF!</definedName>
    <definedName name="_SAP11" localSheetId="2">#REF!</definedName>
    <definedName name="_SAP11">#REF!</definedName>
    <definedName name="_SAP2">#REF!</definedName>
    <definedName name="_SAP3">#REF!</definedName>
    <definedName name="_SAP4">#REF!</definedName>
    <definedName name="_SAP5">#REF!</definedName>
    <definedName name="_SAP6">#REF!</definedName>
    <definedName name="_SAP7">#REF!</definedName>
    <definedName name="_SAP8">#REF!</definedName>
    <definedName name="_SAP9">#REF!</definedName>
    <definedName name="_SC01">#REF!</definedName>
    <definedName name="_SC02">#REF!</definedName>
    <definedName name="_SC03">#REF!</definedName>
    <definedName name="_SC04">#REF!</definedName>
    <definedName name="_SC05">#REF!</definedName>
    <definedName name="_SC06">#REF!</definedName>
    <definedName name="_SC11">#REF!</definedName>
    <definedName name="_SC12">#REF!</definedName>
    <definedName name="_SC13">#REF!</definedName>
    <definedName name="_SC21">#REF!</definedName>
    <definedName name="_SC22">#REF!</definedName>
    <definedName name="_SC23">#REF!</definedName>
    <definedName name="_SC24">#REF!</definedName>
    <definedName name="_SC25">#REF!</definedName>
    <definedName name="_SC26">#REF!</definedName>
    <definedName name="_SC7025">#REF!</definedName>
    <definedName name="_SC7042">#REF!</definedName>
    <definedName name="_SC7043">#REF!</definedName>
    <definedName name="_SC7045">#REF!</definedName>
    <definedName name="_SC7048">#REF!</definedName>
    <definedName name="_SCH11">#N/A</definedName>
    <definedName name="_sch2" localSheetId="4">#REF!</definedName>
    <definedName name="_sch2">#REF!</definedName>
    <definedName name="_sch9" localSheetId="4">#REF!</definedName>
    <definedName name="_sch9">#REF!</definedName>
    <definedName name="_sdf1">#REF!</definedName>
    <definedName name="_SDF2">#REF!</definedName>
    <definedName name="_SG1">#REF!</definedName>
    <definedName name="_SG2">#REF!</definedName>
    <definedName name="_sh1">90</definedName>
    <definedName name="_sh2">120</definedName>
    <definedName name="_sh3">150</definedName>
    <definedName name="_sh4">180</definedName>
    <definedName name="_sig1">[23]Code!$B$5</definedName>
    <definedName name="_sig2">[23]Code!$B$6</definedName>
    <definedName name="_sig3">[23]Code!$B$7</definedName>
    <definedName name="_sig4">[23]Code!$B$8</definedName>
    <definedName name="_sig5">[23]Code!$B$9</definedName>
    <definedName name="_sit75">#REF!</definedName>
    <definedName name="_Sort" hidden="1">#REF!</definedName>
    <definedName name="_srk1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rk1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rk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S402" localSheetId="4">#REF!</definedName>
    <definedName name="_SS402">#REF!</definedName>
    <definedName name="_SS403" localSheetId="4">#REF!</definedName>
    <definedName name="_SS403">#REF!</definedName>
    <definedName name="_SS404" localSheetId="4">#REF!</definedName>
    <definedName name="_SS404">#REF!</definedName>
    <definedName name="_SS405">#REF!</definedName>
    <definedName name="_SS406">#REF!</definedName>
    <definedName name="_SS407">#REF!</definedName>
    <definedName name="_SS408">#REF!</definedName>
    <definedName name="_SS409">#REF!</definedName>
    <definedName name="_SS423">#REF!</definedName>
    <definedName name="_SS424">#REF!</definedName>
    <definedName name="_SSF1">#REF!</definedName>
    <definedName name="_SSF2">#REF!</definedName>
    <definedName name="_SSF3">#REF!</definedName>
    <definedName name="_SUN1">#N/A</definedName>
    <definedName name="_SUN2">#N/A</definedName>
    <definedName name="_SV7025" localSheetId="4">#REF!</definedName>
    <definedName name="_SV7025">#REF!</definedName>
    <definedName name="_SV7042" localSheetId="4">#REF!</definedName>
    <definedName name="_SV7042">#REF!</definedName>
    <definedName name="_SV7043" localSheetId="4">#REF!</definedName>
    <definedName name="_SV7043">#REF!</definedName>
    <definedName name="_SV7045">#REF!</definedName>
    <definedName name="_SV7048">#REF!</definedName>
    <definedName name="_t">"#REF!"</definedName>
    <definedName name="_T141000" localSheetId="4">#REF!</definedName>
    <definedName name="_T141000">#REF!</definedName>
    <definedName name="_T142000">#REF!</definedName>
    <definedName name="_T143100">#REF!</definedName>
    <definedName name="_T143300">#REF!</definedName>
    <definedName name="_T143400">#REF!</definedName>
    <definedName name="_T143600">#REF!</definedName>
    <definedName name="_T143800">#REF!</definedName>
    <definedName name="_T143820">#REF!</definedName>
    <definedName name="_T144100">#REF!</definedName>
    <definedName name="_T144300">#REF!</definedName>
    <definedName name="_T144400">#REF!</definedName>
    <definedName name="_T144500">#REF!</definedName>
    <definedName name="_T144600">#REF!</definedName>
    <definedName name="_T144700">#REF!</definedName>
    <definedName name="_T144800">#REF!</definedName>
    <definedName name="_T145000">#REF!</definedName>
    <definedName name="_T146000">#REF!</definedName>
    <definedName name="_T147000">#REF!</definedName>
    <definedName name="_T147100">#REF!</definedName>
    <definedName name="_T147200">#REF!</definedName>
    <definedName name="_TAB1" localSheetId="3">[2]TABLES!$A$2:$C$16</definedName>
    <definedName name="_TAB1">#REF!</definedName>
    <definedName name="_TAB2">#REF!</definedName>
    <definedName name="_TB2">#REF!</definedName>
    <definedName name="_te1">#REF!</definedName>
    <definedName name="_tf2">#REF!</definedName>
    <definedName name="_tf3">#REF!</definedName>
    <definedName name="_tf4">#REF!</definedName>
    <definedName name="_tfd1">#REF!</definedName>
    <definedName name="_tfd2">#REF!</definedName>
    <definedName name="_tfd3">#REF!</definedName>
    <definedName name="_tfd4">#REF!</definedName>
    <definedName name="_Tk1">#REF!</definedName>
    <definedName name="_Tk11">#REF!</definedName>
    <definedName name="_Tk2">#REF!</definedName>
    <definedName name="_Tkl1">#REF!</definedName>
    <definedName name="_tl1">#REF!</definedName>
    <definedName name="_tl2">#REF!</definedName>
    <definedName name="_Tm2">#REF!</definedName>
    <definedName name="_tr1">#REF!</definedName>
    <definedName name="_TR100">#REF!</definedName>
    <definedName name="_tr2">#REF!</definedName>
    <definedName name="_TR220" localSheetId="4">#REF!</definedName>
    <definedName name="_TR220">#REF!</definedName>
    <definedName name="_tr3">#REF!</definedName>
    <definedName name="_TR315">#REF!</definedName>
    <definedName name="_TR33">#REF!</definedName>
    <definedName name="_TR500" localSheetId="4">#REF!</definedName>
    <definedName name="_TR500">#REF!</definedName>
    <definedName name="_tr75">#REF!</definedName>
    <definedName name="_trd1">#REF!</definedName>
    <definedName name="_trd2">#REF!</definedName>
    <definedName name="_trd3">#REF!</definedName>
    <definedName name="_trt75">#REF!</definedName>
    <definedName name="_try1" localSheetId="4">#REF!</definedName>
    <definedName name="_try1">#REF!</definedName>
    <definedName name="_tt75">#REF!</definedName>
    <definedName name="_U">#REF!</definedName>
    <definedName name="_V">#REF!</definedName>
    <definedName name="_V1">#REF!</definedName>
    <definedName name="_V2">#REF!</definedName>
    <definedName name="_VC12">#REF!</definedName>
    <definedName name="_Vf1">#REF!</definedName>
    <definedName name="_Vf2">#REF!</definedName>
    <definedName name="_VisualChart" hidden="1">#REF!</definedName>
    <definedName name="_vr1">#REF!</definedName>
    <definedName name="_VS2004" hidden="1">#REF!</definedName>
    <definedName name="_Wc1">#REF!</definedName>
    <definedName name="_WC3">#REF!</definedName>
    <definedName name="_WD2">#REF!</definedName>
    <definedName name="_WP1" localSheetId="4">#REF!</definedName>
    <definedName name="_WP1">#REF!</definedName>
    <definedName name="_Wr1">#REF!</definedName>
    <definedName name="_Wr3">#REF!</definedName>
    <definedName name="_Xl1">#REF!</definedName>
    <definedName name="_xlcn.WorksheetConnection_InfoEntryA2D32" hidden="1">#REF!</definedName>
    <definedName name="_Z">#REF!</definedName>
    <definedName name="_Z_1">#REF!</definedName>
    <definedName name="_Z_1_1">#REF!</definedName>
    <definedName name="_ZS1">#REF!</definedName>
    <definedName name="_ZS2">#REF!</definedName>
    <definedName name="¿uº°¿μ¾÷" localSheetId="4">#REF!</definedName>
    <definedName name="¿uº°¿μ¾÷">#REF!</definedName>
    <definedName name="√">"SQRT"</definedName>
    <definedName name="a" localSheetId="4">#REF!</definedName>
    <definedName name="a" localSheetId="2">#REF!</definedName>
    <definedName name="a">#REF!</definedName>
    <definedName name="a._Trimmer">#REF!</definedName>
    <definedName name="A.T.RAJAN">#REF!</definedName>
    <definedName name="a____________">#REF!</definedName>
    <definedName name="a___0">#REF!</definedName>
    <definedName name="a___13">#REF!</definedName>
    <definedName name="a__Labour_charges_for_cutting_bending__welding_including_materials.">#REF!</definedName>
    <definedName name="A_1">"#REF!"</definedName>
    <definedName name="A_A">#REF!</definedName>
    <definedName name="A_B">#REF!</definedName>
    <definedName name="A_D">INDEX(#REF!,MATCH(#REF!,#REF!,0))</definedName>
    <definedName name="a_dash" localSheetId="4">#REF!</definedName>
    <definedName name="a_dash">#REF!</definedName>
    <definedName name="A_sp">#REF!</definedName>
    <definedName name="a0" localSheetId="4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_" localSheetId="4">#REF!</definedName>
    <definedName name="A1_" localSheetId="2">#REF!</definedName>
    <definedName name="A1_">#REF!</definedName>
    <definedName name="A1____0">#REF!</definedName>
    <definedName name="A1____13">#REF!</definedName>
    <definedName name="A10_" localSheetId="2">#REF!</definedName>
    <definedName name="A10_">#REF!</definedName>
    <definedName name="A10____0">#REF!</definedName>
    <definedName name="A10____13">#REF!</definedName>
    <definedName name="A13_" localSheetId="2">#REF!</definedName>
    <definedName name="A13_">#REF!</definedName>
    <definedName name="A13____0">#REF!</definedName>
    <definedName name="A13____13">#REF!</definedName>
    <definedName name="a1a">#REF!</definedName>
    <definedName name="A2_">#REF!</definedName>
    <definedName name="A2____0">#REF!</definedName>
    <definedName name="A2____13">#REF!</definedName>
    <definedName name="a2a">#REF!</definedName>
    <definedName name="A3_">#REF!</definedName>
    <definedName name="A3____0">#REF!</definedName>
    <definedName name="A3____13">#REF!</definedName>
    <definedName name="A4_">#REF!</definedName>
    <definedName name="A4____0">#REF!</definedName>
    <definedName name="A4____13">#REF!</definedName>
    <definedName name="a45b45">#REF!</definedName>
    <definedName name="A5_">#REF!</definedName>
    <definedName name="A5____0">#REF!</definedName>
    <definedName name="A5____13">#REF!</definedName>
    <definedName name="A6_">#REF!</definedName>
    <definedName name="A6____0">#REF!</definedName>
    <definedName name="A6____13">#REF!</definedName>
    <definedName name="A65379A10">#REF!</definedName>
    <definedName name="A7_">#REF!</definedName>
    <definedName name="A7____0">#REF!</definedName>
    <definedName name="A7____13">#REF!</definedName>
    <definedName name="A8_">#REF!</definedName>
    <definedName name="A8____0">#REF!</definedName>
    <definedName name="A8____13">#REF!</definedName>
    <definedName name="A9_">#REF!</definedName>
    <definedName name="A9____0">#REF!</definedName>
    <definedName name="A9____13">#REF!</definedName>
    <definedName name="aa" localSheetId="4">#REF!</definedName>
    <definedName name="aa">#REF!</definedName>
    <definedName name="aa_1">#REF!</definedName>
    <definedName name="AAA" localSheetId="4" hidden="1">{#N/A,#N/A,FALSE,"COVER1.XLS ";#N/A,#N/A,FALSE,"RACT1.XLS";#N/A,#N/A,FALSE,"RACT2.XLS";#N/A,#N/A,FALSE,"ECCMP";#N/A,#N/A,FALSE,"WELDER.XLS"}</definedName>
    <definedName name="AAA" localSheetId="3" hidden="1">{#N/A,#N/A,FALSE,"COVER1.XLS ";#N/A,#N/A,FALSE,"RACT1.XLS";#N/A,#N/A,FALSE,"RACT2.XLS";#N/A,#N/A,FALSE,"ECCMP";#N/A,#N/A,FALSE,"WELDER.XLS"}</definedName>
    <definedName name="AAA" localSheetId="2" hidden="1">{#N/A,#N/A,FALSE,"COVER1.XLS ";#N/A,#N/A,FALSE,"RACT1.XLS";#N/A,#N/A,FALSE,"RACT2.XLS";#N/A,#N/A,FALSE,"ECCMP";#N/A,#N/A,FALSE,"WELDER.XLS"}</definedName>
    <definedName name="AAA" hidden="1">{#N/A,#N/A,FALSE,"COVER1.XLS ";#N/A,#N/A,FALSE,"RACT1.XLS";#N/A,#N/A,FALSE,"RACT2.XLS";#N/A,#N/A,FALSE,"ECCMP";#N/A,#N/A,FALSE,"WELDER.XLS"}</definedName>
    <definedName name="aaaa" localSheetId="4">#REF!</definedName>
    <definedName name="aaaa">#REF!</definedName>
    <definedName name="AAAA_1">NA()</definedName>
    <definedName name="aaaaa">#REF!</definedName>
    <definedName name="AAAAAA" localSheetId="4" hidden="1">#REF!</definedName>
    <definedName name="AAAAAA" hidden="1">#REF!</definedName>
    <definedName name="AAAAAAA">#REF!</definedName>
    <definedName name="AAAAAAAAA" localSheetId="4">#REF!</definedName>
    <definedName name="AAAAAAAAA">#REF!</definedName>
    <definedName name="aaaaaaaaaaa">#REF!</definedName>
    <definedName name="AAAAAAAAAAAAA" hidden="1">#REF!</definedName>
    <definedName name="AAAAAAAAAAAAAAAAAAAAAAAAAAAAAAAAAAAAAAAAA">#REF!</definedName>
    <definedName name="aaassd">#REF!</definedName>
    <definedName name="aab" localSheetId="4" hidden="1">{"form-D1",#N/A,FALSE,"FORM-D1";"form-D1_amt",#N/A,FALSE,"FORM-D1"}</definedName>
    <definedName name="aab" hidden="1">{"form-D1",#N/A,FALSE,"FORM-D1";"form-D1_amt",#N/A,FALSE,"FORM-D1"}</definedName>
    <definedName name="aab_1">NA()</definedName>
    <definedName name="aac" localSheetId="4" hidden="1">{"'PROFITABILITY'!$A$1:$F$45"}</definedName>
    <definedName name="aac" hidden="1">{"'PROFITABILITY'!$A$1:$F$45"}</definedName>
    <definedName name="aadf" hidden="1">#REF!</definedName>
    <definedName name="aaffa" hidden="1">{#N/A,#N/A,FALSE,"COVER.XLS";#N/A,#N/A,FALSE,"RACT1.XLS";#N/A,#N/A,FALSE,"RACT2.XLS";#N/A,#N/A,FALSE,"ECCMP";#N/A,#N/A,FALSE,"WELDER.XLS"}</definedName>
    <definedName name="aamin">#REF!</definedName>
    <definedName name="aas">#REF!</definedName>
    <definedName name="aasdad">[27]GWC!#REF!</definedName>
    <definedName name="AASDF">#REF!</definedName>
    <definedName name="aav" localSheetId="4" hidden="1">{"'PROFITABILITY'!$A$1:$F$45"}</definedName>
    <definedName name="aav" hidden="1">{"'PROFITABILITY'!$A$1:$F$45"}</definedName>
    <definedName name="aAXX1">#REF!</definedName>
    <definedName name="ab" localSheetId="4">#REF!</definedName>
    <definedName name="ab">#REF!</definedName>
    <definedName name="aba" hidden="1">{#N/A,#N/A,FALSE,"COVER1.XLS ";#N/A,#N/A,FALSE,"RACT1.XLS";#N/A,#N/A,FALSE,"RACT2.XLS";#N/A,#N/A,FALSE,"ECCMP";#N/A,#N/A,FALSE,"WELDER.XLS"}</definedName>
    <definedName name="abab">#REF!</definedName>
    <definedName name="ABACUS" localSheetId="4">#REF!</definedName>
    <definedName name="ABACUS">#REF!</definedName>
    <definedName name="abb">#REF!</definedName>
    <definedName name="abc" localSheetId="4" hidden="1">{"'PROFITABILITY'!$A$1:$F$45"}</definedName>
    <definedName name="abc" hidden="1">{"'PROFITABILITY'!$A$1:$F$45"}</definedName>
    <definedName name="aBC_1">#REF!</definedName>
    <definedName name="ABCD">#REF!</definedName>
    <definedName name="abcde">#REF!</definedName>
    <definedName name="abcdefg" localSheetId="4" hidden="1">{"'PROFITABILITY'!$A$1:$F$45"}</definedName>
    <definedName name="abcdefg" hidden="1">{"'PROFITABILITY'!$A$1:$F$45"}</definedName>
    <definedName name="abg">#REF!</definedName>
    <definedName name="ABoltDia">#REF!</definedName>
    <definedName name="ABoltLength">#REF!</definedName>
    <definedName name="ABoltProjection">#REF!</definedName>
    <definedName name="ABS">#REF!</definedName>
    <definedName name="abstract">#REF!</definedName>
    <definedName name="ABTemplateOD" localSheetId="4">#REF!</definedName>
    <definedName name="ABTemplateOD">#REF!</definedName>
    <definedName name="AC" localSheetId="4">#REF!</definedName>
    <definedName name="AC">#REF!</definedName>
    <definedName name="AC_DESIGN">#REF!</definedName>
    <definedName name="AC_disc">#REF!</definedName>
    <definedName name="AC170CM">#REF!</definedName>
    <definedName name="ACARRAY">#REF!</definedName>
    <definedName name="acb">#REF!</definedName>
    <definedName name="ACCESS" localSheetId="4">#REF!</definedName>
    <definedName name="ACCESS">#REF!</definedName>
    <definedName name="ACCESS220" localSheetId="4">#REF!</definedName>
    <definedName name="ACCESS220">#REF!</definedName>
    <definedName name="AccessDatabase" hidden="1">"C:\WIN95\Desktop\Ramesh\AIC\Aic.mdb"</definedName>
    <definedName name="Accessories">#REF!</definedName>
    <definedName name="accp" localSheetId="4">#REF!</definedName>
    <definedName name="accp">#REF!</definedName>
    <definedName name="ACDC">#REF!</definedName>
    <definedName name="ACDC220">#REF!</definedName>
    <definedName name="ACER" comment="Self loader 03">#REF!</definedName>
    <definedName name="ACK">[28]Basis!$I$5</definedName>
    <definedName name="ACT">#REF!</definedName>
    <definedName name="ACTIVITY_5">#REF!</definedName>
    <definedName name="ACTIVITY_6">#REF!</definedName>
    <definedName name="ACTN">#REF!</definedName>
    <definedName name="ACTN2">#REF!</definedName>
    <definedName name="actp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actp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Actual">(PeriodInActual*(#REF!&gt;0))*PeriodInPlan</definedName>
    <definedName name="ActualBeyond">PeriodInActual*(#REF!&gt;0)</definedName>
    <definedName name="AD" localSheetId="4" hidden="1">{"'Sheet1'!$A$4386:$N$4591"}</definedName>
    <definedName name="AD" hidden="1">{"'Sheet1'!$A$4386:$N$4591"}</definedName>
    <definedName name="ada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ada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DADADADAD" hidden="1">#REF!</definedName>
    <definedName name="adadd" hidden="1">{#N/A,#N/A,FALSE,"COVER1.XLS ";#N/A,#N/A,FALSE,"RACT1.XLS";#N/A,#N/A,FALSE,"RACT2.XLS";#N/A,#N/A,FALSE,"ECCMP";#N/A,#N/A,FALSE,"WELDER.XLS"}</definedName>
    <definedName name="adas">[29]CLAY!#REF!</definedName>
    <definedName name="adasdas">#REF!</definedName>
    <definedName name="adcbef" localSheetId="4" hidden="1">{"'PROFITABILITY'!$A$1:$F$45"}</definedName>
    <definedName name="adcbef" hidden="1">{"'PROFITABILITY'!$A$1:$F$45"}</definedName>
    <definedName name="ADD">#REF!</definedName>
    <definedName name="addf">#REF!</definedName>
    <definedName name="ADF">#REF!</definedName>
    <definedName name="adfa">#REF!</definedName>
    <definedName name="adfad">[27]GWC!#REF!</definedName>
    <definedName name="ADFFG">#REF!</definedName>
    <definedName name="ADFGFG">#REF!</definedName>
    <definedName name="ADFS">#REF!</definedName>
    <definedName name="adfsgdfv">#REF!</definedName>
    <definedName name="ADG">#REF!</definedName>
    <definedName name="adgh">[10]Sheet1!#REF!</definedName>
    <definedName name="ADITION" localSheetId="4" hidden="1">{"'장비'!$A$3:$M$12"}</definedName>
    <definedName name="ADITION" hidden="1">{"'장비'!$A$3:$M$12"}</definedName>
    <definedName name="adj" localSheetId="4">#REF!</definedName>
    <definedName name="adj">#REF!</definedName>
    <definedName name="admixPC">#REF!</definedName>
    <definedName name="admixpolymer">#REF!</definedName>
    <definedName name="Admixture">#REF!</definedName>
    <definedName name="adrgdrafg">#REF!</definedName>
    <definedName name="ads" hidden="1">{#N/A,#N/A,FALSE,"COVER1.XLS ";#N/A,#N/A,FALSE,"RACT1.XLS";#N/A,#N/A,FALSE,"RACT2.XLS";#N/A,#N/A,FALSE,"ECCMP";#N/A,#N/A,FALSE,"WELDER.XLS"}</definedName>
    <definedName name="aDSgdsfgds">#REF!</definedName>
    <definedName name="ADUMP">#REF!</definedName>
    <definedName name="ADVIK" localSheetId="4">#REF!</definedName>
    <definedName name="ADVIK">#REF!</definedName>
    <definedName name="adwea">#REF!</definedName>
    <definedName name="ae" localSheetId="4">#REF!</definedName>
    <definedName name="ae">#REF!</definedName>
    <definedName name="AEA">#REF!</definedName>
    <definedName name="AED" localSheetId="4">#REF!</definedName>
    <definedName name="AED">#REF!</definedName>
    <definedName name="AEDproEUR" localSheetId="4">1/#REF!</definedName>
    <definedName name="AEDproEUR">1/#REF!</definedName>
    <definedName name="aerawrwaraaa">[27]GWC!#REF!</definedName>
    <definedName name="aesrdgdrg">#REF!</definedName>
    <definedName name="aeyae">#REF!</definedName>
    <definedName name="aeyrq">#REF!</definedName>
    <definedName name="aeyt">#REF!</definedName>
    <definedName name="af" localSheetId="4">#REF!</definedName>
    <definedName name="af">#REF!</definedName>
    <definedName name="AF_00" localSheetId="4">#REF!</definedName>
    <definedName name="AF_00">#REF!</definedName>
    <definedName name="AF_01" localSheetId="4">#REF!</definedName>
    <definedName name="AF_01">#REF!</definedName>
    <definedName name="AF_02">#REF!</definedName>
    <definedName name="AF_98">#REF!</definedName>
    <definedName name="AF_99">#REF!</definedName>
    <definedName name="AF_M_98" localSheetId="4">#REF!</definedName>
    <definedName name="AF_M_98">#REF!</definedName>
    <definedName name="AF_M_99" localSheetId="4">#REF!</definedName>
    <definedName name="AF_M_99">#REF!</definedName>
    <definedName name="afafa" hidden="1">[30]MAINBS1!#REF!</definedName>
    <definedName name="afdad" localSheetId="4" hidden="1">{"form-D1",#N/A,FALSE,"FORM-D1";"form-D1_amt",#N/A,FALSE,"FORM-D1"}</definedName>
    <definedName name="afdad" hidden="1">{"form-D1",#N/A,FALSE,"FORM-D1";"form-D1_amt",#N/A,FALSE,"FORM-D1"}</definedName>
    <definedName name="afdad_1">NA()</definedName>
    <definedName name="AFF">#REF!</definedName>
    <definedName name="afit" localSheetId="4">#REF!</definedName>
    <definedName name="afit">#REF!</definedName>
    <definedName name="afsgs">[29]CLAY!#REF!</definedName>
    <definedName name="Ag" localSheetId="4">#REF!</definedName>
    <definedName name="Ag">#REF!</definedName>
    <definedName name="Ag___0">#REF!</definedName>
    <definedName name="Ag___13">#REF!</definedName>
    <definedName name="agdump">#REF!</definedName>
    <definedName name="agedump">#REF!</definedName>
    <definedName name="agencydump">#REF!</definedName>
    <definedName name="AGENCYLY">#REF!</definedName>
    <definedName name="AGENCYPLAN">#REF!</definedName>
    <definedName name="agg">#REF!</definedName>
    <definedName name="Agg40mm">#REF!</definedName>
    <definedName name="AggMT">#REF!</definedName>
    <definedName name="aggregates20mm">#REF!</definedName>
    <definedName name="Agr12mm">#REF!</definedName>
    <definedName name="Agr20mm">#REF!</definedName>
    <definedName name="Agr40mm">#REF!</definedName>
    <definedName name="Agr53mm">#REF!</definedName>
    <definedName name="Agr6mm">#REF!</definedName>
    <definedName name="agrP">#REF!</definedName>
    <definedName name="AH" localSheetId="4" hidden="1">{#N/A,#N/A,FALSE,"CCTV"}</definedName>
    <definedName name="AH" hidden="1">{#N/A,#N/A,FALSE,"CCTV"}</definedName>
    <definedName name="AHAHAHAHAH" localSheetId="4" hidden="1">#REF!</definedName>
    <definedName name="AHAHAHAHAH" hidden="1">#REF!</definedName>
    <definedName name="AI">#REF!</definedName>
    <definedName name="Aic_Instrumentation_List">#REF!</definedName>
    <definedName name="AICC_Serv" localSheetId="2">#REF!</definedName>
    <definedName name="AICC_Serv">#REF!</definedName>
    <definedName name="AIR_COOLER_CODES">#REF!</definedName>
    <definedName name="air_trap">#REF!</definedName>
    <definedName name="AirConditioning" localSheetId="2">#REF!</definedName>
    <definedName name="AirConditioning">#REF!</definedName>
    <definedName name="aiv">#REF!</definedName>
    <definedName name="AJ">INDEX(#REF!,MATCH(#REF!,#REF!,0))</definedName>
    <definedName name="ajslk" hidden="1">{"form-D1",#N/A,FALSE,"FORM-D1";"form-D1_amt",#N/A,FALSE,"FORM-D1"}</definedName>
    <definedName name="AK">INDEX(#REF!,MATCH(#REF!,#REF!,0))</definedName>
    <definedName name="aks">#REF!</definedName>
    <definedName name="aksj" hidden="1">{"form-D1",#N/A,FALSE,"FORM-D1";"form-D1_amt",#N/A,FALSE,"FORM-D1"}</definedName>
    <definedName name="AL">INDEX(#REF!,MATCH(#REF!,#REF!,0))</definedName>
    <definedName name="ALarea">#REF!</definedName>
    <definedName name="alarms" localSheetId="2">#REF!</definedName>
    <definedName name="alarms">#REF!</definedName>
    <definedName name="ALIM">#REF!</definedName>
    <definedName name="all" localSheetId="4">#REF!</definedName>
    <definedName name="all">#REF!</definedName>
    <definedName name="All_Item" localSheetId="4">#REF!</definedName>
    <definedName name="All_Item">#REF!</definedName>
    <definedName name="alpha" localSheetId="4">#REF!</definedName>
    <definedName name="alpha">#REF!</definedName>
    <definedName name="alpha_disc" localSheetId="4">#REF!</definedName>
    <definedName name="alpha_disc">#REF!</definedName>
    <definedName name="alpha_ed" localSheetId="4">#REF!</definedName>
    <definedName name="alpha_ed">#REF!</definedName>
    <definedName name="alphaa">#REF!</definedName>
    <definedName name="alphab">#REF!</definedName>
    <definedName name="ALPIN">#N/A</definedName>
    <definedName name="ALPJYOU">#N/A</definedName>
    <definedName name="ALPTOI">#N/A</definedName>
    <definedName name="Alt">#REF!</definedName>
    <definedName name="Aluminium">#REF!</definedName>
    <definedName name="Alw" localSheetId="4">#REF!</definedName>
    <definedName name="Alw">#REF!</definedName>
    <definedName name="alwarsump">#REF!</definedName>
    <definedName name="AM">INDEX(#REF!,MATCH(#REF!,#REF!,0))</definedName>
    <definedName name="ama">'[31]YTD-March''10'!#REF!</definedName>
    <definedName name="amin">#REF!</definedName>
    <definedName name="amin1">#REF!</definedName>
    <definedName name="amin2">#REF!</definedName>
    <definedName name="amol">#REF!</definedName>
    <definedName name="amritsar">#REF!</definedName>
    <definedName name="Analysis" localSheetId="4">#REF!</definedName>
    <definedName name="Analysis">#REF!</definedName>
    <definedName name="Analysis_1">"#REF!"</definedName>
    <definedName name="anb">#REF!</definedName>
    <definedName name="anchor" localSheetId="4">#REF!</definedName>
    <definedName name="anchor">#REF!</definedName>
    <definedName name="Anfang">#REF!</definedName>
    <definedName name="Angeb">#REF!</definedName>
    <definedName name="angle">#REF!</definedName>
    <definedName name="ANNEX2">#REF!</definedName>
    <definedName name="ANNEX2A">#REF!</definedName>
    <definedName name="ANNEX4">#REF!</definedName>
    <definedName name="annex4.1">#REF!</definedName>
    <definedName name="annex4.1a">#REF!</definedName>
    <definedName name="ANNEX4A">#REF!</definedName>
    <definedName name="annex6">#REF!</definedName>
    <definedName name="annex6_9">#REF!</definedName>
    <definedName name="annexure_A">#REF!</definedName>
    <definedName name="ANNEXURE_FOR_BILL_NO.EUS_632_FDN_001">#REF!</definedName>
    <definedName name="ANNEXURE_FOR_BILL_NO.EUS_632_FDN_002">#REF!</definedName>
    <definedName name="ANNEXURE4A">#REF!</definedName>
    <definedName name="anscount" hidden="1">1</definedName>
    <definedName name="anticorrosive">#REF!</definedName>
    <definedName name="Ao">#REF!</definedName>
    <definedName name="Aone">#REF!</definedName>
    <definedName name="AP">#REF!</definedName>
    <definedName name="app" localSheetId="4">#REF!</definedName>
    <definedName name="app">#REF!</definedName>
    <definedName name="APPR">#REF!</definedName>
    <definedName name="Approach">#REF!</definedName>
    <definedName name="APR" localSheetId="4" hidden="1">{"form-D1",#N/A,FALSE,"FORM-D1";"form-D1_amt",#N/A,FALSE,"FORM-D1"}</definedName>
    <definedName name="APR" hidden="1">{"form-D1",#N/A,FALSE,"FORM-D1";"form-D1_amt",#N/A,FALSE,"FORM-D1"}</definedName>
    <definedName name="APR_1">NA()</definedName>
    <definedName name="APRIL">#REF!</definedName>
    <definedName name="april_qty" localSheetId="4">#REF!</definedName>
    <definedName name="april_qty">#REF!</definedName>
    <definedName name="APRIL14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APRIL1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apty" localSheetId="4" hidden="1">{#N/A,#N/A,FALSE,"WRSUMMARY";#N/A,#N/A,FALSE,"ANNEX-1";#N/A,#N/A,FALSE,"ANNEX-2";#N/A,#N/A,FALSE,"ANNEX-3";#N/A,#N/A,FALSE,"WORKING"}</definedName>
    <definedName name="apty" hidden="1">{#N/A,#N/A,FALSE,"WRSUMMARY";#N/A,#N/A,FALSE,"ANNEX-1";#N/A,#N/A,FALSE,"ANNEX-2";#N/A,#N/A,FALSE,"ANNEX-3";#N/A,#N/A,FALSE,"WORKING"}</definedName>
    <definedName name="aq" localSheetId="4">#REF!</definedName>
    <definedName name="aq">#REF!</definedName>
    <definedName name="ar">#REF!</definedName>
    <definedName name="arb" hidden="1">#REF!</definedName>
    <definedName name="arctanz">#REF!</definedName>
    <definedName name="Area">#REF!</definedName>
    <definedName name="AREA_000">#REF!</definedName>
    <definedName name="AREA_001">#REF!</definedName>
    <definedName name="AreaA1">#REF!,#REF!,#REF!</definedName>
    <definedName name="AreaA3">#REF!,#REF!,#REF!</definedName>
    <definedName name="aredsgdrgaer">#REF!</definedName>
    <definedName name="arrotonda" localSheetId="4">#REF!</definedName>
    <definedName name="arrotonda">#REF!</definedName>
    <definedName name="arwrw">#REF!</definedName>
    <definedName name="as" localSheetId="4">#REF!</definedName>
    <definedName name="as" localSheetId="2">#REF!</definedName>
    <definedName name="as">#REF!</definedName>
    <definedName name="as_1">[32]Vdc5!#REF!</definedName>
    <definedName name="AS_disc" localSheetId="2">#REF!</definedName>
    <definedName name="AS_disc">#REF!</definedName>
    <definedName name="AS2DocOpenMode" hidden="1">"AS2DocumentEdit"</definedName>
    <definedName name="asa">#REF!</definedName>
    <definedName name="asd" localSheetId="4">#REF!</definedName>
    <definedName name="asd">#REF!</definedName>
    <definedName name="asda">#REF!</definedName>
    <definedName name="asdcasd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asdcasd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asddfr">#REF!</definedName>
    <definedName name="asdff">#REF!</definedName>
    <definedName name="asdfgf" localSheetId="4">#REF!</definedName>
    <definedName name="asdfgf">#REF!</definedName>
    <definedName name="ASDFGH" hidden="1">#REF!</definedName>
    <definedName name="ASDGSG" hidden="1">{"'PROFITABILITY'!$A$1:$F$45"}</definedName>
    <definedName name="asdsad" localSheetId="2">#REF!</definedName>
    <definedName name="asdsad">#REF!</definedName>
    <definedName name="ASF">#REF!</definedName>
    <definedName name="asfaff">#REF!</definedName>
    <definedName name="asfdasdf">#REF!</definedName>
    <definedName name="asfdasfas">#N/A</definedName>
    <definedName name="ASFFFF">#REF!</definedName>
    <definedName name="asfgeruu">#REF!</definedName>
    <definedName name="asfsd">#REF!</definedName>
    <definedName name="ASHOKA">#REF!</definedName>
    <definedName name="asjk" hidden="1">{"form-D1",#N/A,FALSE,"FORM-D1";"form-D1_amt",#N/A,FALSE,"FORM-D1"}</definedName>
    <definedName name="ass" localSheetId="4" hidden="1">#REF!</definedName>
    <definedName name="ass" hidden="1">#REF!</definedName>
    <definedName name="ass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SAASA" localSheetId="4" hidden="1">#REF!</definedName>
    <definedName name="ASSASAASA" hidden="1">#REF!</definedName>
    <definedName name="assets">#REF!</definedName>
    <definedName name="ASSSSSS" hidden="1">#REF!</definedName>
    <definedName name="ASSSSSSSSSSSSSSSSSSSSSSSS">#REF!</definedName>
    <definedName name="asw">#REF!</definedName>
    <definedName name="At">#REF!</definedName>
    <definedName name="Athree">#REF!</definedName>
    <definedName name="Attachment_C_3">#REF!</definedName>
    <definedName name="Atwo">#REF!</definedName>
    <definedName name="atype3.0">#REF!</definedName>
    <definedName name="AUD">#REF!</definedName>
    <definedName name="August">#REF!</definedName>
    <definedName name="Auto">#REF!</definedName>
    <definedName name="autofill_data">#REF!</definedName>
    <definedName name="aux">#REF!</definedName>
    <definedName name="Aux.items">#REF!</definedName>
    <definedName name="AuxRelay">#REF!</definedName>
    <definedName name="Available_Labour">#REF!</definedName>
    <definedName name="AVIBRA">#REF!</definedName>
    <definedName name="aw" localSheetId="4">#REF!</definedName>
    <definedName name="aw">#REF!</definedName>
    <definedName name="awsegfSAeFG">#REF!</definedName>
    <definedName name="AWW">#REF!</definedName>
    <definedName name="ax" localSheetId="3">[33]CLAY!#REF!</definedName>
    <definedName name="ax">#REF!</definedName>
    <definedName name="AXXX2">[18]CAL!#REF!</definedName>
    <definedName name="AXXX3">[18]CAL!#REF!</definedName>
    <definedName name="AXXX3d">[18]CAL!#REF!</definedName>
    <definedName name="AXXXX2">[18]CAL!#REF!</definedName>
    <definedName name="AXXXX3">[18]CAL!#REF!</definedName>
    <definedName name="ay" localSheetId="3">[33]CLAY!#REF!</definedName>
    <definedName name="ay">#REF!</definedName>
    <definedName name="azdfrgg">#REF!</definedName>
    <definedName name="aziz">#REF!</definedName>
    <definedName name="azsa" localSheetId="4" hidden="1">{"'PROFITABILITY'!$A$1:$F$45"}</definedName>
    <definedName name="azsa" hidden="1">{"'PROFITABILITY'!$A$1:$F$45"}</definedName>
    <definedName name="B" localSheetId="3">'[34]PRECAST lightconc-II'!$K$19</definedName>
    <definedName name="B">#REF!</definedName>
    <definedName name="B___0">#REF!</definedName>
    <definedName name="B___13">#REF!</definedName>
    <definedName name="b_1">#REF!</definedName>
    <definedName name="b_dash">#REF!</definedName>
    <definedName name="B_FLG">#REF!</definedName>
    <definedName name="b1x">#REF!</definedName>
    <definedName name="b1xx">#REF!</definedName>
    <definedName name="b2x">#REF!</definedName>
    <definedName name="b2xx">#REF!</definedName>
    <definedName name="Ba">#REF!</definedName>
    <definedName name="back_pressure">#REF!</definedName>
    <definedName name="BAL">#REF!</definedName>
    <definedName name="ball">#REF!</definedName>
    <definedName name="ballies">#REF!</definedName>
    <definedName name="bas" localSheetId="4" hidden="1">{"'PROFITABILITY'!$A$1:$F$45"}</definedName>
    <definedName name="bas" hidden="1">{"'PROFITABILITY'!$A$1:$F$45"}</definedName>
    <definedName name="BASE_PLATE">#REF!</definedName>
    <definedName name="BaseCement">[35]Indices!$F$7</definedName>
    <definedName name="BaseClayProducts">[35]Indices!$G$7</definedName>
    <definedName name="BaseDiesel">[35]Indices!$C$7</definedName>
    <definedName name="BaseI1">#REF!</definedName>
    <definedName name="BaseI2">#REF!</definedName>
    <definedName name="BaseI3">#REF!</definedName>
    <definedName name="BaseI4">#REF!</definedName>
    <definedName name="BaseIronSteel">[35]Indices!$E$7</definedName>
    <definedName name="BasekV1">#REF!</definedName>
    <definedName name="BasekV2">#REF!</definedName>
    <definedName name="BasekV3">#REF!</definedName>
    <definedName name="BasekV4">#REF!</definedName>
    <definedName name="BaseLabour">[35]Indices!$D$7</definedName>
    <definedName name="BaseMVA">#REF!</definedName>
    <definedName name="basetrav">#REF!</definedName>
    <definedName name="BASHA">#REF!</definedName>
    <definedName name="Basic_Material_List">#REF!</definedName>
    <definedName name="basic_rtu" localSheetId="4">#REF!</definedName>
    <definedName name="basic_rtu">#REF!</definedName>
    <definedName name="bat">#REF!</definedName>
    <definedName name="bat_det">#REF!</definedName>
    <definedName name="Batching_hot_mix_plant">#REF!</definedName>
    <definedName name="BAUfaktor" localSheetId="4">#REF!</definedName>
    <definedName name="BAUfaktor">#REF!</definedName>
    <definedName name="bawerffg">#REF!</definedName>
    <definedName name="bb" localSheetId="4" hidden="1">{"'PROFITABILITY'!$A$1:$F$45"}</definedName>
    <definedName name="bb" hidden="1">{"'PROFITABILITY'!$A$1:$F$45"}</definedName>
    <definedName name="bbb" localSheetId="4" hidden="1">{"'PROFITABILITY'!$A$1:$F$45"}</definedName>
    <definedName name="bbb" hidden="1">{"'PROFITABILITY'!$A$1:$F$45"}</definedName>
    <definedName name="bbbb">#REF!</definedName>
    <definedName name="BBH">#REF!</definedName>
    <definedName name="bc">#REF!</definedName>
    <definedName name="bcd">#REF!</definedName>
    <definedName name="bcgf">[29]CLAY!#REF!</definedName>
    <definedName name="bcs">#REF!</definedName>
    <definedName name="bct">#REF!</definedName>
    <definedName name="bcv" localSheetId="4" hidden="1">{"'PROFITABILITY'!$A$1:$F$45"}</definedName>
    <definedName name="bcv" hidden="1">{"'PROFITABILITY'!$A$1:$F$45"}</definedName>
    <definedName name="BD">INDEX(#REF!,MATCH(#REF!,#REF!,0))</definedName>
    <definedName name="BD1_Meas1">#REF!</definedName>
    <definedName name="BD1_Meas2">#REF!</definedName>
    <definedName name="BD1_Meas3">#REF!</definedName>
    <definedName name="BD1CE">#REF!</definedName>
    <definedName name="BD1CL">#REF!</definedName>
    <definedName name="BD1DeltaT">#REF!</definedName>
    <definedName name="BD1EconMeasure">#REF!</definedName>
    <definedName name="BD1Event">#REF!</definedName>
    <definedName name="BD1EventFeas">#REF!</definedName>
    <definedName name="BD1EventInd">#REF!</definedName>
    <definedName name="BD1EventIndMax">#REF!</definedName>
    <definedName name="BD1EventLogic">#REF!</definedName>
    <definedName name="BD1EventMax">#REF!</definedName>
    <definedName name="BD1EventMin">#REF!</definedName>
    <definedName name="BD1EventNames">#REF!</definedName>
    <definedName name="BD1EventStep">#REF!</definedName>
    <definedName name="BD1HC">#REF!</definedName>
    <definedName name="BD1Lambda">#REF!</definedName>
    <definedName name="BD1Max_System">#REF!</definedName>
    <definedName name="BD1Model_Params">#REF!</definedName>
    <definedName name="BD1Mu">#REF!</definedName>
    <definedName name="BD1Next1">#REF!</definedName>
    <definedName name="BD1Next2">#REF!</definedName>
    <definedName name="BD1P_enter">#REF!</definedName>
    <definedName name="BD1P_leave">#REF!</definedName>
    <definedName name="BD1ParamStore">#REF!</definedName>
    <definedName name="BD1State">#REF!</definedName>
    <definedName name="BD1StateCost">#REF!</definedName>
    <definedName name="BD1StateFeas">#REF!</definedName>
    <definedName name="BD1StateInd">#REF!</definedName>
    <definedName name="BD1StateIndMax">#REF!</definedName>
    <definedName name="BD1StateList">#REF!</definedName>
    <definedName name="BD1StateLogic">#REF!</definedName>
    <definedName name="BD1StateMax">#REF!</definedName>
    <definedName name="BD1StateMin">#REF!</definedName>
    <definedName name="BD1StateNames">#REF!</definedName>
    <definedName name="BD1StateStep">#REF!</definedName>
    <definedName name="BD1TimeMeasure">#REF!</definedName>
    <definedName name="BD1TransCost1">#REF!</definedName>
    <definedName name="BD1TransCost2">#REF!</definedName>
    <definedName name="BD1TransEvent1">#REF!</definedName>
    <definedName name="BD1TransEvent2">#REF!</definedName>
    <definedName name="BD1TransEventLogic1">#REF!</definedName>
    <definedName name="BD1TransEventLogic2">#REF!</definedName>
    <definedName name="BD1TransInd1">#REF!</definedName>
    <definedName name="BD1TransInd2">#REF!</definedName>
    <definedName name="BD1TransLogic1">#REF!</definedName>
    <definedName name="BD1TransLogic2">#REF!</definedName>
    <definedName name="BD1TransName1">#REF!</definedName>
    <definedName name="BD1TransName2">#REF!</definedName>
    <definedName name="BD1TransNextState1">#REF!</definedName>
    <definedName name="BD1TransNextState2">#REF!</definedName>
    <definedName name="BD1TransProb1">#REF!</definedName>
    <definedName name="BD1TransProb2">#REF!</definedName>
    <definedName name="BD1TransState1">#REF!</definedName>
    <definedName name="BD1TransState2">#REF!</definedName>
    <definedName name="BD1TransStateLogic1">#REF!</definedName>
    <definedName name="BD1TransStateLogic2">#REF!</definedName>
    <definedName name="BE">INDEX(#REF!,MATCH(#REF!,#REF!,0))</definedName>
    <definedName name="bearings">#REF!</definedName>
    <definedName name="Beg_Bal">#REF!</definedName>
    <definedName name="Beldar">#REF!</definedName>
    <definedName name="BEN" localSheetId="4">#REF!</definedName>
    <definedName name="BEN">#REF!</definedName>
    <definedName name="BEND">#REF!</definedName>
    <definedName name="Benefits" localSheetId="4">#REF!</definedName>
    <definedName name="Benefits">#REF!</definedName>
    <definedName name="BENJ">#REF!</definedName>
    <definedName name="Bentonite">#REF!</definedName>
    <definedName name="beta" localSheetId="4">#REF!</definedName>
    <definedName name="beta">#REF!</definedName>
    <definedName name="BF" localSheetId="4">INDEX(#REF!,MATCH(#REF!,#REF!,0))</definedName>
    <definedName name="BF">INDEX(#REF!,MATCH(#REF!,#REF!,0))</definedName>
    <definedName name="BG" localSheetId="4">#REF!</definedName>
    <definedName name="BG">#REF!</definedName>
    <definedName name="BG_CHGS">#REF!</definedName>
    <definedName name="BG_RATE">#REF!</definedName>
    <definedName name="BGrP">#REF!</definedName>
    <definedName name="BGT3_WORKING">#REF!</definedName>
    <definedName name="BH" localSheetId="4">INDEX(#REF!,MATCH(#REF!,#REF!,0))</definedName>
    <definedName name="BH">INDEX(#REF!,MATCH(#REF!,#REF!,0))</definedName>
    <definedName name="bhaska1">#REF!</definedName>
    <definedName name="bhaskar">#REF!</definedName>
    <definedName name="Bhisti">#REF!</definedName>
    <definedName name="bhs">[36]strain!#REF!</definedName>
    <definedName name="BI" localSheetId="4">INDEX(#REF!,MATCH(#REF!,#REF!,0))</definedName>
    <definedName name="BI">INDEX(#REF!,MATCH(#REF!,#REF!,0))</definedName>
    <definedName name="BID_CURR">#REF!</definedName>
    <definedName name="Bidder_Quote_Ref_No">#REF!</definedName>
    <definedName name="biddername">#N/A</definedName>
    <definedName name="BILLNOWISE">#REF!</definedName>
    <definedName name="Bilu">#REF!</definedName>
    <definedName name="Bilu2">#REF!</definedName>
    <definedName name="Bilu3">#REF!</definedName>
    <definedName name="bina">#REF!</definedName>
    <definedName name="Bindingwire">#REF!</definedName>
    <definedName name="bitpressuredis">#REF!</definedName>
    <definedName name="BJ">INDEX(#REF!,MATCH(#REF!,#REF!,0))</definedName>
    <definedName name="BK">INDEX(#REF!,MATCH(#REF!,#REF!,0))</definedName>
    <definedName name="BKS">#REF!</definedName>
    <definedName name="BL">INDEX(#REF!,MATCH(#REF!,#REF!,0))</definedName>
    <definedName name="BL2A">#N/A</definedName>
    <definedName name="BL2A2">#N/A</definedName>
    <definedName name="BL2AA">#N/A</definedName>
    <definedName name="BL2AAA">#N/A</definedName>
    <definedName name="BL2B">#N/A</definedName>
    <definedName name="BL2BB">#N/A</definedName>
    <definedName name="BL2BBB">#N/A</definedName>
    <definedName name="BL2C">#N/A</definedName>
    <definedName name="BL2CC">#N/A</definedName>
    <definedName name="BL2CCC">#N/A</definedName>
    <definedName name="BL3A">#N/A</definedName>
    <definedName name="BL3AA">#N/A</definedName>
    <definedName name="BL3AAA">#N/A</definedName>
    <definedName name="BL3B">#N/A</definedName>
    <definedName name="BL3BB">#N/A</definedName>
    <definedName name="BL3BBB">#N/A</definedName>
    <definedName name="BL3C">#N/A</definedName>
    <definedName name="BL3CC">#N/A</definedName>
    <definedName name="BL3CCC">#N/A</definedName>
    <definedName name="BL4A">#N/A</definedName>
    <definedName name="BL4AA">#N/A</definedName>
    <definedName name="BL4AAA">#N/A</definedName>
    <definedName name="BL4B">#N/A</definedName>
    <definedName name="BL4BB">#N/A</definedName>
    <definedName name="BL4BBB">#N/A</definedName>
    <definedName name="BL4C">#N/A</definedName>
    <definedName name="BL4CC">#N/A</definedName>
    <definedName name="BL4CCC">#N/A</definedName>
    <definedName name="BL5A">#N/A</definedName>
    <definedName name="BL5AA">#N/A</definedName>
    <definedName name="BL5AAA">#N/A</definedName>
    <definedName name="BL5B">#N/A</definedName>
    <definedName name="BL5BB">#N/A</definedName>
    <definedName name="BL5BBB">#N/A</definedName>
    <definedName name="BL5C">#N/A</definedName>
    <definedName name="BL5CC">#N/A</definedName>
    <definedName name="BL5CCC">#N/A</definedName>
    <definedName name="blhvhb" hidden="1">#REF!</definedName>
    <definedName name="BlkS">#REF!</definedName>
    <definedName name="BM" localSheetId="4">#REF!</definedName>
    <definedName name="BM">#REF!</definedName>
    <definedName name="Bn" localSheetId="4">#REF!</definedName>
    <definedName name="Bn">#REF!</definedName>
    <definedName name="BODY1">#REF!</definedName>
    <definedName name="BODY2">#REF!</definedName>
    <definedName name="boisar" localSheetId="4">#REF!</definedName>
    <definedName name="boisar">#REF!</definedName>
    <definedName name="BOISAR_BAYWISE">#REF!</definedName>
    <definedName name="bol">#REF!</definedName>
    <definedName name="BOLT">#REF!</definedName>
    <definedName name="BoltCircle">#REF!</definedName>
    <definedName name="BoltCircleOrPoleOD">#REF!</definedName>
    <definedName name="bom" localSheetId="4">#REF!</definedName>
    <definedName name="bom" localSheetId="2">#REF!</definedName>
    <definedName name="bom">#REF!</definedName>
    <definedName name="BOM_PR">#REF!</definedName>
    <definedName name="BOM_PR_TOT">#REF!</definedName>
    <definedName name="boml">#REF!</definedName>
    <definedName name="bondstone">#REF!</definedName>
    <definedName name="BONPSCHE" localSheetId="4">#REF!</definedName>
    <definedName name="BONPSCHE">#REF!</definedName>
    <definedName name="BOQ">#REF!</definedName>
    <definedName name="BOQ_1">"#REF!"</definedName>
    <definedName name="boq_type">#REF!</definedName>
    <definedName name="boq_version">#REF!</definedName>
    <definedName name="BOSS" localSheetId="4">#REF!</definedName>
    <definedName name="BOSS">#REF!</definedName>
    <definedName name="botl">#REF!</definedName>
    <definedName name="botn">#REF!</definedName>
    <definedName name="BOX">#REF!</definedName>
    <definedName name="bp">#REF!</definedName>
    <definedName name="bpf">#REF!</definedName>
    <definedName name="bps" localSheetId="4">#REF!</definedName>
    <definedName name="bps" localSheetId="2">#REF!</definedName>
    <definedName name="bps">#REF!</definedName>
    <definedName name="BQ">#REF!</definedName>
    <definedName name="BR_Resou" localSheetId="4">#REF!</definedName>
    <definedName name="BR_Resou" localSheetId="2">#REF!</definedName>
    <definedName name="BR_Resou">#REF!</definedName>
    <definedName name="Breadth_of_base_slab">#REF!</definedName>
    <definedName name="Breadth_of_cover_slab">#REF!</definedName>
    <definedName name="Breadth_of_PCC_Layer">#REF!</definedName>
    <definedName name="Breadth_of_the_section">#REF!</definedName>
    <definedName name="Breaks">#REF!</definedName>
    <definedName name="BRICK">#REF!</definedName>
    <definedName name="Bridge" localSheetId="4" hidden="1">{"form-D1",#N/A,FALSE,"FORM-D1";"form-D1_amt",#N/A,FALSE,"FORM-D1"}</definedName>
    <definedName name="Bridge" hidden="1">{"form-D1",#N/A,FALSE,"FORM-D1";"form-D1_amt",#N/A,FALSE,"FORM-D1"}</definedName>
    <definedName name="brk">#REF!</definedName>
    <definedName name="brk___0">#REF!</definedName>
    <definedName name="bs" localSheetId="4">#REF!</definedName>
    <definedName name="bs">#REF!</definedName>
    <definedName name="BS_9A" localSheetId="4">#REF!</definedName>
    <definedName name="BS_9A">#REF!</definedName>
    <definedName name="BS_9B" localSheetId="4">#REF!</definedName>
    <definedName name="BS_9B">#REF!</definedName>
    <definedName name="bt80.100">#REF!</definedName>
    <definedName name="btb_musd" localSheetId="4">#REF!</definedName>
    <definedName name="btb_musd" localSheetId="2">#REF!</definedName>
    <definedName name="btb_musd">#REF!</definedName>
    <definedName name="bua">#REF!</definedName>
    <definedName name="bUB">#REF!</definedName>
    <definedName name="BUDDHA">#REF!</definedName>
    <definedName name="budgets">#REF!</definedName>
    <definedName name="building" localSheetId="4">#REF!</definedName>
    <definedName name="building" localSheetId="3">'[37]DETAILED  BOQ'!$A$2</definedName>
    <definedName name="building">#REF!</definedName>
    <definedName name="building___0">#REF!</definedName>
    <definedName name="building___11">#REF!</definedName>
    <definedName name="building___12">#REF!</definedName>
    <definedName name="BuiltIn_AutoFilter___1">#REF!</definedName>
    <definedName name="BuiltIn_AutoFilter___17">#REF!</definedName>
    <definedName name="BuiltIn_AutoFilter___19">#REF!</definedName>
    <definedName name="BuiltIn_AutoFilter___6_2">"#REF!"</definedName>
    <definedName name="BuiltIn_AutoFilter___6_3">"#REF!"</definedName>
    <definedName name="BuiltIn_AutoFilter___6_4">"#REF!"</definedName>
    <definedName name="BuiltIn_Consolidate_Area___2">NA()</definedName>
    <definedName name="BuiltIn_Consolidate_Area___3">NA()</definedName>
    <definedName name="BuiltIn_Consolidate_Area___4">NA()</definedName>
    <definedName name="BuiltIn_Consolidate_Area___5">NA()</definedName>
    <definedName name="BuiltIn_Consolidate_Area___6">NA()</definedName>
    <definedName name="BuiltIn_Consolidate_Area___7">NA()</definedName>
    <definedName name="BuiltIn_Consolidate_Area___9">NA()</definedName>
    <definedName name="BuiltIn_Print_Area" localSheetId="4">#REF!</definedName>
    <definedName name="BuiltIn_Print_Area">#REF!</definedName>
    <definedName name="BuiltIn_Print_Area___0">#REF!</definedName>
    <definedName name="BuiltIn_Print_Area___0___0">#REF!</definedName>
    <definedName name="BuiltIn_Print_Area___0___0___0">#REF!</definedName>
    <definedName name="BuiltIn_Print_Area___0___0___0___0">#REF!</definedName>
    <definedName name="BuiltIn_Print_Area___0___0___0___0___0">#REF!</definedName>
    <definedName name="BuiltIn_Print_Area___0___0___0___0___0___0">#REF!</definedName>
    <definedName name="BuiltIn_Print_Area___0___0___0___0___0___0___0">#REF!</definedName>
    <definedName name="BuiltIn_Print_Area___0___0___0___0___0___0___0___0">#REF!</definedName>
    <definedName name="BuiltIn_Print_Area___0___0___0___0___0___0___0___0___0">#REF!</definedName>
    <definedName name="BuiltIn_Print_Area___0___0___0___0___0___0___0___0___0___0">#REF!</definedName>
    <definedName name="BuiltIn_Print_Area___0___0___0___0___0___0___0___0___0___0___0">#REF!</definedName>
    <definedName name="BuiltIn_Print_Area___0___0___0___0___0___0___0___0___0___0___0___0">#REF!</definedName>
    <definedName name="BuiltIn_Print_Area___0___0___0___0___0___0___0___0___0___0___0___0___0">#REF!</definedName>
    <definedName name="BuiltIn_Print_Area___0___0___0___0___0___0___0___0___0___0___0___0___0___0">#REF!</definedName>
    <definedName name="BuiltIn_Print_Area___0___0___0___0___0___0___0___0___0_1">#REF!</definedName>
    <definedName name="BuiltIn_Print_Area___0___0___0___0___0___0___0___0_1">#REF!</definedName>
    <definedName name="BuiltIn_Print_Area___0___0___0___0___0___0___0_1">[38]Raipur!#REF!</definedName>
    <definedName name="BuiltIn_Print_Area___0___0___0___0___0___0_1">#REF!</definedName>
    <definedName name="BuiltIn_Print_Area___0___0___0___0___0_1">[38]Raipur!#REF!</definedName>
    <definedName name="BuiltIn_Print_Area___0___0___0___0_1">#REF!</definedName>
    <definedName name="BuiltIn_Print_Area___0___0___0_1">[38]Raipur!#REF!</definedName>
    <definedName name="BuiltIn_Print_Area___0___0_1">#REF!</definedName>
    <definedName name="BuiltIn_Print_Area___0_1">#REF!</definedName>
    <definedName name="BuiltIn_Print_Area_1">#REF!</definedName>
    <definedName name="BuiltIn_Print_Titles">#REF!</definedName>
    <definedName name="BuiltIn_Print_Titles___0">#REF!</definedName>
    <definedName name="BuiltIn_Print_Titles___0___0">#REF!</definedName>
    <definedName name="BuiltIn_Print_Titles___0___0___0">#REF!</definedName>
    <definedName name="BuiltIn_Print_Titles___0___0___0___0">#REF!</definedName>
    <definedName name="BuiltIn_Print_Titles___0___0___0___0___0">#REF!</definedName>
    <definedName name="BuiltIn_Print_Titles___0___0___0___0___0___0">#REF!</definedName>
    <definedName name="BuiltIn_Print_Titles___0___0___0___0___0___0___0">#REF!</definedName>
    <definedName name="BuiltIn_Print_Titles___0___0___0___0___0___0___0___0">#REF!</definedName>
    <definedName name="BuiltIn_Print_Titles___0___0___0___0___0___0___0___0___0">#REF!</definedName>
    <definedName name="BuiltIn_Print_Titles___0___0___0___0___0___0___0___0___0___0">#REF!</definedName>
    <definedName name="BuiltIn_Print_Titles___0___0___0___0___0___0___0___0___0___0___0">#REF!</definedName>
    <definedName name="BuiltIn_Print_Titles___0___0___0___0___0___0___0___0___0___0___0___0">#REF!</definedName>
    <definedName name="BuiltIn_Print_Titles___0___0___0___0___0___0___0___0___0___0___0___0___0">#REF!</definedName>
    <definedName name="BuiltIn_Print_Titles___0___0___0___0___0___0___0___0___0___0___0___0___0___0">#REF!</definedName>
    <definedName name="BuiltIn_Print_Titles___0___0___0___0___0___0___0___0___0___0___0___0___0___0___0">#REF!</definedName>
    <definedName name="BuiltIn_Print_Titles___0___0___0___0___0___0___0___0___0___0___0___0___0___0___0___0">#REF!</definedName>
    <definedName name="BuiltIn_Print_Titles___0___0___0___0___0___0___0___0___0___0___0___0___0___0___0___0___0">#REF!</definedName>
    <definedName name="BuiltIn_Print_Titles___0___0___0___0___0___0___0___0___0___0___0___0___0___0___0___0___0___0">#REF!</definedName>
    <definedName name="BuiltIn_Print_Titles___0___0___0___0___0___0___0___0___0___0___0___0___0___0___0___0___0___0___0">#REF!</definedName>
    <definedName name="BuiltIn_Print_Titles___0___0___0___0___0___0___0___0___0___0___0___0___0___0___0___0___0___0___0___0">#REF!</definedName>
    <definedName name="BuiltIn_Print_Titles___0___0___0___0___0___0___0___0___0___0___0___0___0___0___0___0___0___0___0___0___0">#REF!</definedName>
    <definedName name="BuiltIn_Print_Titles___0___0___0___0___0___0___0___0___0___0___0___0___0___0___0___0___0___0___0___0___0___0">#REF!</definedName>
    <definedName name="BuiltIn_Print_Titles___0___0___0___0___0___0___0___0___0___0___0___0___0___0___0___0___0___0___0___0___0___0___0">#REF!</definedName>
    <definedName name="BuiltIn_Print_Titles___0___0___0___0___0___0___0___0___0___0___0___0___0___0___0___0___0___0___0___0___0___0___0___0">#REF!</definedName>
    <definedName name="BuiltIn_Print_Titles___0___0___0___0___0___0___0___0___0___0___0___0___0___0___0___0___0___0___0___0___0___0___0___0___0">#REF!</definedName>
    <definedName name="BuiltIn_Print_Titles___0___0___0___0___0___0___0___0___0___0___0___0___0___0___0___0___0___0___0___0___0___0___0___0___0___0">#REF!</definedName>
    <definedName name="BuiltIn_Print_Titles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1">#REF!</definedName>
    <definedName name="BuiltIn_Print_Titles___0___0___0___0___0___0___0___0___0___0___0___0___0___0___0___0___0___0___0___0___0___0___0___0___0_1">#REF!</definedName>
    <definedName name="BuiltIn_Print_Titles___0___0___0___0___0___0___0___0___0___0___0___0___0___0___0___0___0___0___0___0___0___0___0___0_1">#REF!</definedName>
    <definedName name="BuiltIn_Print_Titles___0___0___0___0___0___0___0___0___0___0___0___0___0___0___0___0___0___0___0___0___0___0___0_1">#REF!</definedName>
    <definedName name="BuiltIn_Print_Titles___0___0___0___0___0___0___0___0___0___0___0___0___0___0___0___0___0___0___0___0___0___0_1">#REF!</definedName>
    <definedName name="BuiltIn_Print_Titles___0___0___0___0___0___0___0___0___0___0___0___0___0___0___0___0___0___0___0___0___0_1">#REF!</definedName>
    <definedName name="BuiltIn_Print_Titles___0___0___0___0___0___0___0___0___0___0___0___0___0___0___0___0___0___0___0___0_1">#REF!</definedName>
    <definedName name="BuiltIn_Print_Titles___0___0___0___0___0___0___0___0___0___0___0___0___0___0___0___0___0___0___0_1">#REF!</definedName>
    <definedName name="BuiltIn_Print_Titles___0___0___0___0___0___0___0___0___0___0___0___0___0___0___0___0___0___0_1">#REF!</definedName>
    <definedName name="BuiltIn_Print_Titles___0___0___0___0___0___0___0___0___0___0___0___0___0___0___0___0___0_1">#REF!</definedName>
    <definedName name="BuiltIn_Print_Titles___0___0___0___0___0___0___0___0___0___0___0___0___0___0___0___0_1">#REF!</definedName>
    <definedName name="BuiltIn_Print_Titles___0___0___0___0___0___0___0___0___0___0___0___0___0___0___0_1">#REF!</definedName>
    <definedName name="BuiltIn_Print_Titles___0___0___0___0___0___0___0___0___0___0___0___0___0___0_1">#REF!</definedName>
    <definedName name="BuiltIn_Print_Titles___0___0___0___0___0___0___0___0___0___0___0___0___0_1">#REF!</definedName>
    <definedName name="BuiltIn_Print_Titles___0___0___0___0___0___0___0___0___0___0___0___0_1">#REF!</definedName>
    <definedName name="BuiltIn_Print_Titles___0___0___0___0___0___0___0___0___0___0___0_1">#REF!</definedName>
    <definedName name="BuiltIn_Print_Titles___0___0___0___0___0___0___0___0___0___0_1">#REF!</definedName>
    <definedName name="BuiltIn_Print_Titles___0___0___0___0___0___0___0___0___0_1">#REF!</definedName>
    <definedName name="BuiltIn_Print_Titles___0___0___0___0___0___0___0___0_1">#REF!</definedName>
    <definedName name="BuiltIn_Print_Titles___0___0___0___0___0___0___0_1">#REF!</definedName>
    <definedName name="BuiltIn_Print_Titles___0___0___0___0___0_1">#REF!</definedName>
    <definedName name="BuiltIn_Print_Titles___0___0___0___0_1">[38]Raipur!#REF!</definedName>
    <definedName name="BuiltIn_Print_Titles___0___0___0_1">#REF!</definedName>
    <definedName name="BuiltIn_Print_Titles___0___0_1">[38]Raipur!#REF!</definedName>
    <definedName name="BuiltIn_Print_Titles___0_1">#REF!</definedName>
    <definedName name="BuiltIn_Print_Titles_1">#REF!</definedName>
    <definedName name="butterfly">#REF!</definedName>
    <definedName name="Button_5">"AS_PER_TALLY_31_09_04_ONYX_List"</definedName>
    <definedName name="Button_7">"AS_PER_TALLY_31_09_04_ONYX_List1"</definedName>
    <definedName name="Button_8">"AS_PER_TALLY_31_09_04_ONYX_List1"</definedName>
    <definedName name="BVJIOJ8FYEMF8">#REF!</definedName>
    <definedName name="BW">#REF!</definedName>
    <definedName name="Bx" localSheetId="4">#REF!</definedName>
    <definedName name="Bx">#REF!</definedName>
    <definedName name="Bx___0">#REF!</definedName>
    <definedName name="Bx___13">#REF!</definedName>
    <definedName name="Bxx">#REF!</definedName>
    <definedName name="by_weld">#REF!</definedName>
    <definedName name="C_">#REF!</definedName>
    <definedName name="c_1">#REF!</definedName>
    <definedName name="c_10">#REF!</definedName>
    <definedName name="c_11">#REF!</definedName>
    <definedName name="c_12">#REF!</definedName>
    <definedName name="c_2">#REF!</definedName>
    <definedName name="c_3">#REF!</definedName>
    <definedName name="c_4">#REF!</definedName>
    <definedName name="c_5">#REF!</definedName>
    <definedName name="c_5a">#REF!</definedName>
    <definedName name="c_6">#REF!</definedName>
    <definedName name="c_6a">#REF!</definedName>
    <definedName name="c_7">#REF!</definedName>
    <definedName name="c_8">#REF!</definedName>
    <definedName name="c_9">#REF!</definedName>
    <definedName name="c_c">#REF!</definedName>
    <definedName name="c_margin" localSheetId="4">#REF!</definedName>
    <definedName name="c_margin">#REF!</definedName>
    <definedName name="C_VALUE" localSheetId="4">#REF!</definedName>
    <definedName name="C_VALUE">#REF!</definedName>
    <definedName name="C0">#REF!</definedName>
    <definedName name="Ca" localSheetId="4">#REF!</definedName>
    <definedName name="Ca">#REF!</definedName>
    <definedName name="caa" localSheetId="4" hidden="1">{"'PROFITABILITY'!$A$1:$F$45"}</definedName>
    <definedName name="caa" hidden="1">{"'PROFITABILITY'!$A$1:$F$45"}</definedName>
    <definedName name="CABLE" localSheetId="4">#REF!</definedName>
    <definedName name="CABLE" localSheetId="2">#REF!</definedName>
    <definedName name="CABLE">#REF!</definedName>
    <definedName name="CABLE_A">#REF!</definedName>
    <definedName name="CABLE_G">#REF!</definedName>
    <definedName name="Cable_Size">#REF!</definedName>
    <definedName name="CABLE1">#REF!</definedName>
    <definedName name="cal">#REF!</definedName>
    <definedName name="CalcAgencyPrice">#REF!</definedName>
    <definedName name="can">#REF!</definedName>
    <definedName name="cant" localSheetId="3">'[39]Staff Acco.'!#REF!</definedName>
    <definedName name="cant">#REF!</definedName>
    <definedName name="cap" localSheetId="4">#REF!</definedName>
    <definedName name="cap" localSheetId="2">#REF!</definedName>
    <definedName name="cap">#REF!</definedName>
    <definedName name="CAPA1">#N/A</definedName>
    <definedName name="CAPA11">#N/A</definedName>
    <definedName name="CAPA111">#N/A</definedName>
    <definedName name="CAPA2">#N/A</definedName>
    <definedName name="CAPA22">#N/A</definedName>
    <definedName name="CAPA222">#N/A</definedName>
    <definedName name="CAPA3">#N/A</definedName>
    <definedName name="CAPA33">#N/A</definedName>
    <definedName name="CAPA333">#N/A</definedName>
    <definedName name="CAPA4">#N/A</definedName>
    <definedName name="CAPA44">#N/A</definedName>
    <definedName name="CAPA444">#N/A</definedName>
    <definedName name="CAPA7">#N/A</definedName>
    <definedName name="CAPA77">#N/A</definedName>
    <definedName name="CAPA777">#N/A</definedName>
    <definedName name="CAPAPR">#REF!</definedName>
    <definedName name="CAPAUG">#REF!</definedName>
    <definedName name="CAPDEC">#REF!</definedName>
    <definedName name="CAPFEB">#REF!</definedName>
    <definedName name="CAPJAN">#REF!</definedName>
    <definedName name="CAPJUL">#REF!</definedName>
    <definedName name="CAPJUN">#REF!</definedName>
    <definedName name="CAPMAR">#REF!</definedName>
    <definedName name="CAPMAY">#REF!</definedName>
    <definedName name="CAPNOV">#REF!</definedName>
    <definedName name="CAPOCT">#REF!</definedName>
    <definedName name="CAPSEP">#REF!</definedName>
    <definedName name="carpet">#REF!</definedName>
    <definedName name="carpet___0">#REF!</definedName>
    <definedName name="carpet___11">#REF!</definedName>
    <definedName name="carpet___12">#REF!</definedName>
    <definedName name="CARPET1">#REF!</definedName>
    <definedName name="CARPI">#REF!</definedName>
    <definedName name="cash">#REF!</definedName>
    <definedName name="cashfloaa">#REF!</definedName>
    <definedName name="cashflow">#REF!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AUSE" localSheetId="4">#REF!</definedName>
    <definedName name="CAUSE">#REF!</definedName>
    <definedName name="CB">INDEX(#REF!,MATCH(#REF!,#REF!,0))</definedName>
    <definedName name="CBISO" localSheetId="4">#REF!</definedName>
    <definedName name="CBISO" localSheetId="2">#REF!</definedName>
    <definedName name="CBISO">#REF!</definedName>
    <definedName name="CBISO145" localSheetId="4">#REF!</definedName>
    <definedName name="CBISO145" localSheetId="2">#REF!</definedName>
    <definedName name="CBISO145">#REF!</definedName>
    <definedName name="CBISO245" localSheetId="2">#REF!</definedName>
    <definedName name="CBISO245">#REF!</definedName>
    <definedName name="CBR220CTL">#REF!</definedName>
    <definedName name="CBR500CTL">#REF!</definedName>
    <definedName name="cc" localSheetId="4" hidden="1">{"form-D1",#N/A,FALSE,"FORM-D1";"form-D1_amt",#N/A,FALSE,"FORM-D1"}</definedName>
    <definedName name="cc" hidden="1">{"form-D1",#N/A,FALSE,"FORM-D1";"form-D1_amt",#N/A,FALSE,"FORM-D1"}</definedName>
    <definedName name="CCB">#REF!</definedName>
    <definedName name="CCC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c" localSheetId="4">#REF!</definedName>
    <definedName name="cccc">#REF!</definedName>
    <definedName name="cd" localSheetId="4">#REF!</definedName>
    <definedName name="cd">#REF!</definedName>
    <definedName name="CD_HW" localSheetId="4">#REF!</definedName>
    <definedName name="CD_HW">#REF!</definedName>
    <definedName name="CD_SPLADL" localSheetId="4">#REF!</definedName>
    <definedName name="CD_SPLADL">#REF!</definedName>
    <definedName name="CD_SW">#REF!</definedName>
    <definedName name="cdays">#REF!</definedName>
    <definedName name="cdds">#REF!</definedName>
    <definedName name="cdfgdf">#REF!</definedName>
    <definedName name="Cdi">'[40]220 11  BS '!#REF!</definedName>
    <definedName name="CDT">#REF!</definedName>
    <definedName name="CE">INDEX(#REF!,MATCH(#REF!,#REF!,0))</definedName>
    <definedName name="ced" localSheetId="4">#REF!</definedName>
    <definedName name="ced">#REF!</definedName>
    <definedName name="CED_BOHW" localSheetId="4">#REF!</definedName>
    <definedName name="CED_BOHW" localSheetId="2">#REF!</definedName>
    <definedName name="CED_BOHW">#REF!</definedName>
    <definedName name="CED_BOSW" localSheetId="2">#REF!</definedName>
    <definedName name="CED_BOSW">#REF!</definedName>
    <definedName name="CED_IDTOHW" localSheetId="2">#REF!</definedName>
    <definedName name="CED_IDTOHW">#REF!</definedName>
    <definedName name="CED_IDTOSW">#REF!</definedName>
    <definedName name="ced_own">#REF!</definedName>
    <definedName name="CED_OWNHW">#REF!</definedName>
    <definedName name="CED_OWNSW">#REF!</definedName>
    <definedName name="CED_pc">#REF!</definedName>
    <definedName name="CED_SW">#REF!</definedName>
    <definedName name="ced_tr">#REF!</definedName>
    <definedName name="CED_TRHW">#REF!</definedName>
    <definedName name="CED_TRSW">#REF!</definedName>
    <definedName name="cee">#REF!</definedName>
    <definedName name="cell">#REF!</definedName>
    <definedName name="cem">190</definedName>
    <definedName name="cement">#REF!</definedName>
    <definedName name="Cement_124" localSheetId="4">#REF!</definedName>
    <definedName name="Cement_124">#REF!</definedName>
    <definedName name="cent">#REF!</definedName>
    <definedName name="CeramicFloorTiles">#REF!</definedName>
    <definedName name="CF" localSheetId="4">#REF!</definedName>
    <definedName name="CF">#REF!</definedName>
    <definedName name="cf_musd" localSheetId="4">#REF!</definedName>
    <definedName name="cf_musd">#REF!</definedName>
    <definedName name="cfre">#REF!</definedName>
    <definedName name="CG">INDEX(#REF!,MATCH(#REF!,#REF!,0))</definedName>
    <definedName name="cgxcf">#REF!</definedName>
    <definedName name="CH">INDEX(#REF!,MATCH(#REF!,#REF!,0))</definedName>
    <definedName name="ch_area1" localSheetId="4">#REF!</definedName>
    <definedName name="ch_area1">#REF!</definedName>
    <definedName name="ch_area2" localSheetId="4">#REF!</definedName>
    <definedName name="ch_area2">#REF!</definedName>
    <definedName name="ch_area3" localSheetId="4">#REF!</definedName>
    <definedName name="ch_area3">#REF!</definedName>
    <definedName name="ch_area4" localSheetId="4">#REF!</definedName>
    <definedName name="ch_area4">#REF!</definedName>
    <definedName name="chand">#REF!</definedName>
    <definedName name="chandra">#REF!</definedName>
    <definedName name="Charges_of_road_roller">#REF!</definedName>
    <definedName name="CHART">#REF!</definedName>
    <definedName name="ChartData_Monthly">#REF!</definedName>
    <definedName name="ChartData_Weekly">#REF!</definedName>
    <definedName name="check" localSheetId="4">#REF!</definedName>
    <definedName name="check">#REF!</definedName>
    <definedName name="checked">#REF!</definedName>
    <definedName name="CHF" localSheetId="4">#REF!</definedName>
    <definedName name="CHF">#REF!</definedName>
    <definedName name="chk" localSheetId="4">#REF!</definedName>
    <definedName name="chk" localSheetId="2">#REF!</definedName>
    <definedName name="chk">#REF!</definedName>
    <definedName name="chmap1">#N/A</definedName>
    <definedName name="CHW">#REF!</definedName>
    <definedName name="CI">INDEX(#REF!,MATCH(#REF!,#REF!,0))</definedName>
    <definedName name="CIF_ABB_Imp" localSheetId="2">#REF!</definedName>
    <definedName name="CIF_ABB_Imp">#REF!</definedName>
    <definedName name="CIF_ABB_local" localSheetId="2">#REF!</definedName>
    <definedName name="CIF_ABB_local">#REF!</definedName>
    <definedName name="CIF_ABB_peenya">#REF!</definedName>
    <definedName name="CIF_AIC_Imp">#REF!</definedName>
    <definedName name="CIF_AIC_local">#REF!</definedName>
    <definedName name="CIF_NonABB_Imp">#REF!</definedName>
    <definedName name="CIF_NonABB_local">#REF!</definedName>
    <definedName name="City">#NAME?</definedName>
    <definedName name="civ">#REF!</definedName>
    <definedName name="civil" localSheetId="4">#REF!</definedName>
    <definedName name="civil">#REF!</definedName>
    <definedName name="CJ">INDEX(#REF!,MATCH(#REF!,#REF!,0))</definedName>
    <definedName name="CK">INDEX(#REF!,MATCH(#REF!,#REF!,0))</definedName>
    <definedName name="Cl" localSheetId="4">#REF!</definedName>
    <definedName name="Cl">#REF!</definedName>
    <definedName name="Cl.Preforma" localSheetId="4" hidden="1">{"Execavation",#N/A,FALSE,"furniture (employer)"}</definedName>
    <definedName name="Cl.Preforma" hidden="1">{"Execavation",#N/A,FALSE,"furniture (employer)"}</definedName>
    <definedName name="cl33kv">#REF!</definedName>
    <definedName name="CLAIMB" localSheetId="4" hidden="1">{"Execavation",#N/A,FALSE,"furniture (employer)"}</definedName>
    <definedName name="CLAIMB" hidden="1">{"Execavation",#N/A,FALSE,"furniture (employer)"}</definedName>
    <definedName name="CLAIMSB" localSheetId="4" hidden="1">{"Execavation",#N/A,FALSE,"furniture (employer)"}</definedName>
    <definedName name="CLAIMSB" hidden="1">{"Execavation",#N/A,FALSE,"furniture (employer)"}</definedName>
    <definedName name="CLASS">#REF!</definedName>
    <definedName name="clbs">#REF!</definedName>
    <definedName name="cld">#REF!</definedName>
    <definedName name="Clearance" localSheetId="4">#REF!</definedName>
    <definedName name="Clearance">#REF!</definedName>
    <definedName name="cli">#REF!</definedName>
    <definedName name="CLIENT">#REF!</definedName>
    <definedName name="Client_Markup">#REF!</definedName>
    <definedName name="cll">#REF!</definedName>
    <definedName name="cllf">#REF!</definedName>
    <definedName name="CLM" localSheetId="4" hidden="1">{"Execavation",#N/A,FALSE,"furniture (employer)"}</definedName>
    <definedName name="CLM" hidden="1">{"Execavation",#N/A,FALSE,"furniture (employer)"}</definedName>
    <definedName name="clobs">#REF!</definedName>
    <definedName name="clod">#REF!</definedName>
    <definedName name="clol">#REF!</definedName>
    <definedName name="clot">#REF!</definedName>
    <definedName name="clt">#REF!</definedName>
    <definedName name="cltf">#REF!</definedName>
    <definedName name="CM">INDEX(#REF!,MATCH(#REF!,#REF!,0))</definedName>
    <definedName name="CM_14" localSheetId="4">#REF!</definedName>
    <definedName name="CM_14">#REF!</definedName>
    <definedName name="cM_143">#REF!</definedName>
    <definedName name="cmort3">#REF!</definedName>
    <definedName name="co" localSheetId="4">#REF!</definedName>
    <definedName name="co">#REF!</definedName>
    <definedName name="Coarsesand">#REF!</definedName>
    <definedName name="coat">#REF!</definedName>
    <definedName name="Code" hidden="1">#REF!</definedName>
    <definedName name="CODES_AND_COSTS">#REF!</definedName>
    <definedName name="COE" localSheetId="4">#REF!</definedName>
    <definedName name="COE">#REF!</definedName>
    <definedName name="CoeftMatIDR">#REF!</definedName>
    <definedName name="col">#REF!</definedName>
    <definedName name="col___0">#REF!</definedName>
    <definedName name="col___11">#REF!</definedName>
    <definedName name="col___12">#REF!</definedName>
    <definedName name="col_I">#REF!</definedName>
    <definedName name="collection" localSheetId="4">#REF!</definedName>
    <definedName name="collection" localSheetId="2">#REF!</definedName>
    <definedName name="collection">#REF!</definedName>
    <definedName name="Collie">#REF!</definedName>
    <definedName name="COLLSTATUS" localSheetId="2">#REF!</definedName>
    <definedName name="COLLSTATUS">#REF!</definedName>
    <definedName name="collstatuspage1" localSheetId="2">#REF!</definedName>
    <definedName name="collstatuspage1">#REF!</definedName>
    <definedName name="collstatuspage2">#REF!</definedName>
    <definedName name="colors">#REF!</definedName>
    <definedName name="colortubets">#REF!</definedName>
    <definedName name="Columns">#REF!</definedName>
    <definedName name="COM">#REF!</definedName>
    <definedName name="Commission">#REF!</definedName>
    <definedName name="commn" localSheetId="4">#REF!</definedName>
    <definedName name="commn">#REF!</definedName>
    <definedName name="Common">#REF!</definedName>
    <definedName name="COMP" localSheetId="4">#REF!</definedName>
    <definedName name="COMP" localSheetId="2">#REF!</definedName>
    <definedName name="COMP">#REF!</definedName>
    <definedName name="company" localSheetId="2">#REF!</definedName>
    <definedName name="company">#REF!</definedName>
    <definedName name="Company_Name">#REF!</definedName>
    <definedName name="compressor">#REF!</definedName>
    <definedName name="con">#REF!</definedName>
    <definedName name="CONCABLES" localSheetId="4">#REF!</definedName>
    <definedName name="CONCABLES">#REF!</definedName>
    <definedName name="CONCABLES220" localSheetId="4">#REF!</definedName>
    <definedName name="CONCABLES220">#REF!</definedName>
    <definedName name="Concpaver">#REF!</definedName>
    <definedName name="cONCRETE" localSheetId="4" hidden="1">{"form-D1",#N/A,FALSE,"FORM-D1";"form-D1_amt",#N/A,FALSE,"FORM-D1"}</definedName>
    <definedName name="cONCRETE" hidden="1">{"form-D1",#N/A,FALSE,"FORM-D1";"form-D1_amt",#N/A,FALSE,"FORM-D1"}</definedName>
    <definedName name="COND" localSheetId="4">#REF!</definedName>
    <definedName name="COND">#REF!</definedName>
    <definedName name="cond.span">#REF!</definedName>
    <definedName name="conductor">#REF!</definedName>
    <definedName name="ConductorType">OFFSET(#REF!,0,0,COUNTA(#REF!),1)</definedName>
    <definedName name="CONDUIT" localSheetId="4">#REF!</definedName>
    <definedName name="CONDUIT">#REF!</definedName>
    <definedName name="config">#REF!</definedName>
    <definedName name="CONS">#REF!</definedName>
    <definedName name="cons.smm">#REF!</definedName>
    <definedName name="const" localSheetId="4" hidden="1">{"'PROFITABILITY'!$A$1:$F$45"}</definedName>
    <definedName name="const" hidden="1">{"'PROFITABILITY'!$A$1:$F$45"}</definedName>
    <definedName name="ConstEqt_Cost_002FC">#REF!</definedName>
    <definedName name="ConstEqt_Cost_002LC">#REF!</definedName>
    <definedName name="CONSUMABLE">#REF!</definedName>
    <definedName name="CONT">#REF!</definedName>
    <definedName name="Cont.Amt.">#REF!</definedName>
    <definedName name="CONT_BGT4_I_">#REF!</definedName>
    <definedName name="CONT_BGT4_II_">#REF!</definedName>
    <definedName name="CONT_M4">#REF!</definedName>
    <definedName name="CONT1">#REF!</definedName>
    <definedName name="CONTENTS" localSheetId="2">#REF!</definedName>
    <definedName name="CONTENTS">#REF!</definedName>
    <definedName name="CONTRACT_NO">#REF!</definedName>
    <definedName name="Contract_weight">'[24](2) CWBS'!$B$1</definedName>
    <definedName name="control132">#REF!</definedName>
    <definedName name="conversion_type">#REF!</definedName>
    <definedName name="COO">#N/A</definedName>
    <definedName name="cookie">#REF!</definedName>
    <definedName name="cookie1">#REF!</definedName>
    <definedName name="Copyright" hidden="1">"© 1995 Worley Limited"</definedName>
    <definedName name="cord">#REF!</definedName>
    <definedName name="COS" localSheetId="4">#REF!</definedName>
    <definedName name="COS">#REF!</definedName>
    <definedName name="cosq">#REF!</definedName>
    <definedName name="cost">#REF!</definedName>
    <definedName name="Cost__Ex_Works" localSheetId="4">#REF!</definedName>
    <definedName name="Cost__Ex_Works">#REF!</definedName>
    <definedName name="Cost_code">#REF!</definedName>
    <definedName name="Cost_curve">#REF!</definedName>
    <definedName name="Cost_for_10_Hp_Hr.">#REF!</definedName>
    <definedName name="Cost_of_water_including_filling_the_tanker">#REF!</definedName>
    <definedName name="Cost_Per_Manday">#REF!</definedName>
    <definedName name="COST_PSCH">#REF!</definedName>
    <definedName name="COST_PSCH1">#REF!</definedName>
    <definedName name="COSTING">#REF!</definedName>
    <definedName name="COU">#REF!</definedName>
    <definedName name="COU___0">#REF!</definedName>
    <definedName name="COU___13">#REF!</definedName>
    <definedName name="cover">#REF!</definedName>
    <definedName name="Cover_blocks">#REF!</definedName>
    <definedName name="Cover1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Cover1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COVVV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p" localSheetId="4">#REF!</definedName>
    <definedName name="cp">#REF!</definedName>
    <definedName name="CPLG">#REF!</definedName>
    <definedName name="CPM">#REF!</definedName>
    <definedName name="CPRP" localSheetId="4">#REF!</definedName>
    <definedName name="CPRP">#REF!</definedName>
    <definedName name="cprp_lucknow" localSheetId="4">#REF!</definedName>
    <definedName name="cprp_lucknow">#REF!</definedName>
    <definedName name="cprp_mandola">#REF!</definedName>
    <definedName name="CP새단가">#REF!</definedName>
    <definedName name="cr" localSheetId="3">[41]dBase!$J$14</definedName>
    <definedName name="cr">#REF!</definedName>
    <definedName name="cr_monthly_interim_application_no__01_revised__payment_certificate">#REF!</definedName>
    <definedName name="CRB">#REF!</definedName>
    <definedName name="_xlnm.Criteria">#REF!</definedName>
    <definedName name="CRMB60">#REF!</definedName>
    <definedName name="CRP_Barelliey">#REF!</definedName>
    <definedName name="CRP_Unnao">#REF!</definedName>
    <definedName name="CRPANEL">#REF!</definedName>
    <definedName name="CRRSEP">#REF!</definedName>
    <definedName name="crush_s">#REF!</definedName>
    <definedName name="CS" localSheetId="4">#REF!</definedName>
    <definedName name="CS">#REF!</definedName>
    <definedName name="Cs___0">#REF!</definedName>
    <definedName name="Cs___13">#REF!</definedName>
    <definedName name="csd">#REF!</definedName>
    <definedName name="cst">#REF!</definedName>
    <definedName name="CST_BO">#REF!</definedName>
    <definedName name="CST_IDTO">#REF!</definedName>
    <definedName name="CST_OWN">#REF!</definedName>
    <definedName name="CST_TR">#REF!</definedName>
    <definedName name="cstvat">#REF!</definedName>
    <definedName name="CT">#REF!</definedName>
    <definedName name="ctf">#REF!</definedName>
    <definedName name="Cth">#REF!</definedName>
    <definedName name="CTR">#REF!</definedName>
    <definedName name="Ctype">#REF!</definedName>
    <definedName name="Cum_Int">#REF!</definedName>
    <definedName name="cummeas_may1006">#REF!</definedName>
    <definedName name="cummeas_up_to_mar">#REF!</definedName>
    <definedName name="cur">#REF!</definedName>
    <definedName name="Curr">#REF!</definedName>
    <definedName name="CURR_FCT">#REF!</definedName>
    <definedName name="CURR_LIST">#REF!</definedName>
    <definedName name="Currency">#REF!</definedName>
    <definedName name="currency_lookup">#REF!</definedName>
    <definedName name="currency_name">#REF!</definedName>
    <definedName name="Currency_Rates">#REF!</definedName>
    <definedName name="CurrencyPhrase">#REF!</definedName>
    <definedName name="current1" localSheetId="4">#REF!</definedName>
    <definedName name="current1">#REF!</definedName>
    <definedName name="current2" localSheetId="4">#REF!</definedName>
    <definedName name="current2">#REF!</definedName>
    <definedName name="current3">#REF!</definedName>
    <definedName name="current4">#REF!</definedName>
    <definedName name="current5">#REF!</definedName>
    <definedName name="cust">#REF!</definedName>
    <definedName name="Customs_clearance">#REF!</definedName>
    <definedName name="cutback">#REF!</definedName>
    <definedName name="CV" hidden="1">#NAME?</definedName>
    <definedName name="cvd" localSheetId="4">#REF!</definedName>
    <definedName name="cvd">#REF!</definedName>
    <definedName name="CVD_HW">#REF!</definedName>
    <definedName name="CVD_SW">#REF!</definedName>
    <definedName name="cvdcess">#REF!</definedName>
    <definedName name="CVT">#REF!</definedName>
    <definedName name="cw">20</definedName>
    <definedName name="cx">#REF!</definedName>
    <definedName name="D">#REF!</definedName>
    <definedName name="d._Staging_to_keep_deflactometer___hire_charges_of_deflectometer">#REF!</definedName>
    <definedName name="D_">#REF!</definedName>
    <definedName name="d___0">#REF!</definedName>
    <definedName name="d___13">#REF!</definedName>
    <definedName name="D_D">INDEX(#REF!,MATCH(#REF!,#REF!,0))</definedName>
    <definedName name="d_jp" localSheetId="4" hidden="1">{"'Sheet1'!$A$4386:$N$4591"}</definedName>
    <definedName name="d_jp" hidden="1">{"'Sheet1'!$A$4386:$N$4591"}</definedName>
    <definedName name="D_L_SAVANT">#REF!</definedName>
    <definedName name="D_L_SAVANT___0">#REF!</definedName>
    <definedName name="D_L_SAVANT___0_1">#REF!</definedName>
    <definedName name="D_L_SAVANT_1">#REF!</definedName>
    <definedName name="D65536A1">#REF!</definedName>
    <definedName name="D8Data">#REF!</definedName>
    <definedName name="Da">#REF!</definedName>
    <definedName name="DAdsaD" hidden="1">#REF!</definedName>
    <definedName name="dam">#REF!</definedName>
    <definedName name="Dampers" localSheetId="4" hidden="1">{"'PROFITABILITY'!$A$1:$F$45"}</definedName>
    <definedName name="Dampers" hidden="1">{"'PROFITABILITY'!$A$1:$F$45"}</definedName>
    <definedName name="DANGA">#REF!,#REF!</definedName>
    <definedName name="DaRWk1" localSheetId="4">#REF!</definedName>
    <definedName name="DaRWk1">#REF!</definedName>
    <definedName name="DaRWk10" localSheetId="4">#REF!</definedName>
    <definedName name="DaRWk10">#REF!</definedName>
    <definedName name="DaRWk11" localSheetId="4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S">#REF!</definedName>
    <definedName name="DASD">#REF!</definedName>
    <definedName name="dasdfds">#REF!</definedName>
    <definedName name="data">#REF!</definedName>
    <definedName name="DATA_13">#REF!</definedName>
    <definedName name="DATA_14">#REF!</definedName>
    <definedName name="DATA_15">#REF!</definedName>
    <definedName name="DATA_16">#REF!</definedName>
    <definedName name="DATA_17">#REF!</definedName>
    <definedName name="DATA_18">#REF!</definedName>
    <definedName name="DATA_19">#REF!</definedName>
    <definedName name="DATA_20">#REF!</definedName>
    <definedName name="DATA_21">#REF!</definedName>
    <definedName name="DATA_22">#REF!</definedName>
    <definedName name="DATA_23">#REF!</definedName>
    <definedName name="DATA_24">#REF!</definedName>
    <definedName name="DATA_25">#REF!</definedName>
    <definedName name="data1" hidden="1">#REF!</definedName>
    <definedName name="DATA15" localSheetId="4">#REF!</definedName>
    <definedName name="DATA15">#REF!</definedName>
    <definedName name="DATA16" localSheetId="4">#REF!</definedName>
    <definedName name="DATA16">#REF!</definedName>
    <definedName name="DATA17" localSheetId="4">#REF!</definedName>
    <definedName name="DATA17">#REF!</definedName>
    <definedName name="DATA18" localSheetId="4">#REF!</definedName>
    <definedName name="DATA18" localSheetId="2">#REF!</definedName>
    <definedName name="DATA18">#REF!</definedName>
    <definedName name="DATA19" localSheetId="2">#REF!</definedName>
    <definedName name="DATA19">#REF!</definedName>
    <definedName name="data2" hidden="1">#REF!</definedName>
    <definedName name="data3" hidden="1">#REF!</definedName>
    <definedName name="_xlnm.Database" localSheetId="3">#N/A</definedName>
    <definedName name="_xlnm.Database" localSheetId="2">#REF!</definedName>
    <definedName name="_xlnm.Database">#REF!</definedName>
    <definedName name="datb">#REF!</definedName>
    <definedName name="datc">#REF!</definedName>
    <definedName name="Date">#REF!</definedName>
    <definedName name="Date_of_Data">#REF!</definedName>
    <definedName name="Date2">#REF!</definedName>
    <definedName name="DATTA">#REF!</definedName>
    <definedName name="DaWk7">#REF!</definedName>
    <definedName name="DAY_ENGR">#REF!</definedName>
    <definedName name="DAY_TCHN">#REF!</definedName>
    <definedName name="DAYS">#REF!</definedName>
    <definedName name="db">#REF!</definedName>
    <definedName name="db___0">#REF!</definedName>
    <definedName name="db___13">#REF!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c">#REF!</definedName>
    <definedName name="DCARRAY">#REF!</definedName>
    <definedName name="DCARRAY_1">#REF!</definedName>
    <definedName name="dceff">#REF!</definedName>
    <definedName name="DCF">#REF!</definedName>
    <definedName name="DCLAY">#REF!</definedName>
    <definedName name="dcrw">#REF!</definedName>
    <definedName name="dcrwk1" localSheetId="4">#REF!</definedName>
    <definedName name="dcrwk1">#REF!</definedName>
    <definedName name="dcrwk10" localSheetId="4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cvolt">#REF!</definedName>
    <definedName name="dcvrdrv">#REF!</definedName>
    <definedName name="dd" localSheetId="4" hidden="1">{"'PROFITABILITY'!$A$1:$F$45"}</definedName>
    <definedName name="dd" hidden="1">{"'PROFITABILITY'!$A$1:$F$45"}</definedName>
    <definedName name="DD_1">NA()</definedName>
    <definedName name="ddash">#REF!</definedName>
    <definedName name="DDD" localSheetId="4">#REF!</definedName>
    <definedName name="DDD">#REF!</definedName>
    <definedName name="dddd">#REF!</definedName>
    <definedName name="DDDD_1">NA()</definedName>
    <definedName name="ddddd">#REF!</definedName>
    <definedName name="ddf">#REF!</definedName>
    <definedName name="ddfd">#REF!</definedName>
    <definedName name="DDK" localSheetId="4">#REF!</definedName>
    <definedName name="DDK">#REF!</definedName>
    <definedName name="dds">#REF!</definedName>
    <definedName name="DE" localSheetId="4">INDEX(#REF!,MATCH(#REF!,#REF!,0))</definedName>
    <definedName name="DE">INDEX(#REF!,MATCH(#REF!,#REF!,0))</definedName>
    <definedName name="de_cost" localSheetId="4">#REF!</definedName>
    <definedName name="de_cost">#REF!</definedName>
    <definedName name="DEBTORS" localSheetId="4">#REF!</definedName>
    <definedName name="DEBTORS" localSheetId="2">#REF!</definedName>
    <definedName name="DEBTORS">#REF!</definedName>
    <definedName name="DEC.GH">#REF!</definedName>
    <definedName name="DEED" localSheetId="2">#REF!</definedName>
    <definedName name="DEED">#REF!</definedName>
    <definedName name="deep">#REF!</definedName>
    <definedName name="DEF">#REF!</definedName>
    <definedName name="DEHRI" localSheetId="4">#REF!</definedName>
    <definedName name="DEHRI">#REF!</definedName>
    <definedName name="DelDC" localSheetId="4">#REF!</definedName>
    <definedName name="DelDC">#REF!</definedName>
    <definedName name="DelDm">#REF!</definedName>
    <definedName name="Delivery">#REF!</definedName>
    <definedName name="delk">#REF!</definedName>
    <definedName name="delm">#REF!</definedName>
    <definedName name="delm2">#REF!</definedName>
    <definedName name="DELTA" localSheetId="4" hidden="1">{"'PROFITABILITY'!$A$1:$F$45"}</definedName>
    <definedName name="DELTA" hidden="1">{"'PROFITABILITY'!$A$1:$F$45"}</definedName>
    <definedName name="DELTA1" localSheetId="4" hidden="1">{"'PROFITABILITY'!$A$1:$F$45"}</definedName>
    <definedName name="DELTA1" hidden="1">{"'PROFITABILITY'!$A$1:$F$45"}</definedName>
    <definedName name="DELTA20">#REF!</definedName>
    <definedName name="DELTA20___0">#REF!</definedName>
    <definedName name="DELTA20___13">#REF!</definedName>
    <definedName name="DelType">#REF!</definedName>
    <definedName name="delyw">#REF!</definedName>
    <definedName name="DEM" localSheetId="2">#REF!</definedName>
    <definedName name="DEM">#REF!</definedName>
    <definedName name="den">#REF!</definedName>
    <definedName name="DepartmentRange">[42]Listing!$C$1:$C$33</definedName>
    <definedName name="DEPTH">#REF!</definedName>
    <definedName name="Depth_above_FGL">#REF!</definedName>
    <definedName name="Depth_below_ground_level">#REF!</definedName>
    <definedName name="Depth_of_the_section">#REF!</definedName>
    <definedName name="deptLookup">#REF!</definedName>
    <definedName name="Descipline">#REF!</definedName>
    <definedName name="Description">#REF!</definedName>
    <definedName name="design">#REF!</definedName>
    <definedName name="designed">#REF!</definedName>
    <definedName name="DesignYears">#REF!</definedName>
    <definedName name="DESILTING" localSheetId="4" hidden="1">{#N/A,#N/A,FALSE,"abs";#N/A,#N/A,FALSE,"Annex-I";#N/A,#N/A,FALSE,"Annex-II";#N/A,#N/A,FALSE,"Annex-III";#N/A,#N/A,FALSE,"Annex-IV";#N/A,#N/A,FALSE,"Annex-V";#N/A,#N/A,FALSE,"Annex-VI"}</definedName>
    <definedName name="DESILTING" hidden="1">{#N/A,#N/A,FALSE,"abs";#N/A,#N/A,FALSE,"Annex-I";#N/A,#N/A,FALSE,"Annex-II";#N/A,#N/A,FALSE,"Annex-III";#N/A,#N/A,FALSE,"Annex-IV";#N/A,#N/A,FALSE,"Annex-V";#N/A,#N/A,FALSE,"Annex-VI"}</definedName>
    <definedName name="Dest_Price">#REF!</definedName>
    <definedName name="det_act_plan" localSheetId="4">#REF!</definedName>
    <definedName name="det_act_plan">#REF!</definedName>
    <definedName name="Detailed">#REF!</definedName>
    <definedName name="Details">#REF!</definedName>
    <definedName name="dev" localSheetId="3">'[43]july-I'!$H$126:$H$140</definedName>
    <definedName name="dev">#REF!</definedName>
    <definedName name="df" localSheetId="4" hidden="1">#REF!</definedName>
    <definedName name="df" hidden="1">#REF!</definedName>
    <definedName name="dfadf" localSheetId="4">(#REF!,#REF!)</definedName>
    <definedName name="dfadf">(#REF!,#REF!)</definedName>
    <definedName name="dfadvdsv">#REF!</definedName>
    <definedName name="dfaf" localSheetId="4" hidden="1">{"'장비'!$A$3:$M$12"}</definedName>
    <definedName name="dfaf" hidden="1">{"'장비'!$A$3:$M$12"}</definedName>
    <definedName name="DFD" localSheetId="4" hidden="1">{"'PROFITABILITY'!$A$1:$F$45"}</definedName>
    <definedName name="DFD" hidden="1">{"'PROFITABILITY'!$A$1:$F$45"}</definedName>
    <definedName name="dfd_1">#REF!</definedName>
    <definedName name="dfdf">[44]Report!#REF!</definedName>
    <definedName name="dfdfdfd" localSheetId="4" hidden="1">{"'PROFITABILITY'!$A$1:$F$45"}</definedName>
    <definedName name="dfdfdfd" hidden="1">{"'PROFITABILITY'!$A$1:$F$45"}</definedName>
    <definedName name="dfdfs" localSheetId="4" hidden="1">{"'Sheet1'!$A$4386:$N$4591"}</definedName>
    <definedName name="dfdfs" hidden="1">{"'Sheet1'!$A$4386:$N$4591"}</definedName>
    <definedName name="DFDSF" hidden="1">#REF!</definedName>
    <definedName name="DFF" localSheetId="4">#REF!</definedName>
    <definedName name="DFF">#REF!</definedName>
    <definedName name="DFHGFKLJHG">#N/A</definedName>
    <definedName name="DFINE">#REF!</definedName>
    <definedName name="DFR">#REF!</definedName>
    <definedName name="dfrads">#REF!</definedName>
    <definedName name="dfsdf">#REF!</definedName>
    <definedName name="dfsga">#REF!</definedName>
    <definedName name="DG" localSheetId="2">#REF!</definedName>
    <definedName name="DG">#REF!</definedName>
    <definedName name="DG_Total" localSheetId="2">#REF!</definedName>
    <definedName name="DG_Total">#REF!</definedName>
    <definedName name="dg125kva">#REF!</definedName>
    <definedName name="dg250KVA">#REF!</definedName>
    <definedName name="dgfgfd" hidden="1">{#N/A,#N/A,FALSE,"COVER.XLS";#N/A,#N/A,FALSE,"RACT1.XLS";#N/A,#N/A,FALSE,"RACT2.XLS";#N/A,#N/A,FALSE,"ECCMP";#N/A,#N/A,FALSE,"WELDER.XLS"}</definedName>
    <definedName name="dgn" localSheetId="4">#REF!</definedName>
    <definedName name="dgn">#REF!</definedName>
    <definedName name="dgp" localSheetId="4">#REF!</definedName>
    <definedName name="dgp" localSheetId="2">#REF!</definedName>
    <definedName name="dgp">#REF!</definedName>
    <definedName name="dgv">#REF!</definedName>
    <definedName name="DH">INDEX(#REF!,MATCH(#REF!,#REF!,0))</definedName>
    <definedName name="dhgh">#REF!</definedName>
    <definedName name="DHTML" localSheetId="4" hidden="1">{"'Sheet1'!$A$4386:$N$4591"}</definedName>
    <definedName name="DHTML" hidden="1">{"'Sheet1'!$A$4386:$N$4591"}</definedName>
    <definedName name="Di">#REF!</definedName>
    <definedName name="diacab">#REF!</definedName>
    <definedName name="Dialog5">#N/A</definedName>
    <definedName name="diameter">#REF!</definedName>
    <definedName name="diaphragm">#REF!</definedName>
    <definedName name="diatubal">#REF!</definedName>
    <definedName name="Diesel">#REF!</definedName>
    <definedName name="diff" localSheetId="4">#REF!</definedName>
    <definedName name="diff" localSheetId="2">#REF!</definedName>
    <definedName name="diff">#REF!</definedName>
    <definedName name="diff1" localSheetId="4">#REF!</definedName>
    <definedName name="diff1" localSheetId="2">#REF!</definedName>
    <definedName name="diff1">#REF!</definedName>
    <definedName name="DIns" localSheetId="4">#REF!</definedName>
    <definedName name="DIns">#REF!</definedName>
    <definedName name="Dis" localSheetId="4" hidden="1">{"'PROFITABILITY'!$A$1:$F$45"}</definedName>
    <definedName name="Dis" hidden="1">{"'PROFITABILITY'!$A$1:$F$45"}</definedName>
    <definedName name="DIS_UNIT">#REF!</definedName>
    <definedName name="disc" localSheetId="4">#REF!</definedName>
    <definedName name="disc" localSheetId="2">#REF!</definedName>
    <definedName name="disc">#REF!</definedName>
    <definedName name="Discount" hidden="1">#REF!</definedName>
    <definedName name="Discount1" localSheetId="4">#REF!</definedName>
    <definedName name="Discount1">#REF!</definedName>
    <definedName name="disdir">#REF!</definedName>
    <definedName name="display_area_2" hidden="1">#REF!</definedName>
    <definedName name="DIST1">[20]Coalmine!#REF!</definedName>
    <definedName name="Distrib" localSheetId="4">#REF!</definedName>
    <definedName name="Distrib">#REF!</definedName>
    <definedName name="DIV">1000000</definedName>
    <definedName name="diz">#REF!</definedName>
    <definedName name="DJ">INDEX(#REF!,MATCH(#REF!,#REF!,0))</definedName>
    <definedName name="DJH">#REF!</definedName>
    <definedName name="DK" localSheetId="4">INDEX(#REF!,MATCH(#REF!,#REF!,0))</definedName>
    <definedName name="DK">INDEX(#REF!,MATCH(#REF!,#REF!,0))</definedName>
    <definedName name="dkd" localSheetId="4">#REF!</definedName>
    <definedName name="dkd">#REF!</definedName>
    <definedName name="DKG" localSheetId="4" hidden="1">{"'PROFITABILITY'!$A$1:$F$45"}</definedName>
    <definedName name="DKG" hidden="1">{"'PROFITABILITY'!$A$1:$F$45"}</definedName>
    <definedName name="dks">#REF!</definedName>
    <definedName name="dkt">#REF!</definedName>
    <definedName name="dl">#REF!</definedName>
    <definedName name="dl___0">#REF!</definedName>
    <definedName name="dl___13">#REF!</definedName>
    <definedName name="DL_Ave">#REF!</definedName>
    <definedName name="DL_Mobi_Mth">#REF!</definedName>
    <definedName name="DL_Mth">#REF!</definedName>
    <definedName name="DL_Total_002MHs">#REF!</definedName>
    <definedName name="DL_Total_Cost_002FC">#REF!</definedName>
    <definedName name="DL_Total_Cost_002LC">#REF!</definedName>
    <definedName name="DL_Total_Peak">#REF!</definedName>
    <definedName name="DLF">#N/A</definedName>
    <definedName name="DM" localSheetId="4">#REF!</definedName>
    <definedName name="DM">#REF!</definedName>
    <definedName name="dms">#REF!</definedName>
    <definedName name="dmt">#REF!</definedName>
    <definedName name="DMUCK">#REF!</definedName>
    <definedName name="DMUSD" localSheetId="4">#REF!</definedName>
    <definedName name="DMUSD">#REF!</definedName>
    <definedName name="dn" hidden="1">{#N/A,#N/A,FALSE,"COVER1.XLS ";#N/A,#N/A,FALSE,"RACT1.XLS";#N/A,#N/A,FALSE,"RACT2.XLS";#N/A,#N/A,FALSE,"ECCMP";#N/A,#N/A,FALSE,"WELDER.XLS"}</definedName>
    <definedName name="Do">#REF!</definedName>
    <definedName name="DOC">#REF!</definedName>
    <definedName name="docu">#REF!</definedName>
    <definedName name="dol">#REF!</definedName>
    <definedName name="dol7.5" localSheetId="4">#REF!</definedName>
    <definedName name="dol7.5">#REF!</definedName>
    <definedName name="DOLLARS1">#REF!</definedName>
    <definedName name="DOLLARS2">#REF!</definedName>
    <definedName name="Dome1" localSheetId="3">'[45]Data Sheet'!$B$3:$B$51</definedName>
    <definedName name="Dome1">'[46]Data Sheet'!$B$3:$B$51</definedName>
    <definedName name="domestic_global">#REF!</definedName>
    <definedName name="Double">#REF!</definedName>
    <definedName name="Doz">#REF!</definedName>
    <definedName name="DPN" localSheetId="4" hidden="1">{#N/A,#N/A,FALSE,"WRSUMMARY";#N/A,#N/A,FALSE,"ANNEX-1";#N/A,#N/A,FALSE,"ANNEX-2";#N/A,#N/A,FALSE,"ANNEX-3";#N/A,#N/A,FALSE,"WORKING"}</definedName>
    <definedName name="DPN" hidden="1">{#N/A,#N/A,FALSE,"WRSUMMARY";#N/A,#N/A,FALSE,"ANNEX-1";#N/A,#N/A,FALSE,"ANNEX-2";#N/A,#N/A,FALSE,"ANNEX-3";#N/A,#N/A,FALSE,"WORKING"}</definedName>
    <definedName name="DPR">#REF!&amp;#REF!&amp;#REF!&amp;#REF!&amp;#REF!&amp;#REF!&amp;#REF!&amp;#REF!&amp;#REF!&amp;#REF!</definedName>
    <definedName name="dq">#REF!</definedName>
    <definedName name="DR.33">#REF!</definedName>
    <definedName name="DR.46">#REF!</definedName>
    <definedName name="DR.56">#REF!</definedName>
    <definedName name="drain_trap" localSheetId="4">#REF!</definedName>
    <definedName name="drain_trap">#REF!</definedName>
    <definedName name="DRAWING">#REF!</definedName>
    <definedName name="DRBA3O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DRBA3O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DRIP">#REF!</definedName>
    <definedName name="DS" localSheetId="4">#REF!</definedName>
    <definedName name="DS">#REF!</definedName>
    <definedName name="Ds___0">#REF!</definedName>
    <definedName name="Ds___13">#REF!</definedName>
    <definedName name="dsad" localSheetId="4" hidden="1">{"form-D1",#N/A,FALSE,"FORM-D1";"form-D1_amt",#N/A,FALSE,"FORM-D1"}</definedName>
    <definedName name="dsad" hidden="1">{"form-D1",#N/A,FALSE,"FORM-D1";"form-D1_amt",#N/A,FALSE,"FORM-D1"}</definedName>
    <definedName name="dsad_1">NA()</definedName>
    <definedName name="dsada" localSheetId="4">#REF!</definedName>
    <definedName name="dsada">#REF!</definedName>
    <definedName name="dsargfdg">#REF!</definedName>
    <definedName name="dsat">#REF!</definedName>
    <definedName name="dsdf" hidden="1">#REF!</definedName>
    <definedName name="dsds" hidden="1">#REF!</definedName>
    <definedName name="dsdsdls" localSheetId="4">#REF!</definedName>
    <definedName name="dsdsdls">#REF!</definedName>
    <definedName name="DSF">#REF!</definedName>
    <definedName name="dsfadsf">#REF!</definedName>
    <definedName name="dsgtgx" localSheetId="2">#REF!</definedName>
    <definedName name="dsgtgx">#REF!</definedName>
    <definedName name="DSSWEE" localSheetId="4" hidden="1">{"form-D1",#N/A,FALSE,"FORM-D1";"form-D1_amt",#N/A,FALSE,"FORM-D1"}</definedName>
    <definedName name="DSSWEE" hidden="1">{"form-D1",#N/A,FALSE,"FORM-D1";"form-D1_amt",#N/A,FALSE,"FORM-D1"}</definedName>
    <definedName name="Dt">[47]Codes!$C$8</definedName>
    <definedName name="dtnps" localSheetId="4">#REF!</definedName>
    <definedName name="dtnps">#REF!</definedName>
    <definedName name="dtyr">#REF!</definedName>
    <definedName name="dual_plate_check" localSheetId="4">#REF!</definedName>
    <definedName name="dual_plate_check">#REF!</definedName>
    <definedName name="dukhan">#REF!</definedName>
    <definedName name="dumppr">#REF!</definedName>
    <definedName name="duplex_strainer">#REF!</definedName>
    <definedName name="Dust">#REF!</definedName>
    <definedName name="Dv">#REF!</definedName>
    <definedName name="dvv">#REF!</definedName>
    <definedName name="dx_shape">#REF!</definedName>
    <definedName name="e" localSheetId="4">#REF!</definedName>
    <definedName name="E" localSheetId="3">'[34]PRECAST lightconc-II'!$K$20</definedName>
    <definedName name="e" localSheetId="2">#REF!</definedName>
    <definedName name="e">#REF!</definedName>
    <definedName name="e_1">#REF!</definedName>
    <definedName name="E_45E">#REF!</definedName>
    <definedName name="E_90LE">#REF!</definedName>
    <definedName name="E_90SE">#REF!</definedName>
    <definedName name="E_BV">#REF!</definedName>
    <definedName name="E_GV">#REF!</definedName>
    <definedName name="e_margin">#REF!</definedName>
    <definedName name="E_SC">#REF!</definedName>
    <definedName name="E_T">#REF!</definedName>
    <definedName name="EA">INDEX(#REF!,MATCH(#REF!,#REF!,0))</definedName>
    <definedName name="Eair">#REF!</definedName>
    <definedName name="EARTH">#REF!</definedName>
    <definedName name="EARTH1">#REF!</definedName>
    <definedName name="Earthing">[48]Earthing!$A$3:$I$855</definedName>
    <definedName name="Earthwork">#REF!</definedName>
    <definedName name="eawerawea">[27]NWC!#REF!</definedName>
    <definedName name="EB">INDEX(#REF!,MATCH(#REF!,#REF!,0))</definedName>
    <definedName name="EB_Total" localSheetId="4">#REF!</definedName>
    <definedName name="EB_Total" localSheetId="2">#REF!</definedName>
    <definedName name="EB_Total">#REF!</definedName>
    <definedName name="EC">INDEX(#REF!,MATCH(#REF!,#REF!,0))</definedName>
    <definedName name="ec_charges" localSheetId="2">#REF!</definedName>
    <definedName name="ec_charges">#REF!</definedName>
    <definedName name="ecfact" localSheetId="2">#REF!</definedName>
    <definedName name="ecfact">#REF!</definedName>
    <definedName name="Econd">#REF!</definedName>
    <definedName name="ecs">#REF!</definedName>
    <definedName name="ED">#REF!</definedName>
    <definedName name="ED_list">#REF!</definedName>
    <definedName name="ED_list1">#REF!</definedName>
    <definedName name="ED_RTU">#REF!</definedName>
    <definedName name="ED_TRDR">#REF!</definedName>
    <definedName name="edd">#REF!</definedName>
    <definedName name="edd_1">#REF!</definedName>
    <definedName name="ee">#REF!</definedName>
    <definedName name="eeds">#REF!</definedName>
    <definedName name="eee" localSheetId="4" hidden="1">{"'PROFITABILITY'!$A$1:$F$45"}</definedName>
    <definedName name="eee" hidden="1">{"'PROFITABILITY'!$A$1:$F$45"}</definedName>
    <definedName name="EEEE" localSheetId="4" hidden="1">{"form-D1",#N/A,FALSE,"FORM-D1";"form-D1_amt",#N/A,FALSE,"FORM-D1"}</definedName>
    <definedName name="EEEE" hidden="1">{"form-D1",#N/A,FALSE,"FORM-D1";"form-D1_amt",#N/A,FALSE,"FORM-D1"}</definedName>
    <definedName name="EEEE_1">NA()</definedName>
    <definedName name="eehr">#REF!</definedName>
    <definedName name="eehrw">#REF!</definedName>
    <definedName name="Eela">#REF!</definedName>
    <definedName name="eela2">#REF!</definedName>
    <definedName name="eelat">[36]strain!#REF!</definedName>
    <definedName name="EEpi">#REF!</definedName>
    <definedName name="EEst">#REF!</definedName>
    <definedName name="EF">INDEX(#REF!,MATCH(#REF!,#REF!,0))</definedName>
    <definedName name="EFFECT">#REF!</definedName>
    <definedName name="EFFICIENCY">#REF!</definedName>
    <definedName name="EFINE">#REF!</definedName>
    <definedName name="EG">INDEX(#REF!,MATCH(#REF!,#REF!,0))</definedName>
    <definedName name="EH">INDEX(#REF!,MATCH(#REF!,#REF!,0))</definedName>
    <definedName name="EH_001_1" localSheetId="4">#REF!</definedName>
    <definedName name="EH_001_1">#REF!</definedName>
    <definedName name="EH_001_10">#REF!</definedName>
    <definedName name="EH_001_11">#REF!</definedName>
    <definedName name="EH_001_12">#REF!</definedName>
    <definedName name="EH_001_13">#REF!</definedName>
    <definedName name="EH_001_14">#REF!</definedName>
    <definedName name="EH_001_15">#REF!</definedName>
    <definedName name="EH_001_16">#REF!</definedName>
    <definedName name="EH_001_17">#REF!</definedName>
    <definedName name="EH_001_18">#REF!</definedName>
    <definedName name="EH_001_2">#REF!</definedName>
    <definedName name="EH_001_3">#REF!</definedName>
    <definedName name="EH_001_4">#REF!</definedName>
    <definedName name="EH_001_5">#REF!</definedName>
    <definedName name="EH_001_6">#REF!</definedName>
    <definedName name="EH_001_7">#REF!</definedName>
    <definedName name="EH_001_8">#REF!</definedName>
    <definedName name="EH_001_9">#REF!</definedName>
    <definedName name="EH_002_1">#REF!</definedName>
    <definedName name="EH_002_10">#REF!</definedName>
    <definedName name="EH_002_11">#REF!</definedName>
    <definedName name="EH_002_12">#REF!</definedName>
    <definedName name="EH_002_13">#REF!</definedName>
    <definedName name="EH_002_14">#REF!</definedName>
    <definedName name="EH_002_15">#REF!</definedName>
    <definedName name="EH_002_16">#REF!</definedName>
    <definedName name="EH_002_17">#REF!</definedName>
    <definedName name="EH_002_18">#REF!</definedName>
    <definedName name="EH_002_2">#REF!</definedName>
    <definedName name="EH_002_3">#REF!</definedName>
    <definedName name="EH_002_4">#REF!</definedName>
    <definedName name="EH_002_5">#REF!</definedName>
    <definedName name="EH_002_6">#REF!</definedName>
    <definedName name="EH_002_7">#REF!</definedName>
    <definedName name="EH_002_8">#REF!</definedName>
    <definedName name="EH_002_9">#REF!</definedName>
    <definedName name="EI">INDEX(#REF!,MATCH(#REF!,#REF!,0))</definedName>
    <definedName name="eid">#REF!</definedName>
    <definedName name="EJ">INDEX(#REF!,MATCH(#REF!,#REF!,0))</definedName>
    <definedName name="EK">INDEX(#REF!,MATCH(#REF!,#REF!,0))</definedName>
    <definedName name="EL">INDEX(#REF!,MATCH(#REF!,#REF!,0))</definedName>
    <definedName name="elb">#REF!</definedName>
    <definedName name="elec">#REF!</definedName>
    <definedName name="elt">#REF!</definedName>
    <definedName name="Em">#REF!</definedName>
    <definedName name="Em___0">#REF!</definedName>
    <definedName name="Em___13">#REF!</definedName>
    <definedName name="EM_001_1">#REF!</definedName>
    <definedName name="EM_001_10">#REF!</definedName>
    <definedName name="EM_001_11">#REF!</definedName>
    <definedName name="EM_001_12">#REF!</definedName>
    <definedName name="EM_001_13">#REF!</definedName>
    <definedName name="EM_001_14">#REF!</definedName>
    <definedName name="EM_001_15">#REF!</definedName>
    <definedName name="EM_001_16">#REF!</definedName>
    <definedName name="EM_001_17">#REF!</definedName>
    <definedName name="EM_001_18">#REF!</definedName>
    <definedName name="EM_001_2">#REF!</definedName>
    <definedName name="EM_001_3">#REF!</definedName>
    <definedName name="EM_001_4">#REF!</definedName>
    <definedName name="EM_001_5">#REF!</definedName>
    <definedName name="EM_001_6">#REF!</definedName>
    <definedName name="EM_001_7">#REF!</definedName>
    <definedName name="EM_001_8">#REF!</definedName>
    <definedName name="EM_001_9">#REF!</definedName>
    <definedName name="EM_002_1">#REF!</definedName>
    <definedName name="EM_002_10">#REF!</definedName>
    <definedName name="EM_002_11">#REF!</definedName>
    <definedName name="EM_002_12">#REF!</definedName>
    <definedName name="EM_002_13">#REF!</definedName>
    <definedName name="EM_002_14">#REF!</definedName>
    <definedName name="EM_002_15">#REF!</definedName>
    <definedName name="EM_002_16">#REF!</definedName>
    <definedName name="EM_002_17">#REF!</definedName>
    <definedName name="EM_002_18">#REF!</definedName>
    <definedName name="EM_002_2">#REF!</definedName>
    <definedName name="EM_002_3">#REF!</definedName>
    <definedName name="EM_002_4">#REF!</definedName>
    <definedName name="EM_002_5">#REF!</definedName>
    <definedName name="EM_002_6">#REF!</definedName>
    <definedName name="EM_002_7">#REF!</definedName>
    <definedName name="EM_002_8">#REF!</definedName>
    <definedName name="EM_002_9">#REF!</definedName>
    <definedName name="EM_003_1">#REF!</definedName>
    <definedName name="EM_003_10">#REF!</definedName>
    <definedName name="EM_003_11">#REF!</definedName>
    <definedName name="EM_003_12">#REF!</definedName>
    <definedName name="EM_003_13">#REF!</definedName>
    <definedName name="EM_003_14">#REF!</definedName>
    <definedName name="EM_003_15">#REF!</definedName>
    <definedName name="EM_003_16">#REF!</definedName>
    <definedName name="EM_003_17">#REF!</definedName>
    <definedName name="EM_003_18">#REF!</definedName>
    <definedName name="EM_003_2">#REF!</definedName>
    <definedName name="EM_003_3">#REF!</definedName>
    <definedName name="EM_003_4">#REF!</definedName>
    <definedName name="EM_003_5">#REF!</definedName>
    <definedName name="EM_003_6">#REF!</definedName>
    <definedName name="EM_003_7">#REF!</definedName>
    <definedName name="EM_003_8">#REF!</definedName>
    <definedName name="EM_003_9">#REF!</definedName>
    <definedName name="EM_004_1">#REF!</definedName>
    <definedName name="EM_004_10">#REF!</definedName>
    <definedName name="EM_004_11">#REF!</definedName>
    <definedName name="EM_004_12">#REF!</definedName>
    <definedName name="EM_004_13">#REF!</definedName>
    <definedName name="EM_004_14">#REF!</definedName>
    <definedName name="EM_004_15">#REF!</definedName>
    <definedName name="EM_004_16">#REF!</definedName>
    <definedName name="EM_004_17">#REF!</definedName>
    <definedName name="EM_004_18">#REF!</definedName>
    <definedName name="EM_004_2">#REF!</definedName>
    <definedName name="EM_004_3">#REF!</definedName>
    <definedName name="EM_004_4">#REF!</definedName>
    <definedName name="EM_004_5">#REF!</definedName>
    <definedName name="EM_004_6">#REF!</definedName>
    <definedName name="EM_004_7">#REF!</definedName>
    <definedName name="EM_004_8">#REF!</definedName>
    <definedName name="EM_004_9">#REF!</definedName>
    <definedName name="EM_005_1">#REF!</definedName>
    <definedName name="EM_005_10">#REF!</definedName>
    <definedName name="EM_005_11">#REF!</definedName>
    <definedName name="EM_005_12">#REF!</definedName>
    <definedName name="EM_005_13">#REF!</definedName>
    <definedName name="EM_005_14">#REF!</definedName>
    <definedName name="EM_005_15">#REF!</definedName>
    <definedName name="EM_005_16">#REF!</definedName>
    <definedName name="EM_005_17">#REF!</definedName>
    <definedName name="EM_005_18">#REF!</definedName>
    <definedName name="EM_005_2">#REF!</definedName>
    <definedName name="EM_005_3">#REF!</definedName>
    <definedName name="EM_005_4">#REF!</definedName>
    <definedName name="EM_005_5">#REF!</definedName>
    <definedName name="EM_005_6">#REF!</definedName>
    <definedName name="EM_005_7">#REF!</definedName>
    <definedName name="EM_005_8">#REF!</definedName>
    <definedName name="EM_005_9">#REF!</definedName>
    <definedName name="EM_006_1">#REF!</definedName>
    <definedName name="EM_006_10">#REF!</definedName>
    <definedName name="EM_006_11">#REF!</definedName>
    <definedName name="EM_006_12">#REF!</definedName>
    <definedName name="EM_006_13">#REF!</definedName>
    <definedName name="EM_006_14">#REF!</definedName>
    <definedName name="EM_006_15">#REF!</definedName>
    <definedName name="EM_006_16">#REF!</definedName>
    <definedName name="EM_006_17">#REF!</definedName>
    <definedName name="EM_006_18">#REF!</definedName>
    <definedName name="EM_006_2">#REF!</definedName>
    <definedName name="EM_006_3">#REF!</definedName>
    <definedName name="EM_006_4">#REF!</definedName>
    <definedName name="EM_006_5">#REF!</definedName>
    <definedName name="EM_006_6">#REF!</definedName>
    <definedName name="EM_006_7">#REF!</definedName>
    <definedName name="EM_006_8">#REF!</definedName>
    <definedName name="EM_006_9">#REF!</definedName>
    <definedName name="EM_007_1">#REF!</definedName>
    <definedName name="EM_007_10">#REF!</definedName>
    <definedName name="EM_007_11">#REF!</definedName>
    <definedName name="EM_007_12">#REF!</definedName>
    <definedName name="EM_007_13">#REF!</definedName>
    <definedName name="EM_007_14">#REF!</definedName>
    <definedName name="EM_007_15">#REF!</definedName>
    <definedName name="EM_007_16">#REF!</definedName>
    <definedName name="EM_007_17">#REF!</definedName>
    <definedName name="EM_007_18">#REF!</definedName>
    <definedName name="EM_007_2">#REF!</definedName>
    <definedName name="EM_007_3">#REF!</definedName>
    <definedName name="EM_007_4">#REF!</definedName>
    <definedName name="EM_007_5">#REF!</definedName>
    <definedName name="EM_007_6">#REF!</definedName>
    <definedName name="EM_007_7">#REF!</definedName>
    <definedName name="EM_007_8">#REF!</definedName>
    <definedName name="EM_007_9">#REF!</definedName>
    <definedName name="EM_008_1">#REF!</definedName>
    <definedName name="EM_008_10">#REF!</definedName>
    <definedName name="EM_008_11">#REF!</definedName>
    <definedName name="EM_008_12">#REF!</definedName>
    <definedName name="EM_008_13">#REF!</definedName>
    <definedName name="EM_008_14">#REF!</definedName>
    <definedName name="EM_008_15">#REF!</definedName>
    <definedName name="EM_008_16">#REF!</definedName>
    <definedName name="EM_008_17">#REF!</definedName>
    <definedName name="EM_008_18">#REF!</definedName>
    <definedName name="EM_008_2">#REF!</definedName>
    <definedName name="EM_008_3">#REF!</definedName>
    <definedName name="EM_008_4">#REF!</definedName>
    <definedName name="EM_008_5">#REF!</definedName>
    <definedName name="EM_008_6">#REF!</definedName>
    <definedName name="EM_008_7">#REF!</definedName>
    <definedName name="EM_008_8">#REF!</definedName>
    <definedName name="EM_008_9">#REF!</definedName>
    <definedName name="EM_009_1">#REF!</definedName>
    <definedName name="EM_009_10">#REF!</definedName>
    <definedName name="EM_009_11">#REF!</definedName>
    <definedName name="EM_009_12">#REF!</definedName>
    <definedName name="EM_009_13">#REF!</definedName>
    <definedName name="EM_009_14">#REF!</definedName>
    <definedName name="EM_009_15">#REF!</definedName>
    <definedName name="EM_009_16">#REF!</definedName>
    <definedName name="EM_009_17">#REF!</definedName>
    <definedName name="EM_009_18">#REF!</definedName>
    <definedName name="EM_009_2">#REF!</definedName>
    <definedName name="EM_009_3">#REF!</definedName>
    <definedName name="EM_009_4">#REF!</definedName>
    <definedName name="EM_009_5">#REF!</definedName>
    <definedName name="EM_009_6">#REF!</definedName>
    <definedName name="EM_009_7">#REF!</definedName>
    <definedName name="EM_009_8">#REF!</definedName>
    <definedName name="EM_009_9">#REF!</definedName>
    <definedName name="EM_010_1">#REF!</definedName>
    <definedName name="EM_010_10">#REF!</definedName>
    <definedName name="EM_010_11">#REF!</definedName>
    <definedName name="EM_010_12">#REF!</definedName>
    <definedName name="EM_010_13">#REF!</definedName>
    <definedName name="EM_010_14">#REF!</definedName>
    <definedName name="EM_010_15">#REF!</definedName>
    <definedName name="EM_010_16">#REF!</definedName>
    <definedName name="EM_010_17">#REF!</definedName>
    <definedName name="EM_010_18">#REF!</definedName>
    <definedName name="EM_010_2">#REF!</definedName>
    <definedName name="EM_010_3">#REF!</definedName>
    <definedName name="EM_010_4">#REF!</definedName>
    <definedName name="EM_010_5">#REF!</definedName>
    <definedName name="EM_010_6">#REF!</definedName>
    <definedName name="EM_010_7">#REF!</definedName>
    <definedName name="EM_010_8">#REF!</definedName>
    <definedName name="EM_010_9">#REF!</definedName>
    <definedName name="EM_011_1">#REF!</definedName>
    <definedName name="EM_011_10">#REF!</definedName>
    <definedName name="EM_011_11">#REF!</definedName>
    <definedName name="EM_011_12">#REF!</definedName>
    <definedName name="EM_011_13">#REF!</definedName>
    <definedName name="EM_011_14">#REF!</definedName>
    <definedName name="EM_011_15">#REF!</definedName>
    <definedName name="EM_011_16">#REF!</definedName>
    <definedName name="EM_011_17">#REF!</definedName>
    <definedName name="EM_011_18">#REF!</definedName>
    <definedName name="EM_011_2">#REF!</definedName>
    <definedName name="EM_011_3">#REF!</definedName>
    <definedName name="EM_011_4">#REF!</definedName>
    <definedName name="EM_011_5">#REF!</definedName>
    <definedName name="EM_011_6">#REF!</definedName>
    <definedName name="EM_011_7">#REF!</definedName>
    <definedName name="EM_011_8">#REF!</definedName>
    <definedName name="EM_011_9">#REF!</definedName>
    <definedName name="EM_012_1">#REF!</definedName>
    <definedName name="EM_012_10">#REF!</definedName>
    <definedName name="EM_012_11">#REF!</definedName>
    <definedName name="EM_012_12">#REF!</definedName>
    <definedName name="EM_012_13">#REF!</definedName>
    <definedName name="EM_012_14">#REF!</definedName>
    <definedName name="EM_012_15">#REF!</definedName>
    <definedName name="EM_012_16">#REF!</definedName>
    <definedName name="EM_012_17">#REF!</definedName>
    <definedName name="EM_012_18">#REF!</definedName>
    <definedName name="EM_012_2">#REF!</definedName>
    <definedName name="EM_012_3">#REF!</definedName>
    <definedName name="EM_012_4">#REF!</definedName>
    <definedName name="EM_012_5">#REF!</definedName>
    <definedName name="EM_012_6">#REF!</definedName>
    <definedName name="EM_012_7">#REF!</definedName>
    <definedName name="EM_012_8">#REF!</definedName>
    <definedName name="EM_012_9">#REF!</definedName>
    <definedName name="EM_013_1">#REF!</definedName>
    <definedName name="EM_013_10">#REF!</definedName>
    <definedName name="EM_013_11">#REF!</definedName>
    <definedName name="EM_013_12">#REF!</definedName>
    <definedName name="EM_013_13">#REF!</definedName>
    <definedName name="EM_013_14">#REF!</definedName>
    <definedName name="EM_013_15">#REF!</definedName>
    <definedName name="EM_013_16">#REF!</definedName>
    <definedName name="EM_013_17">#REF!</definedName>
    <definedName name="EM_013_18">#REF!</definedName>
    <definedName name="EM_013_2">#REF!</definedName>
    <definedName name="EM_013_3">#REF!</definedName>
    <definedName name="EM_013_4">#REF!</definedName>
    <definedName name="EM_013_5">#REF!</definedName>
    <definedName name="EM_013_6">#REF!</definedName>
    <definedName name="EM_013_7">#REF!</definedName>
    <definedName name="EM_013_8">#REF!</definedName>
    <definedName name="EM_013_9">#REF!</definedName>
    <definedName name="EM_014_1">#REF!</definedName>
    <definedName name="EM_014_10">#REF!</definedName>
    <definedName name="EM_014_11">#REF!</definedName>
    <definedName name="EM_014_12">#REF!</definedName>
    <definedName name="EM_014_13">#REF!</definedName>
    <definedName name="EM_014_14">#REF!</definedName>
    <definedName name="EM_014_15">#REF!</definedName>
    <definedName name="EM_014_16">#REF!</definedName>
    <definedName name="EM_014_17">#REF!</definedName>
    <definedName name="EM_014_18">#REF!</definedName>
    <definedName name="EM_014_2">#REF!</definedName>
    <definedName name="EM_014_3">#REF!</definedName>
    <definedName name="EM_014_4">#REF!</definedName>
    <definedName name="EM_014_5">#REF!</definedName>
    <definedName name="EM_014_6">#REF!</definedName>
    <definedName name="EM_014_7">#REF!</definedName>
    <definedName name="EM_014_8">#REF!</definedName>
    <definedName name="EM_014_9">#REF!</definedName>
    <definedName name="EM_015_1">#REF!</definedName>
    <definedName name="EM_015_10">#REF!</definedName>
    <definedName name="EM_015_11">#REF!</definedName>
    <definedName name="EM_015_12">#REF!</definedName>
    <definedName name="EM_015_13">#REF!</definedName>
    <definedName name="EM_015_14">#REF!</definedName>
    <definedName name="EM_015_15">#REF!</definedName>
    <definedName name="EM_015_16">#REF!</definedName>
    <definedName name="EM_015_17">#REF!</definedName>
    <definedName name="EM_015_18">#REF!</definedName>
    <definedName name="EM_015_2">#REF!</definedName>
    <definedName name="EM_015_3">#REF!</definedName>
    <definedName name="EM_015_4">#REF!</definedName>
    <definedName name="EM_015_5">#REF!</definedName>
    <definedName name="EM_015_6">#REF!</definedName>
    <definedName name="EM_015_7">#REF!</definedName>
    <definedName name="EM_015_8">#REF!</definedName>
    <definedName name="EM_015_9">#REF!</definedName>
    <definedName name="EM_016_1">#REF!</definedName>
    <definedName name="EM_016_10">#REF!</definedName>
    <definedName name="EM_016_11">#REF!</definedName>
    <definedName name="EM_016_12">#REF!</definedName>
    <definedName name="EM_016_13">#REF!</definedName>
    <definedName name="EM_016_14">#REF!</definedName>
    <definedName name="EM_016_15">#REF!</definedName>
    <definedName name="EM_016_16">#REF!</definedName>
    <definedName name="EM_016_17">#REF!</definedName>
    <definedName name="EM_016_18">#REF!</definedName>
    <definedName name="EM_016_2">#REF!</definedName>
    <definedName name="EM_016_3">#REF!</definedName>
    <definedName name="EM_016_4">#REF!</definedName>
    <definedName name="EM_016_5">#REF!</definedName>
    <definedName name="EM_016_6">#REF!</definedName>
    <definedName name="EM_016_7">#REF!</definedName>
    <definedName name="EM_016_8">#REF!</definedName>
    <definedName name="EM_016_9">#REF!</definedName>
    <definedName name="EM_017_1">#REF!</definedName>
    <definedName name="EM_017_10">#REF!</definedName>
    <definedName name="EM_017_11">#REF!</definedName>
    <definedName name="EM_017_12">#REF!</definedName>
    <definedName name="EM_017_13">#REF!</definedName>
    <definedName name="EM_017_14">#REF!</definedName>
    <definedName name="EM_017_15">#REF!</definedName>
    <definedName name="EM_017_16">#REF!</definedName>
    <definedName name="EM_017_17">#REF!</definedName>
    <definedName name="EM_017_18">#REF!</definedName>
    <definedName name="EM_017_2">#REF!</definedName>
    <definedName name="EM_017_3">#REF!</definedName>
    <definedName name="EM_017_4">#REF!</definedName>
    <definedName name="EM_017_5">#REF!</definedName>
    <definedName name="EM_017_6">#REF!</definedName>
    <definedName name="EM_017_7">#REF!</definedName>
    <definedName name="EM_017_8">#REF!</definedName>
    <definedName name="EM_017_9">#REF!</definedName>
    <definedName name="EM_018_1">#REF!</definedName>
    <definedName name="EM_018_10">#REF!</definedName>
    <definedName name="EM_018_11">#REF!</definedName>
    <definedName name="EM_018_12">#REF!</definedName>
    <definedName name="EM_018_13">#REF!</definedName>
    <definedName name="EM_018_14">#REF!</definedName>
    <definedName name="EM_018_15">#REF!</definedName>
    <definedName name="EM_018_16">#REF!</definedName>
    <definedName name="EM_018_17">#REF!</definedName>
    <definedName name="EM_018_18">#REF!</definedName>
    <definedName name="EM_018_2">#REF!</definedName>
    <definedName name="EM_018_3">#REF!</definedName>
    <definedName name="EM_018_4">#REF!</definedName>
    <definedName name="EM_018_5">#REF!</definedName>
    <definedName name="EM_018_6">#REF!</definedName>
    <definedName name="EM_018_7">#REF!</definedName>
    <definedName name="EM_018_8">#REF!</definedName>
    <definedName name="EM_018_9">#REF!</definedName>
    <definedName name="EM_019_1">#REF!</definedName>
    <definedName name="EM_019_10">#REF!</definedName>
    <definedName name="EM_019_11">#REF!</definedName>
    <definedName name="EM_019_12">#REF!</definedName>
    <definedName name="EM_019_13">#REF!</definedName>
    <definedName name="EM_019_14">#REF!</definedName>
    <definedName name="EM_019_15">#REF!</definedName>
    <definedName name="EM_019_16">#REF!</definedName>
    <definedName name="EM_019_17">#REF!</definedName>
    <definedName name="EM_019_18">#REF!</definedName>
    <definedName name="EM_019_2">#REF!</definedName>
    <definedName name="EM_019_3">#REF!</definedName>
    <definedName name="EM_019_4">#REF!</definedName>
    <definedName name="EM_019_5">#REF!</definedName>
    <definedName name="EM_019_6">#REF!</definedName>
    <definedName name="EM_019_7">#REF!</definedName>
    <definedName name="EM_019_8">#REF!</definedName>
    <definedName name="EM_019_9">#REF!</definedName>
    <definedName name="EM_020_1">#REF!</definedName>
    <definedName name="EM_020_10">#REF!</definedName>
    <definedName name="EM_020_11">#REF!</definedName>
    <definedName name="EM_020_12">#REF!</definedName>
    <definedName name="EM_020_13">#REF!</definedName>
    <definedName name="EM_020_14">#REF!</definedName>
    <definedName name="EM_020_15">#REF!</definedName>
    <definedName name="EM_020_16">#REF!</definedName>
    <definedName name="EM_020_17">#REF!</definedName>
    <definedName name="EM_020_18">#REF!</definedName>
    <definedName name="EM_020_2">#REF!</definedName>
    <definedName name="EM_020_3">#REF!</definedName>
    <definedName name="EM_020_4">#REF!</definedName>
    <definedName name="EM_020_5">#REF!</definedName>
    <definedName name="EM_020_6">#REF!</definedName>
    <definedName name="EM_020_7">#REF!</definedName>
    <definedName name="EM_020_8">#REF!</definedName>
    <definedName name="EM_020_9">#REF!</definedName>
    <definedName name="EM_021_1">#REF!</definedName>
    <definedName name="EM_021_10">#REF!</definedName>
    <definedName name="EM_021_11">#REF!</definedName>
    <definedName name="EM_021_12">#REF!</definedName>
    <definedName name="EM_021_13">#REF!</definedName>
    <definedName name="EM_021_14">#REF!</definedName>
    <definedName name="EM_021_15">#REF!</definedName>
    <definedName name="EM_021_16">#REF!</definedName>
    <definedName name="EM_021_17">#REF!</definedName>
    <definedName name="EM_021_18">#REF!</definedName>
    <definedName name="EM_021_2">#REF!</definedName>
    <definedName name="EM_021_3">#REF!</definedName>
    <definedName name="EM_021_4">#REF!</definedName>
    <definedName name="EM_021_5">#REF!</definedName>
    <definedName name="EM_021_6">#REF!</definedName>
    <definedName name="EM_021_7">#REF!</definedName>
    <definedName name="EM_021_8">#REF!</definedName>
    <definedName name="EM_021_9">#REF!</definedName>
    <definedName name="EM_022_1">#REF!</definedName>
    <definedName name="EM_022_10">#REF!</definedName>
    <definedName name="EM_022_11">#REF!</definedName>
    <definedName name="EM_022_12">#REF!</definedName>
    <definedName name="EM_022_13">#REF!</definedName>
    <definedName name="EM_022_14">#REF!</definedName>
    <definedName name="EM_022_15">#REF!</definedName>
    <definedName name="EM_022_16">#REF!</definedName>
    <definedName name="EM_022_17">#REF!</definedName>
    <definedName name="EM_022_18">#REF!</definedName>
    <definedName name="EM_022_2">#REF!</definedName>
    <definedName name="EM_022_3">#REF!</definedName>
    <definedName name="EM_022_4">#REF!</definedName>
    <definedName name="EM_022_5">#REF!</definedName>
    <definedName name="EM_022_6">#REF!</definedName>
    <definedName name="EM_022_7">#REF!</definedName>
    <definedName name="EM_022_8">#REF!</definedName>
    <definedName name="EM_022_9">#REF!</definedName>
    <definedName name="EM_023_1">#REF!</definedName>
    <definedName name="EM_023_10">#REF!</definedName>
    <definedName name="EM_023_11">#REF!</definedName>
    <definedName name="EM_023_12">#REF!</definedName>
    <definedName name="EM_023_13">#REF!</definedName>
    <definedName name="EM_023_14">#REF!</definedName>
    <definedName name="EM_023_15">#REF!</definedName>
    <definedName name="EM_023_16">#REF!</definedName>
    <definedName name="EM_023_17">#REF!</definedName>
    <definedName name="EM_023_18">#REF!</definedName>
    <definedName name="EM_023_2">#REF!</definedName>
    <definedName name="EM_023_3">#REF!</definedName>
    <definedName name="EM_023_4">#REF!</definedName>
    <definedName name="EM_023_5">#REF!</definedName>
    <definedName name="EM_023_6">#REF!</definedName>
    <definedName name="EM_023_7">#REF!</definedName>
    <definedName name="EM_023_8">#REF!</definedName>
    <definedName name="EM_023_9">#REF!</definedName>
    <definedName name="EM_024_1">#REF!</definedName>
    <definedName name="EM_024_10">#REF!</definedName>
    <definedName name="EM_024_11">#REF!</definedName>
    <definedName name="EM_024_12">#REF!</definedName>
    <definedName name="EM_024_13">#REF!</definedName>
    <definedName name="EM_024_14">#REF!</definedName>
    <definedName name="EM_024_15">#REF!</definedName>
    <definedName name="EM_024_16">#REF!</definedName>
    <definedName name="EM_024_17">#REF!</definedName>
    <definedName name="EM_024_18">#REF!</definedName>
    <definedName name="EM_024_2">#REF!</definedName>
    <definedName name="EM_024_3">#REF!</definedName>
    <definedName name="EM_024_4">#REF!</definedName>
    <definedName name="EM_024_5">#REF!</definedName>
    <definedName name="EM_024_6">#REF!</definedName>
    <definedName name="EM_024_7">#REF!</definedName>
    <definedName name="EM_024_8">#REF!</definedName>
    <definedName name="EM_024_9">#REF!</definedName>
    <definedName name="EM_025_1">#REF!</definedName>
    <definedName name="EM_025_10">#REF!</definedName>
    <definedName name="EM_025_11">#REF!</definedName>
    <definedName name="EM_025_12">#REF!</definedName>
    <definedName name="EM_025_13">#REF!</definedName>
    <definedName name="EM_025_14">#REF!</definedName>
    <definedName name="EM_025_15">#REF!</definedName>
    <definedName name="EM_025_16">#REF!</definedName>
    <definedName name="EM_025_17">#REF!</definedName>
    <definedName name="EM_025_18">#REF!</definedName>
    <definedName name="EM_025_2">#REF!</definedName>
    <definedName name="EM_025_3">#REF!</definedName>
    <definedName name="EM_025_4">#REF!</definedName>
    <definedName name="EM_025_5">#REF!</definedName>
    <definedName name="EM_025_6">#REF!</definedName>
    <definedName name="EM_025_7">#REF!</definedName>
    <definedName name="EM_025_8">#REF!</definedName>
    <definedName name="EM_025_9">#REF!</definedName>
    <definedName name="EM_026_1">#REF!</definedName>
    <definedName name="EM_026_10">#REF!</definedName>
    <definedName name="EM_026_11">#REF!</definedName>
    <definedName name="EM_026_12">#REF!</definedName>
    <definedName name="EM_026_13">#REF!</definedName>
    <definedName name="EM_026_14">#REF!</definedName>
    <definedName name="EM_026_15">#REF!</definedName>
    <definedName name="EM_026_16">#REF!</definedName>
    <definedName name="EM_026_17">#REF!</definedName>
    <definedName name="EM_026_18">#REF!</definedName>
    <definedName name="EM_026_2">#REF!</definedName>
    <definedName name="EM_026_3">#REF!</definedName>
    <definedName name="EM_026_4">#REF!</definedName>
    <definedName name="EM_026_5">#REF!</definedName>
    <definedName name="EM_026_6">#REF!</definedName>
    <definedName name="EM_026_7">#REF!</definedName>
    <definedName name="EM_026_8">#REF!</definedName>
    <definedName name="EM_026_9">#REF!</definedName>
    <definedName name="EM_027_1">#REF!</definedName>
    <definedName name="EM_027_10">#REF!</definedName>
    <definedName name="EM_027_11">#REF!</definedName>
    <definedName name="EM_027_12">#REF!</definedName>
    <definedName name="EM_027_13">#REF!</definedName>
    <definedName name="EM_027_14">#REF!</definedName>
    <definedName name="EM_027_15">#REF!</definedName>
    <definedName name="EM_027_16">#REF!</definedName>
    <definedName name="EM_027_17">#REF!</definedName>
    <definedName name="EM_027_18">#REF!</definedName>
    <definedName name="EM_027_2">#REF!</definedName>
    <definedName name="EM_027_3">#REF!</definedName>
    <definedName name="EM_027_4">#REF!</definedName>
    <definedName name="EM_027_5">#REF!</definedName>
    <definedName name="EM_027_6">#REF!</definedName>
    <definedName name="EM_027_7">#REF!</definedName>
    <definedName name="EM_027_8">#REF!</definedName>
    <definedName name="EM_027_9">#REF!</definedName>
    <definedName name="EM_028_1">#REF!</definedName>
    <definedName name="EM_028_10">#REF!</definedName>
    <definedName name="EM_028_11">#REF!</definedName>
    <definedName name="EM_028_12">#REF!</definedName>
    <definedName name="EM_028_13">#REF!</definedName>
    <definedName name="EM_028_14">#REF!</definedName>
    <definedName name="EM_028_15">#REF!</definedName>
    <definedName name="EM_028_16">#REF!</definedName>
    <definedName name="EM_028_17">#REF!</definedName>
    <definedName name="EM_028_18">#REF!</definedName>
    <definedName name="EM_028_2">#REF!</definedName>
    <definedName name="EM_028_3">#REF!</definedName>
    <definedName name="EM_028_4">#REF!</definedName>
    <definedName name="EM_028_5">#REF!</definedName>
    <definedName name="EM_028_6">#REF!</definedName>
    <definedName name="EM_028_7">#REF!</definedName>
    <definedName name="EM_028_8">#REF!</definedName>
    <definedName name="EM_028_9">#REF!</definedName>
    <definedName name="EM_029_1">#REF!</definedName>
    <definedName name="EM_029_10">#REF!</definedName>
    <definedName name="EM_029_11">#REF!</definedName>
    <definedName name="EM_029_12">#REF!</definedName>
    <definedName name="EM_029_13">#REF!</definedName>
    <definedName name="EM_029_14">#REF!</definedName>
    <definedName name="EM_029_15">#REF!</definedName>
    <definedName name="EM_029_16">#REF!</definedName>
    <definedName name="EM_029_17">#REF!</definedName>
    <definedName name="EM_029_18">#REF!</definedName>
    <definedName name="EM_029_2">#REF!</definedName>
    <definedName name="EM_029_3">#REF!</definedName>
    <definedName name="EM_029_4">#REF!</definedName>
    <definedName name="EM_029_5">#REF!</definedName>
    <definedName name="EM_029_6">#REF!</definedName>
    <definedName name="EM_029_7">#REF!</definedName>
    <definedName name="EM_029_8">#REF!</definedName>
    <definedName name="EM_029_9">#REF!</definedName>
    <definedName name="EM_030_1">#REF!</definedName>
    <definedName name="EM_030_10">#REF!</definedName>
    <definedName name="EM_030_11">#REF!</definedName>
    <definedName name="EM_030_12">#REF!</definedName>
    <definedName name="EM_030_13">#REF!</definedName>
    <definedName name="EM_030_14">#REF!</definedName>
    <definedName name="EM_030_15">#REF!</definedName>
    <definedName name="EM_030_16">#REF!</definedName>
    <definedName name="EM_030_17">#REF!</definedName>
    <definedName name="EM_030_18">#REF!</definedName>
    <definedName name="EM_030_2">#REF!</definedName>
    <definedName name="EM_030_3">#REF!</definedName>
    <definedName name="EM_030_4">#REF!</definedName>
    <definedName name="EM_030_5">#REF!</definedName>
    <definedName name="EM_030_6">#REF!</definedName>
    <definedName name="EM_030_7">#REF!</definedName>
    <definedName name="EM_030_8">#REF!</definedName>
    <definedName name="EM_030_9">#REF!</definedName>
    <definedName name="EM_031_1">#REF!</definedName>
    <definedName name="EM_031_10">#REF!</definedName>
    <definedName name="EM_031_11">#REF!</definedName>
    <definedName name="EM_031_12">#REF!</definedName>
    <definedName name="EM_031_13">#REF!</definedName>
    <definedName name="EM_031_14">#REF!</definedName>
    <definedName name="EM_031_15">#REF!</definedName>
    <definedName name="EM_031_16">#REF!</definedName>
    <definedName name="EM_031_17">#REF!</definedName>
    <definedName name="EM_031_18">#REF!</definedName>
    <definedName name="EM_031_2">#REF!</definedName>
    <definedName name="EM_031_3">#REF!</definedName>
    <definedName name="EM_031_4">#REF!</definedName>
    <definedName name="EM_031_5">#REF!</definedName>
    <definedName name="EM_031_6">#REF!</definedName>
    <definedName name="EM_031_7">#REF!</definedName>
    <definedName name="EM_031_8">#REF!</definedName>
    <definedName name="EM_031_9">#REF!</definedName>
    <definedName name="EM_032_1">#REF!</definedName>
    <definedName name="EM_032_10">#REF!</definedName>
    <definedName name="EM_032_11">#REF!</definedName>
    <definedName name="EM_032_12">#REF!</definedName>
    <definedName name="EM_032_13">#REF!</definedName>
    <definedName name="EM_032_14">#REF!</definedName>
    <definedName name="EM_032_15">#REF!</definedName>
    <definedName name="EM_032_16">#REF!</definedName>
    <definedName name="EM_032_17">#REF!</definedName>
    <definedName name="EM_032_18">#REF!</definedName>
    <definedName name="EM_032_2">#REF!</definedName>
    <definedName name="EM_032_3">#REF!</definedName>
    <definedName name="EM_032_4">#REF!</definedName>
    <definedName name="EM_032_5">#REF!</definedName>
    <definedName name="EM_032_6">#REF!</definedName>
    <definedName name="EM_032_7">#REF!</definedName>
    <definedName name="EM_032_8">#REF!</definedName>
    <definedName name="EM_032_9">#REF!</definedName>
    <definedName name="EM_033_1">#REF!</definedName>
    <definedName name="EM_033_10">#REF!</definedName>
    <definedName name="EM_033_11">#REF!</definedName>
    <definedName name="EM_033_12">#REF!</definedName>
    <definedName name="EM_033_13">#REF!</definedName>
    <definedName name="EM_033_14">#REF!</definedName>
    <definedName name="EM_033_15">#REF!</definedName>
    <definedName name="EM_033_16">#REF!</definedName>
    <definedName name="EM_033_17">#REF!</definedName>
    <definedName name="EM_033_18">#REF!</definedName>
    <definedName name="EM_033_2">#REF!</definedName>
    <definedName name="EM_033_3">#REF!</definedName>
    <definedName name="EM_033_4">#REF!</definedName>
    <definedName name="EM_033_5">#REF!</definedName>
    <definedName name="EM_033_6">#REF!</definedName>
    <definedName name="EM_033_7">#REF!</definedName>
    <definedName name="EM_033_8">#REF!</definedName>
    <definedName name="EM_033_9">#REF!</definedName>
    <definedName name="EM_034_1">#REF!</definedName>
    <definedName name="EM_034_10">#REF!</definedName>
    <definedName name="EM_034_11">#REF!</definedName>
    <definedName name="EM_034_12">#REF!</definedName>
    <definedName name="EM_034_13">#REF!</definedName>
    <definedName name="EM_034_14">#REF!</definedName>
    <definedName name="EM_034_15">#REF!</definedName>
    <definedName name="EM_034_16">#REF!</definedName>
    <definedName name="EM_034_17">#REF!</definedName>
    <definedName name="EM_034_18">#REF!</definedName>
    <definedName name="EM_034_2">#REF!</definedName>
    <definedName name="EM_034_3">#REF!</definedName>
    <definedName name="EM_034_4">#REF!</definedName>
    <definedName name="EM_034_5">#REF!</definedName>
    <definedName name="EM_034_6">#REF!</definedName>
    <definedName name="EM_034_7">#REF!</definedName>
    <definedName name="EM_034_8">#REF!</definedName>
    <definedName name="EM_034_9">#REF!</definedName>
    <definedName name="EM_035_1">#REF!</definedName>
    <definedName name="EM_035_10">#REF!</definedName>
    <definedName name="EM_035_11">#REF!</definedName>
    <definedName name="EM_035_12">#REF!</definedName>
    <definedName name="EM_035_13">#REF!</definedName>
    <definedName name="EM_035_14">#REF!</definedName>
    <definedName name="EM_035_15">#REF!</definedName>
    <definedName name="EM_035_16">#REF!</definedName>
    <definedName name="EM_035_17">#REF!</definedName>
    <definedName name="EM_035_18">#REF!</definedName>
    <definedName name="EM_035_2">#REF!</definedName>
    <definedName name="EM_035_3">#REF!</definedName>
    <definedName name="EM_035_4">#REF!</definedName>
    <definedName name="EM_035_5">#REF!</definedName>
    <definedName name="EM_035_6">#REF!</definedName>
    <definedName name="EM_035_7">#REF!</definedName>
    <definedName name="EM_035_8">#REF!</definedName>
    <definedName name="EM_035_9">#REF!</definedName>
    <definedName name="EM_036_1">#REF!</definedName>
    <definedName name="EM_036_10">#REF!</definedName>
    <definedName name="EM_036_11">#REF!</definedName>
    <definedName name="EM_036_12">#REF!</definedName>
    <definedName name="EM_036_13">#REF!</definedName>
    <definedName name="EM_036_14">#REF!</definedName>
    <definedName name="EM_036_15">#REF!</definedName>
    <definedName name="EM_036_16">#REF!</definedName>
    <definedName name="EM_036_17">#REF!</definedName>
    <definedName name="EM_036_18">#REF!</definedName>
    <definedName name="EM_036_2">#REF!</definedName>
    <definedName name="EM_036_3">#REF!</definedName>
    <definedName name="EM_036_4">#REF!</definedName>
    <definedName name="EM_036_5">#REF!</definedName>
    <definedName name="EM_036_6">#REF!</definedName>
    <definedName name="EM_036_7">#REF!</definedName>
    <definedName name="EM_036_8">#REF!</definedName>
    <definedName name="EM_036_9">#REF!</definedName>
    <definedName name="EM_037_1">#REF!</definedName>
    <definedName name="EM_037_10">#REF!</definedName>
    <definedName name="EM_037_11">#REF!</definedName>
    <definedName name="EM_037_12">#REF!</definedName>
    <definedName name="EM_037_13">#REF!</definedName>
    <definedName name="EM_037_14">#REF!</definedName>
    <definedName name="EM_037_15">#REF!</definedName>
    <definedName name="EM_037_16">#REF!</definedName>
    <definedName name="EM_037_17">#REF!</definedName>
    <definedName name="EM_037_18">#REF!</definedName>
    <definedName name="EM_037_2">#REF!</definedName>
    <definedName name="EM_037_3">#REF!</definedName>
    <definedName name="EM_037_4">#REF!</definedName>
    <definedName name="EM_037_5">#REF!</definedName>
    <definedName name="EM_037_6">#REF!</definedName>
    <definedName name="EM_037_7">#REF!</definedName>
    <definedName name="EM_037_8">#REF!</definedName>
    <definedName name="EM_037_9">#REF!</definedName>
    <definedName name="EM_038_1">#REF!</definedName>
    <definedName name="EM_038_10">#REF!</definedName>
    <definedName name="EM_038_11">#REF!</definedName>
    <definedName name="EM_038_12">#REF!</definedName>
    <definedName name="EM_038_13">#REF!</definedName>
    <definedName name="EM_038_14">#REF!</definedName>
    <definedName name="EM_038_15">#REF!</definedName>
    <definedName name="EM_038_16">#REF!</definedName>
    <definedName name="EM_038_17">#REF!</definedName>
    <definedName name="EM_038_18">#REF!</definedName>
    <definedName name="EM_038_2">#REF!</definedName>
    <definedName name="EM_038_3">#REF!</definedName>
    <definedName name="EM_038_4">#REF!</definedName>
    <definedName name="EM_038_5">#REF!</definedName>
    <definedName name="EM_038_6">#REF!</definedName>
    <definedName name="EM_038_7">#REF!</definedName>
    <definedName name="EM_038_8">#REF!</definedName>
    <definedName name="EM_038_9">#REF!</definedName>
    <definedName name="EM_039_1">#REF!</definedName>
    <definedName name="EM_039_10">#REF!</definedName>
    <definedName name="EM_039_11">#REF!</definedName>
    <definedName name="EM_039_12">#REF!</definedName>
    <definedName name="EM_039_13">#REF!</definedName>
    <definedName name="EM_039_14">#REF!</definedName>
    <definedName name="EM_039_15">#REF!</definedName>
    <definedName name="EM_039_16">#REF!</definedName>
    <definedName name="EM_039_17">#REF!</definedName>
    <definedName name="EM_039_18">#REF!</definedName>
    <definedName name="EM_039_2">#REF!</definedName>
    <definedName name="EM_039_3">#REF!</definedName>
    <definedName name="EM_039_4">#REF!</definedName>
    <definedName name="EM_039_5">#REF!</definedName>
    <definedName name="EM_039_6">#REF!</definedName>
    <definedName name="EM_039_7">#REF!</definedName>
    <definedName name="EM_039_8">#REF!</definedName>
    <definedName name="EM_039_9">#REF!</definedName>
    <definedName name="EM_051_14">#REF!</definedName>
    <definedName name="EM_051_15">#REF!</definedName>
    <definedName name="EM_051_16">#REF!</definedName>
    <definedName name="EM_051_17">#REF!</definedName>
    <definedName name="EM_051_18">#REF!</definedName>
    <definedName name="EM_052_14">#REF!</definedName>
    <definedName name="EM_052_15">#REF!</definedName>
    <definedName name="EM_052_16">#REF!</definedName>
    <definedName name="EM_052_17">#REF!</definedName>
    <definedName name="EM_052_18">#REF!</definedName>
    <definedName name="EM_053_14">#REF!</definedName>
    <definedName name="EM_053_15">#REF!</definedName>
    <definedName name="EM_053_16">#REF!</definedName>
    <definedName name="EM_053_17">#REF!</definedName>
    <definedName name="EM_053_18">#REF!</definedName>
    <definedName name="EM_054_14">#REF!</definedName>
    <definedName name="EM_054_15">#REF!</definedName>
    <definedName name="EM_054_16">#REF!</definedName>
    <definedName name="EM_054_17">#REF!</definedName>
    <definedName name="EM_054_18">#REF!</definedName>
    <definedName name="EM_055_14">#REF!</definedName>
    <definedName name="EM_055_15">#REF!</definedName>
    <definedName name="EM_055_16">#REF!</definedName>
    <definedName name="EM_055_17">#REF!</definedName>
    <definedName name="EM_055_18">#REF!</definedName>
    <definedName name="EM_056_14">#REF!</definedName>
    <definedName name="EM_056_15">#REF!</definedName>
    <definedName name="EM_056_16">#REF!</definedName>
    <definedName name="EM_056_17">#REF!</definedName>
    <definedName name="EM_056_18">#REF!</definedName>
    <definedName name="EM_057_14">#REF!</definedName>
    <definedName name="EM_057_15">#REF!</definedName>
    <definedName name="EM_057_16">#REF!</definedName>
    <definedName name="EM_057_17">#REF!</definedName>
    <definedName name="EM_057_18">#REF!</definedName>
    <definedName name="EM_058_14">#REF!</definedName>
    <definedName name="EM_058_15">#REF!</definedName>
    <definedName name="EM_058_16">#REF!</definedName>
    <definedName name="EM_058_17">#REF!</definedName>
    <definedName name="EM_058_18">#REF!</definedName>
    <definedName name="EM_059_14">#REF!</definedName>
    <definedName name="EM_059_15">#REF!</definedName>
    <definedName name="EM_059_16">#REF!</definedName>
    <definedName name="EM_059_17">#REF!</definedName>
    <definedName name="EM_059_18">#REF!</definedName>
    <definedName name="EM_060_14">#REF!</definedName>
    <definedName name="EM_060_15">#REF!</definedName>
    <definedName name="EM_060_16">#REF!</definedName>
    <definedName name="EM_060_17">#REF!</definedName>
    <definedName name="EM_060_18">#REF!</definedName>
    <definedName name="EM_061_14">#REF!</definedName>
    <definedName name="EM_061_15">#REF!</definedName>
    <definedName name="EM_061_16">#REF!</definedName>
    <definedName name="EM_061_17">#REF!</definedName>
    <definedName name="EM_061_18">#REF!</definedName>
    <definedName name="EM_062_14">#REF!</definedName>
    <definedName name="EM_062_15">#REF!</definedName>
    <definedName name="EM_062_16">#REF!</definedName>
    <definedName name="EM_062_17">#REF!</definedName>
    <definedName name="EM_062_18">#REF!</definedName>
    <definedName name="EM_063_14">#REF!</definedName>
    <definedName name="EM_063_15">#REF!</definedName>
    <definedName name="EM_063_16">#REF!</definedName>
    <definedName name="EM_063_17">#REF!</definedName>
    <definedName name="EM_063_18">#REF!</definedName>
    <definedName name="EM_064_14">#REF!</definedName>
    <definedName name="EM_064_15">#REF!</definedName>
    <definedName name="EM_064_16">#REF!</definedName>
    <definedName name="EM_064_17">#REF!</definedName>
    <definedName name="EM_064_18">#REF!</definedName>
    <definedName name="EM_065_14">#REF!</definedName>
    <definedName name="EM_065_15">#REF!</definedName>
    <definedName name="EM_065_16">#REF!</definedName>
    <definedName name="EM_065_17">#REF!</definedName>
    <definedName name="EM_065_18">#REF!</definedName>
    <definedName name="EM_066_14">#REF!</definedName>
    <definedName name="EM_066_15">#REF!</definedName>
    <definedName name="EM_066_16">#REF!</definedName>
    <definedName name="EM_066_17">#REF!</definedName>
    <definedName name="EM_066_18">#REF!</definedName>
    <definedName name="EM_067_14">#REF!</definedName>
    <definedName name="EM_067_15">#REF!</definedName>
    <definedName name="EM_067_16">#REF!</definedName>
    <definedName name="EM_067_17">#REF!</definedName>
    <definedName name="EM_067_18">#REF!</definedName>
    <definedName name="EM_068_14">#REF!</definedName>
    <definedName name="EM_068_15">#REF!</definedName>
    <definedName name="EM_068_16">#REF!</definedName>
    <definedName name="EM_068_17">#REF!</definedName>
    <definedName name="EM_068_18">#REF!</definedName>
    <definedName name="EM_069_14">#REF!</definedName>
    <definedName name="EM_069_15">#REF!</definedName>
    <definedName name="EM_069_16">#REF!</definedName>
    <definedName name="EM_069_17">#REF!</definedName>
    <definedName name="EM_069_18">#REF!</definedName>
    <definedName name="EM_070_14">#REF!</definedName>
    <definedName name="EM_070_15">#REF!</definedName>
    <definedName name="EM_070_16">#REF!</definedName>
    <definedName name="EM_070_17">#REF!</definedName>
    <definedName name="EM_070_18">#REF!</definedName>
    <definedName name="EM_071_14">#REF!</definedName>
    <definedName name="EM_071_15">#REF!</definedName>
    <definedName name="EM_071_16">#REF!</definedName>
    <definedName name="EM_071_17">#REF!</definedName>
    <definedName name="EM_071_18">#REF!</definedName>
    <definedName name="EM_072_14">#REF!</definedName>
    <definedName name="EM_072_15">#REF!</definedName>
    <definedName name="EM_072_16">#REF!</definedName>
    <definedName name="EM_072_17">#REF!</definedName>
    <definedName name="EM_072_18">#REF!</definedName>
    <definedName name="EM_073_14">#REF!</definedName>
    <definedName name="EM_073_15">#REF!</definedName>
    <definedName name="EM_073_16">#REF!</definedName>
    <definedName name="EM_073_17">#REF!</definedName>
    <definedName name="EM_073_18">#REF!</definedName>
    <definedName name="EM_074_14">#REF!</definedName>
    <definedName name="EM_074_15">#REF!</definedName>
    <definedName name="EM_074_16">#REF!</definedName>
    <definedName name="EM_074_17">#REF!</definedName>
    <definedName name="EM_074_18">#REF!</definedName>
    <definedName name="EMATWKG">#REF!</definedName>
    <definedName name="EMATWKG___0">#REF!</definedName>
    <definedName name="EMATWKG___0___0">#REF!</definedName>
    <definedName name="EMATWKG___0___0___0">#REF!</definedName>
    <definedName name="EMATWKG___0___0___0___0">#REF!</definedName>
    <definedName name="EMATWKG___0___0___0___0_1">#REF!</definedName>
    <definedName name="EMATWKG___0___0___0_1">#REF!</definedName>
    <definedName name="EMATWKG___0___0_1">#REF!</definedName>
    <definedName name="EMATWKG___0_1">#REF!</definedName>
    <definedName name="EMATWKG_1">#REF!</definedName>
    <definedName name="emb" localSheetId="4" hidden="1">{"Execavation",#N/A,FALSE,"furniture (employer)"}</definedName>
    <definedName name="emb" hidden="1">{"Execavation",#N/A,FALSE,"furniture (employer)"}</definedName>
    <definedName name="EMET">#REF!</definedName>
    <definedName name="EMET___0">#REF!</definedName>
    <definedName name="EMET___0___0">#REF!</definedName>
    <definedName name="EMET___0___0___0">#REF!</definedName>
    <definedName name="EMET___0___0___0___0">#REF!</definedName>
    <definedName name="eml">#REF!</definedName>
    <definedName name="empl_area1">#REF!</definedName>
    <definedName name="empl_area2">#REF!</definedName>
    <definedName name="empl_area3">#REF!</definedName>
    <definedName name="empl_area4">#REF!</definedName>
    <definedName name="empl_area5">#REF!</definedName>
    <definedName name="empl_bdeg1">#REF!</definedName>
    <definedName name="empl_bdeg2">#REF!</definedName>
    <definedName name="empl_birth_dt">#REF!</definedName>
    <definedName name="empl_bpp1">#REF!</definedName>
    <definedName name="empl_bpp2">#REF!</definedName>
    <definedName name="empl_btgt1">#REF!</definedName>
    <definedName name="empl_btgt2">#REF!</definedName>
    <definedName name="empl_bwt1">#REF!</definedName>
    <definedName name="empl_bwt2">#REF!</definedName>
    <definedName name="empl_carr_comp">#REF!</definedName>
    <definedName name="empl_carr_own">#REF!</definedName>
    <definedName name="empl_imp1">#REF!</definedName>
    <definedName name="empl_imp2">#REF!</definedName>
    <definedName name="empl_imp3">#REF!</definedName>
    <definedName name="empl_imp4">#REF!</definedName>
    <definedName name="empl_imp5">#REF!</definedName>
    <definedName name="empl_job_title">#REF!</definedName>
    <definedName name="empl_join_dt">#REF!</definedName>
    <definedName name="empl_loc">#REF!</definedName>
    <definedName name="empl_name">#REF!</definedName>
    <definedName name="empl_no">#REF!</definedName>
    <definedName name="empl_pdeg1">#REF!</definedName>
    <definedName name="empl_pdeg2">#REF!</definedName>
    <definedName name="empl_pdeg3">#REF!</definedName>
    <definedName name="empl_pdeg4">#REF!</definedName>
    <definedName name="empl_pdeg5">#REF!</definedName>
    <definedName name="empl_period">#REF!</definedName>
    <definedName name="empl_pp_dt">#REF!</definedName>
    <definedName name="empl_ppp1">#REF!</definedName>
    <definedName name="empl_ppp2">#REF!</definedName>
    <definedName name="empl_ppp3">#REF!</definedName>
    <definedName name="empl_ppp4">#REF!</definedName>
    <definedName name="empl_ppp5">#REF!</definedName>
    <definedName name="empl_prog1">#REF!</definedName>
    <definedName name="empl_prog2">#REF!</definedName>
    <definedName name="empl_prog3">#REF!</definedName>
    <definedName name="empl_prog4">#REF!</definedName>
    <definedName name="empl_prog5">#REF!</definedName>
    <definedName name="empl_ptgt1">#REF!</definedName>
    <definedName name="empl_ptgt2">#REF!</definedName>
    <definedName name="empl_ptgt3">#REF!</definedName>
    <definedName name="empl_ptgt4">#REF!</definedName>
    <definedName name="empl_ptgt5">#REF!</definedName>
    <definedName name="empl_pwt1">#REF!</definedName>
    <definedName name="empl_pwt2">#REF!</definedName>
    <definedName name="empl_pwt3">#REF!</definedName>
    <definedName name="empl_pwt4">#REF!</definedName>
    <definedName name="empl_pwt5">#REF!</definedName>
    <definedName name="empl_revw_id">#REF!</definedName>
    <definedName name="empl_summ">#REF!</definedName>
    <definedName name="empl_wl">#REF!</definedName>
    <definedName name="Employees">#REF!</definedName>
    <definedName name="EMUCK">#REF!</definedName>
    <definedName name="En" localSheetId="4">#REF!</definedName>
    <definedName name="En">#REF!</definedName>
    <definedName name="End_Bal">#REF!</definedName>
    <definedName name="Ende">#REF!</definedName>
    <definedName name="ENG">#REF!</definedName>
    <definedName name="ENGG">#REF!</definedName>
    <definedName name="Engg_charges">#REF!</definedName>
    <definedName name="ENICL">#REF!</definedName>
    <definedName name="Enot">#REF!</definedName>
    <definedName name="EOL">#REF!</definedName>
    <definedName name="EP_AGWC">'[49]EP 13-14'!#REF!</definedName>
    <definedName name="EP_AM">'[49]EP 13-14'!#REF!</definedName>
    <definedName name="EP_ANFA">'[49]EP 13-14'!#REF!</definedName>
    <definedName name="EP_ANFE">'[49]EP 13-14'!#REF!</definedName>
    <definedName name="EP_ANFEBG">'[49]EP 13-14'!#REF!</definedName>
    <definedName name="EP_ANWC">'[49]EP 13-14'!#REF!</definedName>
    <definedName name="EP_Apr">'[49]EP 13-14'!$AN:$AN</definedName>
    <definedName name="EP_Aug">'[49]EP 13-14'!$AR:$AR</definedName>
    <definedName name="EP_Avg_Adv">'[49]EP 13-14'!#REF!</definedName>
    <definedName name="EP_Avg_COI">'[49]EP 13-14'!#REF!</definedName>
    <definedName name="EP_Avg_OCA">'[49]EP 13-14'!#REF!</definedName>
    <definedName name="EP_Avg_OCL">'[49]EP 13-14'!#REF!</definedName>
    <definedName name="EP_Avg_OS">'[49]EP 13-14'!#REF!</definedName>
    <definedName name="EP_Avg_Stk">'[49]EP 13-14'!#REF!</definedName>
    <definedName name="EP_Avg_VC">'[49]EP 13-14'!#REF!</definedName>
    <definedName name="EP_Avg_WC_Key">#REF!</definedName>
    <definedName name="EP_COI">'[49]EP 13-14'!#REF!</definedName>
    <definedName name="EP_Dec">'[49]EP 13-14'!$AV:$AV</definedName>
    <definedName name="EP_Deprn">'[49]EP 13-14'!#REF!</definedName>
    <definedName name="EP_Feb">'[49]EP 13-14'!$AX:$AX</definedName>
    <definedName name="EP_GM">'[49]EP 13-14'!#REF!</definedName>
    <definedName name="EP_Jan">'[49]EP 13-14'!$AW:$AW</definedName>
    <definedName name="EP_Jul">'[49]EP 13-14'!$AQ:$AQ</definedName>
    <definedName name="EP_Jun">'[49]EP 13-14'!$AP:$AP</definedName>
    <definedName name="EP_Key">'[49]EP 13-14'!#REF!</definedName>
    <definedName name="EP_Mar">'[49]EP 13-14'!$AY:$AY</definedName>
    <definedName name="EP_MAT_Sales">'[49]EP 13-14'!#REF!</definedName>
    <definedName name="EP_May">'[49]EP 13-14'!$AO:$AO</definedName>
    <definedName name="EP_Nov">'[49]EP 13-14'!$AU:$AU</definedName>
    <definedName name="EP_NWC">'[49]EP 13-14'!#REF!</definedName>
    <definedName name="EP_OB_Cust">'[49]EP 13-14'!#REF!</definedName>
    <definedName name="EP_OB_IU">'[49]EP 13-14'!#REF!</definedName>
    <definedName name="EP_OCA">'[49]EP 13-14'!#REF!</definedName>
    <definedName name="EP_OCL">'[49]EP 13-14'!#REF!</definedName>
    <definedName name="EP_Oct">'[49]EP 13-14'!$AT:$AT</definedName>
    <definedName name="EP_OD_Common">'[49]EP 13-14'!#REF!</definedName>
    <definedName name="EP_OI_Cust">'[49]EP 13-14'!#REF!</definedName>
    <definedName name="EP_OI_IU">'[49]EP 13-14'!#REF!</definedName>
    <definedName name="EP_OS">'[49]EP 13-14'!#REF!</definedName>
    <definedName name="EP_PBDIT">'[49]EP 13-14'!#REF!</definedName>
    <definedName name="EP_PBIT">'[49]EP 13-14'!#REF!</definedName>
    <definedName name="EP_Per_Key">#REF!</definedName>
    <definedName name="EP_Res_Key">#REF!</definedName>
    <definedName name="EP_Sales_Cust">'[49]EP 13-14'!#REF!</definedName>
    <definedName name="EP_Sales_IU">'[49]EP 13-14'!#REF!</definedName>
    <definedName name="EP_Sep">'[49]EP 13-14'!$AS:$AS</definedName>
    <definedName name="EP_Stk">'[49]EP 13-14'!#REF!</definedName>
    <definedName name="EP_Top_Key">#REF!</definedName>
    <definedName name="EP_VC">'[49]EP 13-14'!#REF!</definedName>
    <definedName name="EP_WC_Key">#REF!</definedName>
    <definedName name="Epa">#REF!</definedName>
    <definedName name="Epi">#REF!</definedName>
    <definedName name="eq_index" localSheetId="4">#REF!</definedName>
    <definedName name="eq_index">#REF!</definedName>
    <definedName name="EQMOB" localSheetId="4">#REF!</definedName>
    <definedName name="EQMOB">#REF!</definedName>
    <definedName name="EQUIPCOM">#REF!</definedName>
    <definedName name="EquipmentType">#REF!</definedName>
    <definedName name="er">#REF!</definedName>
    <definedName name="ErCost">#REF!</definedName>
    <definedName name="ere" localSheetId="4">#REF!</definedName>
    <definedName name="ere">#REF!</definedName>
    <definedName name="ERE_RATE">IF([50]EREC_BAL!$G1&gt;=44242,_xlfn.XLOOKUP([50]EREC_BAL!$C1,[50]RATE!$A$3:$A$36,[50]RATE!$B$3:$B$36),0)</definedName>
    <definedName name="EREBOQ132">#REF!</definedName>
    <definedName name="EREBOQ400">#REF!</definedName>
    <definedName name="erec" localSheetId="4">#REF!</definedName>
    <definedName name="erec">#REF!</definedName>
    <definedName name="erecps" localSheetId="4">#REF!</definedName>
    <definedName name="erecps">#REF!</definedName>
    <definedName name="erection">#REF!</definedName>
    <definedName name="Erection_Cost">#REF!</definedName>
    <definedName name="Erection_Sales">#REF!</definedName>
    <definedName name="ErectionPckg_1">#REF!</definedName>
    <definedName name="ErectionPckg_2">#REF!</definedName>
    <definedName name="ErectionPckg_3">#REF!</definedName>
    <definedName name="ErectionTool">OFFSET(#REF!,0,0,COUNTA(#REF!),1)</definedName>
    <definedName name="erer">#REF!</definedName>
    <definedName name="ERIP">#REF!</definedName>
    <definedName name="ERT">IFERROR(LEFT(INDEX(#REF!,MATCH(#REF!,#REF!,0)),3),"")</definedName>
    <definedName name="ERTYYWWS" localSheetId="4" hidden="1">{"form-D1",#N/A,FALSE,"FORM-D1";"form-D1_amt",#N/A,FALSE,"FORM-D1"}</definedName>
    <definedName name="ERTYYWWS" hidden="1">{"form-D1",#N/A,FALSE,"FORM-D1";"form-D1_amt",#N/A,FALSE,"FORM-D1"}</definedName>
    <definedName name="ERV" localSheetId="4">#REF!</definedName>
    <definedName name="ERV" localSheetId="2">#REF!</definedName>
    <definedName name="ERV">#REF!</definedName>
    <definedName name="eryq43y7">#REF!</definedName>
    <definedName name="Es" localSheetId="4">#REF!</definedName>
    <definedName name="Es">#REF!</definedName>
    <definedName name="Es___0">#REF!</definedName>
    <definedName name="Es___13">#REF!</definedName>
    <definedName name="esc_1">#REF!</definedName>
    <definedName name="ESC_2">#REF!</definedName>
    <definedName name="ESC_BOHW" localSheetId="2">#REF!</definedName>
    <definedName name="ESC_BOHW">#REF!</definedName>
    <definedName name="ESC_BOSW" localSheetId="2">#REF!</definedName>
    <definedName name="ESC_BOSW">#REF!</definedName>
    <definedName name="ESC_IDTOHW">#REF!</definedName>
    <definedName name="ESC_IDTOSW">#REF!</definedName>
    <definedName name="ESC_IMPHW">#REF!</definedName>
    <definedName name="ESC_IMPSW">#REF!</definedName>
    <definedName name="ESC_SER">#REF!</definedName>
    <definedName name="ESC_TRHW">#REF!</definedName>
    <definedName name="ESC_TRSW">#REF!</definedName>
    <definedName name="ESCALATION1" hidden="1">#REF!</definedName>
    <definedName name="ESCPRD_BOHW" localSheetId="4">#REF!</definedName>
    <definedName name="ESCPRD_BOHW">#REF!</definedName>
    <definedName name="ESCPRD_BOSW" localSheetId="4">#REF!</definedName>
    <definedName name="ESCPRD_BOSW">#REF!</definedName>
    <definedName name="ESCPRD_IDTOHW">#REF!</definedName>
    <definedName name="ESCPRD_IDTOSW">#REF!</definedName>
    <definedName name="ESCPRD_IMPHW">#REF!</definedName>
    <definedName name="ESCPRD_IMPSW">#REF!</definedName>
    <definedName name="ESCPRD_TRHW">#REF!</definedName>
    <definedName name="ESCPRD_TRSW">#REF!</definedName>
    <definedName name="eskal">#REF!</definedName>
    <definedName name="ESo">#REF!</definedName>
    <definedName name="Ess">#REF!</definedName>
    <definedName name="Est">#REF!</definedName>
    <definedName name="Estep">#REF!</definedName>
    <definedName name="Et">#REF!</definedName>
    <definedName name="Et___0">#REF!</definedName>
    <definedName name="Et___13">#REF!</definedName>
    <definedName name="Eta">#REF!</definedName>
    <definedName name="eta0">#REF!</definedName>
    <definedName name="etaa">#REF!</definedName>
    <definedName name="ETC_CST_HDG">#REF!</definedName>
    <definedName name="Eth">#REF!</definedName>
    <definedName name="eto">#REF!</definedName>
    <definedName name="Etouch">INDIRECT(VLOOKUP(#REF!,#REF!,1,0))</definedName>
    <definedName name="etu">#REF!</definedName>
    <definedName name="ETUDEBT">#REF!</definedName>
    <definedName name="etwet" localSheetId="4">#REF!</definedName>
    <definedName name="etwet">#REF!</definedName>
    <definedName name="eun" localSheetId="4">#REF!</definedName>
    <definedName name="eun">#REF!</definedName>
    <definedName name="EUR">#REF!</definedName>
    <definedName name="EURO">#REF!</definedName>
    <definedName name="EVA">#REF!</definedName>
    <definedName name="EVM_COST">#REF!</definedName>
    <definedName name="ew" localSheetId="4">#REF!,#REF!,#REF!,#REF!,#REF!,#REF!,#REF!,#REF!,#REF!,#REF!,#REF!,#REF!,#REF!</definedName>
    <definedName name="ew">#REF!,#REF!,#REF!,#REF!,#REF!,#REF!,#REF!,#REF!,#REF!,#REF!,#REF!,#REF!,#REF!</definedName>
    <definedName name="EWEQEWE">[27]GWC!#REF!</definedName>
    <definedName name="ewer" localSheetId="4" hidden="1">{"'PROFITABILITY'!$A$1:$F$45"}</definedName>
    <definedName name="ewer" hidden="1">{"'PROFITABILITY'!$A$1:$F$45"}</definedName>
    <definedName name="ewre" hidden="1">#REF!</definedName>
    <definedName name="EWWW" localSheetId="4" hidden="1">{"form-D1",#N/A,FALSE,"FORM-D1";"form-D1_amt",#N/A,FALSE,"FORM-D1"}</definedName>
    <definedName name="EWWW" hidden="1">{"form-D1",#N/A,FALSE,"FORM-D1";"form-D1_amt",#N/A,FALSE,"FORM-D1"}</definedName>
    <definedName name="ex" localSheetId="4">#REF!</definedName>
    <definedName name="ex">#REF!</definedName>
    <definedName name="ex_joint">#REF!</definedName>
    <definedName name="Ex_Rate_LC_per_FC">#REF!</definedName>
    <definedName name="ExcavatorPOL">#REF!</definedName>
    <definedName name="excavcl">#REF!</definedName>
    <definedName name="excavtion_offset">#REF!</definedName>
    <definedName name="Excel_BuiltIn__FilterDatabase_1">#REF!</definedName>
    <definedName name="Excel_BuiltIn__FilterDatabase_1_16">#REF!</definedName>
    <definedName name="Excel_BuiltIn__FilterDatabase_1_18">#REF!</definedName>
    <definedName name="Excel_BuiltIn__FilterDatabase_1_18_16">#REF!</definedName>
    <definedName name="Excel_BuiltIn__FilterDatabase_1_18_2">#REF!</definedName>
    <definedName name="Excel_BuiltIn__FilterDatabase_1_18_27">#REF!</definedName>
    <definedName name="Excel_BuiltIn__FilterDatabase_1_18_4">#REF!</definedName>
    <definedName name="Excel_BuiltIn__FilterDatabase_1_2">#REF!</definedName>
    <definedName name="Excel_BuiltIn__FilterDatabase_1_27">#REF!</definedName>
    <definedName name="Excel_BuiltIn__FilterDatabase_1_4">#REF!</definedName>
    <definedName name="Excel_BuiltIn__FilterDatabase_14_16">#REF!</definedName>
    <definedName name="Excel_BuiltIn__FilterDatabase_14_16_16">#REF!</definedName>
    <definedName name="Excel_BuiltIn__FilterDatabase_14_16_2">#REF!</definedName>
    <definedName name="Excel_BuiltIn__FilterDatabase_14_16_27">#REF!</definedName>
    <definedName name="Excel_BuiltIn__FilterDatabase_14_16_4">#REF!</definedName>
    <definedName name="Excel_BuiltIn__FilterDatabase_14_16_5">#REF!</definedName>
    <definedName name="Excel_BuiltIn__FilterDatabase_23">#REF!</definedName>
    <definedName name="Excel_BuiltIn__FilterDatabase_26">#REF!</definedName>
    <definedName name="Excel_BuiltIn__FilterDatabase_26_16">#REF!</definedName>
    <definedName name="Excel_BuiltIn__FilterDatabase_26_2">#REF!</definedName>
    <definedName name="Excel_BuiltIn__FilterDatabase_26_27">#REF!</definedName>
    <definedName name="Excel_BuiltIn__FilterDatabase_26_4">#REF!</definedName>
    <definedName name="Excel_BuiltIn__FilterDatabase_28">#REF!</definedName>
    <definedName name="Excel_BuiltIn__FilterDatabase_28_16">#REF!</definedName>
    <definedName name="Excel_BuiltIn__FilterDatabase_28_2">#REF!</definedName>
    <definedName name="Excel_BuiltIn__FilterDatabase_28_27">#REF!</definedName>
    <definedName name="Excel_BuiltIn__FilterDatabase_28_4">#REF!</definedName>
    <definedName name="Excel_BuiltIn__FilterDatabase_3">NA()</definedName>
    <definedName name="Excel_BuiltIn__FilterDatabase_31" localSheetId="4">#REF!</definedName>
    <definedName name="Excel_BuiltIn__FilterDatabase_31">#REF!</definedName>
    <definedName name="Excel_BuiltIn__FilterDatabase_31_1">#REF!</definedName>
    <definedName name="Excel_BuiltIn__FilterDatabase_31_16">#REF!</definedName>
    <definedName name="Excel_BuiltIn__FilterDatabase_31_2">#REF!</definedName>
    <definedName name="Excel_BuiltIn__FilterDatabase_31_27">#REF!</definedName>
    <definedName name="Excel_BuiltIn__FilterDatabase_31_4">#REF!</definedName>
    <definedName name="Excel_BuiltIn__FilterDatabase_4">#REF!</definedName>
    <definedName name="Excel_BuiltIn__FilterDatabase_50">#REF!</definedName>
    <definedName name="Excel_BuiltIn__FilterDatabase_50_16">#REF!</definedName>
    <definedName name="Excel_BuiltIn__FilterDatabase_50_2">#REF!</definedName>
    <definedName name="Excel_BuiltIn__FilterDatabase_50_27">#REF!</definedName>
    <definedName name="Excel_BuiltIn__FilterDatabase_50_4">#REF!</definedName>
    <definedName name="Excel_BuiltIn__FilterDatabase_6">#REF!</definedName>
    <definedName name="Excel_BuiltIn__FilterDatabase_7">#REF!</definedName>
    <definedName name="Excel_BuiltIn__FilterDatabase_7_8">#REF!</definedName>
    <definedName name="Excel_BuiltIn__FilterDatabase_7_8_16">#REF!</definedName>
    <definedName name="Excel_BuiltIn__FilterDatabase_7_8_2">#REF!</definedName>
    <definedName name="Excel_BuiltIn__FilterDatabase_7_8_27">#REF!</definedName>
    <definedName name="Excel_BuiltIn__FilterDatabase_7_8_4">#REF!</definedName>
    <definedName name="Excel_BuiltIn__FilterDatabase_7_8_5">#REF!</definedName>
    <definedName name="Excel_BuiltIn_Database">#REF!</definedName>
    <definedName name="Excel_BuiltIn_Database_0">"$#REF!.$A$1:$N$4078"</definedName>
    <definedName name="Excel_BuiltIn_Print_Area">"$#REF!.$A$1:$Z$38"</definedName>
    <definedName name="Excel_BuiltIn_Print_Area_1" localSheetId="4">#REF!</definedName>
    <definedName name="Excel_BuiltIn_Print_Area_1">#REF!</definedName>
    <definedName name="Excel_BuiltIn_Print_Area_1_1">#REF!</definedName>
    <definedName name="Excel_BuiltIn_Print_Area_1_1_1">#REF!</definedName>
    <definedName name="Excel_BuiltIn_Print_Area_1_1_1_16">#REF!</definedName>
    <definedName name="Excel_BuiltIn_Print_Area_1_1_1_2">#REF!</definedName>
    <definedName name="Excel_BuiltIn_Print_Area_1_1_1_27">#REF!</definedName>
    <definedName name="Excel_BuiltIn_Print_Area_1_1_1_4">#REF!</definedName>
    <definedName name="Excel_BuiltIn_Print_Area_1_1_1_41">#REF!</definedName>
    <definedName name="Excel_BuiltIn_Print_Area_1_1_16">#REF!</definedName>
    <definedName name="Excel_BuiltIn_Print_Area_1_1_2">#REF!</definedName>
    <definedName name="Excel_BuiltIn_Print_Area_1_1_27">#REF!</definedName>
    <definedName name="Excel_BuiltIn_Print_Area_1_1_4">#REF!</definedName>
    <definedName name="Excel_BuiltIn_Print_Area_1_1_41">#REF!</definedName>
    <definedName name="Excel_BuiltIn_Print_Area_1_16">#REF!</definedName>
    <definedName name="Excel_BuiltIn_Print_Area_1_18">#REF!</definedName>
    <definedName name="Excel_BuiltIn_Print_Area_1_18_16">#REF!</definedName>
    <definedName name="Excel_BuiltIn_Print_Area_1_18_2">#REF!</definedName>
    <definedName name="Excel_BuiltIn_Print_Area_1_18_27">#REF!</definedName>
    <definedName name="Excel_BuiltIn_Print_Area_1_18_4">#REF!</definedName>
    <definedName name="Excel_BuiltIn_Print_Area_1_2">#REF!</definedName>
    <definedName name="Excel_BuiltIn_Print_Area_1_27">#REF!</definedName>
    <definedName name="Excel_BuiltIn_Print_Area_1_4">#REF!</definedName>
    <definedName name="Excel_BuiltIn_Print_Area_10">#REF!</definedName>
    <definedName name="Excel_BuiltIn_Print_Area_10_1">#REF!</definedName>
    <definedName name="Excel_BuiltIn_Print_Area_10_1_1">#REF!</definedName>
    <definedName name="Excel_BuiltIn_Print_Area_10_1_1_1">#REF!</definedName>
    <definedName name="Excel_BuiltIn_Print_Area_10_1_1_1_1">#REF!</definedName>
    <definedName name="Excel_BuiltIn_Print_Area_10_1_1_1_1_1">#REF!</definedName>
    <definedName name="Excel_BuiltIn_Print_Area_10_1_1_1_1_1_1">#REF!</definedName>
    <definedName name="Excel_BuiltIn_Print_Area_10_1_1_1_1_1_1_1">#REF!</definedName>
    <definedName name="Excel_BuiltIn_Print_Area_10_1_1_1_16">#REF!</definedName>
    <definedName name="Excel_BuiltIn_Print_Area_10_1_1_1_2">#REF!</definedName>
    <definedName name="Excel_BuiltIn_Print_Area_10_1_1_1_27">#REF!</definedName>
    <definedName name="Excel_BuiltIn_Print_Area_10_1_1_1_4">#REF!</definedName>
    <definedName name="Excel_BuiltIn_Print_Area_10_1_1_16">#REF!</definedName>
    <definedName name="Excel_BuiltIn_Print_Area_10_1_1_16_1">#REF!</definedName>
    <definedName name="Excel_BuiltIn_Print_Area_10_1_1_2">#REF!</definedName>
    <definedName name="Excel_BuiltIn_Print_Area_10_1_1_2_1">#REF!</definedName>
    <definedName name="Excel_BuiltIn_Print_Area_10_1_1_27">#REF!</definedName>
    <definedName name="Excel_BuiltIn_Print_Area_10_1_1_27_1">#REF!</definedName>
    <definedName name="Excel_BuiltIn_Print_Area_10_1_1_4">#REF!</definedName>
    <definedName name="Excel_BuiltIn_Print_Area_10_1_1_4_1">#REF!</definedName>
    <definedName name="Excel_BuiltIn_Print_Area_10_1_10">#REF!</definedName>
    <definedName name="Excel_BuiltIn_Print_Area_10_1_10_16">#REF!</definedName>
    <definedName name="Excel_BuiltIn_Print_Area_10_1_10_2">#REF!</definedName>
    <definedName name="Excel_BuiltIn_Print_Area_10_1_10_27">#REF!</definedName>
    <definedName name="Excel_BuiltIn_Print_Area_10_1_10_4">#REF!</definedName>
    <definedName name="Excel_BuiltIn_Print_Area_10_1_11">#REF!</definedName>
    <definedName name="Excel_BuiltIn_Print_Area_10_1_11_16">#REF!</definedName>
    <definedName name="Excel_BuiltIn_Print_Area_10_1_11_2">#REF!</definedName>
    <definedName name="Excel_BuiltIn_Print_Area_10_1_11_27">#REF!</definedName>
    <definedName name="Excel_BuiltIn_Print_Area_10_1_11_4">#REF!</definedName>
    <definedName name="Excel_BuiltIn_Print_Area_10_1_12">#REF!</definedName>
    <definedName name="Excel_BuiltIn_Print_Area_10_1_12_16">#REF!</definedName>
    <definedName name="Excel_BuiltIn_Print_Area_10_1_12_2">#REF!</definedName>
    <definedName name="Excel_BuiltIn_Print_Area_10_1_12_27">#REF!</definedName>
    <definedName name="Excel_BuiltIn_Print_Area_10_1_12_4">#REF!</definedName>
    <definedName name="Excel_BuiltIn_Print_Area_10_1_13">#REF!</definedName>
    <definedName name="Excel_BuiltIn_Print_Area_10_1_13_16">#REF!</definedName>
    <definedName name="Excel_BuiltIn_Print_Area_10_1_13_2">#REF!</definedName>
    <definedName name="Excel_BuiltIn_Print_Area_10_1_13_27">#REF!</definedName>
    <definedName name="Excel_BuiltIn_Print_Area_10_1_13_4">#REF!</definedName>
    <definedName name="Excel_BuiltIn_Print_Area_10_1_14">#REF!</definedName>
    <definedName name="Excel_BuiltIn_Print_Area_10_1_14_16">#REF!</definedName>
    <definedName name="Excel_BuiltIn_Print_Area_10_1_14_2">#REF!</definedName>
    <definedName name="Excel_BuiltIn_Print_Area_10_1_14_27">#REF!</definedName>
    <definedName name="Excel_BuiltIn_Print_Area_10_1_14_4">#REF!</definedName>
    <definedName name="Excel_BuiltIn_Print_Area_10_1_15">#REF!</definedName>
    <definedName name="Excel_BuiltIn_Print_Area_10_1_15_16">#REF!</definedName>
    <definedName name="Excel_BuiltIn_Print_Area_10_1_15_2">#REF!</definedName>
    <definedName name="Excel_BuiltIn_Print_Area_10_1_15_27">#REF!</definedName>
    <definedName name="Excel_BuiltIn_Print_Area_10_1_15_4">#REF!</definedName>
    <definedName name="Excel_BuiltIn_Print_Area_10_1_16">#REF!</definedName>
    <definedName name="Excel_BuiltIn_Print_Area_10_1_16_1">#REF!</definedName>
    <definedName name="Excel_BuiltIn_Print_Area_10_1_16_16">#REF!</definedName>
    <definedName name="Excel_BuiltIn_Print_Area_10_1_16_2">#REF!</definedName>
    <definedName name="Excel_BuiltIn_Print_Area_10_1_16_2_1">#REF!</definedName>
    <definedName name="Excel_BuiltIn_Print_Area_10_1_16_27">#REF!</definedName>
    <definedName name="Excel_BuiltIn_Print_Area_10_1_16_4">#REF!</definedName>
    <definedName name="Excel_BuiltIn_Print_Area_10_1_17">#REF!</definedName>
    <definedName name="Excel_BuiltIn_Print_Area_10_1_17_16">#REF!</definedName>
    <definedName name="Excel_BuiltIn_Print_Area_10_1_17_2">#REF!</definedName>
    <definedName name="Excel_BuiltIn_Print_Area_10_1_17_27">#REF!</definedName>
    <definedName name="Excel_BuiltIn_Print_Area_10_1_17_4">#REF!</definedName>
    <definedName name="Excel_BuiltIn_Print_Area_10_1_2">#REF!</definedName>
    <definedName name="Excel_BuiltIn_Print_Area_10_1_2_1">#REF!</definedName>
    <definedName name="Excel_BuiltIn_Print_Area_10_1_2_16">#REF!</definedName>
    <definedName name="Excel_BuiltIn_Print_Area_10_1_2_2">#REF!</definedName>
    <definedName name="Excel_BuiltIn_Print_Area_10_1_2_2_1">#REF!</definedName>
    <definedName name="Excel_BuiltIn_Print_Area_10_1_2_27">#REF!</definedName>
    <definedName name="Excel_BuiltIn_Print_Area_10_1_2_4">#REF!</definedName>
    <definedName name="Excel_BuiltIn_Print_Area_10_1_20">#REF!</definedName>
    <definedName name="Excel_BuiltIn_Print_Area_10_1_20_16">#REF!</definedName>
    <definedName name="Excel_BuiltIn_Print_Area_10_1_20_2">#REF!</definedName>
    <definedName name="Excel_BuiltIn_Print_Area_10_1_20_27">#REF!</definedName>
    <definedName name="Excel_BuiltIn_Print_Area_10_1_20_4">#REF!</definedName>
    <definedName name="Excel_BuiltIn_Print_Area_10_1_27">#REF!</definedName>
    <definedName name="Excel_BuiltIn_Print_Area_10_1_3">#REF!</definedName>
    <definedName name="Excel_BuiltIn_Print_Area_10_1_3_16">#REF!</definedName>
    <definedName name="Excel_BuiltIn_Print_Area_10_1_3_2">#REF!</definedName>
    <definedName name="Excel_BuiltIn_Print_Area_10_1_3_27">#REF!</definedName>
    <definedName name="Excel_BuiltIn_Print_Area_10_1_3_4">#REF!</definedName>
    <definedName name="Excel_BuiltIn_Print_Area_10_1_4">#REF!</definedName>
    <definedName name="Excel_BuiltIn_Print_Area_10_1_4_1">#REF!</definedName>
    <definedName name="Excel_BuiltIn_Print_Area_10_1_5">#REF!</definedName>
    <definedName name="Excel_BuiltIn_Print_Area_10_1_5_1">#REF!</definedName>
    <definedName name="Excel_BuiltIn_Print_Area_10_1_5_16">#REF!</definedName>
    <definedName name="Excel_BuiltIn_Print_Area_10_1_5_2">#REF!</definedName>
    <definedName name="Excel_BuiltIn_Print_Area_10_1_5_27">#REF!</definedName>
    <definedName name="Excel_BuiltIn_Print_Area_10_1_5_4">#REF!</definedName>
    <definedName name="Excel_BuiltIn_Print_Area_10_1_6">#REF!</definedName>
    <definedName name="Excel_BuiltIn_Print_Area_10_1_6_16">#REF!</definedName>
    <definedName name="Excel_BuiltIn_Print_Area_10_1_6_2">#REF!</definedName>
    <definedName name="Excel_BuiltIn_Print_Area_10_1_6_27">#REF!</definedName>
    <definedName name="Excel_BuiltIn_Print_Area_10_1_6_4">#REF!</definedName>
    <definedName name="Excel_BuiltIn_Print_Area_10_1_7">#REF!</definedName>
    <definedName name="Excel_BuiltIn_Print_Area_10_1_7_16">#REF!</definedName>
    <definedName name="Excel_BuiltIn_Print_Area_10_1_7_2">#REF!</definedName>
    <definedName name="Excel_BuiltIn_Print_Area_10_1_7_27">#REF!</definedName>
    <definedName name="Excel_BuiltIn_Print_Area_10_1_7_4">#REF!</definedName>
    <definedName name="Excel_BuiltIn_Print_Area_10_1_8">#REF!</definedName>
    <definedName name="Excel_BuiltIn_Print_Area_10_1_8_16">#REF!</definedName>
    <definedName name="Excel_BuiltIn_Print_Area_10_1_8_2">#REF!</definedName>
    <definedName name="Excel_BuiltIn_Print_Area_10_1_8_27">#REF!</definedName>
    <definedName name="Excel_BuiltIn_Print_Area_10_1_8_4">#REF!</definedName>
    <definedName name="Excel_BuiltIn_Print_Area_10_1_9">#REF!</definedName>
    <definedName name="Excel_BuiltIn_Print_Area_10_1_9_16">#REF!</definedName>
    <definedName name="Excel_BuiltIn_Print_Area_10_1_9_2">#REF!</definedName>
    <definedName name="Excel_BuiltIn_Print_Area_10_1_9_27">#REF!</definedName>
    <definedName name="Excel_BuiltIn_Print_Area_10_1_9_4">#REF!</definedName>
    <definedName name="Excel_BuiltIn_Print_Area_10_16">#REF!</definedName>
    <definedName name="Excel_BuiltIn_Print_Area_10_2">#REF!</definedName>
    <definedName name="Excel_BuiltIn_Print_Area_10_27">#REF!</definedName>
    <definedName name="Excel_BuiltIn_Print_Area_10_4">#REF!</definedName>
    <definedName name="Excel_BuiltIn_Print_Area_10_8">#REF!</definedName>
    <definedName name="Excel_BuiltIn_Print_Area_10_8_16">#REF!</definedName>
    <definedName name="Excel_BuiltIn_Print_Area_10_8_2">#REF!</definedName>
    <definedName name="Excel_BuiltIn_Print_Area_10_8_27">#REF!</definedName>
    <definedName name="Excel_BuiltIn_Print_Area_10_8_4">#REF!</definedName>
    <definedName name="Excel_BuiltIn_Print_Area_11">#REF!</definedName>
    <definedName name="Excel_BuiltIn_Print_Area_11_1">#REF!</definedName>
    <definedName name="Excel_BuiltIn_Print_Area_11_1_1">#REF!</definedName>
    <definedName name="Excel_BuiltIn_Print_Area_11_1_1_16">#REF!</definedName>
    <definedName name="Excel_BuiltIn_Print_Area_11_1_1_2">#REF!</definedName>
    <definedName name="Excel_BuiltIn_Print_Area_11_1_1_27">#REF!</definedName>
    <definedName name="Excel_BuiltIn_Print_Area_11_1_1_4">#REF!</definedName>
    <definedName name="Excel_BuiltIn_Print_Area_11_1_10">#REF!</definedName>
    <definedName name="Excel_BuiltIn_Print_Area_11_1_10_16">#REF!</definedName>
    <definedName name="Excel_BuiltIn_Print_Area_11_1_10_2">#REF!</definedName>
    <definedName name="Excel_BuiltIn_Print_Area_11_1_10_27">#REF!</definedName>
    <definedName name="Excel_BuiltIn_Print_Area_11_1_10_4">#REF!</definedName>
    <definedName name="Excel_BuiltIn_Print_Area_11_1_11">#REF!</definedName>
    <definedName name="Excel_BuiltIn_Print_Area_11_1_11_16">#REF!</definedName>
    <definedName name="Excel_BuiltIn_Print_Area_11_1_11_2">#REF!</definedName>
    <definedName name="Excel_BuiltIn_Print_Area_11_1_11_27">#REF!</definedName>
    <definedName name="Excel_BuiltIn_Print_Area_11_1_11_4">#REF!</definedName>
    <definedName name="Excel_BuiltIn_Print_Area_11_1_12">#REF!</definedName>
    <definedName name="Excel_BuiltIn_Print_Area_11_1_12_16">#REF!</definedName>
    <definedName name="Excel_BuiltIn_Print_Area_11_1_12_2">#REF!</definedName>
    <definedName name="Excel_BuiltIn_Print_Area_11_1_12_27">#REF!</definedName>
    <definedName name="Excel_BuiltIn_Print_Area_11_1_12_4">#REF!</definedName>
    <definedName name="Excel_BuiltIn_Print_Area_11_1_13">#REF!</definedName>
    <definedName name="Excel_BuiltIn_Print_Area_11_1_13_16">#REF!</definedName>
    <definedName name="Excel_BuiltIn_Print_Area_11_1_13_2">#REF!</definedName>
    <definedName name="Excel_BuiltIn_Print_Area_11_1_13_27">#REF!</definedName>
    <definedName name="Excel_BuiltIn_Print_Area_11_1_13_4">#REF!</definedName>
    <definedName name="Excel_BuiltIn_Print_Area_11_1_14">#REF!</definedName>
    <definedName name="Excel_BuiltIn_Print_Area_11_1_14_16">#REF!</definedName>
    <definedName name="Excel_BuiltIn_Print_Area_11_1_14_2">#REF!</definedName>
    <definedName name="Excel_BuiltIn_Print_Area_11_1_14_27">#REF!</definedName>
    <definedName name="Excel_BuiltIn_Print_Area_11_1_14_4">#REF!</definedName>
    <definedName name="Excel_BuiltIn_Print_Area_11_1_15">#REF!</definedName>
    <definedName name="Excel_BuiltIn_Print_Area_11_1_15_16">#REF!</definedName>
    <definedName name="Excel_BuiltIn_Print_Area_11_1_15_2">#REF!</definedName>
    <definedName name="Excel_BuiltIn_Print_Area_11_1_15_27">#REF!</definedName>
    <definedName name="Excel_BuiltIn_Print_Area_11_1_15_4">#REF!</definedName>
    <definedName name="Excel_BuiltIn_Print_Area_11_1_16">#REF!</definedName>
    <definedName name="Excel_BuiltIn_Print_Area_11_1_16_1">#REF!</definedName>
    <definedName name="Excel_BuiltIn_Print_Area_11_1_16_16">#REF!</definedName>
    <definedName name="Excel_BuiltIn_Print_Area_11_1_16_2">#REF!</definedName>
    <definedName name="Excel_BuiltIn_Print_Area_11_1_16_27">#REF!</definedName>
    <definedName name="Excel_BuiltIn_Print_Area_11_1_16_4">#REF!</definedName>
    <definedName name="Excel_BuiltIn_Print_Area_11_1_17">#REF!</definedName>
    <definedName name="Excel_BuiltIn_Print_Area_11_1_17_16">#REF!</definedName>
    <definedName name="Excel_BuiltIn_Print_Area_11_1_17_2">#REF!</definedName>
    <definedName name="Excel_BuiltIn_Print_Area_11_1_17_27">#REF!</definedName>
    <definedName name="Excel_BuiltIn_Print_Area_11_1_17_4">#REF!</definedName>
    <definedName name="Excel_BuiltIn_Print_Area_11_1_2">#REF!</definedName>
    <definedName name="Excel_BuiltIn_Print_Area_11_1_2_1">#REF!</definedName>
    <definedName name="Excel_BuiltIn_Print_Area_11_1_2_16">#REF!</definedName>
    <definedName name="Excel_BuiltIn_Print_Area_11_1_2_2">#REF!</definedName>
    <definedName name="Excel_BuiltIn_Print_Area_11_1_2_27">#REF!</definedName>
    <definedName name="Excel_BuiltIn_Print_Area_11_1_2_4">#REF!</definedName>
    <definedName name="Excel_BuiltIn_Print_Area_11_1_20">#REF!</definedName>
    <definedName name="Excel_BuiltIn_Print_Area_11_1_20_16">#REF!</definedName>
    <definedName name="Excel_BuiltIn_Print_Area_11_1_20_2">#REF!</definedName>
    <definedName name="Excel_BuiltIn_Print_Area_11_1_20_27">#REF!</definedName>
    <definedName name="Excel_BuiltIn_Print_Area_11_1_20_4">#REF!</definedName>
    <definedName name="Excel_BuiltIn_Print_Area_11_1_27">#REF!</definedName>
    <definedName name="Excel_BuiltIn_Print_Area_11_1_3">#REF!</definedName>
    <definedName name="Excel_BuiltIn_Print_Area_11_1_3_16">#REF!</definedName>
    <definedName name="Excel_BuiltIn_Print_Area_11_1_3_2">#REF!</definedName>
    <definedName name="Excel_BuiltIn_Print_Area_11_1_3_27">#REF!</definedName>
    <definedName name="Excel_BuiltIn_Print_Area_11_1_3_4">#REF!</definedName>
    <definedName name="Excel_BuiltIn_Print_Area_11_1_4">#REF!</definedName>
    <definedName name="Excel_BuiltIn_Print_Area_11_1_5">#REF!</definedName>
    <definedName name="Excel_BuiltIn_Print_Area_11_1_5_1">#REF!</definedName>
    <definedName name="Excel_BuiltIn_Print_Area_11_1_5_16">#REF!</definedName>
    <definedName name="Excel_BuiltIn_Print_Area_11_1_5_2">#REF!</definedName>
    <definedName name="Excel_BuiltIn_Print_Area_11_1_5_27">#REF!</definedName>
    <definedName name="Excel_BuiltIn_Print_Area_11_1_5_4">#REF!</definedName>
    <definedName name="Excel_BuiltIn_Print_Area_11_1_6">#REF!</definedName>
    <definedName name="Excel_BuiltIn_Print_Area_11_1_6_16">#REF!</definedName>
    <definedName name="Excel_BuiltIn_Print_Area_11_1_6_2">#REF!</definedName>
    <definedName name="Excel_BuiltIn_Print_Area_11_1_6_27">#REF!</definedName>
    <definedName name="Excel_BuiltIn_Print_Area_11_1_6_4">#REF!</definedName>
    <definedName name="Excel_BuiltIn_Print_Area_11_1_7">#REF!</definedName>
    <definedName name="Excel_BuiltIn_Print_Area_11_1_7_16">#REF!</definedName>
    <definedName name="Excel_BuiltIn_Print_Area_11_1_7_2">#REF!</definedName>
    <definedName name="Excel_BuiltIn_Print_Area_11_1_7_27">#REF!</definedName>
    <definedName name="Excel_BuiltIn_Print_Area_11_1_7_4">#REF!</definedName>
    <definedName name="Excel_BuiltIn_Print_Area_11_1_8">#REF!</definedName>
    <definedName name="Excel_BuiltIn_Print_Area_11_1_8_16">#REF!</definedName>
    <definedName name="Excel_BuiltIn_Print_Area_11_1_8_2">#REF!</definedName>
    <definedName name="Excel_BuiltIn_Print_Area_11_1_8_27">#REF!</definedName>
    <definedName name="Excel_BuiltIn_Print_Area_11_1_8_4">#REF!</definedName>
    <definedName name="Excel_BuiltIn_Print_Area_11_1_9">#REF!</definedName>
    <definedName name="Excel_BuiltIn_Print_Area_11_1_9_16">#REF!</definedName>
    <definedName name="Excel_BuiltIn_Print_Area_11_1_9_2">#REF!</definedName>
    <definedName name="Excel_BuiltIn_Print_Area_11_1_9_27">#REF!</definedName>
    <definedName name="Excel_BuiltIn_Print_Area_11_1_9_4">#REF!</definedName>
    <definedName name="Excel_BuiltIn_Print_Area_12_1">#REF!</definedName>
    <definedName name="Excel_BuiltIn_Print_Area_12_1_1">#REF!</definedName>
    <definedName name="Excel_BuiltIn_Print_Area_12_1_1_1">#REF!</definedName>
    <definedName name="Excel_BuiltIn_Print_Area_12_1_1_1_1">#REF!</definedName>
    <definedName name="Excel_BuiltIn_Print_Area_12_1_1_1_1_1">#REF!</definedName>
    <definedName name="Excel_BuiltIn_Print_Area_12_1_1_1_1_16">#REF!</definedName>
    <definedName name="Excel_BuiltIn_Print_Area_12_1_1_1_1_2">#REF!</definedName>
    <definedName name="Excel_BuiltIn_Print_Area_12_1_1_1_1_27">#REF!</definedName>
    <definedName name="Excel_BuiltIn_Print_Area_12_1_1_1_1_4">#REF!</definedName>
    <definedName name="Excel_BuiltIn_Print_Area_12_1_1_1_16">#REF!</definedName>
    <definedName name="Excel_BuiltIn_Print_Area_12_1_1_1_2">#REF!</definedName>
    <definedName name="Excel_BuiltIn_Print_Area_12_1_1_1_27">#REF!</definedName>
    <definedName name="Excel_BuiltIn_Print_Area_12_1_1_1_4">#REF!</definedName>
    <definedName name="Excel_BuiltIn_Print_Area_12_1_1_10">#REF!</definedName>
    <definedName name="Excel_BuiltIn_Print_Area_12_1_1_10_16">#REF!</definedName>
    <definedName name="Excel_BuiltIn_Print_Area_12_1_1_10_2">#REF!</definedName>
    <definedName name="Excel_BuiltIn_Print_Area_12_1_1_10_27">#REF!</definedName>
    <definedName name="Excel_BuiltIn_Print_Area_12_1_1_10_4">#REF!</definedName>
    <definedName name="Excel_BuiltIn_Print_Area_12_1_1_11">#REF!</definedName>
    <definedName name="Excel_BuiltIn_Print_Area_12_1_1_11_16">#REF!</definedName>
    <definedName name="Excel_BuiltIn_Print_Area_12_1_1_11_2">#REF!</definedName>
    <definedName name="Excel_BuiltIn_Print_Area_12_1_1_11_27">#REF!</definedName>
    <definedName name="Excel_BuiltIn_Print_Area_12_1_1_11_4">#REF!</definedName>
    <definedName name="Excel_BuiltIn_Print_Area_12_1_1_12">#REF!</definedName>
    <definedName name="Excel_BuiltIn_Print_Area_12_1_1_12_16">#REF!</definedName>
    <definedName name="Excel_BuiltIn_Print_Area_12_1_1_12_2">#REF!</definedName>
    <definedName name="Excel_BuiltIn_Print_Area_12_1_1_12_27">#REF!</definedName>
    <definedName name="Excel_BuiltIn_Print_Area_12_1_1_12_4">#REF!</definedName>
    <definedName name="Excel_BuiltIn_Print_Area_12_1_1_13">#REF!</definedName>
    <definedName name="Excel_BuiltIn_Print_Area_12_1_1_13_16">#REF!</definedName>
    <definedName name="Excel_BuiltIn_Print_Area_12_1_1_13_2">#REF!</definedName>
    <definedName name="Excel_BuiltIn_Print_Area_12_1_1_13_27">#REF!</definedName>
    <definedName name="Excel_BuiltIn_Print_Area_12_1_1_13_4">#REF!</definedName>
    <definedName name="Excel_BuiltIn_Print_Area_12_1_1_14">#REF!</definedName>
    <definedName name="Excel_BuiltIn_Print_Area_12_1_1_14_16">#REF!</definedName>
    <definedName name="Excel_BuiltIn_Print_Area_12_1_1_14_2">#REF!</definedName>
    <definedName name="Excel_BuiltIn_Print_Area_12_1_1_14_27">#REF!</definedName>
    <definedName name="Excel_BuiltIn_Print_Area_12_1_1_14_4">#REF!</definedName>
    <definedName name="Excel_BuiltIn_Print_Area_12_1_1_15">#REF!</definedName>
    <definedName name="Excel_BuiltIn_Print_Area_12_1_1_15_16">#REF!</definedName>
    <definedName name="Excel_BuiltIn_Print_Area_12_1_1_15_2">#REF!</definedName>
    <definedName name="Excel_BuiltIn_Print_Area_12_1_1_15_27">#REF!</definedName>
    <definedName name="Excel_BuiltIn_Print_Area_12_1_1_15_4">#REF!</definedName>
    <definedName name="Excel_BuiltIn_Print_Area_12_1_1_16">#REF!</definedName>
    <definedName name="Excel_BuiltIn_Print_Area_12_1_1_16_1">#REF!</definedName>
    <definedName name="Excel_BuiltIn_Print_Area_12_1_1_16_16">#REF!</definedName>
    <definedName name="Excel_BuiltIn_Print_Area_12_1_1_16_2">#REF!</definedName>
    <definedName name="Excel_BuiltIn_Print_Area_12_1_1_16_27">#REF!</definedName>
    <definedName name="Excel_BuiltIn_Print_Area_12_1_1_16_4">#REF!</definedName>
    <definedName name="Excel_BuiltIn_Print_Area_12_1_1_17">#REF!</definedName>
    <definedName name="Excel_BuiltIn_Print_Area_12_1_1_17_16">#REF!</definedName>
    <definedName name="Excel_BuiltIn_Print_Area_12_1_1_17_2">#REF!</definedName>
    <definedName name="Excel_BuiltIn_Print_Area_12_1_1_17_27">#REF!</definedName>
    <definedName name="Excel_BuiltIn_Print_Area_12_1_1_17_4">#REF!</definedName>
    <definedName name="Excel_BuiltIn_Print_Area_12_1_1_2">#REF!</definedName>
    <definedName name="Excel_BuiltIn_Print_Area_12_1_1_2_1">#REF!</definedName>
    <definedName name="Excel_BuiltIn_Print_Area_12_1_1_2_16">#REF!</definedName>
    <definedName name="Excel_BuiltIn_Print_Area_12_1_1_2_2">#REF!</definedName>
    <definedName name="Excel_BuiltIn_Print_Area_12_1_1_2_27">#REF!</definedName>
    <definedName name="Excel_BuiltIn_Print_Area_12_1_1_2_4">#REF!</definedName>
    <definedName name="Excel_BuiltIn_Print_Area_12_1_1_20">#REF!</definedName>
    <definedName name="Excel_BuiltIn_Print_Area_12_1_1_20_16">#REF!</definedName>
    <definedName name="Excel_BuiltIn_Print_Area_12_1_1_20_2">#REF!</definedName>
    <definedName name="Excel_BuiltIn_Print_Area_12_1_1_20_27">#REF!</definedName>
    <definedName name="Excel_BuiltIn_Print_Area_12_1_1_20_4">#REF!</definedName>
    <definedName name="Excel_BuiltIn_Print_Area_12_1_1_27">#REF!</definedName>
    <definedName name="Excel_BuiltIn_Print_Area_12_1_1_3">#REF!</definedName>
    <definedName name="Excel_BuiltIn_Print_Area_12_1_1_3_16">#REF!</definedName>
    <definedName name="Excel_BuiltIn_Print_Area_12_1_1_3_2">#REF!</definedName>
    <definedName name="Excel_BuiltIn_Print_Area_12_1_1_3_27">#REF!</definedName>
    <definedName name="Excel_BuiltIn_Print_Area_12_1_1_3_4">#REF!</definedName>
    <definedName name="Excel_BuiltIn_Print_Area_12_1_1_4">#REF!</definedName>
    <definedName name="Excel_BuiltIn_Print_Area_12_1_1_5">#REF!</definedName>
    <definedName name="Excel_BuiltIn_Print_Area_12_1_1_5_1">#REF!</definedName>
    <definedName name="Excel_BuiltIn_Print_Area_12_1_1_5_16">#REF!</definedName>
    <definedName name="Excel_BuiltIn_Print_Area_12_1_1_5_2">#REF!</definedName>
    <definedName name="Excel_BuiltIn_Print_Area_12_1_1_5_27">#REF!</definedName>
    <definedName name="Excel_BuiltIn_Print_Area_12_1_1_5_4">#REF!</definedName>
    <definedName name="Excel_BuiltIn_Print_Area_12_1_1_6">#REF!</definedName>
    <definedName name="Excel_BuiltIn_Print_Area_12_1_1_6_16">#REF!</definedName>
    <definedName name="Excel_BuiltIn_Print_Area_12_1_1_6_2">#REF!</definedName>
    <definedName name="Excel_BuiltIn_Print_Area_12_1_1_6_27">#REF!</definedName>
    <definedName name="Excel_BuiltIn_Print_Area_12_1_1_6_4">#REF!</definedName>
    <definedName name="Excel_BuiltIn_Print_Area_12_1_1_7">#REF!</definedName>
    <definedName name="Excel_BuiltIn_Print_Area_12_1_1_7_16">#REF!</definedName>
    <definedName name="Excel_BuiltIn_Print_Area_12_1_1_7_2">#REF!</definedName>
    <definedName name="Excel_BuiltIn_Print_Area_12_1_1_7_27">#REF!</definedName>
    <definedName name="Excel_BuiltIn_Print_Area_12_1_1_7_4">#REF!</definedName>
    <definedName name="Excel_BuiltIn_Print_Area_12_1_1_8">#REF!</definedName>
    <definedName name="Excel_BuiltIn_Print_Area_12_1_1_8_16">#REF!</definedName>
    <definedName name="Excel_BuiltIn_Print_Area_12_1_1_8_2">#REF!</definedName>
    <definedName name="Excel_BuiltIn_Print_Area_12_1_1_8_27">#REF!</definedName>
    <definedName name="Excel_BuiltIn_Print_Area_12_1_1_8_4">#REF!</definedName>
    <definedName name="Excel_BuiltIn_Print_Area_12_1_1_9">#REF!</definedName>
    <definedName name="Excel_BuiltIn_Print_Area_12_1_1_9_16">#REF!</definedName>
    <definedName name="Excel_BuiltIn_Print_Area_12_1_1_9_2">#REF!</definedName>
    <definedName name="Excel_BuiltIn_Print_Area_12_1_1_9_27">#REF!</definedName>
    <definedName name="Excel_BuiltIn_Print_Area_12_1_1_9_4">#REF!</definedName>
    <definedName name="Excel_BuiltIn_Print_Area_12_1_10">#REF!</definedName>
    <definedName name="Excel_BuiltIn_Print_Area_12_1_10_16">#REF!</definedName>
    <definedName name="Excel_BuiltIn_Print_Area_12_1_10_2">#REF!</definedName>
    <definedName name="Excel_BuiltIn_Print_Area_12_1_10_27">#REF!</definedName>
    <definedName name="Excel_BuiltIn_Print_Area_12_1_10_4">#REF!</definedName>
    <definedName name="Excel_BuiltIn_Print_Area_12_1_11">#REF!</definedName>
    <definedName name="Excel_BuiltIn_Print_Area_12_1_11_16">#REF!</definedName>
    <definedName name="Excel_BuiltIn_Print_Area_12_1_11_2">#REF!</definedName>
    <definedName name="Excel_BuiltIn_Print_Area_12_1_11_27">#REF!</definedName>
    <definedName name="Excel_BuiltIn_Print_Area_12_1_11_4">#REF!</definedName>
    <definedName name="Excel_BuiltIn_Print_Area_12_1_12">#REF!</definedName>
    <definedName name="Excel_BuiltIn_Print_Area_12_1_12_16">#REF!</definedName>
    <definedName name="Excel_BuiltIn_Print_Area_12_1_12_2">#REF!</definedName>
    <definedName name="Excel_BuiltIn_Print_Area_12_1_12_27">#REF!</definedName>
    <definedName name="Excel_BuiltIn_Print_Area_12_1_12_4">#REF!</definedName>
    <definedName name="Excel_BuiltIn_Print_Area_12_1_13">#REF!</definedName>
    <definedName name="Excel_BuiltIn_Print_Area_12_1_13_16">#REF!</definedName>
    <definedName name="Excel_BuiltIn_Print_Area_12_1_13_2">#REF!</definedName>
    <definedName name="Excel_BuiltIn_Print_Area_12_1_13_27">#REF!</definedName>
    <definedName name="Excel_BuiltIn_Print_Area_12_1_13_4">#REF!</definedName>
    <definedName name="Excel_BuiltIn_Print_Area_12_1_14">#REF!</definedName>
    <definedName name="Excel_BuiltIn_Print_Area_12_1_14_16">#REF!</definedName>
    <definedName name="Excel_BuiltIn_Print_Area_12_1_14_2">#REF!</definedName>
    <definedName name="Excel_BuiltIn_Print_Area_12_1_14_27">#REF!</definedName>
    <definedName name="Excel_BuiltIn_Print_Area_12_1_14_4">#REF!</definedName>
    <definedName name="Excel_BuiltIn_Print_Area_12_1_15">#REF!</definedName>
    <definedName name="Excel_BuiltIn_Print_Area_12_1_15_16">#REF!</definedName>
    <definedName name="Excel_BuiltIn_Print_Area_12_1_15_2">#REF!</definedName>
    <definedName name="Excel_BuiltIn_Print_Area_12_1_15_27">#REF!</definedName>
    <definedName name="Excel_BuiltIn_Print_Area_12_1_15_4">#REF!</definedName>
    <definedName name="Excel_BuiltIn_Print_Area_12_1_16">#REF!</definedName>
    <definedName name="Excel_BuiltIn_Print_Area_12_1_16_1">#REF!</definedName>
    <definedName name="Excel_BuiltIn_Print_Area_12_1_16_16">#REF!</definedName>
    <definedName name="Excel_BuiltIn_Print_Area_12_1_16_2">#REF!</definedName>
    <definedName name="Excel_BuiltIn_Print_Area_12_1_16_27">#REF!</definedName>
    <definedName name="Excel_BuiltIn_Print_Area_12_1_16_4">#REF!</definedName>
    <definedName name="Excel_BuiltIn_Print_Area_12_1_17">#REF!</definedName>
    <definedName name="Excel_BuiltIn_Print_Area_12_1_17_16">#REF!</definedName>
    <definedName name="Excel_BuiltIn_Print_Area_12_1_17_2">#REF!</definedName>
    <definedName name="Excel_BuiltIn_Print_Area_12_1_17_27">#REF!</definedName>
    <definedName name="Excel_BuiltIn_Print_Area_12_1_17_4">#REF!</definedName>
    <definedName name="Excel_BuiltIn_Print_Area_12_1_2">#REF!</definedName>
    <definedName name="Excel_BuiltIn_Print_Area_12_1_2_1">#REF!</definedName>
    <definedName name="Excel_BuiltIn_Print_Area_12_1_2_16">#REF!</definedName>
    <definedName name="Excel_BuiltIn_Print_Area_12_1_2_2">#REF!</definedName>
    <definedName name="Excel_BuiltIn_Print_Area_12_1_2_27">#REF!</definedName>
    <definedName name="Excel_BuiltIn_Print_Area_12_1_2_4">#REF!</definedName>
    <definedName name="Excel_BuiltIn_Print_Area_12_1_20">#REF!</definedName>
    <definedName name="Excel_BuiltIn_Print_Area_12_1_20_16">#REF!</definedName>
    <definedName name="Excel_BuiltIn_Print_Area_12_1_20_2">#REF!</definedName>
    <definedName name="Excel_BuiltIn_Print_Area_12_1_20_27">#REF!</definedName>
    <definedName name="Excel_BuiltIn_Print_Area_12_1_20_4">#REF!</definedName>
    <definedName name="Excel_BuiltIn_Print_Area_12_1_27">#REF!</definedName>
    <definedName name="Excel_BuiltIn_Print_Area_12_1_3">#REF!</definedName>
    <definedName name="Excel_BuiltIn_Print_Area_12_1_3_16">#REF!</definedName>
    <definedName name="Excel_BuiltIn_Print_Area_12_1_3_2">#REF!</definedName>
    <definedName name="Excel_BuiltIn_Print_Area_12_1_3_27">#REF!</definedName>
    <definedName name="Excel_BuiltIn_Print_Area_12_1_3_4">#REF!</definedName>
    <definedName name="Excel_BuiltIn_Print_Area_12_1_4">#REF!</definedName>
    <definedName name="Excel_BuiltIn_Print_Area_12_1_5">#REF!</definedName>
    <definedName name="Excel_BuiltIn_Print_Area_12_1_5_1">#REF!</definedName>
    <definedName name="Excel_BuiltIn_Print_Area_12_1_5_16">#REF!</definedName>
    <definedName name="Excel_BuiltIn_Print_Area_12_1_5_2">#REF!</definedName>
    <definedName name="Excel_BuiltIn_Print_Area_12_1_5_27">#REF!</definedName>
    <definedName name="Excel_BuiltIn_Print_Area_12_1_5_4">#REF!</definedName>
    <definedName name="Excel_BuiltIn_Print_Area_12_1_6">#REF!</definedName>
    <definedName name="Excel_BuiltIn_Print_Area_12_1_6_16">#REF!</definedName>
    <definedName name="Excel_BuiltIn_Print_Area_12_1_6_2">#REF!</definedName>
    <definedName name="Excel_BuiltIn_Print_Area_12_1_6_27">#REF!</definedName>
    <definedName name="Excel_BuiltIn_Print_Area_12_1_6_4">#REF!</definedName>
    <definedName name="Excel_BuiltIn_Print_Area_12_1_7">#REF!</definedName>
    <definedName name="Excel_BuiltIn_Print_Area_12_1_7_16">#REF!</definedName>
    <definedName name="Excel_BuiltIn_Print_Area_12_1_7_2">#REF!</definedName>
    <definedName name="Excel_BuiltIn_Print_Area_12_1_7_27">#REF!</definedName>
    <definedName name="Excel_BuiltIn_Print_Area_12_1_7_4">#REF!</definedName>
    <definedName name="Excel_BuiltIn_Print_Area_12_1_8">#REF!</definedName>
    <definedName name="Excel_BuiltIn_Print_Area_12_1_8_16">#REF!</definedName>
    <definedName name="Excel_BuiltIn_Print_Area_12_1_8_2">#REF!</definedName>
    <definedName name="Excel_BuiltIn_Print_Area_12_1_8_27">#REF!</definedName>
    <definedName name="Excel_BuiltIn_Print_Area_12_1_8_4">#REF!</definedName>
    <definedName name="Excel_BuiltIn_Print_Area_12_1_9">#REF!</definedName>
    <definedName name="Excel_BuiltIn_Print_Area_12_1_9_16">#REF!</definedName>
    <definedName name="Excel_BuiltIn_Print_Area_12_1_9_2">#REF!</definedName>
    <definedName name="Excel_BuiltIn_Print_Area_12_1_9_27">#REF!</definedName>
    <definedName name="Excel_BuiltIn_Print_Area_12_1_9_4">#REF!</definedName>
    <definedName name="Excel_BuiltIn_Print_Area_13_1">#REF!</definedName>
    <definedName name="Excel_BuiltIn_Print_Area_13_1_1">#REF!</definedName>
    <definedName name="Excel_BuiltIn_Print_Area_13_1_1_16">#REF!</definedName>
    <definedName name="Excel_BuiltIn_Print_Area_13_1_1_2">#REF!</definedName>
    <definedName name="Excel_BuiltIn_Print_Area_13_1_1_27">#REF!</definedName>
    <definedName name="Excel_BuiltIn_Print_Area_13_1_1_4">#REF!</definedName>
    <definedName name="Excel_BuiltIn_Print_Area_13_1_10">#REF!</definedName>
    <definedName name="Excel_BuiltIn_Print_Area_13_1_10_16">#REF!</definedName>
    <definedName name="Excel_BuiltIn_Print_Area_13_1_10_2">#REF!</definedName>
    <definedName name="Excel_BuiltIn_Print_Area_13_1_10_27">#REF!</definedName>
    <definedName name="Excel_BuiltIn_Print_Area_13_1_10_4">#REF!</definedName>
    <definedName name="Excel_BuiltIn_Print_Area_13_1_11">#REF!</definedName>
    <definedName name="Excel_BuiltIn_Print_Area_13_1_11_16">#REF!</definedName>
    <definedName name="Excel_BuiltIn_Print_Area_13_1_11_2">#REF!</definedName>
    <definedName name="Excel_BuiltIn_Print_Area_13_1_11_27">#REF!</definedName>
    <definedName name="Excel_BuiltIn_Print_Area_13_1_11_4">#REF!</definedName>
    <definedName name="Excel_BuiltIn_Print_Area_13_1_12">#REF!</definedName>
    <definedName name="Excel_BuiltIn_Print_Area_13_1_12_16">#REF!</definedName>
    <definedName name="Excel_BuiltIn_Print_Area_13_1_12_2">#REF!</definedName>
    <definedName name="Excel_BuiltIn_Print_Area_13_1_12_27">#REF!</definedName>
    <definedName name="Excel_BuiltIn_Print_Area_13_1_12_4">#REF!</definedName>
    <definedName name="Excel_BuiltIn_Print_Area_13_1_13">#REF!</definedName>
    <definedName name="Excel_BuiltIn_Print_Area_13_1_13_16">#REF!</definedName>
    <definedName name="Excel_BuiltIn_Print_Area_13_1_13_2">#REF!</definedName>
    <definedName name="Excel_BuiltIn_Print_Area_13_1_13_27">#REF!</definedName>
    <definedName name="Excel_BuiltIn_Print_Area_13_1_13_4">#REF!</definedName>
    <definedName name="Excel_BuiltIn_Print_Area_13_1_14">#REF!</definedName>
    <definedName name="Excel_BuiltIn_Print_Area_13_1_14_16">#REF!</definedName>
    <definedName name="Excel_BuiltIn_Print_Area_13_1_14_2">#REF!</definedName>
    <definedName name="Excel_BuiltIn_Print_Area_13_1_14_27">#REF!</definedName>
    <definedName name="Excel_BuiltIn_Print_Area_13_1_14_4">#REF!</definedName>
    <definedName name="Excel_BuiltIn_Print_Area_13_1_15">#REF!</definedName>
    <definedName name="Excel_BuiltIn_Print_Area_13_1_15_16">#REF!</definedName>
    <definedName name="Excel_BuiltIn_Print_Area_13_1_15_2">#REF!</definedName>
    <definedName name="Excel_BuiltIn_Print_Area_13_1_15_27">#REF!</definedName>
    <definedName name="Excel_BuiltIn_Print_Area_13_1_15_4">#REF!</definedName>
    <definedName name="Excel_BuiltIn_Print_Area_13_1_16">#REF!</definedName>
    <definedName name="Excel_BuiltIn_Print_Area_13_1_16_1">#REF!</definedName>
    <definedName name="Excel_BuiltIn_Print_Area_13_1_16_16">#REF!</definedName>
    <definedName name="Excel_BuiltIn_Print_Area_13_1_16_2">#REF!</definedName>
    <definedName name="Excel_BuiltIn_Print_Area_13_1_16_27">#REF!</definedName>
    <definedName name="Excel_BuiltIn_Print_Area_13_1_16_4">#REF!</definedName>
    <definedName name="Excel_BuiltIn_Print_Area_13_1_17">#REF!</definedName>
    <definedName name="Excel_BuiltIn_Print_Area_13_1_17_16">#REF!</definedName>
    <definedName name="Excel_BuiltIn_Print_Area_13_1_17_2">#REF!</definedName>
    <definedName name="Excel_BuiltIn_Print_Area_13_1_17_27">#REF!</definedName>
    <definedName name="Excel_BuiltIn_Print_Area_13_1_17_4">#REF!</definedName>
    <definedName name="Excel_BuiltIn_Print_Area_13_1_2">#REF!</definedName>
    <definedName name="Excel_BuiltIn_Print_Area_13_1_2_1">#REF!</definedName>
    <definedName name="Excel_BuiltIn_Print_Area_13_1_2_16">#REF!</definedName>
    <definedName name="Excel_BuiltIn_Print_Area_13_1_2_2">#REF!</definedName>
    <definedName name="Excel_BuiltIn_Print_Area_13_1_2_27">#REF!</definedName>
    <definedName name="Excel_BuiltIn_Print_Area_13_1_2_4">#REF!</definedName>
    <definedName name="Excel_BuiltIn_Print_Area_13_1_20">#REF!</definedName>
    <definedName name="Excel_BuiltIn_Print_Area_13_1_20_16">#REF!</definedName>
    <definedName name="Excel_BuiltIn_Print_Area_13_1_20_2">#REF!</definedName>
    <definedName name="Excel_BuiltIn_Print_Area_13_1_20_27">#REF!</definedName>
    <definedName name="Excel_BuiltIn_Print_Area_13_1_20_4">#REF!</definedName>
    <definedName name="Excel_BuiltIn_Print_Area_13_1_27">#REF!</definedName>
    <definedName name="Excel_BuiltIn_Print_Area_13_1_3">#REF!</definedName>
    <definedName name="Excel_BuiltIn_Print_Area_13_1_3_16">#REF!</definedName>
    <definedName name="Excel_BuiltIn_Print_Area_13_1_3_2">#REF!</definedName>
    <definedName name="Excel_BuiltIn_Print_Area_13_1_3_27">#REF!</definedName>
    <definedName name="Excel_BuiltIn_Print_Area_13_1_3_4">#REF!</definedName>
    <definedName name="Excel_BuiltIn_Print_Area_13_1_4">#REF!</definedName>
    <definedName name="Excel_BuiltIn_Print_Area_13_1_5">#REF!</definedName>
    <definedName name="Excel_BuiltIn_Print_Area_13_1_5_1">#REF!</definedName>
    <definedName name="Excel_BuiltIn_Print_Area_13_1_5_16">#REF!</definedName>
    <definedName name="Excel_BuiltIn_Print_Area_13_1_5_2">#REF!</definedName>
    <definedName name="Excel_BuiltIn_Print_Area_13_1_5_27">#REF!</definedName>
    <definedName name="Excel_BuiltIn_Print_Area_13_1_5_4">#REF!</definedName>
    <definedName name="Excel_BuiltIn_Print_Area_13_1_6">#REF!</definedName>
    <definedName name="Excel_BuiltIn_Print_Area_13_1_6_16">#REF!</definedName>
    <definedName name="Excel_BuiltIn_Print_Area_13_1_6_2">#REF!</definedName>
    <definedName name="Excel_BuiltIn_Print_Area_13_1_6_27">#REF!</definedName>
    <definedName name="Excel_BuiltIn_Print_Area_13_1_6_4">#REF!</definedName>
    <definedName name="Excel_BuiltIn_Print_Area_13_1_7">#REF!</definedName>
    <definedName name="Excel_BuiltIn_Print_Area_13_1_7_16">#REF!</definedName>
    <definedName name="Excel_BuiltIn_Print_Area_13_1_7_2">#REF!</definedName>
    <definedName name="Excel_BuiltIn_Print_Area_13_1_7_27">#REF!</definedName>
    <definedName name="Excel_BuiltIn_Print_Area_13_1_7_4">#REF!</definedName>
    <definedName name="Excel_BuiltIn_Print_Area_13_1_8">#REF!</definedName>
    <definedName name="Excel_BuiltIn_Print_Area_13_1_8_16">#REF!</definedName>
    <definedName name="Excel_BuiltIn_Print_Area_13_1_8_2">#REF!</definedName>
    <definedName name="Excel_BuiltIn_Print_Area_13_1_8_27">#REF!</definedName>
    <definedName name="Excel_BuiltIn_Print_Area_13_1_8_4">#REF!</definedName>
    <definedName name="Excel_BuiltIn_Print_Area_13_1_9">#REF!</definedName>
    <definedName name="Excel_BuiltIn_Print_Area_13_1_9_16">#REF!</definedName>
    <definedName name="Excel_BuiltIn_Print_Area_13_1_9_2">#REF!</definedName>
    <definedName name="Excel_BuiltIn_Print_Area_13_1_9_27">#REF!</definedName>
    <definedName name="Excel_BuiltIn_Print_Area_13_1_9_4">#REF!</definedName>
    <definedName name="Excel_BuiltIn_Print_Area_14">#REF!</definedName>
    <definedName name="Excel_BuiltIn_Print_Area_14_1">#REF!</definedName>
    <definedName name="Excel_BuiltIn_Print_Area_14_1_1">#REF!</definedName>
    <definedName name="Excel_BuiltIn_Print_Area_14_1_1_16">#REF!</definedName>
    <definedName name="Excel_BuiltIn_Print_Area_14_1_1_2">#REF!</definedName>
    <definedName name="Excel_BuiltIn_Print_Area_14_1_1_27">#REF!</definedName>
    <definedName name="Excel_BuiltIn_Print_Area_14_1_1_4">#REF!</definedName>
    <definedName name="Excel_BuiltIn_Print_Area_14_1_10">#REF!</definedName>
    <definedName name="Excel_BuiltIn_Print_Area_14_1_10_16">#REF!</definedName>
    <definedName name="Excel_BuiltIn_Print_Area_14_1_10_2">#REF!</definedName>
    <definedName name="Excel_BuiltIn_Print_Area_14_1_10_27">#REF!</definedName>
    <definedName name="Excel_BuiltIn_Print_Area_14_1_10_4">#REF!</definedName>
    <definedName name="Excel_BuiltIn_Print_Area_14_1_11">#REF!</definedName>
    <definedName name="Excel_BuiltIn_Print_Area_14_1_11_16">#REF!</definedName>
    <definedName name="Excel_BuiltIn_Print_Area_14_1_11_2">#REF!</definedName>
    <definedName name="Excel_BuiltIn_Print_Area_14_1_11_27">#REF!</definedName>
    <definedName name="Excel_BuiltIn_Print_Area_14_1_11_4">#REF!</definedName>
    <definedName name="Excel_BuiltIn_Print_Area_14_1_12">#REF!</definedName>
    <definedName name="Excel_BuiltIn_Print_Area_14_1_12_16">#REF!</definedName>
    <definedName name="Excel_BuiltIn_Print_Area_14_1_12_2">#REF!</definedName>
    <definedName name="Excel_BuiltIn_Print_Area_14_1_12_27">#REF!</definedName>
    <definedName name="Excel_BuiltIn_Print_Area_14_1_12_4">#REF!</definedName>
    <definedName name="Excel_BuiltIn_Print_Area_14_1_13">#REF!</definedName>
    <definedName name="Excel_BuiltIn_Print_Area_14_1_13_16">#REF!</definedName>
    <definedName name="Excel_BuiltIn_Print_Area_14_1_13_2">#REF!</definedName>
    <definedName name="Excel_BuiltIn_Print_Area_14_1_13_27">#REF!</definedName>
    <definedName name="Excel_BuiltIn_Print_Area_14_1_13_4">#REF!</definedName>
    <definedName name="Excel_BuiltIn_Print_Area_14_1_14">#REF!</definedName>
    <definedName name="Excel_BuiltIn_Print_Area_14_1_14_16">#REF!</definedName>
    <definedName name="Excel_BuiltIn_Print_Area_14_1_14_2">#REF!</definedName>
    <definedName name="Excel_BuiltIn_Print_Area_14_1_14_27">#REF!</definedName>
    <definedName name="Excel_BuiltIn_Print_Area_14_1_14_4">#REF!</definedName>
    <definedName name="Excel_BuiltIn_Print_Area_14_1_15">#REF!</definedName>
    <definedName name="Excel_BuiltIn_Print_Area_14_1_15_16">#REF!</definedName>
    <definedName name="Excel_BuiltIn_Print_Area_14_1_15_2">#REF!</definedName>
    <definedName name="Excel_BuiltIn_Print_Area_14_1_15_27">#REF!</definedName>
    <definedName name="Excel_BuiltIn_Print_Area_14_1_15_4">#REF!</definedName>
    <definedName name="Excel_BuiltIn_Print_Area_14_1_16">#REF!</definedName>
    <definedName name="Excel_BuiltIn_Print_Area_14_1_16_1">#REF!</definedName>
    <definedName name="Excel_BuiltIn_Print_Area_14_1_16_16">#REF!</definedName>
    <definedName name="Excel_BuiltIn_Print_Area_14_1_16_2">#REF!</definedName>
    <definedName name="Excel_BuiltIn_Print_Area_14_1_16_27">#REF!</definedName>
    <definedName name="Excel_BuiltIn_Print_Area_14_1_16_4">#REF!</definedName>
    <definedName name="Excel_BuiltIn_Print_Area_14_1_17">#REF!</definedName>
    <definedName name="Excel_BuiltIn_Print_Area_14_1_17_16">#REF!</definedName>
    <definedName name="Excel_BuiltIn_Print_Area_14_1_17_2">#REF!</definedName>
    <definedName name="Excel_BuiltIn_Print_Area_14_1_17_27">#REF!</definedName>
    <definedName name="Excel_BuiltIn_Print_Area_14_1_17_4">#REF!</definedName>
    <definedName name="Excel_BuiltIn_Print_Area_14_1_2">#REF!</definedName>
    <definedName name="Excel_BuiltIn_Print_Area_14_1_2_1">#REF!</definedName>
    <definedName name="Excel_BuiltIn_Print_Area_14_1_2_16">#REF!</definedName>
    <definedName name="Excel_BuiltIn_Print_Area_14_1_2_2">#REF!</definedName>
    <definedName name="Excel_BuiltIn_Print_Area_14_1_2_27">#REF!</definedName>
    <definedName name="Excel_BuiltIn_Print_Area_14_1_2_4">#REF!</definedName>
    <definedName name="Excel_BuiltIn_Print_Area_14_1_20">#REF!</definedName>
    <definedName name="Excel_BuiltIn_Print_Area_14_1_20_16">#REF!</definedName>
    <definedName name="Excel_BuiltIn_Print_Area_14_1_20_2">#REF!</definedName>
    <definedName name="Excel_BuiltIn_Print_Area_14_1_20_27">#REF!</definedName>
    <definedName name="Excel_BuiltIn_Print_Area_14_1_20_4">#REF!</definedName>
    <definedName name="Excel_BuiltIn_Print_Area_14_1_27">#REF!</definedName>
    <definedName name="Excel_BuiltIn_Print_Area_14_1_3">#REF!</definedName>
    <definedName name="Excel_BuiltIn_Print_Area_14_1_3_16">#REF!</definedName>
    <definedName name="Excel_BuiltIn_Print_Area_14_1_3_2">#REF!</definedName>
    <definedName name="Excel_BuiltIn_Print_Area_14_1_3_27">#REF!</definedName>
    <definedName name="Excel_BuiltIn_Print_Area_14_1_3_4">#REF!</definedName>
    <definedName name="Excel_BuiltIn_Print_Area_14_1_4">#REF!</definedName>
    <definedName name="Excel_BuiltIn_Print_Area_14_1_5">#REF!</definedName>
    <definedName name="Excel_BuiltIn_Print_Area_14_1_5_1">#REF!</definedName>
    <definedName name="Excel_BuiltIn_Print_Area_14_1_5_16">#REF!</definedName>
    <definedName name="Excel_BuiltIn_Print_Area_14_1_5_2">#REF!</definedName>
    <definedName name="Excel_BuiltIn_Print_Area_14_1_5_27">#REF!</definedName>
    <definedName name="Excel_BuiltIn_Print_Area_14_1_5_4">#REF!</definedName>
    <definedName name="Excel_BuiltIn_Print_Area_14_1_6">#REF!</definedName>
    <definedName name="Excel_BuiltIn_Print_Area_14_1_6_16">#REF!</definedName>
    <definedName name="Excel_BuiltIn_Print_Area_14_1_6_2">#REF!</definedName>
    <definedName name="Excel_BuiltIn_Print_Area_14_1_6_27">#REF!</definedName>
    <definedName name="Excel_BuiltIn_Print_Area_14_1_6_4">#REF!</definedName>
    <definedName name="Excel_BuiltIn_Print_Area_14_1_7">#REF!</definedName>
    <definedName name="Excel_BuiltIn_Print_Area_14_1_7_16">#REF!</definedName>
    <definedName name="Excel_BuiltIn_Print_Area_14_1_7_2">#REF!</definedName>
    <definedName name="Excel_BuiltIn_Print_Area_14_1_7_27">#REF!</definedName>
    <definedName name="Excel_BuiltIn_Print_Area_14_1_7_4">#REF!</definedName>
    <definedName name="Excel_BuiltIn_Print_Area_14_1_8">#REF!</definedName>
    <definedName name="Excel_BuiltIn_Print_Area_14_1_8_16">#REF!</definedName>
    <definedName name="Excel_BuiltIn_Print_Area_14_1_8_2">#REF!</definedName>
    <definedName name="Excel_BuiltIn_Print_Area_14_1_8_27">#REF!</definedName>
    <definedName name="Excel_BuiltIn_Print_Area_14_1_8_4">#REF!</definedName>
    <definedName name="Excel_BuiltIn_Print_Area_14_1_9">#REF!</definedName>
    <definedName name="Excel_BuiltIn_Print_Area_14_1_9_16">#REF!</definedName>
    <definedName name="Excel_BuiltIn_Print_Area_14_1_9_2">#REF!</definedName>
    <definedName name="Excel_BuiltIn_Print_Area_14_1_9_27">#REF!</definedName>
    <definedName name="Excel_BuiltIn_Print_Area_14_1_9_4">#REF!</definedName>
    <definedName name="Excel_BuiltIn_Print_Area_15">#REF!</definedName>
    <definedName name="Excel_BuiltIn_Print_Area_15_1">#REF!</definedName>
    <definedName name="Excel_BuiltIn_Print_Area_15_1_1">#REF!</definedName>
    <definedName name="Excel_BuiltIn_Print_Area_15_1_1_1">#REF!</definedName>
    <definedName name="Excel_BuiltIn_Print_Area_15_1_1_1_16">#REF!</definedName>
    <definedName name="Excel_BuiltIn_Print_Area_15_1_1_1_2">#REF!</definedName>
    <definedName name="Excel_BuiltIn_Print_Area_15_1_1_1_27">#REF!</definedName>
    <definedName name="Excel_BuiltIn_Print_Area_15_1_1_1_4">#REF!</definedName>
    <definedName name="Excel_BuiltIn_Print_Area_15_1_1_16">#REF!</definedName>
    <definedName name="Excel_BuiltIn_Print_Area_15_1_1_2">#REF!</definedName>
    <definedName name="Excel_BuiltIn_Print_Area_15_1_1_27">#REF!</definedName>
    <definedName name="Excel_BuiltIn_Print_Area_15_1_1_4">#REF!</definedName>
    <definedName name="Excel_BuiltIn_Print_Area_15_1_10">#REF!</definedName>
    <definedName name="Excel_BuiltIn_Print_Area_15_1_10_16">#REF!</definedName>
    <definedName name="Excel_BuiltIn_Print_Area_15_1_10_2">#REF!</definedName>
    <definedName name="Excel_BuiltIn_Print_Area_15_1_10_27">#REF!</definedName>
    <definedName name="Excel_BuiltIn_Print_Area_15_1_10_4">#REF!</definedName>
    <definedName name="Excel_BuiltIn_Print_Area_15_1_11">#REF!</definedName>
    <definedName name="Excel_BuiltIn_Print_Area_15_1_11_16">#REF!</definedName>
    <definedName name="Excel_BuiltIn_Print_Area_15_1_11_2">#REF!</definedName>
    <definedName name="Excel_BuiltIn_Print_Area_15_1_11_27">#REF!</definedName>
    <definedName name="Excel_BuiltIn_Print_Area_15_1_11_4">#REF!</definedName>
    <definedName name="Excel_BuiltIn_Print_Area_15_1_12">#REF!</definedName>
    <definedName name="Excel_BuiltIn_Print_Area_15_1_12_16">#REF!</definedName>
    <definedName name="Excel_BuiltIn_Print_Area_15_1_12_2">#REF!</definedName>
    <definedName name="Excel_BuiltIn_Print_Area_15_1_12_27">#REF!</definedName>
    <definedName name="Excel_BuiltIn_Print_Area_15_1_12_4">#REF!</definedName>
    <definedName name="Excel_BuiltIn_Print_Area_15_1_13">#REF!</definedName>
    <definedName name="Excel_BuiltIn_Print_Area_15_1_13_16">#REF!</definedName>
    <definedName name="Excel_BuiltIn_Print_Area_15_1_13_2">#REF!</definedName>
    <definedName name="Excel_BuiltIn_Print_Area_15_1_13_27">#REF!</definedName>
    <definedName name="Excel_BuiltIn_Print_Area_15_1_13_4">#REF!</definedName>
    <definedName name="Excel_BuiltIn_Print_Area_15_1_14">#REF!</definedName>
    <definedName name="Excel_BuiltIn_Print_Area_15_1_14_16">#REF!</definedName>
    <definedName name="Excel_BuiltIn_Print_Area_15_1_14_2">#REF!</definedName>
    <definedName name="Excel_BuiltIn_Print_Area_15_1_14_27">#REF!</definedName>
    <definedName name="Excel_BuiltIn_Print_Area_15_1_14_4">#REF!</definedName>
    <definedName name="Excel_BuiltIn_Print_Area_15_1_15">#REF!</definedName>
    <definedName name="Excel_BuiltIn_Print_Area_15_1_15_16">#REF!</definedName>
    <definedName name="Excel_BuiltIn_Print_Area_15_1_15_2">#REF!</definedName>
    <definedName name="Excel_BuiltIn_Print_Area_15_1_15_27">#REF!</definedName>
    <definedName name="Excel_BuiltIn_Print_Area_15_1_15_4">#REF!</definedName>
    <definedName name="Excel_BuiltIn_Print_Area_15_1_16">#REF!</definedName>
    <definedName name="Excel_BuiltIn_Print_Area_15_1_16_1">#REF!</definedName>
    <definedName name="Excel_BuiltIn_Print_Area_15_1_16_16">#REF!</definedName>
    <definedName name="Excel_BuiltIn_Print_Area_15_1_16_2">#REF!</definedName>
    <definedName name="Excel_BuiltIn_Print_Area_15_1_16_27">#REF!</definedName>
    <definedName name="Excel_BuiltIn_Print_Area_15_1_16_4">#REF!</definedName>
    <definedName name="Excel_BuiltIn_Print_Area_15_1_17">#REF!</definedName>
    <definedName name="Excel_BuiltIn_Print_Area_15_1_17_16">#REF!</definedName>
    <definedName name="Excel_BuiltIn_Print_Area_15_1_17_2">#REF!</definedName>
    <definedName name="Excel_BuiltIn_Print_Area_15_1_17_27">#REF!</definedName>
    <definedName name="Excel_BuiltIn_Print_Area_15_1_17_4">#REF!</definedName>
    <definedName name="Excel_BuiltIn_Print_Area_15_1_2">#REF!</definedName>
    <definedName name="Excel_BuiltIn_Print_Area_15_1_2_1">#REF!</definedName>
    <definedName name="Excel_BuiltIn_Print_Area_15_1_2_16">#REF!</definedName>
    <definedName name="Excel_BuiltIn_Print_Area_15_1_2_2">#REF!</definedName>
    <definedName name="Excel_BuiltIn_Print_Area_15_1_2_27">#REF!</definedName>
    <definedName name="Excel_BuiltIn_Print_Area_15_1_2_4">#REF!</definedName>
    <definedName name="Excel_BuiltIn_Print_Area_15_1_20">#REF!</definedName>
    <definedName name="Excel_BuiltIn_Print_Area_15_1_20_16">#REF!</definedName>
    <definedName name="Excel_BuiltIn_Print_Area_15_1_20_2">#REF!</definedName>
    <definedName name="Excel_BuiltIn_Print_Area_15_1_20_27">#REF!</definedName>
    <definedName name="Excel_BuiltIn_Print_Area_15_1_20_4">#REF!</definedName>
    <definedName name="Excel_BuiltIn_Print_Area_15_1_27">#REF!</definedName>
    <definedName name="Excel_BuiltIn_Print_Area_15_1_3">#REF!</definedName>
    <definedName name="Excel_BuiltIn_Print_Area_15_1_3_16">#REF!</definedName>
    <definedName name="Excel_BuiltIn_Print_Area_15_1_3_2">#REF!</definedName>
    <definedName name="Excel_BuiltIn_Print_Area_15_1_3_27">#REF!</definedName>
    <definedName name="Excel_BuiltIn_Print_Area_15_1_3_4">#REF!</definedName>
    <definedName name="Excel_BuiltIn_Print_Area_15_1_4">#REF!</definedName>
    <definedName name="Excel_BuiltIn_Print_Area_15_1_5">#REF!</definedName>
    <definedName name="Excel_BuiltIn_Print_Area_15_1_5_1">#REF!</definedName>
    <definedName name="Excel_BuiltIn_Print_Area_15_1_5_16">#REF!</definedName>
    <definedName name="Excel_BuiltIn_Print_Area_15_1_5_2">#REF!</definedName>
    <definedName name="Excel_BuiltIn_Print_Area_15_1_5_27">#REF!</definedName>
    <definedName name="Excel_BuiltIn_Print_Area_15_1_5_4">#REF!</definedName>
    <definedName name="Excel_BuiltIn_Print_Area_15_1_6">#REF!</definedName>
    <definedName name="Excel_BuiltIn_Print_Area_15_1_6_16">#REF!</definedName>
    <definedName name="Excel_BuiltIn_Print_Area_15_1_6_2">#REF!</definedName>
    <definedName name="Excel_BuiltIn_Print_Area_15_1_6_27">#REF!</definedName>
    <definedName name="Excel_BuiltIn_Print_Area_15_1_6_4">#REF!</definedName>
    <definedName name="Excel_BuiltIn_Print_Area_15_1_7">#REF!</definedName>
    <definedName name="Excel_BuiltIn_Print_Area_15_1_7_16">#REF!</definedName>
    <definedName name="Excel_BuiltIn_Print_Area_15_1_7_2">#REF!</definedName>
    <definedName name="Excel_BuiltIn_Print_Area_15_1_7_27">#REF!</definedName>
    <definedName name="Excel_BuiltIn_Print_Area_15_1_7_4">#REF!</definedName>
    <definedName name="Excel_BuiltIn_Print_Area_15_1_8">#REF!</definedName>
    <definedName name="Excel_BuiltIn_Print_Area_15_1_8_16">#REF!</definedName>
    <definedName name="Excel_BuiltIn_Print_Area_15_1_8_2">#REF!</definedName>
    <definedName name="Excel_BuiltIn_Print_Area_15_1_8_27">#REF!</definedName>
    <definedName name="Excel_BuiltIn_Print_Area_15_1_8_4">#REF!</definedName>
    <definedName name="Excel_BuiltIn_Print_Area_15_1_9">#REF!</definedName>
    <definedName name="Excel_BuiltIn_Print_Area_15_1_9_16">#REF!</definedName>
    <definedName name="Excel_BuiltIn_Print_Area_15_1_9_2">#REF!</definedName>
    <definedName name="Excel_BuiltIn_Print_Area_15_1_9_27">#REF!</definedName>
    <definedName name="Excel_BuiltIn_Print_Area_15_1_9_4">#REF!</definedName>
    <definedName name="Excel_BuiltIn_Print_Area_16">#REF!</definedName>
    <definedName name="Excel_BuiltIn_Print_Area_16_1">#REF!</definedName>
    <definedName name="Excel_BuiltIn_Print_Area_16_1_1">#REF!</definedName>
    <definedName name="Excel_BuiltIn_Print_Area_16_1_1_1">#REF!</definedName>
    <definedName name="Excel_BuiltIn_Print_Area_16_1_1_1_1">#REF!</definedName>
    <definedName name="Excel_BuiltIn_Print_Area_16_1_1_1_1_1">#REF!</definedName>
    <definedName name="Excel_BuiltIn_Print_Area_16_1_1_1_1_16">#REF!</definedName>
    <definedName name="Excel_BuiltIn_Print_Area_16_1_1_1_1_2">#REF!</definedName>
    <definedName name="Excel_BuiltIn_Print_Area_16_1_1_1_1_27">#REF!</definedName>
    <definedName name="Excel_BuiltIn_Print_Area_16_1_1_1_1_4">#REF!</definedName>
    <definedName name="Excel_BuiltIn_Print_Area_16_1_1_1_16">#REF!</definedName>
    <definedName name="Excel_BuiltIn_Print_Area_16_1_1_1_2">#REF!</definedName>
    <definedName name="Excel_BuiltIn_Print_Area_16_1_1_1_27">#REF!</definedName>
    <definedName name="Excel_BuiltIn_Print_Area_16_1_1_1_4">#REF!</definedName>
    <definedName name="Excel_BuiltIn_Print_Area_16_1_1_10">#REF!</definedName>
    <definedName name="Excel_BuiltIn_Print_Area_16_1_1_10_16">#REF!</definedName>
    <definedName name="Excel_BuiltIn_Print_Area_16_1_1_10_2">#REF!</definedName>
    <definedName name="Excel_BuiltIn_Print_Area_16_1_1_10_27">#REF!</definedName>
    <definedName name="Excel_BuiltIn_Print_Area_16_1_1_10_4">#REF!</definedName>
    <definedName name="Excel_BuiltIn_Print_Area_16_1_1_11">#REF!</definedName>
    <definedName name="Excel_BuiltIn_Print_Area_16_1_1_11_16">#REF!</definedName>
    <definedName name="Excel_BuiltIn_Print_Area_16_1_1_11_2">#REF!</definedName>
    <definedName name="Excel_BuiltIn_Print_Area_16_1_1_11_27">#REF!</definedName>
    <definedName name="Excel_BuiltIn_Print_Area_16_1_1_11_4">#REF!</definedName>
    <definedName name="Excel_BuiltIn_Print_Area_16_1_1_12">#REF!</definedName>
    <definedName name="Excel_BuiltIn_Print_Area_16_1_1_12_16">#REF!</definedName>
    <definedName name="Excel_BuiltIn_Print_Area_16_1_1_12_2">#REF!</definedName>
    <definedName name="Excel_BuiltIn_Print_Area_16_1_1_12_27">#REF!</definedName>
    <definedName name="Excel_BuiltIn_Print_Area_16_1_1_12_4">#REF!</definedName>
    <definedName name="Excel_BuiltIn_Print_Area_16_1_1_13">#REF!</definedName>
    <definedName name="Excel_BuiltIn_Print_Area_16_1_1_13_16">#REF!</definedName>
    <definedName name="Excel_BuiltIn_Print_Area_16_1_1_13_2">#REF!</definedName>
    <definedName name="Excel_BuiltIn_Print_Area_16_1_1_13_27">#REF!</definedName>
    <definedName name="Excel_BuiltIn_Print_Area_16_1_1_13_4">#REF!</definedName>
    <definedName name="Excel_BuiltIn_Print_Area_16_1_1_14">#REF!</definedName>
    <definedName name="Excel_BuiltIn_Print_Area_16_1_1_14_16">#REF!</definedName>
    <definedName name="Excel_BuiltIn_Print_Area_16_1_1_14_2">#REF!</definedName>
    <definedName name="Excel_BuiltIn_Print_Area_16_1_1_14_27">#REF!</definedName>
    <definedName name="Excel_BuiltIn_Print_Area_16_1_1_14_4">#REF!</definedName>
    <definedName name="Excel_BuiltIn_Print_Area_16_1_1_15">#REF!</definedName>
    <definedName name="Excel_BuiltIn_Print_Area_16_1_1_15_16">#REF!</definedName>
    <definedName name="Excel_BuiltIn_Print_Area_16_1_1_15_2">#REF!</definedName>
    <definedName name="Excel_BuiltIn_Print_Area_16_1_1_15_27">#REF!</definedName>
    <definedName name="Excel_BuiltIn_Print_Area_16_1_1_15_4">#REF!</definedName>
    <definedName name="Excel_BuiltIn_Print_Area_16_1_1_16">#REF!</definedName>
    <definedName name="Excel_BuiltIn_Print_Area_16_1_1_16_1">#REF!</definedName>
    <definedName name="Excel_BuiltIn_Print_Area_16_1_1_16_16">#REF!</definedName>
    <definedName name="Excel_BuiltIn_Print_Area_16_1_1_16_2">#REF!</definedName>
    <definedName name="Excel_BuiltIn_Print_Area_16_1_1_16_27">#REF!</definedName>
    <definedName name="Excel_BuiltIn_Print_Area_16_1_1_16_4">#REF!</definedName>
    <definedName name="Excel_BuiltIn_Print_Area_16_1_1_17">#REF!</definedName>
    <definedName name="Excel_BuiltIn_Print_Area_16_1_1_17_16">#REF!</definedName>
    <definedName name="Excel_BuiltIn_Print_Area_16_1_1_17_2">#REF!</definedName>
    <definedName name="Excel_BuiltIn_Print_Area_16_1_1_17_27">#REF!</definedName>
    <definedName name="Excel_BuiltIn_Print_Area_16_1_1_17_4">#REF!</definedName>
    <definedName name="Excel_BuiltIn_Print_Area_16_1_1_2">#REF!</definedName>
    <definedName name="Excel_BuiltIn_Print_Area_16_1_1_2_1">#REF!</definedName>
    <definedName name="Excel_BuiltIn_Print_Area_16_1_1_2_16">#REF!</definedName>
    <definedName name="Excel_BuiltIn_Print_Area_16_1_1_2_2">#REF!</definedName>
    <definedName name="Excel_BuiltIn_Print_Area_16_1_1_2_27">#REF!</definedName>
    <definedName name="Excel_BuiltIn_Print_Area_16_1_1_2_4">#REF!</definedName>
    <definedName name="Excel_BuiltIn_Print_Area_16_1_1_20">#REF!</definedName>
    <definedName name="Excel_BuiltIn_Print_Area_16_1_1_20_16">#REF!</definedName>
    <definedName name="Excel_BuiltIn_Print_Area_16_1_1_20_2">#REF!</definedName>
    <definedName name="Excel_BuiltIn_Print_Area_16_1_1_20_27">#REF!</definedName>
    <definedName name="Excel_BuiltIn_Print_Area_16_1_1_20_4">#REF!</definedName>
    <definedName name="Excel_BuiltIn_Print_Area_16_1_1_27">#REF!</definedName>
    <definedName name="Excel_BuiltIn_Print_Area_16_1_1_3">#REF!</definedName>
    <definedName name="Excel_BuiltIn_Print_Area_16_1_1_3_16">#REF!</definedName>
    <definedName name="Excel_BuiltIn_Print_Area_16_1_1_3_2">#REF!</definedName>
    <definedName name="Excel_BuiltIn_Print_Area_16_1_1_3_27">#REF!</definedName>
    <definedName name="Excel_BuiltIn_Print_Area_16_1_1_3_4">#REF!</definedName>
    <definedName name="Excel_BuiltIn_Print_Area_16_1_1_4">#REF!</definedName>
    <definedName name="Excel_BuiltIn_Print_Area_16_1_1_5">#REF!</definedName>
    <definedName name="Excel_BuiltIn_Print_Area_16_1_1_5_1">#REF!</definedName>
    <definedName name="Excel_BuiltIn_Print_Area_16_1_1_5_16">#REF!</definedName>
    <definedName name="Excel_BuiltIn_Print_Area_16_1_1_5_2">#REF!</definedName>
    <definedName name="Excel_BuiltIn_Print_Area_16_1_1_5_27">#REF!</definedName>
    <definedName name="Excel_BuiltIn_Print_Area_16_1_1_5_4">#REF!</definedName>
    <definedName name="Excel_BuiltIn_Print_Area_16_1_1_6">#REF!</definedName>
    <definedName name="Excel_BuiltIn_Print_Area_16_1_1_6_16">#REF!</definedName>
    <definedName name="Excel_BuiltIn_Print_Area_16_1_1_6_2">#REF!</definedName>
    <definedName name="Excel_BuiltIn_Print_Area_16_1_1_6_27">#REF!</definedName>
    <definedName name="Excel_BuiltIn_Print_Area_16_1_1_6_4">#REF!</definedName>
    <definedName name="Excel_BuiltIn_Print_Area_16_1_1_7">#REF!</definedName>
    <definedName name="Excel_BuiltIn_Print_Area_16_1_1_7_16">#REF!</definedName>
    <definedName name="Excel_BuiltIn_Print_Area_16_1_1_7_2">#REF!</definedName>
    <definedName name="Excel_BuiltIn_Print_Area_16_1_1_7_27">#REF!</definedName>
    <definedName name="Excel_BuiltIn_Print_Area_16_1_1_7_4">#REF!</definedName>
    <definedName name="Excel_BuiltIn_Print_Area_16_1_1_8">#REF!</definedName>
    <definedName name="Excel_BuiltIn_Print_Area_16_1_1_8_16">#REF!</definedName>
    <definedName name="Excel_BuiltIn_Print_Area_16_1_1_8_2">#REF!</definedName>
    <definedName name="Excel_BuiltIn_Print_Area_16_1_1_8_27">#REF!</definedName>
    <definedName name="Excel_BuiltIn_Print_Area_16_1_1_8_4">#REF!</definedName>
    <definedName name="Excel_BuiltIn_Print_Area_16_1_1_9">#REF!</definedName>
    <definedName name="Excel_BuiltIn_Print_Area_16_1_1_9_16">#REF!</definedName>
    <definedName name="Excel_BuiltIn_Print_Area_16_1_1_9_2">#REF!</definedName>
    <definedName name="Excel_BuiltIn_Print_Area_16_1_1_9_27">#REF!</definedName>
    <definedName name="Excel_BuiltIn_Print_Area_16_1_1_9_4">#REF!</definedName>
    <definedName name="Excel_BuiltIn_Print_Area_16_1_10">#REF!</definedName>
    <definedName name="Excel_BuiltIn_Print_Area_16_1_10_16">#REF!</definedName>
    <definedName name="Excel_BuiltIn_Print_Area_16_1_10_2">#REF!</definedName>
    <definedName name="Excel_BuiltIn_Print_Area_16_1_10_27">#REF!</definedName>
    <definedName name="Excel_BuiltIn_Print_Area_16_1_10_4">#REF!</definedName>
    <definedName name="Excel_BuiltIn_Print_Area_16_1_11">#REF!</definedName>
    <definedName name="Excel_BuiltIn_Print_Area_16_1_11_16">#REF!</definedName>
    <definedName name="Excel_BuiltIn_Print_Area_16_1_11_2">#REF!</definedName>
    <definedName name="Excel_BuiltIn_Print_Area_16_1_11_27">#REF!</definedName>
    <definedName name="Excel_BuiltIn_Print_Area_16_1_11_4">#REF!</definedName>
    <definedName name="Excel_BuiltIn_Print_Area_16_1_12">#REF!</definedName>
    <definedName name="Excel_BuiltIn_Print_Area_16_1_12_16">#REF!</definedName>
    <definedName name="Excel_BuiltIn_Print_Area_16_1_12_2">#REF!</definedName>
    <definedName name="Excel_BuiltIn_Print_Area_16_1_12_27">#REF!</definedName>
    <definedName name="Excel_BuiltIn_Print_Area_16_1_12_4">#REF!</definedName>
    <definedName name="Excel_BuiltIn_Print_Area_16_1_13">#REF!</definedName>
    <definedName name="Excel_BuiltIn_Print_Area_16_1_13_16">#REF!</definedName>
    <definedName name="Excel_BuiltIn_Print_Area_16_1_13_2">#REF!</definedName>
    <definedName name="Excel_BuiltIn_Print_Area_16_1_13_27">#REF!</definedName>
    <definedName name="Excel_BuiltIn_Print_Area_16_1_13_4">#REF!</definedName>
    <definedName name="Excel_BuiltIn_Print_Area_16_1_14">#REF!</definedName>
    <definedName name="Excel_BuiltIn_Print_Area_16_1_14_16">#REF!</definedName>
    <definedName name="Excel_BuiltIn_Print_Area_16_1_14_2">#REF!</definedName>
    <definedName name="Excel_BuiltIn_Print_Area_16_1_14_27">#REF!</definedName>
    <definedName name="Excel_BuiltIn_Print_Area_16_1_14_4">#REF!</definedName>
    <definedName name="Excel_BuiltIn_Print_Area_16_1_15">#REF!</definedName>
    <definedName name="Excel_BuiltIn_Print_Area_16_1_15_16">#REF!</definedName>
    <definedName name="Excel_BuiltIn_Print_Area_16_1_15_2">#REF!</definedName>
    <definedName name="Excel_BuiltIn_Print_Area_16_1_15_27">#REF!</definedName>
    <definedName name="Excel_BuiltIn_Print_Area_16_1_15_4">#REF!</definedName>
    <definedName name="Excel_BuiltIn_Print_Area_16_1_16">#REF!</definedName>
    <definedName name="Excel_BuiltIn_Print_Area_16_1_16_1">#REF!</definedName>
    <definedName name="Excel_BuiltIn_Print_Area_16_1_16_16">#REF!</definedName>
    <definedName name="Excel_BuiltIn_Print_Area_16_1_16_2">#REF!</definedName>
    <definedName name="Excel_BuiltIn_Print_Area_16_1_16_27">#REF!</definedName>
    <definedName name="Excel_BuiltIn_Print_Area_16_1_16_4">#REF!</definedName>
    <definedName name="Excel_BuiltIn_Print_Area_16_1_17">#REF!</definedName>
    <definedName name="Excel_BuiltIn_Print_Area_16_1_17_16">#REF!</definedName>
    <definedName name="Excel_BuiltIn_Print_Area_16_1_17_2">#REF!</definedName>
    <definedName name="Excel_BuiltIn_Print_Area_16_1_17_27">#REF!</definedName>
    <definedName name="Excel_BuiltIn_Print_Area_16_1_17_4">#REF!</definedName>
    <definedName name="Excel_BuiltIn_Print_Area_16_1_2">#REF!</definedName>
    <definedName name="Excel_BuiltIn_Print_Area_16_1_2_1">#REF!</definedName>
    <definedName name="Excel_BuiltIn_Print_Area_16_1_2_16">#REF!</definedName>
    <definedName name="Excel_BuiltIn_Print_Area_16_1_2_2">#REF!</definedName>
    <definedName name="Excel_BuiltIn_Print_Area_16_1_2_27">#REF!</definedName>
    <definedName name="Excel_BuiltIn_Print_Area_16_1_2_4">#REF!</definedName>
    <definedName name="Excel_BuiltIn_Print_Area_16_1_20">#REF!</definedName>
    <definedName name="Excel_BuiltIn_Print_Area_16_1_20_16">#REF!</definedName>
    <definedName name="Excel_BuiltIn_Print_Area_16_1_20_2">#REF!</definedName>
    <definedName name="Excel_BuiltIn_Print_Area_16_1_20_27">#REF!</definedName>
    <definedName name="Excel_BuiltIn_Print_Area_16_1_20_4">#REF!</definedName>
    <definedName name="Excel_BuiltIn_Print_Area_16_1_27">#REF!</definedName>
    <definedName name="Excel_BuiltIn_Print_Area_16_1_3">#REF!</definedName>
    <definedName name="Excel_BuiltIn_Print_Area_16_1_3_16">#REF!</definedName>
    <definedName name="Excel_BuiltIn_Print_Area_16_1_3_2">#REF!</definedName>
    <definedName name="Excel_BuiltIn_Print_Area_16_1_3_27">#REF!</definedName>
    <definedName name="Excel_BuiltIn_Print_Area_16_1_3_4">#REF!</definedName>
    <definedName name="Excel_BuiltIn_Print_Area_16_1_4">#REF!</definedName>
    <definedName name="Excel_BuiltIn_Print_Area_16_1_5">#REF!</definedName>
    <definedName name="Excel_BuiltIn_Print_Area_16_1_5_1">#REF!</definedName>
    <definedName name="Excel_BuiltIn_Print_Area_16_1_5_16">#REF!</definedName>
    <definedName name="Excel_BuiltIn_Print_Area_16_1_5_2">#REF!</definedName>
    <definedName name="Excel_BuiltIn_Print_Area_16_1_5_27">#REF!</definedName>
    <definedName name="Excel_BuiltIn_Print_Area_16_1_5_4">#REF!</definedName>
    <definedName name="Excel_BuiltIn_Print_Area_16_1_6">#REF!</definedName>
    <definedName name="Excel_BuiltIn_Print_Area_16_1_6_16">#REF!</definedName>
    <definedName name="Excel_BuiltIn_Print_Area_16_1_6_2">#REF!</definedName>
    <definedName name="Excel_BuiltIn_Print_Area_16_1_6_27">#REF!</definedName>
    <definedName name="Excel_BuiltIn_Print_Area_16_1_6_4">#REF!</definedName>
    <definedName name="Excel_BuiltIn_Print_Area_16_1_7">#REF!</definedName>
    <definedName name="Excel_BuiltIn_Print_Area_16_1_7_16">#REF!</definedName>
    <definedName name="Excel_BuiltIn_Print_Area_16_1_7_2">#REF!</definedName>
    <definedName name="Excel_BuiltIn_Print_Area_16_1_7_27">#REF!</definedName>
    <definedName name="Excel_BuiltIn_Print_Area_16_1_7_4">#REF!</definedName>
    <definedName name="Excel_BuiltIn_Print_Area_16_1_8">#REF!</definedName>
    <definedName name="Excel_BuiltIn_Print_Area_16_1_8_16">#REF!</definedName>
    <definedName name="Excel_BuiltIn_Print_Area_16_1_8_2">#REF!</definedName>
    <definedName name="Excel_BuiltIn_Print_Area_16_1_8_27">#REF!</definedName>
    <definedName name="Excel_BuiltIn_Print_Area_16_1_8_4">#REF!</definedName>
    <definedName name="Excel_BuiltIn_Print_Area_16_1_9">#REF!</definedName>
    <definedName name="Excel_BuiltIn_Print_Area_16_1_9_16">#REF!</definedName>
    <definedName name="Excel_BuiltIn_Print_Area_16_1_9_2">#REF!</definedName>
    <definedName name="Excel_BuiltIn_Print_Area_16_1_9_27">#REF!</definedName>
    <definedName name="Excel_BuiltIn_Print_Area_16_1_9_4">#REF!</definedName>
    <definedName name="Excel_BuiltIn_Print_Area_17">#REF!</definedName>
    <definedName name="Excel_BuiltIn_Print_Area_17_1">#REF!</definedName>
    <definedName name="Excel_BuiltIn_Print_Area_17_1_1">#REF!</definedName>
    <definedName name="Excel_BuiltIn_Print_Area_17_1_1_1">#REF!</definedName>
    <definedName name="Excel_BuiltIn_Print_Area_17_1_1_1_1">#REF!</definedName>
    <definedName name="Excel_BuiltIn_Print_Area_17_1_1_1_1_1">#REF!</definedName>
    <definedName name="Excel_BuiltIn_Print_Area_17_1_1_1_1_16">#REF!</definedName>
    <definedName name="Excel_BuiltIn_Print_Area_17_1_1_1_1_2">#REF!</definedName>
    <definedName name="Excel_BuiltIn_Print_Area_17_1_1_1_1_27">#REF!</definedName>
    <definedName name="Excel_BuiltIn_Print_Area_17_1_1_1_1_4">#REF!</definedName>
    <definedName name="Excel_BuiltIn_Print_Area_17_1_1_1_16">#REF!</definedName>
    <definedName name="Excel_BuiltIn_Print_Area_17_1_1_1_2">#REF!</definedName>
    <definedName name="Excel_BuiltIn_Print_Area_17_1_1_1_27">#REF!</definedName>
    <definedName name="Excel_BuiltIn_Print_Area_17_1_1_1_4">#REF!</definedName>
    <definedName name="Excel_BuiltIn_Print_Area_17_1_1_10">#REF!</definedName>
    <definedName name="Excel_BuiltIn_Print_Area_17_1_1_10_16">#REF!</definedName>
    <definedName name="Excel_BuiltIn_Print_Area_17_1_1_10_2">#REF!</definedName>
    <definedName name="Excel_BuiltIn_Print_Area_17_1_1_10_27">#REF!</definedName>
    <definedName name="Excel_BuiltIn_Print_Area_17_1_1_10_4">#REF!</definedName>
    <definedName name="Excel_BuiltIn_Print_Area_17_1_1_11">#REF!</definedName>
    <definedName name="Excel_BuiltIn_Print_Area_17_1_1_11_16">#REF!</definedName>
    <definedName name="Excel_BuiltIn_Print_Area_17_1_1_11_2">#REF!</definedName>
    <definedName name="Excel_BuiltIn_Print_Area_17_1_1_11_27">#REF!</definedName>
    <definedName name="Excel_BuiltIn_Print_Area_17_1_1_11_4">#REF!</definedName>
    <definedName name="Excel_BuiltIn_Print_Area_17_1_1_12">#REF!</definedName>
    <definedName name="Excel_BuiltIn_Print_Area_17_1_1_12_16">#REF!</definedName>
    <definedName name="Excel_BuiltIn_Print_Area_17_1_1_12_2">#REF!</definedName>
    <definedName name="Excel_BuiltIn_Print_Area_17_1_1_12_27">#REF!</definedName>
    <definedName name="Excel_BuiltIn_Print_Area_17_1_1_12_4">#REF!</definedName>
    <definedName name="Excel_BuiltIn_Print_Area_17_1_1_13">#REF!</definedName>
    <definedName name="Excel_BuiltIn_Print_Area_17_1_1_13_16">#REF!</definedName>
    <definedName name="Excel_BuiltIn_Print_Area_17_1_1_13_2">#REF!</definedName>
    <definedName name="Excel_BuiltIn_Print_Area_17_1_1_13_27">#REF!</definedName>
    <definedName name="Excel_BuiltIn_Print_Area_17_1_1_13_4">#REF!</definedName>
    <definedName name="Excel_BuiltIn_Print_Area_17_1_1_14">#REF!</definedName>
    <definedName name="Excel_BuiltIn_Print_Area_17_1_1_14_16">#REF!</definedName>
    <definedName name="Excel_BuiltIn_Print_Area_17_1_1_14_2">#REF!</definedName>
    <definedName name="Excel_BuiltIn_Print_Area_17_1_1_14_27">#REF!</definedName>
    <definedName name="Excel_BuiltIn_Print_Area_17_1_1_14_4">#REF!</definedName>
    <definedName name="Excel_BuiltIn_Print_Area_17_1_1_15">#REF!</definedName>
    <definedName name="Excel_BuiltIn_Print_Area_17_1_1_15_16">#REF!</definedName>
    <definedName name="Excel_BuiltIn_Print_Area_17_1_1_15_2">#REF!</definedName>
    <definedName name="Excel_BuiltIn_Print_Area_17_1_1_15_27">#REF!</definedName>
    <definedName name="Excel_BuiltIn_Print_Area_17_1_1_15_4">#REF!</definedName>
    <definedName name="Excel_BuiltIn_Print_Area_17_1_1_16">#REF!</definedName>
    <definedName name="Excel_BuiltIn_Print_Area_17_1_1_16_1">#REF!</definedName>
    <definedName name="Excel_BuiltIn_Print_Area_17_1_1_16_16">#REF!</definedName>
    <definedName name="Excel_BuiltIn_Print_Area_17_1_1_16_2">#REF!</definedName>
    <definedName name="Excel_BuiltIn_Print_Area_17_1_1_16_27">#REF!</definedName>
    <definedName name="Excel_BuiltIn_Print_Area_17_1_1_16_4">#REF!</definedName>
    <definedName name="Excel_BuiltIn_Print_Area_17_1_1_17">#REF!</definedName>
    <definedName name="Excel_BuiltIn_Print_Area_17_1_1_17_16">#REF!</definedName>
    <definedName name="Excel_BuiltIn_Print_Area_17_1_1_17_2">#REF!</definedName>
    <definedName name="Excel_BuiltIn_Print_Area_17_1_1_17_27">#REF!</definedName>
    <definedName name="Excel_BuiltIn_Print_Area_17_1_1_17_4">#REF!</definedName>
    <definedName name="Excel_BuiltIn_Print_Area_17_1_1_2">#REF!</definedName>
    <definedName name="Excel_BuiltIn_Print_Area_17_1_1_2_1">#REF!</definedName>
    <definedName name="Excel_BuiltIn_Print_Area_17_1_1_2_16">#REF!</definedName>
    <definedName name="Excel_BuiltIn_Print_Area_17_1_1_2_2">#REF!</definedName>
    <definedName name="Excel_BuiltIn_Print_Area_17_1_1_2_27">#REF!</definedName>
    <definedName name="Excel_BuiltIn_Print_Area_17_1_1_2_4">#REF!</definedName>
    <definedName name="Excel_BuiltIn_Print_Area_17_1_1_20">#REF!</definedName>
    <definedName name="Excel_BuiltIn_Print_Area_17_1_1_20_16">#REF!</definedName>
    <definedName name="Excel_BuiltIn_Print_Area_17_1_1_20_2">#REF!</definedName>
    <definedName name="Excel_BuiltIn_Print_Area_17_1_1_20_27">#REF!</definedName>
    <definedName name="Excel_BuiltIn_Print_Area_17_1_1_20_4">#REF!</definedName>
    <definedName name="Excel_BuiltIn_Print_Area_17_1_1_27">#REF!</definedName>
    <definedName name="Excel_BuiltIn_Print_Area_17_1_1_3">#REF!</definedName>
    <definedName name="Excel_BuiltIn_Print_Area_17_1_1_3_16">#REF!</definedName>
    <definedName name="Excel_BuiltIn_Print_Area_17_1_1_3_2">#REF!</definedName>
    <definedName name="Excel_BuiltIn_Print_Area_17_1_1_3_27">#REF!</definedName>
    <definedName name="Excel_BuiltIn_Print_Area_17_1_1_3_4">#REF!</definedName>
    <definedName name="Excel_BuiltIn_Print_Area_17_1_1_4">#REF!</definedName>
    <definedName name="Excel_BuiltIn_Print_Area_17_1_1_5">#REF!</definedName>
    <definedName name="Excel_BuiltIn_Print_Area_17_1_1_5_1">#REF!</definedName>
    <definedName name="Excel_BuiltIn_Print_Area_17_1_1_5_16">#REF!</definedName>
    <definedName name="Excel_BuiltIn_Print_Area_17_1_1_5_2">#REF!</definedName>
    <definedName name="Excel_BuiltIn_Print_Area_17_1_1_5_27">#REF!</definedName>
    <definedName name="Excel_BuiltIn_Print_Area_17_1_1_5_4">#REF!</definedName>
    <definedName name="Excel_BuiltIn_Print_Area_17_1_1_6">#REF!</definedName>
    <definedName name="Excel_BuiltIn_Print_Area_17_1_1_6_16">#REF!</definedName>
    <definedName name="Excel_BuiltIn_Print_Area_17_1_1_6_2">#REF!</definedName>
    <definedName name="Excel_BuiltIn_Print_Area_17_1_1_6_27">#REF!</definedName>
    <definedName name="Excel_BuiltIn_Print_Area_17_1_1_6_4">#REF!</definedName>
    <definedName name="Excel_BuiltIn_Print_Area_17_1_1_7">#REF!</definedName>
    <definedName name="Excel_BuiltIn_Print_Area_17_1_1_7_16">#REF!</definedName>
    <definedName name="Excel_BuiltIn_Print_Area_17_1_1_7_2">#REF!</definedName>
    <definedName name="Excel_BuiltIn_Print_Area_17_1_1_7_27">#REF!</definedName>
    <definedName name="Excel_BuiltIn_Print_Area_17_1_1_7_4">#REF!</definedName>
    <definedName name="Excel_BuiltIn_Print_Area_17_1_1_8">#REF!</definedName>
    <definedName name="Excel_BuiltIn_Print_Area_17_1_1_8_16">#REF!</definedName>
    <definedName name="Excel_BuiltIn_Print_Area_17_1_1_8_2">#REF!</definedName>
    <definedName name="Excel_BuiltIn_Print_Area_17_1_1_8_27">#REF!</definedName>
    <definedName name="Excel_BuiltIn_Print_Area_17_1_1_8_4">#REF!</definedName>
    <definedName name="Excel_BuiltIn_Print_Area_17_1_1_9">#REF!</definedName>
    <definedName name="Excel_BuiltIn_Print_Area_17_1_1_9_16">#REF!</definedName>
    <definedName name="Excel_BuiltIn_Print_Area_17_1_1_9_2">#REF!</definedName>
    <definedName name="Excel_BuiltIn_Print_Area_17_1_1_9_27">#REF!</definedName>
    <definedName name="Excel_BuiltIn_Print_Area_17_1_1_9_4">#REF!</definedName>
    <definedName name="Excel_BuiltIn_Print_Area_17_1_10">#REF!</definedName>
    <definedName name="Excel_BuiltIn_Print_Area_17_1_10_16">#REF!</definedName>
    <definedName name="Excel_BuiltIn_Print_Area_17_1_10_2">#REF!</definedName>
    <definedName name="Excel_BuiltIn_Print_Area_17_1_10_27">#REF!</definedName>
    <definedName name="Excel_BuiltIn_Print_Area_17_1_10_4">#REF!</definedName>
    <definedName name="Excel_BuiltIn_Print_Area_17_1_11">#REF!</definedName>
    <definedName name="Excel_BuiltIn_Print_Area_17_1_11_16">#REF!</definedName>
    <definedName name="Excel_BuiltIn_Print_Area_17_1_11_2">#REF!</definedName>
    <definedName name="Excel_BuiltIn_Print_Area_17_1_11_27">#REF!</definedName>
    <definedName name="Excel_BuiltIn_Print_Area_17_1_11_4">#REF!</definedName>
    <definedName name="Excel_BuiltIn_Print_Area_17_1_12">#REF!</definedName>
    <definedName name="Excel_BuiltIn_Print_Area_17_1_12_16">#REF!</definedName>
    <definedName name="Excel_BuiltIn_Print_Area_17_1_12_2">#REF!</definedName>
    <definedName name="Excel_BuiltIn_Print_Area_17_1_12_27">#REF!</definedName>
    <definedName name="Excel_BuiltIn_Print_Area_17_1_12_4">#REF!</definedName>
    <definedName name="Excel_BuiltIn_Print_Area_17_1_13">#REF!</definedName>
    <definedName name="Excel_BuiltIn_Print_Area_17_1_13_16">#REF!</definedName>
    <definedName name="Excel_BuiltIn_Print_Area_17_1_13_2">#REF!</definedName>
    <definedName name="Excel_BuiltIn_Print_Area_17_1_13_27">#REF!</definedName>
    <definedName name="Excel_BuiltIn_Print_Area_17_1_13_4">#REF!</definedName>
    <definedName name="Excel_BuiltIn_Print_Area_17_1_14">#REF!</definedName>
    <definedName name="Excel_BuiltIn_Print_Area_17_1_14_16">#REF!</definedName>
    <definedName name="Excel_BuiltIn_Print_Area_17_1_14_2">#REF!</definedName>
    <definedName name="Excel_BuiltIn_Print_Area_17_1_14_27">#REF!</definedName>
    <definedName name="Excel_BuiltIn_Print_Area_17_1_14_4">#REF!</definedName>
    <definedName name="Excel_BuiltIn_Print_Area_17_1_15">#REF!</definedName>
    <definedName name="Excel_BuiltIn_Print_Area_17_1_15_16">#REF!</definedName>
    <definedName name="Excel_BuiltIn_Print_Area_17_1_15_2">#REF!</definedName>
    <definedName name="Excel_BuiltIn_Print_Area_17_1_15_27">#REF!</definedName>
    <definedName name="Excel_BuiltIn_Print_Area_17_1_15_4">#REF!</definedName>
    <definedName name="Excel_BuiltIn_Print_Area_17_1_16">#REF!</definedName>
    <definedName name="Excel_BuiltIn_Print_Area_17_1_16_1">#REF!</definedName>
    <definedName name="Excel_BuiltIn_Print_Area_17_1_16_16">#REF!</definedName>
    <definedName name="Excel_BuiltIn_Print_Area_17_1_16_2">#REF!</definedName>
    <definedName name="Excel_BuiltIn_Print_Area_17_1_16_27">#REF!</definedName>
    <definedName name="Excel_BuiltIn_Print_Area_17_1_16_4">#REF!</definedName>
    <definedName name="Excel_BuiltIn_Print_Area_17_1_17">#REF!</definedName>
    <definedName name="Excel_BuiltIn_Print_Area_17_1_17_16">#REF!</definedName>
    <definedName name="Excel_BuiltIn_Print_Area_17_1_17_2">#REF!</definedName>
    <definedName name="Excel_BuiltIn_Print_Area_17_1_17_27">#REF!</definedName>
    <definedName name="Excel_BuiltIn_Print_Area_17_1_17_4">#REF!</definedName>
    <definedName name="Excel_BuiltIn_Print_Area_17_1_2">#REF!</definedName>
    <definedName name="Excel_BuiltIn_Print_Area_17_1_2_1">#REF!</definedName>
    <definedName name="Excel_BuiltIn_Print_Area_17_1_2_16">#REF!</definedName>
    <definedName name="Excel_BuiltIn_Print_Area_17_1_2_2">#REF!</definedName>
    <definedName name="Excel_BuiltIn_Print_Area_17_1_2_27">#REF!</definedName>
    <definedName name="Excel_BuiltIn_Print_Area_17_1_2_4">#REF!</definedName>
    <definedName name="Excel_BuiltIn_Print_Area_17_1_20">#REF!</definedName>
    <definedName name="Excel_BuiltIn_Print_Area_17_1_20_16">#REF!</definedName>
    <definedName name="Excel_BuiltIn_Print_Area_17_1_20_2">#REF!</definedName>
    <definedName name="Excel_BuiltIn_Print_Area_17_1_20_27">#REF!</definedName>
    <definedName name="Excel_BuiltIn_Print_Area_17_1_20_4">#REF!</definedName>
    <definedName name="Excel_BuiltIn_Print_Area_17_1_27">#REF!</definedName>
    <definedName name="Excel_BuiltIn_Print_Area_17_1_3">#REF!</definedName>
    <definedName name="Excel_BuiltIn_Print_Area_17_1_3_16">#REF!</definedName>
    <definedName name="Excel_BuiltIn_Print_Area_17_1_3_2">#REF!</definedName>
    <definedName name="Excel_BuiltIn_Print_Area_17_1_3_27">#REF!</definedName>
    <definedName name="Excel_BuiltIn_Print_Area_17_1_3_4">#REF!</definedName>
    <definedName name="Excel_BuiltIn_Print_Area_17_1_4">#REF!</definedName>
    <definedName name="Excel_BuiltIn_Print_Area_17_1_5">#REF!</definedName>
    <definedName name="Excel_BuiltIn_Print_Area_17_1_5_1">#REF!</definedName>
    <definedName name="Excel_BuiltIn_Print_Area_17_1_5_16">#REF!</definedName>
    <definedName name="Excel_BuiltIn_Print_Area_17_1_5_2">#REF!</definedName>
    <definedName name="Excel_BuiltIn_Print_Area_17_1_5_27">#REF!</definedName>
    <definedName name="Excel_BuiltIn_Print_Area_17_1_5_4">#REF!</definedName>
    <definedName name="Excel_BuiltIn_Print_Area_17_1_6">#REF!</definedName>
    <definedName name="Excel_BuiltIn_Print_Area_17_1_6_16">#REF!</definedName>
    <definedName name="Excel_BuiltIn_Print_Area_17_1_6_2">#REF!</definedName>
    <definedName name="Excel_BuiltIn_Print_Area_17_1_6_27">#REF!</definedName>
    <definedName name="Excel_BuiltIn_Print_Area_17_1_6_4">#REF!</definedName>
    <definedName name="Excel_BuiltIn_Print_Area_17_1_7">#REF!</definedName>
    <definedName name="Excel_BuiltIn_Print_Area_17_1_7_16">#REF!</definedName>
    <definedName name="Excel_BuiltIn_Print_Area_17_1_7_2">#REF!</definedName>
    <definedName name="Excel_BuiltIn_Print_Area_17_1_7_27">#REF!</definedName>
    <definedName name="Excel_BuiltIn_Print_Area_17_1_7_4">#REF!</definedName>
    <definedName name="Excel_BuiltIn_Print_Area_17_1_8">#REF!</definedName>
    <definedName name="Excel_BuiltIn_Print_Area_17_1_8_16">#REF!</definedName>
    <definedName name="Excel_BuiltIn_Print_Area_17_1_8_2">#REF!</definedName>
    <definedName name="Excel_BuiltIn_Print_Area_17_1_8_27">#REF!</definedName>
    <definedName name="Excel_BuiltIn_Print_Area_17_1_8_4">#REF!</definedName>
    <definedName name="Excel_BuiltIn_Print_Area_17_1_9">#REF!</definedName>
    <definedName name="Excel_BuiltIn_Print_Area_17_1_9_16">#REF!</definedName>
    <definedName name="Excel_BuiltIn_Print_Area_17_1_9_2">#REF!</definedName>
    <definedName name="Excel_BuiltIn_Print_Area_17_1_9_27">#REF!</definedName>
    <definedName name="Excel_BuiltIn_Print_Area_17_1_9_4">#REF!</definedName>
    <definedName name="Excel_BuiltIn_Print_Area_18">#REF!</definedName>
    <definedName name="Excel_BuiltIn_Print_Area_18_1">#REF!</definedName>
    <definedName name="Excel_BuiltIn_Print_Area_18_1_1">#REF!</definedName>
    <definedName name="Excel_BuiltIn_Print_Area_18_1_1_1">#REF!</definedName>
    <definedName name="Excel_BuiltIn_Print_Area_18_1_16">#REF!</definedName>
    <definedName name="Excel_BuiltIn_Print_Area_18_1_2">#REF!</definedName>
    <definedName name="Excel_BuiltIn_Print_Area_18_1_27">#REF!</definedName>
    <definedName name="Excel_BuiltIn_Print_Area_18_1_4">#REF!</definedName>
    <definedName name="Excel_BuiltIn_Print_Area_18_16">#REF!</definedName>
    <definedName name="Excel_BuiltIn_Print_Area_18_2">#REF!</definedName>
    <definedName name="Excel_BuiltIn_Print_Area_18_27">#REF!</definedName>
    <definedName name="Excel_BuiltIn_Print_Area_18_4">#REF!</definedName>
    <definedName name="Excel_BuiltIn_Print_Area_19">#REF!</definedName>
    <definedName name="Excel_BuiltIn_Print_Area_19_1">#REF!</definedName>
    <definedName name="Excel_BuiltIn_Print_Area_19_1_16">#REF!</definedName>
    <definedName name="Excel_BuiltIn_Print_Area_19_1_2">#REF!</definedName>
    <definedName name="Excel_BuiltIn_Print_Area_19_1_27">#REF!</definedName>
    <definedName name="Excel_BuiltIn_Print_Area_19_1_4">#REF!</definedName>
    <definedName name="Excel_BuiltIn_Print_Area_2" localSheetId="4">"$#REF!.$A$1:$O$42"</definedName>
    <definedName name="Excel_BuiltIn_Print_Area_2">"$#REF!.$A$1:$O$42"</definedName>
    <definedName name="Excel_BuiltIn_Print_Area_2_1" localSheetId="4">#REF!</definedName>
    <definedName name="Excel_BuiltIn_Print_Area_2_1">#REF!</definedName>
    <definedName name="Excel_BuiltIn_Print_Area_2_1_1">#REF!</definedName>
    <definedName name="Excel_BuiltIn_Print_Area_2_1_1_1">#REF!</definedName>
    <definedName name="Excel_BuiltIn_Print_Area_2_1_1_1_1">#REF!</definedName>
    <definedName name="Excel_BuiltIn_Print_Area_2_1_1_1_1_1">#REF!</definedName>
    <definedName name="Excel_BuiltIn_Print_Area_2_1_1_1_1_1_1">#REF!</definedName>
    <definedName name="Excel_BuiltIn_Print_Area_2_1_1_1_1_1_1_1">#REF!</definedName>
    <definedName name="Excel_BuiltIn_Print_Area_2_1_1_1_1_1_1_1_1">#REF!</definedName>
    <definedName name="Excel_BuiltIn_Print_Area_2_1_1_1_1_1_1_1_1_1">#REF!</definedName>
    <definedName name="Excel_BuiltIn_Print_Area_2_1_1_1_1_1_1_1_1_1_1">#REF!</definedName>
    <definedName name="Excel_BuiltIn_Print_Area_2_1_1_1_1_1_1_1_1_1_1_1">#REF!</definedName>
    <definedName name="Excel_BuiltIn_Print_Area_2_1_1_1_1_1_1_16">#REF!</definedName>
    <definedName name="Excel_BuiltIn_Print_Area_2_1_1_1_1_1_1_2">#REF!</definedName>
    <definedName name="Excel_BuiltIn_Print_Area_2_1_1_1_1_1_1_27">#REF!</definedName>
    <definedName name="Excel_BuiltIn_Print_Area_2_1_1_1_1_1_1_4">#REF!</definedName>
    <definedName name="Excel_BuiltIn_Print_Area_2_1_1_1_1_1_16">#REF!</definedName>
    <definedName name="Excel_BuiltIn_Print_Area_2_1_1_1_1_1_16_1">#REF!</definedName>
    <definedName name="Excel_BuiltIn_Print_Area_2_1_1_1_1_1_2">#REF!</definedName>
    <definedName name="Excel_BuiltIn_Print_Area_2_1_1_1_1_1_2_1">#REF!</definedName>
    <definedName name="Excel_BuiltIn_Print_Area_2_1_1_1_1_1_27">#REF!</definedName>
    <definedName name="Excel_BuiltIn_Print_Area_2_1_1_1_1_1_27_1">#REF!</definedName>
    <definedName name="Excel_BuiltIn_Print_Area_2_1_1_1_1_1_4">#REF!</definedName>
    <definedName name="Excel_BuiltIn_Print_Area_2_1_1_1_1_1_4_1">#REF!</definedName>
    <definedName name="Excel_BuiltIn_Print_Area_2_1_1_1_1_16">#REF!</definedName>
    <definedName name="Excel_BuiltIn_Print_Area_2_1_1_1_1_16_1">#REF!</definedName>
    <definedName name="Excel_BuiltIn_Print_Area_2_1_1_1_1_2">#REF!</definedName>
    <definedName name="Excel_BuiltIn_Print_Area_2_1_1_1_1_2_1">#REF!</definedName>
    <definedName name="Excel_BuiltIn_Print_Area_2_1_1_1_1_27">#REF!</definedName>
    <definedName name="Excel_BuiltIn_Print_Area_2_1_1_1_1_4">#REF!</definedName>
    <definedName name="Excel_BuiltIn_Print_Area_2_1_1_1_1_4_1">#REF!</definedName>
    <definedName name="Excel_BuiltIn_Print_Area_2_1_1_1_1_5">#REF!</definedName>
    <definedName name="Excel_BuiltIn_Print_Area_2_1_1_1_10">#REF!</definedName>
    <definedName name="Excel_BuiltIn_Print_Area_2_1_1_1_10_16">#REF!</definedName>
    <definedName name="Excel_BuiltIn_Print_Area_2_1_1_1_10_2">#REF!</definedName>
    <definedName name="Excel_BuiltIn_Print_Area_2_1_1_1_10_27">#REF!</definedName>
    <definedName name="Excel_BuiltIn_Print_Area_2_1_1_1_10_4">#REF!</definedName>
    <definedName name="Excel_BuiltIn_Print_Area_2_1_1_1_11">#REF!</definedName>
    <definedName name="Excel_BuiltIn_Print_Area_2_1_1_1_11_16">#REF!</definedName>
    <definedName name="Excel_BuiltIn_Print_Area_2_1_1_1_11_2">#REF!</definedName>
    <definedName name="Excel_BuiltIn_Print_Area_2_1_1_1_11_27">#REF!</definedName>
    <definedName name="Excel_BuiltIn_Print_Area_2_1_1_1_11_4">#REF!</definedName>
    <definedName name="Excel_BuiltIn_Print_Area_2_1_1_1_12">#REF!</definedName>
    <definedName name="Excel_BuiltIn_Print_Area_2_1_1_1_12_16">#REF!</definedName>
    <definedName name="Excel_BuiltIn_Print_Area_2_1_1_1_12_2">#REF!</definedName>
    <definedName name="Excel_BuiltIn_Print_Area_2_1_1_1_12_27">#REF!</definedName>
    <definedName name="Excel_BuiltIn_Print_Area_2_1_1_1_12_4">#REF!</definedName>
    <definedName name="Excel_BuiltIn_Print_Area_2_1_1_1_13">#REF!</definedName>
    <definedName name="Excel_BuiltIn_Print_Area_2_1_1_1_13_16">#REF!</definedName>
    <definedName name="Excel_BuiltIn_Print_Area_2_1_1_1_13_2">#REF!</definedName>
    <definedName name="Excel_BuiltIn_Print_Area_2_1_1_1_13_27">#REF!</definedName>
    <definedName name="Excel_BuiltIn_Print_Area_2_1_1_1_13_4">#REF!</definedName>
    <definedName name="Excel_BuiltIn_Print_Area_2_1_1_1_14">#REF!</definedName>
    <definedName name="Excel_BuiltIn_Print_Area_2_1_1_1_14_16">#REF!</definedName>
    <definedName name="Excel_BuiltIn_Print_Area_2_1_1_1_14_2">#REF!</definedName>
    <definedName name="Excel_BuiltIn_Print_Area_2_1_1_1_14_27">#REF!</definedName>
    <definedName name="Excel_BuiltIn_Print_Area_2_1_1_1_14_4">#REF!</definedName>
    <definedName name="Excel_BuiltIn_Print_Area_2_1_1_1_15">#REF!</definedName>
    <definedName name="Excel_BuiltIn_Print_Area_2_1_1_1_15_16">#REF!</definedName>
    <definedName name="Excel_BuiltIn_Print_Area_2_1_1_1_15_2">#REF!</definedName>
    <definedName name="Excel_BuiltIn_Print_Area_2_1_1_1_15_27">#REF!</definedName>
    <definedName name="Excel_BuiltIn_Print_Area_2_1_1_1_15_4">#REF!</definedName>
    <definedName name="Excel_BuiltIn_Print_Area_2_1_1_1_16">#REF!</definedName>
    <definedName name="Excel_BuiltIn_Print_Area_2_1_1_1_16_1">#REF!</definedName>
    <definedName name="Excel_BuiltIn_Print_Area_2_1_1_1_16_16">#REF!</definedName>
    <definedName name="Excel_BuiltIn_Print_Area_2_1_1_1_16_2">#REF!</definedName>
    <definedName name="Excel_BuiltIn_Print_Area_2_1_1_1_16_2_1">#REF!</definedName>
    <definedName name="Excel_BuiltIn_Print_Area_2_1_1_1_16_27">#REF!</definedName>
    <definedName name="Excel_BuiltIn_Print_Area_2_1_1_1_16_4">#REF!</definedName>
    <definedName name="Excel_BuiltIn_Print_Area_2_1_1_1_17">#REF!</definedName>
    <definedName name="Excel_BuiltIn_Print_Area_2_1_1_1_17_16">#REF!</definedName>
    <definedName name="Excel_BuiltIn_Print_Area_2_1_1_1_17_2">#REF!</definedName>
    <definedName name="Excel_BuiltIn_Print_Area_2_1_1_1_17_27">#REF!</definedName>
    <definedName name="Excel_BuiltIn_Print_Area_2_1_1_1_17_4">#REF!</definedName>
    <definedName name="Excel_BuiltIn_Print_Area_2_1_1_1_2">#REF!</definedName>
    <definedName name="Excel_BuiltIn_Print_Area_2_1_1_1_2_1">#REF!</definedName>
    <definedName name="Excel_BuiltIn_Print_Area_2_1_1_1_2_16">#REF!</definedName>
    <definedName name="Excel_BuiltIn_Print_Area_2_1_1_1_2_2">#REF!</definedName>
    <definedName name="Excel_BuiltIn_Print_Area_2_1_1_1_2_2_1">#REF!</definedName>
    <definedName name="Excel_BuiltIn_Print_Area_2_1_1_1_2_27">#REF!</definedName>
    <definedName name="Excel_BuiltIn_Print_Area_2_1_1_1_2_4">#REF!</definedName>
    <definedName name="Excel_BuiltIn_Print_Area_2_1_1_1_20">#REF!</definedName>
    <definedName name="Excel_BuiltIn_Print_Area_2_1_1_1_20_16">#REF!</definedName>
    <definedName name="Excel_BuiltIn_Print_Area_2_1_1_1_20_2">#REF!</definedName>
    <definedName name="Excel_BuiltIn_Print_Area_2_1_1_1_20_27">#REF!</definedName>
    <definedName name="Excel_BuiltIn_Print_Area_2_1_1_1_20_4">#REF!</definedName>
    <definedName name="Excel_BuiltIn_Print_Area_2_1_1_1_27">#REF!</definedName>
    <definedName name="Excel_BuiltIn_Print_Area_2_1_1_1_3">#REF!</definedName>
    <definedName name="Excel_BuiltIn_Print_Area_2_1_1_1_3_16">#REF!</definedName>
    <definedName name="Excel_BuiltIn_Print_Area_2_1_1_1_3_2">#REF!</definedName>
    <definedName name="Excel_BuiltIn_Print_Area_2_1_1_1_3_27">#REF!</definedName>
    <definedName name="Excel_BuiltIn_Print_Area_2_1_1_1_3_4">#REF!</definedName>
    <definedName name="Excel_BuiltIn_Print_Area_2_1_1_1_37">#REF!</definedName>
    <definedName name="Excel_BuiltIn_Print_Area_2_1_1_1_4">#REF!</definedName>
    <definedName name="Excel_BuiltIn_Print_Area_2_1_1_1_4_1">#REF!</definedName>
    <definedName name="Excel_BuiltIn_Print_Area_2_1_1_1_5">#REF!</definedName>
    <definedName name="Excel_BuiltIn_Print_Area_2_1_1_1_5_1">#REF!</definedName>
    <definedName name="Excel_BuiltIn_Print_Area_2_1_1_1_5_16">#REF!</definedName>
    <definedName name="Excel_BuiltIn_Print_Area_2_1_1_1_5_2">#REF!</definedName>
    <definedName name="Excel_BuiltIn_Print_Area_2_1_1_1_5_27">#REF!</definedName>
    <definedName name="Excel_BuiltIn_Print_Area_2_1_1_1_5_4">#REF!</definedName>
    <definedName name="Excel_BuiltIn_Print_Area_2_1_1_1_6">#REF!</definedName>
    <definedName name="Excel_BuiltIn_Print_Area_2_1_1_1_6_16">#REF!</definedName>
    <definedName name="Excel_BuiltIn_Print_Area_2_1_1_1_6_2">#REF!</definedName>
    <definedName name="Excel_BuiltIn_Print_Area_2_1_1_1_6_27">#REF!</definedName>
    <definedName name="Excel_BuiltIn_Print_Area_2_1_1_1_6_4">#REF!</definedName>
    <definedName name="Excel_BuiltIn_Print_Area_2_1_1_1_7">#REF!</definedName>
    <definedName name="Excel_BuiltIn_Print_Area_2_1_1_1_7_16">#REF!</definedName>
    <definedName name="Excel_BuiltIn_Print_Area_2_1_1_1_7_2">#REF!</definedName>
    <definedName name="Excel_BuiltIn_Print_Area_2_1_1_1_7_27">#REF!</definedName>
    <definedName name="Excel_BuiltIn_Print_Area_2_1_1_1_7_4">#REF!</definedName>
    <definedName name="Excel_BuiltIn_Print_Area_2_1_1_1_8">#REF!</definedName>
    <definedName name="Excel_BuiltIn_Print_Area_2_1_1_1_8_16">#REF!</definedName>
    <definedName name="Excel_BuiltIn_Print_Area_2_1_1_1_8_2">#REF!</definedName>
    <definedName name="Excel_BuiltIn_Print_Area_2_1_1_1_8_27">#REF!</definedName>
    <definedName name="Excel_BuiltIn_Print_Area_2_1_1_1_8_4">#REF!</definedName>
    <definedName name="Excel_BuiltIn_Print_Area_2_1_1_1_9">#REF!</definedName>
    <definedName name="Excel_BuiltIn_Print_Area_2_1_1_1_9_16">#REF!</definedName>
    <definedName name="Excel_BuiltIn_Print_Area_2_1_1_1_9_2">#REF!</definedName>
    <definedName name="Excel_BuiltIn_Print_Area_2_1_1_1_9_27">#REF!</definedName>
    <definedName name="Excel_BuiltIn_Print_Area_2_1_1_1_9_4">#REF!</definedName>
    <definedName name="Excel_BuiltIn_Print_Area_2_1_1_10">#REF!</definedName>
    <definedName name="Excel_BuiltIn_Print_Area_2_1_1_10_16">#REF!</definedName>
    <definedName name="Excel_BuiltIn_Print_Area_2_1_1_10_2">#REF!</definedName>
    <definedName name="Excel_BuiltIn_Print_Area_2_1_1_10_27">#REF!</definedName>
    <definedName name="Excel_BuiltIn_Print_Area_2_1_1_10_4">#REF!</definedName>
    <definedName name="Excel_BuiltIn_Print_Area_2_1_1_11">#REF!</definedName>
    <definedName name="Excel_BuiltIn_Print_Area_2_1_1_11_16">#REF!</definedName>
    <definedName name="Excel_BuiltIn_Print_Area_2_1_1_11_2">#REF!</definedName>
    <definedName name="Excel_BuiltIn_Print_Area_2_1_1_11_27">#REF!</definedName>
    <definedName name="Excel_BuiltIn_Print_Area_2_1_1_11_4">#REF!</definedName>
    <definedName name="Excel_BuiltIn_Print_Area_2_1_1_12">#REF!</definedName>
    <definedName name="Excel_BuiltIn_Print_Area_2_1_1_12_16">#REF!</definedName>
    <definedName name="Excel_BuiltIn_Print_Area_2_1_1_12_2">#REF!</definedName>
    <definedName name="Excel_BuiltIn_Print_Area_2_1_1_12_27">#REF!</definedName>
    <definedName name="Excel_BuiltIn_Print_Area_2_1_1_12_4">#REF!</definedName>
    <definedName name="Excel_BuiltIn_Print_Area_2_1_1_13">#REF!</definedName>
    <definedName name="Excel_BuiltIn_Print_Area_2_1_1_13_16">#REF!</definedName>
    <definedName name="Excel_BuiltIn_Print_Area_2_1_1_13_2">#REF!</definedName>
    <definedName name="Excel_BuiltIn_Print_Area_2_1_1_13_27">#REF!</definedName>
    <definedName name="Excel_BuiltIn_Print_Area_2_1_1_13_4">#REF!</definedName>
    <definedName name="Excel_BuiltIn_Print_Area_2_1_1_14">#REF!</definedName>
    <definedName name="Excel_BuiltIn_Print_Area_2_1_1_14_16">#REF!</definedName>
    <definedName name="Excel_BuiltIn_Print_Area_2_1_1_14_2">#REF!</definedName>
    <definedName name="Excel_BuiltIn_Print_Area_2_1_1_14_27">#REF!</definedName>
    <definedName name="Excel_BuiltIn_Print_Area_2_1_1_14_4">#REF!</definedName>
    <definedName name="Excel_BuiltIn_Print_Area_2_1_1_15">#REF!</definedName>
    <definedName name="Excel_BuiltIn_Print_Area_2_1_1_15_16">#REF!</definedName>
    <definedName name="Excel_BuiltIn_Print_Area_2_1_1_15_2">#REF!</definedName>
    <definedName name="Excel_BuiltIn_Print_Area_2_1_1_15_27">#REF!</definedName>
    <definedName name="Excel_BuiltIn_Print_Area_2_1_1_15_4">#REF!</definedName>
    <definedName name="Excel_BuiltIn_Print_Area_2_1_1_16">#REF!</definedName>
    <definedName name="Excel_BuiltIn_Print_Area_2_1_1_16_1">#REF!</definedName>
    <definedName name="Excel_BuiltIn_Print_Area_2_1_1_16_16">#REF!</definedName>
    <definedName name="Excel_BuiltIn_Print_Area_2_1_1_16_2">#REF!</definedName>
    <definedName name="Excel_BuiltIn_Print_Area_2_1_1_16_27">#REF!</definedName>
    <definedName name="Excel_BuiltIn_Print_Area_2_1_1_16_4">#REF!</definedName>
    <definedName name="Excel_BuiltIn_Print_Area_2_1_1_17">#REF!</definedName>
    <definedName name="Excel_BuiltIn_Print_Area_2_1_1_17_16">#REF!</definedName>
    <definedName name="Excel_BuiltIn_Print_Area_2_1_1_17_2">#REF!</definedName>
    <definedName name="Excel_BuiltIn_Print_Area_2_1_1_17_27">#REF!</definedName>
    <definedName name="Excel_BuiltIn_Print_Area_2_1_1_17_4">#REF!</definedName>
    <definedName name="Excel_BuiltIn_Print_Area_2_1_1_2">#REF!</definedName>
    <definedName name="Excel_BuiltIn_Print_Area_2_1_1_2_1">#REF!</definedName>
    <definedName name="Excel_BuiltIn_Print_Area_2_1_1_2_16">#REF!</definedName>
    <definedName name="Excel_BuiltIn_Print_Area_2_1_1_2_2">#REF!</definedName>
    <definedName name="Excel_BuiltIn_Print_Area_2_1_1_2_27">#REF!</definedName>
    <definedName name="Excel_BuiltIn_Print_Area_2_1_1_2_4">#REF!</definedName>
    <definedName name="Excel_BuiltIn_Print_Area_2_1_1_20">#REF!</definedName>
    <definedName name="Excel_BuiltIn_Print_Area_2_1_1_20_16">#REF!</definedName>
    <definedName name="Excel_BuiltIn_Print_Area_2_1_1_20_2">#REF!</definedName>
    <definedName name="Excel_BuiltIn_Print_Area_2_1_1_20_27">#REF!</definedName>
    <definedName name="Excel_BuiltIn_Print_Area_2_1_1_20_4">#REF!</definedName>
    <definedName name="Excel_BuiltIn_Print_Area_2_1_1_27">#REF!</definedName>
    <definedName name="Excel_BuiltIn_Print_Area_2_1_1_3">#REF!</definedName>
    <definedName name="Excel_BuiltIn_Print_Area_2_1_1_3_16">#REF!</definedName>
    <definedName name="Excel_BuiltIn_Print_Area_2_1_1_3_2">#REF!</definedName>
    <definedName name="Excel_BuiltIn_Print_Area_2_1_1_3_27">#REF!</definedName>
    <definedName name="Excel_BuiltIn_Print_Area_2_1_1_3_4">#REF!</definedName>
    <definedName name="Excel_BuiltIn_Print_Area_2_1_1_37">#REF!</definedName>
    <definedName name="Excel_BuiltIn_Print_Area_2_1_1_4">#REF!</definedName>
    <definedName name="Excel_BuiltIn_Print_Area_2_1_1_5">#REF!</definedName>
    <definedName name="Excel_BuiltIn_Print_Area_2_1_1_5_16">#REF!</definedName>
    <definedName name="Excel_BuiltIn_Print_Area_2_1_1_5_2">#REF!</definedName>
    <definedName name="Excel_BuiltIn_Print_Area_2_1_1_5_27">#REF!</definedName>
    <definedName name="Excel_BuiltIn_Print_Area_2_1_1_5_4">#REF!</definedName>
    <definedName name="Excel_BuiltIn_Print_Area_2_1_1_6">#REF!</definedName>
    <definedName name="Excel_BuiltIn_Print_Area_2_1_1_6_16">#REF!</definedName>
    <definedName name="Excel_BuiltIn_Print_Area_2_1_1_6_2">#REF!</definedName>
    <definedName name="Excel_BuiltIn_Print_Area_2_1_1_6_27">#REF!</definedName>
    <definedName name="Excel_BuiltIn_Print_Area_2_1_1_6_4">#REF!</definedName>
    <definedName name="Excel_BuiltIn_Print_Area_2_1_1_7">#REF!</definedName>
    <definedName name="Excel_BuiltIn_Print_Area_2_1_1_7_16">#REF!</definedName>
    <definedName name="Excel_BuiltIn_Print_Area_2_1_1_7_2">#REF!</definedName>
    <definedName name="Excel_BuiltIn_Print_Area_2_1_1_7_27">#REF!</definedName>
    <definedName name="Excel_BuiltIn_Print_Area_2_1_1_7_4">#REF!</definedName>
    <definedName name="Excel_BuiltIn_Print_Area_2_1_1_8">#REF!</definedName>
    <definedName name="Excel_BuiltIn_Print_Area_2_1_1_8_16">#REF!</definedName>
    <definedName name="Excel_BuiltIn_Print_Area_2_1_1_8_2">#REF!</definedName>
    <definedName name="Excel_BuiltIn_Print_Area_2_1_1_8_27">#REF!</definedName>
    <definedName name="Excel_BuiltIn_Print_Area_2_1_1_8_4">#REF!</definedName>
    <definedName name="Excel_BuiltIn_Print_Area_2_1_1_9">#REF!</definedName>
    <definedName name="Excel_BuiltIn_Print_Area_2_1_1_9_16">#REF!</definedName>
    <definedName name="Excel_BuiltIn_Print_Area_2_1_1_9_2">#REF!</definedName>
    <definedName name="Excel_BuiltIn_Print_Area_2_1_1_9_27">#REF!</definedName>
    <definedName name="Excel_BuiltIn_Print_Area_2_1_1_9_4">#REF!</definedName>
    <definedName name="Excel_BuiltIn_Print_Area_2_1_10">#REF!</definedName>
    <definedName name="Excel_BuiltIn_Print_Area_2_1_10_16">#REF!</definedName>
    <definedName name="Excel_BuiltIn_Print_Area_2_1_10_2">#REF!</definedName>
    <definedName name="Excel_BuiltIn_Print_Area_2_1_10_27">#REF!</definedName>
    <definedName name="Excel_BuiltIn_Print_Area_2_1_10_4">#REF!</definedName>
    <definedName name="Excel_BuiltIn_Print_Area_2_1_11">#REF!</definedName>
    <definedName name="Excel_BuiltIn_Print_Area_2_1_11_16">#REF!</definedName>
    <definedName name="Excel_BuiltIn_Print_Area_2_1_11_2">#REF!</definedName>
    <definedName name="Excel_BuiltIn_Print_Area_2_1_11_27">#REF!</definedName>
    <definedName name="Excel_BuiltIn_Print_Area_2_1_11_4">#REF!</definedName>
    <definedName name="Excel_BuiltIn_Print_Area_2_1_12">#REF!</definedName>
    <definedName name="Excel_BuiltIn_Print_Area_2_1_12_16">#REF!</definedName>
    <definedName name="Excel_BuiltIn_Print_Area_2_1_12_2">#REF!</definedName>
    <definedName name="Excel_BuiltIn_Print_Area_2_1_12_27">#REF!</definedName>
    <definedName name="Excel_BuiltIn_Print_Area_2_1_12_4">#REF!</definedName>
    <definedName name="Excel_BuiltIn_Print_Area_2_1_13">#REF!</definedName>
    <definedName name="Excel_BuiltIn_Print_Area_2_1_13_16">#REF!</definedName>
    <definedName name="Excel_BuiltIn_Print_Area_2_1_13_2">#REF!</definedName>
    <definedName name="Excel_BuiltIn_Print_Area_2_1_13_27">#REF!</definedName>
    <definedName name="Excel_BuiltIn_Print_Area_2_1_13_4">#REF!</definedName>
    <definedName name="Excel_BuiltIn_Print_Area_2_1_14">#REF!</definedName>
    <definedName name="Excel_BuiltIn_Print_Area_2_1_14_16">#REF!</definedName>
    <definedName name="Excel_BuiltIn_Print_Area_2_1_14_2">#REF!</definedName>
    <definedName name="Excel_BuiltIn_Print_Area_2_1_14_27">#REF!</definedName>
    <definedName name="Excel_BuiltIn_Print_Area_2_1_14_4">#REF!</definedName>
    <definedName name="Excel_BuiltIn_Print_Area_2_1_15">#REF!</definedName>
    <definedName name="Excel_BuiltIn_Print_Area_2_1_15_16">#REF!</definedName>
    <definedName name="Excel_BuiltIn_Print_Area_2_1_15_2">#REF!</definedName>
    <definedName name="Excel_BuiltIn_Print_Area_2_1_15_27">#REF!</definedName>
    <definedName name="Excel_BuiltIn_Print_Area_2_1_15_4">#REF!</definedName>
    <definedName name="Excel_BuiltIn_Print_Area_2_1_16">#REF!</definedName>
    <definedName name="Excel_BuiltIn_Print_Area_2_1_16_1">#REF!</definedName>
    <definedName name="Excel_BuiltIn_Print_Area_2_1_16_16">#REF!</definedName>
    <definedName name="Excel_BuiltIn_Print_Area_2_1_16_2">#REF!</definedName>
    <definedName name="Excel_BuiltIn_Print_Area_2_1_16_27">#REF!</definedName>
    <definedName name="Excel_BuiltIn_Print_Area_2_1_16_4">#REF!</definedName>
    <definedName name="Excel_BuiltIn_Print_Area_2_1_17">#REF!</definedName>
    <definedName name="Excel_BuiltIn_Print_Area_2_1_17_16">#REF!</definedName>
    <definedName name="Excel_BuiltIn_Print_Area_2_1_17_2">#REF!</definedName>
    <definedName name="Excel_BuiltIn_Print_Area_2_1_17_27">#REF!</definedName>
    <definedName name="Excel_BuiltIn_Print_Area_2_1_17_4">#REF!</definedName>
    <definedName name="Excel_BuiltIn_Print_Area_2_1_2">#REF!</definedName>
    <definedName name="Excel_BuiltIn_Print_Area_2_1_2_1">#REF!</definedName>
    <definedName name="Excel_BuiltIn_Print_Area_2_1_2_16">#REF!</definedName>
    <definedName name="Excel_BuiltIn_Print_Area_2_1_2_2">#REF!</definedName>
    <definedName name="Excel_BuiltIn_Print_Area_2_1_2_27">#REF!</definedName>
    <definedName name="Excel_BuiltIn_Print_Area_2_1_2_4">#REF!</definedName>
    <definedName name="Excel_BuiltIn_Print_Area_2_1_20">#REF!</definedName>
    <definedName name="Excel_BuiltIn_Print_Area_2_1_20_16">#REF!</definedName>
    <definedName name="Excel_BuiltIn_Print_Area_2_1_20_2">#REF!</definedName>
    <definedName name="Excel_BuiltIn_Print_Area_2_1_20_27">#REF!</definedName>
    <definedName name="Excel_BuiltIn_Print_Area_2_1_20_4">#REF!</definedName>
    <definedName name="Excel_BuiltIn_Print_Area_2_1_27">#REF!</definedName>
    <definedName name="Excel_BuiltIn_Print_Area_2_1_3">#REF!</definedName>
    <definedName name="Excel_BuiltIn_Print_Area_2_1_3_16">#REF!</definedName>
    <definedName name="Excel_BuiltIn_Print_Area_2_1_3_2">#REF!</definedName>
    <definedName name="Excel_BuiltIn_Print_Area_2_1_3_27">#REF!</definedName>
    <definedName name="Excel_BuiltIn_Print_Area_2_1_3_4">#REF!</definedName>
    <definedName name="Excel_BuiltIn_Print_Area_2_1_37">#REF!</definedName>
    <definedName name="Excel_BuiltIn_Print_Area_2_1_4">#REF!</definedName>
    <definedName name="Excel_BuiltIn_Print_Area_2_1_5">#REF!</definedName>
    <definedName name="Excel_BuiltIn_Print_Area_2_1_5_16">#REF!</definedName>
    <definedName name="Excel_BuiltIn_Print_Area_2_1_5_2">#REF!</definedName>
    <definedName name="Excel_BuiltIn_Print_Area_2_1_5_27">#REF!</definedName>
    <definedName name="Excel_BuiltIn_Print_Area_2_1_5_4">#REF!</definedName>
    <definedName name="Excel_BuiltIn_Print_Area_2_1_6">#REF!</definedName>
    <definedName name="Excel_BuiltIn_Print_Area_2_1_6_16">#REF!</definedName>
    <definedName name="Excel_BuiltIn_Print_Area_2_1_6_2">#REF!</definedName>
    <definedName name="Excel_BuiltIn_Print_Area_2_1_6_27">#REF!</definedName>
    <definedName name="Excel_BuiltIn_Print_Area_2_1_6_4">#REF!</definedName>
    <definedName name="Excel_BuiltIn_Print_Area_2_1_7">#REF!</definedName>
    <definedName name="Excel_BuiltIn_Print_Area_2_1_7_16">#REF!</definedName>
    <definedName name="Excel_BuiltIn_Print_Area_2_1_7_2">#REF!</definedName>
    <definedName name="Excel_BuiltIn_Print_Area_2_1_7_27">#REF!</definedName>
    <definedName name="Excel_BuiltIn_Print_Area_2_1_7_4">#REF!</definedName>
    <definedName name="Excel_BuiltIn_Print_Area_2_1_8">#REF!</definedName>
    <definedName name="Excel_BuiltIn_Print_Area_2_1_8_16">#REF!</definedName>
    <definedName name="Excel_BuiltIn_Print_Area_2_1_8_2">#REF!</definedName>
    <definedName name="Excel_BuiltIn_Print_Area_2_1_8_27">#REF!</definedName>
    <definedName name="Excel_BuiltIn_Print_Area_2_1_8_4">#REF!</definedName>
    <definedName name="Excel_BuiltIn_Print_Area_2_1_9">#REF!</definedName>
    <definedName name="Excel_BuiltIn_Print_Area_2_1_9_16">#REF!</definedName>
    <definedName name="Excel_BuiltIn_Print_Area_2_1_9_2">#REF!</definedName>
    <definedName name="Excel_BuiltIn_Print_Area_2_1_9_27">#REF!</definedName>
    <definedName name="Excel_BuiltIn_Print_Area_2_1_9_4">#REF!</definedName>
    <definedName name="Excel_BuiltIn_Print_Area_20">#REF!</definedName>
    <definedName name="Excel_BuiltIn_Print_Area_20_1">#REF!</definedName>
    <definedName name="Excel_BuiltIn_Print_Area_20_1_16">#REF!</definedName>
    <definedName name="Excel_BuiltIn_Print_Area_20_1_2">#REF!</definedName>
    <definedName name="Excel_BuiltIn_Print_Area_20_1_27">#REF!</definedName>
    <definedName name="Excel_BuiltIn_Print_Area_20_1_4">#REF!</definedName>
    <definedName name="Excel_BuiltIn_Print_Area_25">#REF!</definedName>
    <definedName name="Excel_BuiltIn_Print_Area_28">#REF!</definedName>
    <definedName name="Excel_BuiltIn_Print_Area_28_1">#REF!</definedName>
    <definedName name="Excel_BuiltIn_Print_Area_28_1_1">#REF!</definedName>
    <definedName name="Excel_BuiltIn_Print_Area_28_1_16">#REF!</definedName>
    <definedName name="Excel_BuiltIn_Print_Area_28_1_2">#REF!</definedName>
    <definedName name="Excel_BuiltIn_Print_Area_28_1_27">#REF!</definedName>
    <definedName name="Excel_BuiltIn_Print_Area_28_1_4">#REF!</definedName>
    <definedName name="Excel_BuiltIn_Print_Area_28_10">#REF!</definedName>
    <definedName name="Excel_BuiltIn_Print_Area_28_10_16">#REF!</definedName>
    <definedName name="Excel_BuiltIn_Print_Area_28_10_2">#REF!</definedName>
    <definedName name="Excel_BuiltIn_Print_Area_28_10_27">#REF!</definedName>
    <definedName name="Excel_BuiltIn_Print_Area_28_10_4">#REF!</definedName>
    <definedName name="Excel_BuiltIn_Print_Area_28_11">#REF!</definedName>
    <definedName name="Excel_BuiltIn_Print_Area_28_11_16">#REF!</definedName>
    <definedName name="Excel_BuiltIn_Print_Area_28_11_2">#REF!</definedName>
    <definedName name="Excel_BuiltIn_Print_Area_28_11_27">#REF!</definedName>
    <definedName name="Excel_BuiltIn_Print_Area_28_11_4">#REF!</definedName>
    <definedName name="Excel_BuiltIn_Print_Area_28_12">#REF!</definedName>
    <definedName name="Excel_BuiltIn_Print_Area_28_12_16">#REF!</definedName>
    <definedName name="Excel_BuiltIn_Print_Area_28_12_2">#REF!</definedName>
    <definedName name="Excel_BuiltIn_Print_Area_28_12_27">#REF!</definedName>
    <definedName name="Excel_BuiltIn_Print_Area_28_12_4">#REF!</definedName>
    <definedName name="Excel_BuiltIn_Print_Area_28_13">#REF!</definedName>
    <definedName name="Excel_BuiltIn_Print_Area_28_13_16">#REF!</definedName>
    <definedName name="Excel_BuiltIn_Print_Area_28_13_2">#REF!</definedName>
    <definedName name="Excel_BuiltIn_Print_Area_28_13_27">#REF!</definedName>
    <definedName name="Excel_BuiltIn_Print_Area_28_13_4">#REF!</definedName>
    <definedName name="Excel_BuiltIn_Print_Area_28_14">#REF!</definedName>
    <definedName name="Excel_BuiltIn_Print_Area_28_14_16">#REF!</definedName>
    <definedName name="Excel_BuiltIn_Print_Area_28_14_2">#REF!</definedName>
    <definedName name="Excel_BuiltIn_Print_Area_28_14_27">#REF!</definedName>
    <definedName name="Excel_BuiltIn_Print_Area_28_14_4">#REF!</definedName>
    <definedName name="Excel_BuiltIn_Print_Area_28_15">#REF!</definedName>
    <definedName name="Excel_BuiltIn_Print_Area_28_15_16">#REF!</definedName>
    <definedName name="Excel_BuiltIn_Print_Area_28_15_2">#REF!</definedName>
    <definedName name="Excel_BuiltIn_Print_Area_28_15_27">#REF!</definedName>
    <definedName name="Excel_BuiltIn_Print_Area_28_15_4">#REF!</definedName>
    <definedName name="Excel_BuiltIn_Print_Area_28_16">#REF!</definedName>
    <definedName name="Excel_BuiltIn_Print_Area_28_16_1">#REF!</definedName>
    <definedName name="Excel_BuiltIn_Print_Area_28_16_16">#REF!</definedName>
    <definedName name="Excel_BuiltIn_Print_Area_28_16_2">#REF!</definedName>
    <definedName name="Excel_BuiltIn_Print_Area_28_16_27">#REF!</definedName>
    <definedName name="Excel_BuiltIn_Print_Area_28_16_4">#REF!</definedName>
    <definedName name="Excel_BuiltIn_Print_Area_28_17">#REF!</definedName>
    <definedName name="Excel_BuiltIn_Print_Area_28_17_16">#REF!</definedName>
    <definedName name="Excel_BuiltIn_Print_Area_28_17_2">#REF!</definedName>
    <definedName name="Excel_BuiltIn_Print_Area_28_17_27">#REF!</definedName>
    <definedName name="Excel_BuiltIn_Print_Area_28_17_4">#REF!</definedName>
    <definedName name="Excel_BuiltIn_Print_Area_28_2">#REF!</definedName>
    <definedName name="Excel_BuiltIn_Print_Area_28_2_1">#REF!</definedName>
    <definedName name="Excel_BuiltIn_Print_Area_28_2_16">#REF!</definedName>
    <definedName name="Excel_BuiltIn_Print_Area_28_2_2">#REF!</definedName>
    <definedName name="Excel_BuiltIn_Print_Area_28_2_27">#REF!</definedName>
    <definedName name="Excel_BuiltIn_Print_Area_28_2_4">#REF!</definedName>
    <definedName name="Excel_BuiltIn_Print_Area_28_20">#REF!</definedName>
    <definedName name="Excel_BuiltIn_Print_Area_28_20_16">#REF!</definedName>
    <definedName name="Excel_BuiltIn_Print_Area_28_20_2">#REF!</definedName>
    <definedName name="Excel_BuiltIn_Print_Area_28_20_27">#REF!</definedName>
    <definedName name="Excel_BuiltIn_Print_Area_28_20_4">#REF!</definedName>
    <definedName name="Excel_BuiltIn_Print_Area_28_27">#REF!</definedName>
    <definedName name="Excel_BuiltIn_Print_Area_28_3">#REF!</definedName>
    <definedName name="Excel_BuiltIn_Print_Area_28_3_16">#REF!</definedName>
    <definedName name="Excel_BuiltIn_Print_Area_28_3_2">#REF!</definedName>
    <definedName name="Excel_BuiltIn_Print_Area_28_3_27">#REF!</definedName>
    <definedName name="Excel_BuiltIn_Print_Area_28_3_4">#REF!</definedName>
    <definedName name="Excel_BuiltIn_Print_Area_28_4">#REF!</definedName>
    <definedName name="Excel_BuiltIn_Print_Area_28_5">#REF!</definedName>
    <definedName name="Excel_BuiltIn_Print_Area_28_5_16">#REF!</definedName>
    <definedName name="Excel_BuiltIn_Print_Area_28_5_2">#REF!</definedName>
    <definedName name="Excel_BuiltIn_Print_Area_28_5_27">#REF!</definedName>
    <definedName name="Excel_BuiltIn_Print_Area_28_5_4">#REF!</definedName>
    <definedName name="Excel_BuiltIn_Print_Area_28_6">#REF!</definedName>
    <definedName name="Excel_BuiltIn_Print_Area_28_6_16">#REF!</definedName>
    <definedName name="Excel_BuiltIn_Print_Area_28_6_2">#REF!</definedName>
    <definedName name="Excel_BuiltIn_Print_Area_28_6_27">#REF!</definedName>
    <definedName name="Excel_BuiltIn_Print_Area_28_6_4">#REF!</definedName>
    <definedName name="Excel_BuiltIn_Print_Area_28_7">#REF!</definedName>
    <definedName name="Excel_BuiltIn_Print_Area_28_7_16">#REF!</definedName>
    <definedName name="Excel_BuiltIn_Print_Area_28_7_2">#REF!</definedName>
    <definedName name="Excel_BuiltIn_Print_Area_28_7_27">#REF!</definedName>
    <definedName name="Excel_BuiltIn_Print_Area_28_7_4">#REF!</definedName>
    <definedName name="Excel_BuiltIn_Print_Area_28_8">#REF!</definedName>
    <definedName name="Excel_BuiltIn_Print_Area_28_8_16">#REF!</definedName>
    <definedName name="Excel_BuiltIn_Print_Area_28_8_2">#REF!</definedName>
    <definedName name="Excel_BuiltIn_Print_Area_28_8_27">#REF!</definedName>
    <definedName name="Excel_BuiltIn_Print_Area_28_8_4">#REF!</definedName>
    <definedName name="Excel_BuiltIn_Print_Area_28_9">#REF!</definedName>
    <definedName name="Excel_BuiltIn_Print_Area_28_9_16">#REF!</definedName>
    <definedName name="Excel_BuiltIn_Print_Area_28_9_2">#REF!</definedName>
    <definedName name="Excel_BuiltIn_Print_Area_28_9_27">#REF!</definedName>
    <definedName name="Excel_BuiltIn_Print_Area_28_9_4">#REF!</definedName>
    <definedName name="Excel_BuiltIn_Print_Area_29">#REF!</definedName>
    <definedName name="Excel_BuiltIn_Print_Area_29_1">#REF!</definedName>
    <definedName name="Excel_BuiltIn_Print_Area_29_1_1">#REF!</definedName>
    <definedName name="Excel_BuiltIn_Print_Area_29_1_16">#REF!</definedName>
    <definedName name="Excel_BuiltIn_Print_Area_29_1_2">#REF!</definedName>
    <definedName name="Excel_BuiltIn_Print_Area_29_1_27">#REF!</definedName>
    <definedName name="Excel_BuiltIn_Print_Area_29_1_4">#REF!</definedName>
    <definedName name="Excel_BuiltIn_Print_Area_29_10">#REF!</definedName>
    <definedName name="Excel_BuiltIn_Print_Area_29_10_16">#REF!</definedName>
    <definedName name="Excel_BuiltIn_Print_Area_29_10_2">#REF!</definedName>
    <definedName name="Excel_BuiltIn_Print_Area_29_10_27">#REF!</definedName>
    <definedName name="Excel_BuiltIn_Print_Area_29_10_4">#REF!</definedName>
    <definedName name="Excel_BuiltIn_Print_Area_29_11">#REF!</definedName>
    <definedName name="Excel_BuiltIn_Print_Area_29_11_16">#REF!</definedName>
    <definedName name="Excel_BuiltIn_Print_Area_29_11_2">#REF!</definedName>
    <definedName name="Excel_BuiltIn_Print_Area_29_11_27">#REF!</definedName>
    <definedName name="Excel_BuiltIn_Print_Area_29_11_4">#REF!</definedName>
    <definedName name="Excel_BuiltIn_Print_Area_29_12">#REF!</definedName>
    <definedName name="Excel_BuiltIn_Print_Area_29_12_16">#REF!</definedName>
    <definedName name="Excel_BuiltIn_Print_Area_29_12_2">#REF!</definedName>
    <definedName name="Excel_BuiltIn_Print_Area_29_12_27">#REF!</definedName>
    <definedName name="Excel_BuiltIn_Print_Area_29_12_4">#REF!</definedName>
    <definedName name="Excel_BuiltIn_Print_Area_29_13">#REF!</definedName>
    <definedName name="Excel_BuiltIn_Print_Area_29_13_16">#REF!</definedName>
    <definedName name="Excel_BuiltIn_Print_Area_29_13_2">#REF!</definedName>
    <definedName name="Excel_BuiltIn_Print_Area_29_13_27">#REF!</definedName>
    <definedName name="Excel_BuiltIn_Print_Area_29_13_4">#REF!</definedName>
    <definedName name="Excel_BuiltIn_Print_Area_29_14">#REF!</definedName>
    <definedName name="Excel_BuiltIn_Print_Area_29_14_16">#REF!</definedName>
    <definedName name="Excel_BuiltIn_Print_Area_29_14_2">#REF!</definedName>
    <definedName name="Excel_BuiltIn_Print_Area_29_14_27">#REF!</definedName>
    <definedName name="Excel_BuiltIn_Print_Area_29_14_4">#REF!</definedName>
    <definedName name="Excel_BuiltIn_Print_Area_29_15">#REF!</definedName>
    <definedName name="Excel_BuiltIn_Print_Area_29_15_16">#REF!</definedName>
    <definedName name="Excel_BuiltIn_Print_Area_29_15_2">#REF!</definedName>
    <definedName name="Excel_BuiltIn_Print_Area_29_15_27">#REF!</definedName>
    <definedName name="Excel_BuiltIn_Print_Area_29_15_4">#REF!</definedName>
    <definedName name="Excel_BuiltIn_Print_Area_29_16">#REF!</definedName>
    <definedName name="Excel_BuiltIn_Print_Area_29_16_1">#REF!</definedName>
    <definedName name="Excel_BuiltIn_Print_Area_29_16_16">#REF!</definedName>
    <definedName name="Excel_BuiltIn_Print_Area_29_16_2">#REF!</definedName>
    <definedName name="Excel_BuiltIn_Print_Area_29_16_27">#REF!</definedName>
    <definedName name="Excel_BuiltIn_Print_Area_29_16_4">#REF!</definedName>
    <definedName name="Excel_BuiltIn_Print_Area_29_17">#REF!</definedName>
    <definedName name="Excel_BuiltIn_Print_Area_29_17_16">#REF!</definedName>
    <definedName name="Excel_BuiltIn_Print_Area_29_17_2">#REF!</definedName>
    <definedName name="Excel_BuiltIn_Print_Area_29_17_27">#REF!</definedName>
    <definedName name="Excel_BuiltIn_Print_Area_29_17_4">#REF!</definedName>
    <definedName name="Excel_BuiltIn_Print_Area_29_2">#REF!</definedName>
    <definedName name="Excel_BuiltIn_Print_Area_29_2_1">#REF!</definedName>
    <definedName name="Excel_BuiltIn_Print_Area_29_2_16">#REF!</definedName>
    <definedName name="Excel_BuiltIn_Print_Area_29_2_2">#REF!</definedName>
    <definedName name="Excel_BuiltIn_Print_Area_29_2_27">#REF!</definedName>
    <definedName name="Excel_BuiltIn_Print_Area_29_2_4">#REF!</definedName>
    <definedName name="Excel_BuiltIn_Print_Area_29_20">#REF!</definedName>
    <definedName name="Excel_BuiltIn_Print_Area_29_20_16">#REF!</definedName>
    <definedName name="Excel_BuiltIn_Print_Area_29_20_2">#REF!</definedName>
    <definedName name="Excel_BuiltIn_Print_Area_29_20_27">#REF!</definedName>
    <definedName name="Excel_BuiltIn_Print_Area_29_20_4">#REF!</definedName>
    <definedName name="Excel_BuiltIn_Print_Area_29_27">#REF!</definedName>
    <definedName name="Excel_BuiltIn_Print_Area_29_3">#REF!</definedName>
    <definedName name="Excel_BuiltIn_Print_Area_29_3_16">#REF!</definedName>
    <definedName name="Excel_BuiltIn_Print_Area_29_3_2">#REF!</definedName>
    <definedName name="Excel_BuiltIn_Print_Area_29_3_27">#REF!</definedName>
    <definedName name="Excel_BuiltIn_Print_Area_29_3_4">#REF!</definedName>
    <definedName name="Excel_BuiltIn_Print_Area_29_4">#REF!</definedName>
    <definedName name="Excel_BuiltIn_Print_Area_29_5">#REF!</definedName>
    <definedName name="Excel_BuiltIn_Print_Area_29_5_16">#REF!</definedName>
    <definedName name="Excel_BuiltIn_Print_Area_29_5_2">#REF!</definedName>
    <definedName name="Excel_BuiltIn_Print_Area_29_5_27">#REF!</definedName>
    <definedName name="Excel_BuiltIn_Print_Area_29_5_4">#REF!</definedName>
    <definedName name="Excel_BuiltIn_Print_Area_29_6">#REF!</definedName>
    <definedName name="Excel_BuiltIn_Print_Area_29_6_16">#REF!</definedName>
    <definedName name="Excel_BuiltIn_Print_Area_29_6_2">#REF!</definedName>
    <definedName name="Excel_BuiltIn_Print_Area_29_6_27">#REF!</definedName>
    <definedName name="Excel_BuiltIn_Print_Area_29_6_4">#REF!</definedName>
    <definedName name="Excel_BuiltIn_Print_Area_29_7">#REF!</definedName>
    <definedName name="Excel_BuiltIn_Print_Area_29_7_16">#REF!</definedName>
    <definedName name="Excel_BuiltIn_Print_Area_29_7_2">#REF!</definedName>
    <definedName name="Excel_BuiltIn_Print_Area_29_7_27">#REF!</definedName>
    <definedName name="Excel_BuiltIn_Print_Area_29_7_4">#REF!</definedName>
    <definedName name="Excel_BuiltIn_Print_Area_29_8">#REF!</definedName>
    <definedName name="Excel_BuiltIn_Print_Area_29_8_16">#REF!</definedName>
    <definedName name="Excel_BuiltIn_Print_Area_29_8_2">#REF!</definedName>
    <definedName name="Excel_BuiltIn_Print_Area_29_8_27">#REF!</definedName>
    <definedName name="Excel_BuiltIn_Print_Area_29_8_4">#REF!</definedName>
    <definedName name="Excel_BuiltIn_Print_Area_29_9">#REF!</definedName>
    <definedName name="Excel_BuiltIn_Print_Area_29_9_16">#REF!</definedName>
    <definedName name="Excel_BuiltIn_Print_Area_29_9_2">#REF!</definedName>
    <definedName name="Excel_BuiltIn_Print_Area_29_9_27">#REF!</definedName>
    <definedName name="Excel_BuiltIn_Print_Area_29_9_4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3_1_1_1">"$#REF!.$A$1:$G$149"</definedName>
    <definedName name="Excel_BuiltIn_Print_Area_3_1_1_1_1">#REF!</definedName>
    <definedName name="Excel_BuiltIn_Print_Area_3_1_1_1_1_1">#REF!</definedName>
    <definedName name="Excel_BuiltIn_Print_Area_3_1_1_1_1_1_1">#REF!</definedName>
    <definedName name="Excel_BuiltIn_Print_Area_3_1_1_1_1_1_1_1">#REF!</definedName>
    <definedName name="Excel_BuiltIn_Print_Area_3_1_1_1_1_1_1_1_1">#REF!</definedName>
    <definedName name="Excel_BuiltIn_Print_Area_3_1_1_1_1_1_1_1_1_1">#REF!</definedName>
    <definedName name="Excel_BuiltIn_Print_Area_3_1_1_1_1_16">#REF!</definedName>
    <definedName name="Excel_BuiltIn_Print_Area_3_1_1_1_1_16_1">#REF!</definedName>
    <definedName name="Excel_BuiltIn_Print_Area_3_1_1_1_1_2">#REF!</definedName>
    <definedName name="Excel_BuiltIn_Print_Area_3_1_1_1_1_2_1">#REF!</definedName>
    <definedName name="Excel_BuiltIn_Print_Area_3_1_1_1_1_27">#REF!</definedName>
    <definedName name="Excel_BuiltIn_Print_Area_3_1_1_1_1_27_1">#REF!</definedName>
    <definedName name="Excel_BuiltIn_Print_Area_3_1_1_1_1_4">#REF!</definedName>
    <definedName name="Excel_BuiltIn_Print_Area_3_1_1_1_1_4_1">#REF!</definedName>
    <definedName name="Excel_BuiltIn_Print_Area_3_1_1_1_16">#REF!</definedName>
    <definedName name="Excel_BuiltIn_Print_Area_3_1_1_1_16_1">#REF!</definedName>
    <definedName name="Excel_BuiltIn_Print_Area_3_1_1_1_2">#REF!</definedName>
    <definedName name="Excel_BuiltIn_Print_Area_3_1_1_1_2_1">#REF!</definedName>
    <definedName name="Excel_BuiltIn_Print_Area_3_1_1_1_27">#REF!</definedName>
    <definedName name="Excel_BuiltIn_Print_Area_3_1_1_1_27_1">#REF!</definedName>
    <definedName name="Excel_BuiltIn_Print_Area_3_1_1_1_4">#REF!</definedName>
    <definedName name="Excel_BuiltIn_Print_Area_3_1_1_1_4_1">#REF!</definedName>
    <definedName name="Excel_BuiltIn_Print_Area_3_1_1_16">#REF!</definedName>
    <definedName name="Excel_BuiltIn_Print_Area_3_1_1_2">#REF!</definedName>
    <definedName name="Excel_BuiltIn_Print_Area_3_1_1_27">#REF!</definedName>
    <definedName name="Excel_BuiltIn_Print_Area_3_1_1_4">#REF!</definedName>
    <definedName name="Excel_BuiltIn_Print_Area_3_1_1_5">#REF!</definedName>
    <definedName name="Excel_BuiltIn_Print_Area_3_1_10">#REF!</definedName>
    <definedName name="Excel_BuiltIn_Print_Area_3_1_10_16">#REF!</definedName>
    <definedName name="Excel_BuiltIn_Print_Area_3_1_10_2">#REF!</definedName>
    <definedName name="Excel_BuiltIn_Print_Area_3_1_10_27">#REF!</definedName>
    <definedName name="Excel_BuiltIn_Print_Area_3_1_10_4">#REF!</definedName>
    <definedName name="Excel_BuiltIn_Print_Area_3_1_11">#REF!</definedName>
    <definedName name="Excel_BuiltIn_Print_Area_3_1_11_16">#REF!</definedName>
    <definedName name="Excel_BuiltIn_Print_Area_3_1_11_2">#REF!</definedName>
    <definedName name="Excel_BuiltIn_Print_Area_3_1_11_27">#REF!</definedName>
    <definedName name="Excel_BuiltIn_Print_Area_3_1_11_4">#REF!</definedName>
    <definedName name="Excel_BuiltIn_Print_Area_3_1_12">#REF!</definedName>
    <definedName name="Excel_BuiltIn_Print_Area_3_1_12_16">#REF!</definedName>
    <definedName name="Excel_BuiltIn_Print_Area_3_1_12_2">#REF!</definedName>
    <definedName name="Excel_BuiltIn_Print_Area_3_1_12_27">#REF!</definedName>
    <definedName name="Excel_BuiltIn_Print_Area_3_1_12_4">#REF!</definedName>
    <definedName name="Excel_BuiltIn_Print_Area_3_1_13">#REF!</definedName>
    <definedName name="Excel_BuiltIn_Print_Area_3_1_13_16">#REF!</definedName>
    <definedName name="Excel_BuiltIn_Print_Area_3_1_13_2">#REF!</definedName>
    <definedName name="Excel_BuiltIn_Print_Area_3_1_13_27">#REF!</definedName>
    <definedName name="Excel_BuiltIn_Print_Area_3_1_13_4">#REF!</definedName>
    <definedName name="Excel_BuiltIn_Print_Area_3_1_14">#REF!</definedName>
    <definedName name="Excel_BuiltIn_Print_Area_3_1_14_16">#REF!</definedName>
    <definedName name="Excel_BuiltIn_Print_Area_3_1_14_2">#REF!</definedName>
    <definedName name="Excel_BuiltIn_Print_Area_3_1_14_27">#REF!</definedName>
    <definedName name="Excel_BuiltIn_Print_Area_3_1_14_4">#REF!</definedName>
    <definedName name="Excel_BuiltIn_Print_Area_3_1_15">#REF!</definedName>
    <definedName name="Excel_BuiltIn_Print_Area_3_1_15_16">#REF!</definedName>
    <definedName name="Excel_BuiltIn_Print_Area_3_1_15_2">#REF!</definedName>
    <definedName name="Excel_BuiltIn_Print_Area_3_1_15_27">#REF!</definedName>
    <definedName name="Excel_BuiltIn_Print_Area_3_1_15_4">#REF!</definedName>
    <definedName name="Excel_BuiltIn_Print_Area_3_1_16">#REF!</definedName>
    <definedName name="Excel_BuiltIn_Print_Area_3_1_16_1">#REF!</definedName>
    <definedName name="Excel_BuiltIn_Print_Area_3_1_16_16">#REF!</definedName>
    <definedName name="Excel_BuiltIn_Print_Area_3_1_16_2">#REF!</definedName>
    <definedName name="Excel_BuiltIn_Print_Area_3_1_16_27">#REF!</definedName>
    <definedName name="Excel_BuiltIn_Print_Area_3_1_16_4">#REF!</definedName>
    <definedName name="Excel_BuiltIn_Print_Area_3_1_17">#REF!</definedName>
    <definedName name="Excel_BuiltIn_Print_Area_3_1_17_16">#REF!</definedName>
    <definedName name="Excel_BuiltIn_Print_Area_3_1_17_2">#REF!</definedName>
    <definedName name="Excel_BuiltIn_Print_Area_3_1_17_27">#REF!</definedName>
    <definedName name="Excel_BuiltIn_Print_Area_3_1_17_4">#REF!</definedName>
    <definedName name="Excel_BuiltIn_Print_Area_3_1_2">#REF!</definedName>
    <definedName name="Excel_BuiltIn_Print_Area_3_1_2_1">#REF!</definedName>
    <definedName name="Excel_BuiltIn_Print_Area_3_1_2_16">#REF!</definedName>
    <definedName name="Excel_BuiltIn_Print_Area_3_1_2_2">#REF!</definedName>
    <definedName name="Excel_BuiltIn_Print_Area_3_1_2_27">#REF!</definedName>
    <definedName name="Excel_BuiltIn_Print_Area_3_1_2_4">#REF!</definedName>
    <definedName name="Excel_BuiltIn_Print_Area_3_1_20">#REF!</definedName>
    <definedName name="Excel_BuiltIn_Print_Area_3_1_20_16">#REF!</definedName>
    <definedName name="Excel_BuiltIn_Print_Area_3_1_20_2">#REF!</definedName>
    <definedName name="Excel_BuiltIn_Print_Area_3_1_20_27">#REF!</definedName>
    <definedName name="Excel_BuiltIn_Print_Area_3_1_20_4">#REF!</definedName>
    <definedName name="Excel_BuiltIn_Print_Area_3_1_27">#REF!</definedName>
    <definedName name="Excel_BuiltIn_Print_Area_3_1_3">#REF!</definedName>
    <definedName name="Excel_BuiltIn_Print_Area_3_1_3_16">#REF!</definedName>
    <definedName name="Excel_BuiltIn_Print_Area_3_1_3_2">#REF!</definedName>
    <definedName name="Excel_BuiltIn_Print_Area_3_1_3_27">#REF!</definedName>
    <definedName name="Excel_BuiltIn_Print_Area_3_1_3_4">#REF!</definedName>
    <definedName name="Excel_BuiltIn_Print_Area_3_1_4">#REF!</definedName>
    <definedName name="Excel_BuiltIn_Print_Area_3_1_5">#REF!</definedName>
    <definedName name="Excel_BuiltIn_Print_Area_3_1_5_1">#REF!</definedName>
    <definedName name="Excel_BuiltIn_Print_Area_3_1_5_16">#REF!</definedName>
    <definedName name="Excel_BuiltIn_Print_Area_3_1_5_2">#REF!</definedName>
    <definedName name="Excel_BuiltIn_Print_Area_3_1_5_27">#REF!</definedName>
    <definedName name="Excel_BuiltIn_Print_Area_3_1_5_4">#REF!</definedName>
    <definedName name="Excel_BuiltIn_Print_Area_3_1_6">#REF!</definedName>
    <definedName name="Excel_BuiltIn_Print_Area_3_1_6_16">#REF!</definedName>
    <definedName name="Excel_BuiltIn_Print_Area_3_1_6_2">#REF!</definedName>
    <definedName name="Excel_BuiltIn_Print_Area_3_1_6_27">#REF!</definedName>
    <definedName name="Excel_BuiltIn_Print_Area_3_1_6_4">#REF!</definedName>
    <definedName name="Excel_BuiltIn_Print_Area_3_1_7">#REF!</definedName>
    <definedName name="Excel_BuiltIn_Print_Area_3_1_7_16">#REF!</definedName>
    <definedName name="Excel_BuiltIn_Print_Area_3_1_7_2">#REF!</definedName>
    <definedName name="Excel_BuiltIn_Print_Area_3_1_7_27">#REF!</definedName>
    <definedName name="Excel_BuiltIn_Print_Area_3_1_7_4">#REF!</definedName>
    <definedName name="Excel_BuiltIn_Print_Area_3_1_8">#REF!</definedName>
    <definedName name="Excel_BuiltIn_Print_Area_3_1_8_16">#REF!</definedName>
    <definedName name="Excel_BuiltIn_Print_Area_3_1_8_2">#REF!</definedName>
    <definedName name="Excel_BuiltIn_Print_Area_3_1_8_27">#REF!</definedName>
    <definedName name="Excel_BuiltIn_Print_Area_3_1_8_4">#REF!</definedName>
    <definedName name="Excel_BuiltIn_Print_Area_3_1_9">#REF!</definedName>
    <definedName name="Excel_BuiltIn_Print_Area_3_1_9_16">#REF!</definedName>
    <definedName name="Excel_BuiltIn_Print_Area_3_1_9_2">#REF!</definedName>
    <definedName name="Excel_BuiltIn_Print_Area_3_1_9_27">#REF!</definedName>
    <definedName name="Excel_BuiltIn_Print_Area_3_1_9_4">#REF!</definedName>
    <definedName name="Excel_BuiltIn_Print_Area_3_16">#REF!</definedName>
    <definedName name="Excel_BuiltIn_Print_Area_3_2">#REF!</definedName>
    <definedName name="Excel_BuiltIn_Print_Area_3_27">#REF!</definedName>
    <definedName name="Excel_BuiltIn_Print_Area_3_4">#REF!</definedName>
    <definedName name="Excel_BuiltIn_Print_Area_4">#REF!</definedName>
    <definedName name="Excel_BuiltIn_Print_Area_4_1" localSheetId="4">#REF!</definedName>
    <definedName name="Excel_BuiltIn_Print_Area_4_1">#REF!</definedName>
    <definedName name="Excel_BuiltIn_Print_Area_4_1_1" localSheetId="4">#REF!</definedName>
    <definedName name="Excel_BuiltIn_Print_Area_4_1_1">#REF!</definedName>
    <definedName name="Excel_BuiltIn_Print_Area_4_1_1_1">#REF!</definedName>
    <definedName name="Excel_BuiltIn_Print_Area_4_1_1_1_1">#REF!</definedName>
    <definedName name="Excel_BuiltIn_Print_Area_4_1_1_1_1_1">#REF!</definedName>
    <definedName name="Excel_BuiltIn_Print_Area_4_1_1_1_1_1_1">#REF!</definedName>
    <definedName name="Excel_BuiltIn_Print_Area_4_1_1_1_1_1_1_1">#REF!</definedName>
    <definedName name="Excel_BuiltIn_Print_Area_4_1_1_1_1_1_1_1_1">#REF!</definedName>
    <definedName name="Excel_BuiltIn_Print_Area_4_1_1_1_1_1_1_1_1_1">#REF!</definedName>
    <definedName name="Excel_BuiltIn_Print_Area_4_1_1_1_1_1_1_1_1_1_1">#REF!</definedName>
    <definedName name="Excel_BuiltIn_Print_Area_4_1_1_1_1_1_1_1_1_1_1_1">#REF!</definedName>
    <definedName name="Excel_BuiltIn_Print_Area_4_1_1_1_1_1_1_1_1_1_1_1_1">#REF!</definedName>
    <definedName name="Excel_BuiltIn_Print_Area_4_1_1_1_1_16">#REF!</definedName>
    <definedName name="Excel_BuiltIn_Print_Area_4_1_1_1_1_2">#REF!</definedName>
    <definedName name="Excel_BuiltIn_Print_Area_4_1_1_1_1_27">#REF!</definedName>
    <definedName name="Excel_BuiltIn_Print_Area_4_1_1_1_1_4">#REF!</definedName>
    <definedName name="Excel_BuiltIn_Print_Area_4_1_1_1_16">#REF!</definedName>
    <definedName name="Excel_BuiltIn_Print_Area_4_1_1_1_2">#REF!</definedName>
    <definedName name="Excel_BuiltIn_Print_Area_4_1_1_1_27">#REF!</definedName>
    <definedName name="Excel_BuiltIn_Print_Area_4_1_1_1_4">#REF!</definedName>
    <definedName name="Excel_BuiltIn_Print_Area_4_1_1_10">#REF!</definedName>
    <definedName name="Excel_BuiltIn_Print_Area_4_1_1_10_16">#REF!</definedName>
    <definedName name="Excel_BuiltIn_Print_Area_4_1_1_10_2">#REF!</definedName>
    <definedName name="Excel_BuiltIn_Print_Area_4_1_1_10_27">#REF!</definedName>
    <definedName name="Excel_BuiltIn_Print_Area_4_1_1_10_4">#REF!</definedName>
    <definedName name="Excel_BuiltIn_Print_Area_4_1_1_11">#REF!</definedName>
    <definedName name="Excel_BuiltIn_Print_Area_4_1_1_11_16">#REF!</definedName>
    <definedName name="Excel_BuiltIn_Print_Area_4_1_1_11_2">#REF!</definedName>
    <definedName name="Excel_BuiltIn_Print_Area_4_1_1_11_27">#REF!</definedName>
    <definedName name="Excel_BuiltIn_Print_Area_4_1_1_11_4">#REF!</definedName>
    <definedName name="Excel_BuiltIn_Print_Area_4_1_1_12">#REF!</definedName>
    <definedName name="Excel_BuiltIn_Print_Area_4_1_1_12_16">#REF!</definedName>
    <definedName name="Excel_BuiltIn_Print_Area_4_1_1_12_2">#REF!</definedName>
    <definedName name="Excel_BuiltIn_Print_Area_4_1_1_12_27">#REF!</definedName>
    <definedName name="Excel_BuiltIn_Print_Area_4_1_1_12_4">#REF!</definedName>
    <definedName name="Excel_BuiltIn_Print_Area_4_1_1_13">#REF!</definedName>
    <definedName name="Excel_BuiltIn_Print_Area_4_1_1_13_16">#REF!</definedName>
    <definedName name="Excel_BuiltIn_Print_Area_4_1_1_13_2">#REF!</definedName>
    <definedName name="Excel_BuiltIn_Print_Area_4_1_1_13_27">#REF!</definedName>
    <definedName name="Excel_BuiltIn_Print_Area_4_1_1_13_4">#REF!</definedName>
    <definedName name="Excel_BuiltIn_Print_Area_4_1_1_14">#REF!</definedName>
    <definedName name="Excel_BuiltIn_Print_Area_4_1_1_14_16">#REF!</definedName>
    <definedName name="Excel_BuiltIn_Print_Area_4_1_1_14_2">#REF!</definedName>
    <definedName name="Excel_BuiltIn_Print_Area_4_1_1_14_27">#REF!</definedName>
    <definedName name="Excel_BuiltIn_Print_Area_4_1_1_14_4">#REF!</definedName>
    <definedName name="Excel_BuiltIn_Print_Area_4_1_1_15">#REF!</definedName>
    <definedName name="Excel_BuiltIn_Print_Area_4_1_1_15_16">#REF!</definedName>
    <definedName name="Excel_BuiltIn_Print_Area_4_1_1_15_2">#REF!</definedName>
    <definedName name="Excel_BuiltIn_Print_Area_4_1_1_15_27">#REF!</definedName>
    <definedName name="Excel_BuiltIn_Print_Area_4_1_1_15_4">#REF!</definedName>
    <definedName name="Excel_BuiltIn_Print_Area_4_1_1_16">#REF!</definedName>
    <definedName name="Excel_BuiltIn_Print_Area_4_1_1_16_1">#REF!</definedName>
    <definedName name="Excel_BuiltIn_Print_Area_4_1_1_16_16">#REF!</definedName>
    <definedName name="Excel_BuiltIn_Print_Area_4_1_1_16_2">#REF!</definedName>
    <definedName name="Excel_BuiltIn_Print_Area_4_1_1_16_27">#REF!</definedName>
    <definedName name="Excel_BuiltIn_Print_Area_4_1_1_16_4">#REF!</definedName>
    <definedName name="Excel_BuiltIn_Print_Area_4_1_1_17">#REF!</definedName>
    <definedName name="Excel_BuiltIn_Print_Area_4_1_1_17_16">#REF!</definedName>
    <definedName name="Excel_BuiltIn_Print_Area_4_1_1_17_2">#REF!</definedName>
    <definedName name="Excel_BuiltIn_Print_Area_4_1_1_17_27">#REF!</definedName>
    <definedName name="Excel_BuiltIn_Print_Area_4_1_1_17_4">#REF!</definedName>
    <definedName name="Excel_BuiltIn_Print_Area_4_1_1_2">#REF!</definedName>
    <definedName name="Excel_BuiltIn_Print_Area_4_1_1_2_1">#REF!</definedName>
    <definedName name="Excel_BuiltIn_Print_Area_4_1_1_2_16">#REF!</definedName>
    <definedName name="Excel_BuiltIn_Print_Area_4_1_1_2_2">#REF!</definedName>
    <definedName name="Excel_BuiltIn_Print_Area_4_1_1_2_27">#REF!</definedName>
    <definedName name="Excel_BuiltIn_Print_Area_4_1_1_2_4">#REF!</definedName>
    <definedName name="Excel_BuiltIn_Print_Area_4_1_1_20">#REF!</definedName>
    <definedName name="Excel_BuiltIn_Print_Area_4_1_1_20_16">#REF!</definedName>
    <definedName name="Excel_BuiltIn_Print_Area_4_1_1_20_2">#REF!</definedName>
    <definedName name="Excel_BuiltIn_Print_Area_4_1_1_20_27">#REF!</definedName>
    <definedName name="Excel_BuiltIn_Print_Area_4_1_1_20_4">#REF!</definedName>
    <definedName name="Excel_BuiltIn_Print_Area_4_1_1_27">#REF!</definedName>
    <definedName name="Excel_BuiltIn_Print_Area_4_1_1_3">#REF!</definedName>
    <definedName name="Excel_BuiltIn_Print_Area_4_1_1_3_16">#REF!</definedName>
    <definedName name="Excel_BuiltIn_Print_Area_4_1_1_3_2">#REF!</definedName>
    <definedName name="Excel_BuiltIn_Print_Area_4_1_1_3_27">#REF!</definedName>
    <definedName name="Excel_BuiltIn_Print_Area_4_1_1_3_4">#REF!</definedName>
    <definedName name="Excel_BuiltIn_Print_Area_4_1_1_4">#REF!</definedName>
    <definedName name="Excel_BuiltIn_Print_Area_4_1_1_5">#REF!</definedName>
    <definedName name="Excel_BuiltIn_Print_Area_4_1_1_5_1">#REF!</definedName>
    <definedName name="Excel_BuiltIn_Print_Area_4_1_1_5_16">#REF!</definedName>
    <definedName name="Excel_BuiltIn_Print_Area_4_1_1_5_2">#REF!</definedName>
    <definedName name="Excel_BuiltIn_Print_Area_4_1_1_5_27">#REF!</definedName>
    <definedName name="Excel_BuiltIn_Print_Area_4_1_1_5_4">#REF!</definedName>
    <definedName name="Excel_BuiltIn_Print_Area_4_1_1_6">#REF!</definedName>
    <definedName name="Excel_BuiltIn_Print_Area_4_1_1_6_16">#REF!</definedName>
    <definedName name="Excel_BuiltIn_Print_Area_4_1_1_6_2">#REF!</definedName>
    <definedName name="Excel_BuiltIn_Print_Area_4_1_1_6_27">#REF!</definedName>
    <definedName name="Excel_BuiltIn_Print_Area_4_1_1_6_4">#REF!</definedName>
    <definedName name="Excel_BuiltIn_Print_Area_4_1_1_7">#REF!</definedName>
    <definedName name="Excel_BuiltIn_Print_Area_4_1_1_7_16">#REF!</definedName>
    <definedName name="Excel_BuiltIn_Print_Area_4_1_1_7_2">#REF!</definedName>
    <definedName name="Excel_BuiltIn_Print_Area_4_1_1_7_27">#REF!</definedName>
    <definedName name="Excel_BuiltIn_Print_Area_4_1_1_7_4">#REF!</definedName>
    <definedName name="Excel_BuiltIn_Print_Area_4_1_1_8">#REF!</definedName>
    <definedName name="Excel_BuiltIn_Print_Area_4_1_1_8_16">#REF!</definedName>
    <definedName name="Excel_BuiltIn_Print_Area_4_1_1_8_2">#REF!</definedName>
    <definedName name="Excel_BuiltIn_Print_Area_4_1_1_8_27">#REF!</definedName>
    <definedName name="Excel_BuiltIn_Print_Area_4_1_1_8_4">#REF!</definedName>
    <definedName name="Excel_BuiltIn_Print_Area_4_1_1_9">#REF!</definedName>
    <definedName name="Excel_BuiltIn_Print_Area_4_1_1_9_16">#REF!</definedName>
    <definedName name="Excel_BuiltIn_Print_Area_4_1_1_9_2">#REF!</definedName>
    <definedName name="Excel_BuiltIn_Print_Area_4_1_1_9_27">#REF!</definedName>
    <definedName name="Excel_BuiltIn_Print_Area_4_1_1_9_4">#REF!</definedName>
    <definedName name="Excel_BuiltIn_Print_Area_4_1_10">#REF!</definedName>
    <definedName name="Excel_BuiltIn_Print_Area_4_1_10_16">#REF!</definedName>
    <definedName name="Excel_BuiltIn_Print_Area_4_1_10_2">#REF!</definedName>
    <definedName name="Excel_BuiltIn_Print_Area_4_1_10_27">#REF!</definedName>
    <definedName name="Excel_BuiltIn_Print_Area_4_1_10_4">#REF!</definedName>
    <definedName name="Excel_BuiltIn_Print_Area_4_1_11">#REF!</definedName>
    <definedName name="Excel_BuiltIn_Print_Area_4_1_11_16">#REF!</definedName>
    <definedName name="Excel_BuiltIn_Print_Area_4_1_11_2">#REF!</definedName>
    <definedName name="Excel_BuiltIn_Print_Area_4_1_11_27">#REF!</definedName>
    <definedName name="Excel_BuiltIn_Print_Area_4_1_11_4">#REF!</definedName>
    <definedName name="Excel_BuiltIn_Print_Area_4_1_12">#REF!</definedName>
    <definedName name="Excel_BuiltIn_Print_Area_4_1_12_16">#REF!</definedName>
    <definedName name="Excel_BuiltIn_Print_Area_4_1_12_2">#REF!</definedName>
    <definedName name="Excel_BuiltIn_Print_Area_4_1_12_27">#REF!</definedName>
    <definedName name="Excel_BuiltIn_Print_Area_4_1_12_4">#REF!</definedName>
    <definedName name="Excel_BuiltIn_Print_Area_4_1_13">#REF!</definedName>
    <definedName name="Excel_BuiltIn_Print_Area_4_1_13_16">#REF!</definedName>
    <definedName name="Excel_BuiltIn_Print_Area_4_1_13_2">#REF!</definedName>
    <definedName name="Excel_BuiltIn_Print_Area_4_1_13_27">#REF!</definedName>
    <definedName name="Excel_BuiltIn_Print_Area_4_1_13_4">#REF!</definedName>
    <definedName name="Excel_BuiltIn_Print_Area_4_1_14">#REF!</definedName>
    <definedName name="Excel_BuiltIn_Print_Area_4_1_14_16">#REF!</definedName>
    <definedName name="Excel_BuiltIn_Print_Area_4_1_14_2">#REF!</definedName>
    <definedName name="Excel_BuiltIn_Print_Area_4_1_14_27">#REF!</definedName>
    <definedName name="Excel_BuiltIn_Print_Area_4_1_14_4">#REF!</definedName>
    <definedName name="Excel_BuiltIn_Print_Area_4_1_15">#REF!</definedName>
    <definedName name="Excel_BuiltIn_Print_Area_4_1_15_16">#REF!</definedName>
    <definedName name="Excel_BuiltIn_Print_Area_4_1_15_2">#REF!</definedName>
    <definedName name="Excel_BuiltIn_Print_Area_4_1_15_27">#REF!</definedName>
    <definedName name="Excel_BuiltIn_Print_Area_4_1_15_4">#REF!</definedName>
    <definedName name="Excel_BuiltIn_Print_Area_4_1_16">#REF!</definedName>
    <definedName name="Excel_BuiltIn_Print_Area_4_1_16_1">#REF!</definedName>
    <definedName name="Excel_BuiltIn_Print_Area_4_1_16_16">#REF!</definedName>
    <definedName name="Excel_BuiltIn_Print_Area_4_1_16_2">#REF!</definedName>
    <definedName name="Excel_BuiltIn_Print_Area_4_1_16_27">#REF!</definedName>
    <definedName name="Excel_BuiltIn_Print_Area_4_1_16_4">#REF!</definedName>
    <definedName name="Excel_BuiltIn_Print_Area_4_1_17">#REF!</definedName>
    <definedName name="Excel_BuiltIn_Print_Area_4_1_17_16">#REF!</definedName>
    <definedName name="Excel_BuiltIn_Print_Area_4_1_17_2">#REF!</definedName>
    <definedName name="Excel_BuiltIn_Print_Area_4_1_17_27">#REF!</definedName>
    <definedName name="Excel_BuiltIn_Print_Area_4_1_17_4">#REF!</definedName>
    <definedName name="Excel_BuiltIn_Print_Area_4_1_2">#REF!</definedName>
    <definedName name="Excel_BuiltIn_Print_Area_4_1_2_1">#REF!</definedName>
    <definedName name="Excel_BuiltIn_Print_Area_4_1_2_16">#REF!</definedName>
    <definedName name="Excel_BuiltIn_Print_Area_4_1_2_2">#REF!</definedName>
    <definedName name="Excel_BuiltIn_Print_Area_4_1_2_27">#REF!</definedName>
    <definedName name="Excel_BuiltIn_Print_Area_4_1_2_4">#REF!</definedName>
    <definedName name="Excel_BuiltIn_Print_Area_4_1_20">#REF!</definedName>
    <definedName name="Excel_BuiltIn_Print_Area_4_1_20_16">#REF!</definedName>
    <definedName name="Excel_BuiltIn_Print_Area_4_1_20_2">#REF!</definedName>
    <definedName name="Excel_BuiltIn_Print_Area_4_1_20_27">#REF!</definedName>
    <definedName name="Excel_BuiltIn_Print_Area_4_1_20_4">#REF!</definedName>
    <definedName name="Excel_BuiltIn_Print_Area_4_1_27">#REF!</definedName>
    <definedName name="Excel_BuiltIn_Print_Area_4_1_3">#REF!</definedName>
    <definedName name="Excel_BuiltIn_Print_Area_4_1_3_16">#REF!</definedName>
    <definedName name="Excel_BuiltIn_Print_Area_4_1_3_2">#REF!</definedName>
    <definedName name="Excel_BuiltIn_Print_Area_4_1_3_27">#REF!</definedName>
    <definedName name="Excel_BuiltIn_Print_Area_4_1_3_4">#REF!</definedName>
    <definedName name="Excel_BuiltIn_Print_Area_4_1_4">#REF!</definedName>
    <definedName name="Excel_BuiltIn_Print_Area_4_1_5">#REF!</definedName>
    <definedName name="Excel_BuiltIn_Print_Area_4_1_5_1">#REF!</definedName>
    <definedName name="Excel_BuiltIn_Print_Area_4_1_5_16">#REF!</definedName>
    <definedName name="Excel_BuiltIn_Print_Area_4_1_5_2">#REF!</definedName>
    <definedName name="Excel_BuiltIn_Print_Area_4_1_5_27">#REF!</definedName>
    <definedName name="Excel_BuiltIn_Print_Area_4_1_5_4">#REF!</definedName>
    <definedName name="Excel_BuiltIn_Print_Area_4_1_6">#REF!</definedName>
    <definedName name="Excel_BuiltIn_Print_Area_4_1_6_16">#REF!</definedName>
    <definedName name="Excel_BuiltIn_Print_Area_4_1_6_2">#REF!</definedName>
    <definedName name="Excel_BuiltIn_Print_Area_4_1_6_27">#REF!</definedName>
    <definedName name="Excel_BuiltIn_Print_Area_4_1_6_4">#REF!</definedName>
    <definedName name="Excel_BuiltIn_Print_Area_4_1_7">#REF!</definedName>
    <definedName name="Excel_BuiltIn_Print_Area_4_1_7_16">#REF!</definedName>
    <definedName name="Excel_BuiltIn_Print_Area_4_1_7_2">#REF!</definedName>
    <definedName name="Excel_BuiltIn_Print_Area_4_1_7_27">#REF!</definedName>
    <definedName name="Excel_BuiltIn_Print_Area_4_1_7_4">#REF!</definedName>
    <definedName name="Excel_BuiltIn_Print_Area_4_1_8">#REF!</definedName>
    <definedName name="Excel_BuiltIn_Print_Area_4_1_8_16">#REF!</definedName>
    <definedName name="Excel_BuiltIn_Print_Area_4_1_8_2">#REF!</definedName>
    <definedName name="Excel_BuiltIn_Print_Area_4_1_8_27">#REF!</definedName>
    <definedName name="Excel_BuiltIn_Print_Area_4_1_8_4">#REF!</definedName>
    <definedName name="Excel_BuiltIn_Print_Area_4_1_9">#REF!</definedName>
    <definedName name="Excel_BuiltIn_Print_Area_4_1_9_16">#REF!</definedName>
    <definedName name="Excel_BuiltIn_Print_Area_4_1_9_2">#REF!</definedName>
    <definedName name="Excel_BuiltIn_Print_Area_4_1_9_27">#REF!</definedName>
    <definedName name="Excel_BuiltIn_Print_Area_4_1_9_4">#REF!</definedName>
    <definedName name="Excel_BuiltIn_Print_Area_4_2">"$#REF!.#REF!$#REF!"</definedName>
    <definedName name="Excel_BuiltIn_Print_Area_4_4">"$#REF!.#REF!$#REF!"</definedName>
    <definedName name="Excel_BuiltIn_Print_Area_4_6">"$#REF!.$#REF!$#REF!"</definedName>
    <definedName name="Excel_BuiltIn_Print_Area_5">#REF!</definedName>
    <definedName name="Excel_BuiltIn_Print_Area_5_1">#REF!</definedName>
    <definedName name="Excel_BuiltIn_Print_Area_5_1_1">#REF!</definedName>
    <definedName name="Excel_BuiltIn_Print_Area_5_1_1_1">#REF!</definedName>
    <definedName name="Excel_BuiltIn_Print_Area_5_1_1_1_1">#REF!</definedName>
    <definedName name="Excel_BuiltIn_Print_Area_5_1_1_1_1_1">#REF!</definedName>
    <definedName name="Excel_BuiltIn_Print_Area_5_1_1_1_1_1_1">#REF!</definedName>
    <definedName name="Excel_BuiltIn_Print_Area_5_1_1_1_1_1_1_1">#REF!</definedName>
    <definedName name="Excel_BuiltIn_Print_Area_5_1_1_1_1_1_1_1_1">#REF!</definedName>
    <definedName name="Excel_BuiltIn_Print_Area_5_1_1_1_1_16">#REF!</definedName>
    <definedName name="Excel_BuiltIn_Print_Area_5_1_1_1_1_16_1">#REF!</definedName>
    <definedName name="Excel_BuiltIn_Print_Area_5_1_1_1_1_2">#REF!</definedName>
    <definedName name="Excel_BuiltIn_Print_Area_5_1_1_1_1_2_1">#REF!</definedName>
    <definedName name="Excel_BuiltIn_Print_Area_5_1_1_1_1_27">#REF!</definedName>
    <definedName name="Excel_BuiltIn_Print_Area_5_1_1_1_1_4">#REF!</definedName>
    <definedName name="Excel_BuiltIn_Print_Area_5_1_1_1_1_4_1">#REF!</definedName>
    <definedName name="Excel_BuiltIn_Print_Area_5_1_1_1_16">#REF!</definedName>
    <definedName name="Excel_BuiltIn_Print_Area_5_1_1_1_2">#REF!</definedName>
    <definedName name="Excel_BuiltIn_Print_Area_5_1_1_1_27">#REF!</definedName>
    <definedName name="Excel_BuiltIn_Print_Area_5_1_1_1_4">#REF!</definedName>
    <definedName name="Excel_BuiltIn_Print_Area_5_1_1_10">#REF!</definedName>
    <definedName name="Excel_BuiltIn_Print_Area_5_1_1_10_16">#REF!</definedName>
    <definedName name="Excel_BuiltIn_Print_Area_5_1_1_10_2">#REF!</definedName>
    <definedName name="Excel_BuiltIn_Print_Area_5_1_1_10_27">#REF!</definedName>
    <definedName name="Excel_BuiltIn_Print_Area_5_1_1_10_4">#REF!</definedName>
    <definedName name="Excel_BuiltIn_Print_Area_5_1_1_11">#REF!</definedName>
    <definedName name="Excel_BuiltIn_Print_Area_5_1_1_11_16">#REF!</definedName>
    <definedName name="Excel_BuiltIn_Print_Area_5_1_1_11_2">#REF!</definedName>
    <definedName name="Excel_BuiltIn_Print_Area_5_1_1_11_27">#REF!</definedName>
    <definedName name="Excel_BuiltIn_Print_Area_5_1_1_11_4">#REF!</definedName>
    <definedName name="Excel_BuiltIn_Print_Area_5_1_1_12">#REF!</definedName>
    <definedName name="Excel_BuiltIn_Print_Area_5_1_1_12_16">#REF!</definedName>
    <definedName name="Excel_BuiltIn_Print_Area_5_1_1_12_2">#REF!</definedName>
    <definedName name="Excel_BuiltIn_Print_Area_5_1_1_12_27">#REF!</definedName>
    <definedName name="Excel_BuiltIn_Print_Area_5_1_1_12_4">#REF!</definedName>
    <definedName name="Excel_BuiltIn_Print_Area_5_1_1_13">#REF!</definedName>
    <definedName name="Excel_BuiltIn_Print_Area_5_1_1_13_16">#REF!</definedName>
    <definedName name="Excel_BuiltIn_Print_Area_5_1_1_13_2">#REF!</definedName>
    <definedName name="Excel_BuiltIn_Print_Area_5_1_1_13_27">#REF!</definedName>
    <definedName name="Excel_BuiltIn_Print_Area_5_1_1_13_4">#REF!</definedName>
    <definedName name="Excel_BuiltIn_Print_Area_5_1_1_14">#REF!</definedName>
    <definedName name="Excel_BuiltIn_Print_Area_5_1_1_14_16">#REF!</definedName>
    <definedName name="Excel_BuiltIn_Print_Area_5_1_1_14_2">#REF!</definedName>
    <definedName name="Excel_BuiltIn_Print_Area_5_1_1_14_27">#REF!</definedName>
    <definedName name="Excel_BuiltIn_Print_Area_5_1_1_14_4">#REF!</definedName>
    <definedName name="Excel_BuiltIn_Print_Area_5_1_1_15">#REF!</definedName>
    <definedName name="Excel_BuiltIn_Print_Area_5_1_1_15_16">#REF!</definedName>
    <definedName name="Excel_BuiltIn_Print_Area_5_1_1_15_2">#REF!</definedName>
    <definedName name="Excel_BuiltIn_Print_Area_5_1_1_15_27">#REF!</definedName>
    <definedName name="Excel_BuiltIn_Print_Area_5_1_1_15_4">#REF!</definedName>
    <definedName name="Excel_BuiltIn_Print_Area_5_1_1_16">#REF!</definedName>
    <definedName name="Excel_BuiltIn_Print_Area_5_1_1_16_1">#REF!</definedName>
    <definedName name="Excel_BuiltIn_Print_Area_5_1_1_16_16">#REF!</definedName>
    <definedName name="Excel_BuiltIn_Print_Area_5_1_1_16_2">#REF!</definedName>
    <definedName name="Excel_BuiltIn_Print_Area_5_1_1_16_27">#REF!</definedName>
    <definedName name="Excel_BuiltIn_Print_Area_5_1_1_16_4">#REF!</definedName>
    <definedName name="Excel_BuiltIn_Print_Area_5_1_1_17">#REF!</definedName>
    <definedName name="Excel_BuiltIn_Print_Area_5_1_1_17_16">#REF!</definedName>
    <definedName name="Excel_BuiltIn_Print_Area_5_1_1_17_2">#REF!</definedName>
    <definedName name="Excel_BuiltIn_Print_Area_5_1_1_17_27">#REF!</definedName>
    <definedName name="Excel_BuiltIn_Print_Area_5_1_1_17_4">#REF!</definedName>
    <definedName name="Excel_BuiltIn_Print_Area_5_1_1_2">#REF!</definedName>
    <definedName name="Excel_BuiltIn_Print_Area_5_1_1_2_1">#REF!</definedName>
    <definedName name="Excel_BuiltIn_Print_Area_5_1_1_2_16">#REF!</definedName>
    <definedName name="Excel_BuiltIn_Print_Area_5_1_1_2_2">#REF!</definedName>
    <definedName name="Excel_BuiltIn_Print_Area_5_1_1_2_27">#REF!</definedName>
    <definedName name="Excel_BuiltIn_Print_Area_5_1_1_2_4">#REF!</definedName>
    <definedName name="Excel_BuiltIn_Print_Area_5_1_1_20">#REF!</definedName>
    <definedName name="Excel_BuiltIn_Print_Area_5_1_1_20_16">#REF!</definedName>
    <definedName name="Excel_BuiltIn_Print_Area_5_1_1_20_2">#REF!</definedName>
    <definedName name="Excel_BuiltIn_Print_Area_5_1_1_20_27">#REF!</definedName>
    <definedName name="Excel_BuiltIn_Print_Area_5_1_1_20_4">#REF!</definedName>
    <definedName name="Excel_BuiltIn_Print_Area_5_1_1_27">#REF!</definedName>
    <definedName name="Excel_BuiltIn_Print_Area_5_1_1_3">#REF!</definedName>
    <definedName name="Excel_BuiltIn_Print_Area_5_1_1_3_16">#REF!</definedName>
    <definedName name="Excel_BuiltIn_Print_Area_5_1_1_3_2">#REF!</definedName>
    <definedName name="Excel_BuiltIn_Print_Area_5_1_1_3_27">#REF!</definedName>
    <definedName name="Excel_BuiltIn_Print_Area_5_1_1_3_4">#REF!</definedName>
    <definedName name="Excel_BuiltIn_Print_Area_5_1_1_4">#REF!</definedName>
    <definedName name="Excel_BuiltIn_Print_Area_5_1_1_5">#REF!</definedName>
    <definedName name="Excel_BuiltIn_Print_Area_5_1_1_5_1">#REF!</definedName>
    <definedName name="Excel_BuiltIn_Print_Area_5_1_1_5_16">#REF!</definedName>
    <definedName name="Excel_BuiltIn_Print_Area_5_1_1_5_2">#REF!</definedName>
    <definedName name="Excel_BuiltIn_Print_Area_5_1_1_5_27">#REF!</definedName>
    <definedName name="Excel_BuiltIn_Print_Area_5_1_1_5_4">#REF!</definedName>
    <definedName name="Excel_BuiltIn_Print_Area_5_1_1_6">#REF!</definedName>
    <definedName name="Excel_BuiltIn_Print_Area_5_1_1_6_16">#REF!</definedName>
    <definedName name="Excel_BuiltIn_Print_Area_5_1_1_6_2">#REF!</definedName>
    <definedName name="Excel_BuiltIn_Print_Area_5_1_1_6_27">#REF!</definedName>
    <definedName name="Excel_BuiltIn_Print_Area_5_1_1_6_4">#REF!</definedName>
    <definedName name="Excel_BuiltIn_Print_Area_5_1_1_7">#REF!</definedName>
    <definedName name="Excel_BuiltIn_Print_Area_5_1_1_7_16">#REF!</definedName>
    <definedName name="Excel_BuiltIn_Print_Area_5_1_1_7_2">#REF!</definedName>
    <definedName name="Excel_BuiltIn_Print_Area_5_1_1_7_27">#REF!</definedName>
    <definedName name="Excel_BuiltIn_Print_Area_5_1_1_7_4">#REF!</definedName>
    <definedName name="Excel_BuiltIn_Print_Area_5_1_1_8">#REF!</definedName>
    <definedName name="Excel_BuiltIn_Print_Area_5_1_1_8_16">#REF!</definedName>
    <definedName name="Excel_BuiltIn_Print_Area_5_1_1_8_2">#REF!</definedName>
    <definedName name="Excel_BuiltIn_Print_Area_5_1_1_8_27">#REF!</definedName>
    <definedName name="Excel_BuiltIn_Print_Area_5_1_1_8_4">#REF!</definedName>
    <definedName name="Excel_BuiltIn_Print_Area_5_1_1_9">#REF!</definedName>
    <definedName name="Excel_BuiltIn_Print_Area_5_1_1_9_16">#REF!</definedName>
    <definedName name="Excel_BuiltIn_Print_Area_5_1_1_9_2">#REF!</definedName>
    <definedName name="Excel_BuiltIn_Print_Area_5_1_1_9_27">#REF!</definedName>
    <definedName name="Excel_BuiltIn_Print_Area_5_1_1_9_4">#REF!</definedName>
    <definedName name="Excel_BuiltIn_Print_Area_5_1_10">#REF!</definedName>
    <definedName name="Excel_BuiltIn_Print_Area_5_1_10_16">#REF!</definedName>
    <definedName name="Excel_BuiltIn_Print_Area_5_1_10_2">#REF!</definedName>
    <definedName name="Excel_BuiltIn_Print_Area_5_1_10_27">#REF!</definedName>
    <definedName name="Excel_BuiltIn_Print_Area_5_1_10_4">#REF!</definedName>
    <definedName name="Excel_BuiltIn_Print_Area_5_1_11">#REF!</definedName>
    <definedName name="Excel_BuiltIn_Print_Area_5_1_11_16">#REF!</definedName>
    <definedName name="Excel_BuiltIn_Print_Area_5_1_11_2">#REF!</definedName>
    <definedName name="Excel_BuiltIn_Print_Area_5_1_11_27">#REF!</definedName>
    <definedName name="Excel_BuiltIn_Print_Area_5_1_11_4">#REF!</definedName>
    <definedName name="Excel_BuiltIn_Print_Area_5_1_12">#REF!</definedName>
    <definedName name="Excel_BuiltIn_Print_Area_5_1_12_16">#REF!</definedName>
    <definedName name="Excel_BuiltIn_Print_Area_5_1_12_2">#REF!</definedName>
    <definedName name="Excel_BuiltIn_Print_Area_5_1_12_27">#REF!</definedName>
    <definedName name="Excel_BuiltIn_Print_Area_5_1_12_4">#REF!</definedName>
    <definedName name="Excel_BuiltIn_Print_Area_5_1_13">#REF!</definedName>
    <definedName name="Excel_BuiltIn_Print_Area_5_1_13_16">#REF!</definedName>
    <definedName name="Excel_BuiltIn_Print_Area_5_1_13_2">#REF!</definedName>
    <definedName name="Excel_BuiltIn_Print_Area_5_1_13_27">#REF!</definedName>
    <definedName name="Excel_BuiltIn_Print_Area_5_1_13_4">#REF!</definedName>
    <definedName name="Excel_BuiltIn_Print_Area_5_1_14">#REF!</definedName>
    <definedName name="Excel_BuiltIn_Print_Area_5_1_14_16">#REF!</definedName>
    <definedName name="Excel_BuiltIn_Print_Area_5_1_14_2">#REF!</definedName>
    <definedName name="Excel_BuiltIn_Print_Area_5_1_14_27">#REF!</definedName>
    <definedName name="Excel_BuiltIn_Print_Area_5_1_14_4">#REF!</definedName>
    <definedName name="Excel_BuiltIn_Print_Area_5_1_15">#REF!</definedName>
    <definedName name="Excel_BuiltIn_Print_Area_5_1_15_16">#REF!</definedName>
    <definedName name="Excel_BuiltIn_Print_Area_5_1_15_2">#REF!</definedName>
    <definedName name="Excel_BuiltIn_Print_Area_5_1_15_27">#REF!</definedName>
    <definedName name="Excel_BuiltIn_Print_Area_5_1_15_4">#REF!</definedName>
    <definedName name="Excel_BuiltIn_Print_Area_5_1_16">#REF!</definedName>
    <definedName name="Excel_BuiltIn_Print_Area_5_1_16_1">#REF!</definedName>
    <definedName name="Excel_BuiltIn_Print_Area_5_1_16_16">#REF!</definedName>
    <definedName name="Excel_BuiltIn_Print_Area_5_1_16_2">#REF!</definedName>
    <definedName name="Excel_BuiltIn_Print_Area_5_1_16_27">#REF!</definedName>
    <definedName name="Excel_BuiltIn_Print_Area_5_1_16_4">#REF!</definedName>
    <definedName name="Excel_BuiltIn_Print_Area_5_1_17">#REF!</definedName>
    <definedName name="Excel_BuiltIn_Print_Area_5_1_17_16">#REF!</definedName>
    <definedName name="Excel_BuiltIn_Print_Area_5_1_17_2">#REF!</definedName>
    <definedName name="Excel_BuiltIn_Print_Area_5_1_17_27">#REF!</definedName>
    <definedName name="Excel_BuiltIn_Print_Area_5_1_17_4">#REF!</definedName>
    <definedName name="Excel_BuiltIn_Print_Area_5_1_2">#REF!</definedName>
    <definedName name="Excel_BuiltIn_Print_Area_5_1_2_1">#REF!</definedName>
    <definedName name="Excel_BuiltIn_Print_Area_5_1_2_16">#REF!</definedName>
    <definedName name="Excel_BuiltIn_Print_Area_5_1_2_2">#REF!</definedName>
    <definedName name="Excel_BuiltIn_Print_Area_5_1_2_27">#REF!</definedName>
    <definedName name="Excel_BuiltIn_Print_Area_5_1_2_4">#REF!</definedName>
    <definedName name="Excel_BuiltIn_Print_Area_5_1_20">#REF!</definedName>
    <definedName name="Excel_BuiltIn_Print_Area_5_1_20_16">#REF!</definedName>
    <definedName name="Excel_BuiltIn_Print_Area_5_1_20_2">#REF!</definedName>
    <definedName name="Excel_BuiltIn_Print_Area_5_1_20_27">#REF!</definedName>
    <definedName name="Excel_BuiltIn_Print_Area_5_1_20_4">#REF!</definedName>
    <definedName name="Excel_BuiltIn_Print_Area_5_1_27">#REF!</definedName>
    <definedName name="Excel_BuiltIn_Print_Area_5_1_3">#REF!</definedName>
    <definedName name="Excel_BuiltIn_Print_Area_5_1_3_16">#REF!</definedName>
    <definedName name="Excel_BuiltIn_Print_Area_5_1_3_2">#REF!</definedName>
    <definedName name="Excel_BuiltIn_Print_Area_5_1_3_27">#REF!</definedName>
    <definedName name="Excel_BuiltIn_Print_Area_5_1_3_4">#REF!</definedName>
    <definedName name="Excel_BuiltIn_Print_Area_5_1_4">#REF!</definedName>
    <definedName name="Excel_BuiltIn_Print_Area_5_1_5">#REF!</definedName>
    <definedName name="Excel_BuiltIn_Print_Area_5_1_5_1">#REF!</definedName>
    <definedName name="Excel_BuiltIn_Print_Area_5_1_5_16">#REF!</definedName>
    <definedName name="Excel_BuiltIn_Print_Area_5_1_5_2">#REF!</definedName>
    <definedName name="Excel_BuiltIn_Print_Area_5_1_5_27">#REF!</definedName>
    <definedName name="Excel_BuiltIn_Print_Area_5_1_5_4">#REF!</definedName>
    <definedName name="Excel_BuiltIn_Print_Area_5_1_6">#REF!</definedName>
    <definedName name="Excel_BuiltIn_Print_Area_5_1_6_16">#REF!</definedName>
    <definedName name="Excel_BuiltIn_Print_Area_5_1_6_2">#REF!</definedName>
    <definedName name="Excel_BuiltIn_Print_Area_5_1_6_27">#REF!</definedName>
    <definedName name="Excel_BuiltIn_Print_Area_5_1_6_4">#REF!</definedName>
    <definedName name="Excel_BuiltIn_Print_Area_5_1_7">#REF!</definedName>
    <definedName name="Excel_BuiltIn_Print_Area_5_1_7_16">#REF!</definedName>
    <definedName name="Excel_BuiltIn_Print_Area_5_1_7_2">#REF!</definedName>
    <definedName name="Excel_BuiltIn_Print_Area_5_1_7_27">#REF!</definedName>
    <definedName name="Excel_BuiltIn_Print_Area_5_1_7_4">#REF!</definedName>
    <definedName name="Excel_BuiltIn_Print_Area_5_1_8">#REF!</definedName>
    <definedName name="Excel_BuiltIn_Print_Area_5_1_8_16">#REF!</definedName>
    <definedName name="Excel_BuiltIn_Print_Area_5_1_8_2">#REF!</definedName>
    <definedName name="Excel_BuiltIn_Print_Area_5_1_8_27">#REF!</definedName>
    <definedName name="Excel_BuiltIn_Print_Area_5_1_8_4">#REF!</definedName>
    <definedName name="Excel_BuiltIn_Print_Area_5_1_9">#REF!</definedName>
    <definedName name="Excel_BuiltIn_Print_Area_5_1_9_16">#REF!</definedName>
    <definedName name="Excel_BuiltIn_Print_Area_5_1_9_2">#REF!</definedName>
    <definedName name="Excel_BuiltIn_Print_Area_5_1_9_27">#REF!</definedName>
    <definedName name="Excel_BuiltIn_Print_Area_5_1_9_4">#REF!</definedName>
    <definedName name="Excel_BuiltIn_Print_Area_5_10">#REF!</definedName>
    <definedName name="Excel_BuiltIn_Print_Area_5_10_16">#REF!</definedName>
    <definedName name="Excel_BuiltIn_Print_Area_5_10_2">#REF!</definedName>
    <definedName name="Excel_BuiltIn_Print_Area_5_10_27">#REF!</definedName>
    <definedName name="Excel_BuiltIn_Print_Area_5_10_4">#REF!</definedName>
    <definedName name="Excel_BuiltIn_Print_Area_5_11">#REF!</definedName>
    <definedName name="Excel_BuiltIn_Print_Area_5_11_16">#REF!</definedName>
    <definedName name="Excel_BuiltIn_Print_Area_5_11_2">#REF!</definedName>
    <definedName name="Excel_BuiltIn_Print_Area_5_11_27">#REF!</definedName>
    <definedName name="Excel_BuiltIn_Print_Area_5_11_4">#REF!</definedName>
    <definedName name="Excel_BuiltIn_Print_Area_5_12">#REF!</definedName>
    <definedName name="Excel_BuiltIn_Print_Area_5_12_16">#REF!</definedName>
    <definedName name="Excel_BuiltIn_Print_Area_5_12_2">#REF!</definedName>
    <definedName name="Excel_BuiltIn_Print_Area_5_12_27">#REF!</definedName>
    <definedName name="Excel_BuiltIn_Print_Area_5_12_4">#REF!</definedName>
    <definedName name="Excel_BuiltIn_Print_Area_5_13">#REF!</definedName>
    <definedName name="Excel_BuiltIn_Print_Area_5_13_16">#REF!</definedName>
    <definedName name="Excel_BuiltIn_Print_Area_5_13_2">#REF!</definedName>
    <definedName name="Excel_BuiltIn_Print_Area_5_13_27">#REF!</definedName>
    <definedName name="Excel_BuiltIn_Print_Area_5_13_4">#REF!</definedName>
    <definedName name="Excel_BuiltIn_Print_Area_5_14">#REF!</definedName>
    <definedName name="Excel_BuiltIn_Print_Area_5_14_16">#REF!</definedName>
    <definedName name="Excel_BuiltIn_Print_Area_5_14_2">#REF!</definedName>
    <definedName name="Excel_BuiltIn_Print_Area_5_14_27">#REF!</definedName>
    <definedName name="Excel_BuiltIn_Print_Area_5_14_4">#REF!</definedName>
    <definedName name="Excel_BuiltIn_Print_Area_5_15">#REF!</definedName>
    <definedName name="Excel_BuiltIn_Print_Area_5_15_16">#REF!</definedName>
    <definedName name="Excel_BuiltIn_Print_Area_5_15_2">#REF!</definedName>
    <definedName name="Excel_BuiltIn_Print_Area_5_15_27">#REF!</definedName>
    <definedName name="Excel_BuiltIn_Print_Area_5_15_4">#REF!</definedName>
    <definedName name="Excel_BuiltIn_Print_Area_5_16">#REF!</definedName>
    <definedName name="Excel_BuiltIn_Print_Area_5_16_1">#REF!</definedName>
    <definedName name="Excel_BuiltIn_Print_Area_5_16_16">#REF!</definedName>
    <definedName name="Excel_BuiltIn_Print_Area_5_16_2">#REF!</definedName>
    <definedName name="Excel_BuiltIn_Print_Area_5_16_27">#REF!</definedName>
    <definedName name="Excel_BuiltIn_Print_Area_5_16_4">#REF!</definedName>
    <definedName name="Excel_BuiltIn_Print_Area_5_17">#REF!</definedName>
    <definedName name="Excel_BuiltIn_Print_Area_5_17_16">#REF!</definedName>
    <definedName name="Excel_BuiltIn_Print_Area_5_17_2">#REF!</definedName>
    <definedName name="Excel_BuiltIn_Print_Area_5_17_27">#REF!</definedName>
    <definedName name="Excel_BuiltIn_Print_Area_5_17_4">#REF!</definedName>
    <definedName name="Excel_BuiltIn_Print_Area_5_2">#REF!</definedName>
    <definedName name="Excel_BuiltIn_Print_Area_5_2_1">#REF!</definedName>
    <definedName name="Excel_BuiltIn_Print_Area_5_2_16">#REF!</definedName>
    <definedName name="Excel_BuiltIn_Print_Area_5_2_2">#REF!</definedName>
    <definedName name="Excel_BuiltIn_Print_Area_5_2_27">#REF!</definedName>
    <definedName name="Excel_BuiltIn_Print_Area_5_2_4">#REF!</definedName>
    <definedName name="Excel_BuiltIn_Print_Area_5_20">#REF!</definedName>
    <definedName name="Excel_BuiltIn_Print_Area_5_20_16">#REF!</definedName>
    <definedName name="Excel_BuiltIn_Print_Area_5_20_2">#REF!</definedName>
    <definedName name="Excel_BuiltIn_Print_Area_5_20_27">#REF!</definedName>
    <definedName name="Excel_BuiltIn_Print_Area_5_20_4">#REF!</definedName>
    <definedName name="Excel_BuiltIn_Print_Area_5_27">#REF!</definedName>
    <definedName name="Excel_BuiltIn_Print_Area_5_3">#REF!</definedName>
    <definedName name="Excel_BuiltIn_Print_Area_5_3_16">#REF!</definedName>
    <definedName name="Excel_BuiltIn_Print_Area_5_3_2">#REF!</definedName>
    <definedName name="Excel_BuiltIn_Print_Area_5_3_27">#REF!</definedName>
    <definedName name="Excel_BuiltIn_Print_Area_5_3_4">#REF!</definedName>
    <definedName name="Excel_BuiltIn_Print_Area_5_4">#REF!</definedName>
    <definedName name="Excel_BuiltIn_Print_Area_5_5">#REF!</definedName>
    <definedName name="Excel_BuiltIn_Print_Area_5_5_16">#REF!</definedName>
    <definedName name="Excel_BuiltIn_Print_Area_5_5_2">#REF!</definedName>
    <definedName name="Excel_BuiltIn_Print_Area_5_5_27">#REF!</definedName>
    <definedName name="Excel_BuiltIn_Print_Area_5_5_4">#REF!</definedName>
    <definedName name="Excel_BuiltIn_Print_Area_5_6">#REF!</definedName>
    <definedName name="Excel_BuiltIn_Print_Area_5_6_16">#REF!</definedName>
    <definedName name="Excel_BuiltIn_Print_Area_5_6_2">#REF!</definedName>
    <definedName name="Excel_BuiltIn_Print_Area_5_6_27">#REF!</definedName>
    <definedName name="Excel_BuiltIn_Print_Area_5_6_4">#REF!</definedName>
    <definedName name="Excel_BuiltIn_Print_Area_5_7">#REF!</definedName>
    <definedName name="Excel_BuiltIn_Print_Area_5_7_16">#REF!</definedName>
    <definedName name="Excel_BuiltIn_Print_Area_5_7_2">#REF!</definedName>
    <definedName name="Excel_BuiltIn_Print_Area_5_7_27">#REF!</definedName>
    <definedName name="Excel_BuiltIn_Print_Area_5_7_4">#REF!</definedName>
    <definedName name="Excel_BuiltIn_Print_Area_5_8">#REF!</definedName>
    <definedName name="Excel_BuiltIn_Print_Area_5_8_16">#REF!</definedName>
    <definedName name="Excel_BuiltIn_Print_Area_5_8_2">#REF!</definedName>
    <definedName name="Excel_BuiltIn_Print_Area_5_8_27">#REF!</definedName>
    <definedName name="Excel_BuiltIn_Print_Area_5_8_4">#REF!</definedName>
    <definedName name="Excel_BuiltIn_Print_Area_5_9">#REF!</definedName>
    <definedName name="Excel_BuiltIn_Print_Area_5_9_16">#REF!</definedName>
    <definedName name="Excel_BuiltIn_Print_Area_5_9_2">#REF!</definedName>
    <definedName name="Excel_BuiltIn_Print_Area_5_9_27">#REF!</definedName>
    <definedName name="Excel_BuiltIn_Print_Area_5_9_4">#REF!</definedName>
    <definedName name="Excel_BuiltIn_Print_Area_6">#REF!</definedName>
    <definedName name="Excel_BuiltIn_Print_Area_6_1">#REF!</definedName>
    <definedName name="Excel_BuiltIn_Print_Area_6_1_1">#REF!</definedName>
    <definedName name="Excel_BuiltIn_Print_Area_6_1_1_1">#REF!</definedName>
    <definedName name="Excel_BuiltIn_Print_Area_6_1_1_16">#REF!</definedName>
    <definedName name="Excel_BuiltIn_Print_Area_6_1_1_2">#REF!</definedName>
    <definedName name="Excel_BuiltIn_Print_Area_6_1_1_27">#REF!</definedName>
    <definedName name="Excel_BuiltIn_Print_Area_6_1_1_4">#REF!</definedName>
    <definedName name="Excel_BuiltIn_Print_Area_6_1_10">#REF!</definedName>
    <definedName name="Excel_BuiltIn_Print_Area_6_1_10_16">#REF!</definedName>
    <definedName name="Excel_BuiltIn_Print_Area_6_1_10_2">#REF!</definedName>
    <definedName name="Excel_BuiltIn_Print_Area_6_1_10_27">#REF!</definedName>
    <definedName name="Excel_BuiltIn_Print_Area_6_1_10_4">#REF!</definedName>
    <definedName name="Excel_BuiltIn_Print_Area_6_1_11">#REF!</definedName>
    <definedName name="Excel_BuiltIn_Print_Area_6_1_11_16">#REF!</definedName>
    <definedName name="Excel_BuiltIn_Print_Area_6_1_11_2">#REF!</definedName>
    <definedName name="Excel_BuiltIn_Print_Area_6_1_11_27">#REF!</definedName>
    <definedName name="Excel_BuiltIn_Print_Area_6_1_11_4">#REF!</definedName>
    <definedName name="Excel_BuiltIn_Print_Area_6_1_12">#REF!</definedName>
    <definedName name="Excel_BuiltIn_Print_Area_6_1_12_16">#REF!</definedName>
    <definedName name="Excel_BuiltIn_Print_Area_6_1_12_2">#REF!</definedName>
    <definedName name="Excel_BuiltIn_Print_Area_6_1_12_27">#REF!</definedName>
    <definedName name="Excel_BuiltIn_Print_Area_6_1_12_4">#REF!</definedName>
    <definedName name="Excel_BuiltIn_Print_Area_6_1_13">#REF!</definedName>
    <definedName name="Excel_BuiltIn_Print_Area_6_1_13_16">#REF!</definedName>
    <definedName name="Excel_BuiltIn_Print_Area_6_1_13_2">#REF!</definedName>
    <definedName name="Excel_BuiltIn_Print_Area_6_1_13_27">#REF!</definedName>
    <definedName name="Excel_BuiltIn_Print_Area_6_1_13_4">#REF!</definedName>
    <definedName name="Excel_BuiltIn_Print_Area_6_1_14">#REF!</definedName>
    <definedName name="Excel_BuiltIn_Print_Area_6_1_14_16">#REF!</definedName>
    <definedName name="Excel_BuiltIn_Print_Area_6_1_14_2">#REF!</definedName>
    <definedName name="Excel_BuiltIn_Print_Area_6_1_14_27">#REF!</definedName>
    <definedName name="Excel_BuiltIn_Print_Area_6_1_14_4">#REF!</definedName>
    <definedName name="Excel_BuiltIn_Print_Area_6_1_15">#REF!</definedName>
    <definedName name="Excel_BuiltIn_Print_Area_6_1_15_16">#REF!</definedName>
    <definedName name="Excel_BuiltIn_Print_Area_6_1_15_2">#REF!</definedName>
    <definedName name="Excel_BuiltIn_Print_Area_6_1_15_27">#REF!</definedName>
    <definedName name="Excel_BuiltIn_Print_Area_6_1_15_4">#REF!</definedName>
    <definedName name="Excel_BuiltIn_Print_Area_6_1_16">#REF!</definedName>
    <definedName name="Excel_BuiltIn_Print_Area_6_1_16_1">#REF!</definedName>
    <definedName name="Excel_BuiltIn_Print_Area_6_1_16_16">#REF!</definedName>
    <definedName name="Excel_BuiltIn_Print_Area_6_1_16_2">#REF!</definedName>
    <definedName name="Excel_BuiltIn_Print_Area_6_1_16_27">#REF!</definedName>
    <definedName name="Excel_BuiltIn_Print_Area_6_1_16_4">#REF!</definedName>
    <definedName name="Excel_BuiltIn_Print_Area_6_1_17">#REF!</definedName>
    <definedName name="Excel_BuiltIn_Print_Area_6_1_17_16">#REF!</definedName>
    <definedName name="Excel_BuiltIn_Print_Area_6_1_17_2">#REF!</definedName>
    <definedName name="Excel_BuiltIn_Print_Area_6_1_17_27">#REF!</definedName>
    <definedName name="Excel_BuiltIn_Print_Area_6_1_17_4">#REF!</definedName>
    <definedName name="Excel_BuiltIn_Print_Area_6_1_2">#REF!</definedName>
    <definedName name="Excel_BuiltIn_Print_Area_6_1_2_1">#REF!</definedName>
    <definedName name="Excel_BuiltIn_Print_Area_6_1_2_16">#REF!</definedName>
    <definedName name="Excel_BuiltIn_Print_Area_6_1_2_2">#REF!</definedName>
    <definedName name="Excel_BuiltIn_Print_Area_6_1_2_27">#REF!</definedName>
    <definedName name="Excel_BuiltIn_Print_Area_6_1_2_4">#REF!</definedName>
    <definedName name="Excel_BuiltIn_Print_Area_6_1_20">#REF!</definedName>
    <definedName name="Excel_BuiltIn_Print_Area_6_1_20_16">#REF!</definedName>
    <definedName name="Excel_BuiltIn_Print_Area_6_1_20_2">#REF!</definedName>
    <definedName name="Excel_BuiltIn_Print_Area_6_1_20_27">#REF!</definedName>
    <definedName name="Excel_BuiltIn_Print_Area_6_1_20_4">#REF!</definedName>
    <definedName name="Excel_BuiltIn_Print_Area_6_1_27">#REF!</definedName>
    <definedName name="Excel_BuiltIn_Print_Area_6_1_3">#REF!</definedName>
    <definedName name="Excel_BuiltIn_Print_Area_6_1_3_16">#REF!</definedName>
    <definedName name="Excel_BuiltIn_Print_Area_6_1_3_2">#REF!</definedName>
    <definedName name="Excel_BuiltIn_Print_Area_6_1_3_27">#REF!</definedName>
    <definedName name="Excel_BuiltIn_Print_Area_6_1_3_4">#REF!</definedName>
    <definedName name="Excel_BuiltIn_Print_Area_6_1_4">#REF!</definedName>
    <definedName name="Excel_BuiltIn_Print_Area_6_1_5">#REF!</definedName>
    <definedName name="Excel_BuiltIn_Print_Area_6_1_5_1">#REF!</definedName>
    <definedName name="Excel_BuiltIn_Print_Area_6_1_5_16">#REF!</definedName>
    <definedName name="Excel_BuiltIn_Print_Area_6_1_5_2">#REF!</definedName>
    <definedName name="Excel_BuiltIn_Print_Area_6_1_5_27">#REF!</definedName>
    <definedName name="Excel_BuiltIn_Print_Area_6_1_5_4">#REF!</definedName>
    <definedName name="Excel_BuiltIn_Print_Area_6_1_6">#REF!</definedName>
    <definedName name="Excel_BuiltIn_Print_Area_6_1_6_16">#REF!</definedName>
    <definedName name="Excel_BuiltIn_Print_Area_6_1_6_2">#REF!</definedName>
    <definedName name="Excel_BuiltIn_Print_Area_6_1_6_27">#REF!</definedName>
    <definedName name="Excel_BuiltIn_Print_Area_6_1_6_4">#REF!</definedName>
    <definedName name="Excel_BuiltIn_Print_Area_6_1_7">#REF!</definedName>
    <definedName name="Excel_BuiltIn_Print_Area_6_1_7_16">#REF!</definedName>
    <definedName name="Excel_BuiltIn_Print_Area_6_1_7_2">#REF!</definedName>
    <definedName name="Excel_BuiltIn_Print_Area_6_1_7_27">#REF!</definedName>
    <definedName name="Excel_BuiltIn_Print_Area_6_1_7_4">#REF!</definedName>
    <definedName name="Excel_BuiltIn_Print_Area_6_1_8">#REF!</definedName>
    <definedName name="Excel_BuiltIn_Print_Area_6_1_8_16">#REF!</definedName>
    <definedName name="Excel_BuiltIn_Print_Area_6_1_8_2">#REF!</definedName>
    <definedName name="Excel_BuiltIn_Print_Area_6_1_8_27">#REF!</definedName>
    <definedName name="Excel_BuiltIn_Print_Area_6_1_8_4">#REF!</definedName>
    <definedName name="Excel_BuiltIn_Print_Area_6_1_9">#REF!</definedName>
    <definedName name="Excel_BuiltIn_Print_Area_6_1_9_16">#REF!</definedName>
    <definedName name="Excel_BuiltIn_Print_Area_6_1_9_2">#REF!</definedName>
    <definedName name="Excel_BuiltIn_Print_Area_6_1_9_27">#REF!</definedName>
    <definedName name="Excel_BuiltIn_Print_Area_6_1_9_4">#REF!</definedName>
    <definedName name="Excel_BuiltIn_Print_Area_6_20">#REF!</definedName>
    <definedName name="Excel_BuiltIn_Print_Area_6_20_16">#REF!</definedName>
    <definedName name="Excel_BuiltIn_Print_Area_6_20_2">#REF!</definedName>
    <definedName name="Excel_BuiltIn_Print_Area_6_20_27">#REF!</definedName>
    <definedName name="Excel_BuiltIn_Print_Area_6_20_4">#REF!</definedName>
    <definedName name="Excel_BuiltIn_Print_Area_7">#REF!</definedName>
    <definedName name="Excel_BuiltIn_Print_Area_7_1">#REF!</definedName>
    <definedName name="Excel_BuiltIn_Print_Area_7_1_1">#REF!</definedName>
    <definedName name="Excel_BuiltIn_Print_Area_7_1_1_1">#REF!</definedName>
    <definedName name="Excel_BuiltIn_Print_Area_7_1_1_1_1">#REF!</definedName>
    <definedName name="Excel_BuiltIn_Print_Area_7_1_1_1_1_1">#REF!</definedName>
    <definedName name="Excel_BuiltIn_Print_Area_7_1_1_1_1_16">#REF!</definedName>
    <definedName name="Excel_BuiltIn_Print_Area_7_1_1_1_1_2">#REF!</definedName>
    <definedName name="Excel_BuiltIn_Print_Area_7_1_1_1_1_27">#REF!</definedName>
    <definedName name="Excel_BuiltIn_Print_Area_7_1_1_1_1_4">#REF!</definedName>
    <definedName name="Excel_BuiltIn_Print_Area_7_1_1_1_16">#REF!</definedName>
    <definedName name="Excel_BuiltIn_Print_Area_7_1_1_1_2">#REF!</definedName>
    <definedName name="Excel_BuiltIn_Print_Area_7_1_1_1_27">#REF!</definedName>
    <definedName name="Excel_BuiltIn_Print_Area_7_1_1_1_4">#REF!</definedName>
    <definedName name="Excel_BuiltIn_Print_Area_7_1_1_10">#REF!</definedName>
    <definedName name="Excel_BuiltIn_Print_Area_7_1_1_10_16">#REF!</definedName>
    <definedName name="Excel_BuiltIn_Print_Area_7_1_1_10_2">#REF!</definedName>
    <definedName name="Excel_BuiltIn_Print_Area_7_1_1_10_27">#REF!</definedName>
    <definedName name="Excel_BuiltIn_Print_Area_7_1_1_10_4">#REF!</definedName>
    <definedName name="Excel_BuiltIn_Print_Area_7_1_1_11">#REF!</definedName>
    <definedName name="Excel_BuiltIn_Print_Area_7_1_1_11_16">#REF!</definedName>
    <definedName name="Excel_BuiltIn_Print_Area_7_1_1_11_2">#REF!</definedName>
    <definedName name="Excel_BuiltIn_Print_Area_7_1_1_11_27">#REF!</definedName>
    <definedName name="Excel_BuiltIn_Print_Area_7_1_1_11_4">#REF!</definedName>
    <definedName name="Excel_BuiltIn_Print_Area_7_1_1_12">#REF!</definedName>
    <definedName name="Excel_BuiltIn_Print_Area_7_1_1_12_16">#REF!</definedName>
    <definedName name="Excel_BuiltIn_Print_Area_7_1_1_12_2">#REF!</definedName>
    <definedName name="Excel_BuiltIn_Print_Area_7_1_1_12_27">#REF!</definedName>
    <definedName name="Excel_BuiltIn_Print_Area_7_1_1_12_4">#REF!</definedName>
    <definedName name="Excel_BuiltIn_Print_Area_7_1_1_13">#REF!</definedName>
    <definedName name="Excel_BuiltIn_Print_Area_7_1_1_13_16">#REF!</definedName>
    <definedName name="Excel_BuiltIn_Print_Area_7_1_1_13_2">#REF!</definedName>
    <definedName name="Excel_BuiltIn_Print_Area_7_1_1_13_27">#REF!</definedName>
    <definedName name="Excel_BuiltIn_Print_Area_7_1_1_13_4">#REF!</definedName>
    <definedName name="Excel_BuiltIn_Print_Area_7_1_1_14">#REF!</definedName>
    <definedName name="Excel_BuiltIn_Print_Area_7_1_1_14_16">#REF!</definedName>
    <definedName name="Excel_BuiltIn_Print_Area_7_1_1_14_2">#REF!</definedName>
    <definedName name="Excel_BuiltIn_Print_Area_7_1_1_14_27">#REF!</definedName>
    <definedName name="Excel_BuiltIn_Print_Area_7_1_1_14_4">#REF!</definedName>
    <definedName name="Excel_BuiltIn_Print_Area_7_1_1_15">#REF!</definedName>
    <definedName name="Excel_BuiltIn_Print_Area_7_1_1_15_16">#REF!</definedName>
    <definedName name="Excel_BuiltIn_Print_Area_7_1_1_15_2">#REF!</definedName>
    <definedName name="Excel_BuiltIn_Print_Area_7_1_1_15_27">#REF!</definedName>
    <definedName name="Excel_BuiltIn_Print_Area_7_1_1_15_4">#REF!</definedName>
    <definedName name="Excel_BuiltIn_Print_Area_7_1_1_16">#REF!</definedName>
    <definedName name="Excel_BuiltIn_Print_Area_7_1_1_16_1">#REF!</definedName>
    <definedName name="Excel_BuiltIn_Print_Area_7_1_1_16_16">#REF!</definedName>
    <definedName name="Excel_BuiltIn_Print_Area_7_1_1_16_2">#REF!</definedName>
    <definedName name="Excel_BuiltIn_Print_Area_7_1_1_16_27">#REF!</definedName>
    <definedName name="Excel_BuiltIn_Print_Area_7_1_1_16_4">#REF!</definedName>
    <definedName name="Excel_BuiltIn_Print_Area_7_1_1_17">#REF!</definedName>
    <definedName name="Excel_BuiltIn_Print_Area_7_1_1_17_16">#REF!</definedName>
    <definedName name="Excel_BuiltIn_Print_Area_7_1_1_17_2">#REF!</definedName>
    <definedName name="Excel_BuiltIn_Print_Area_7_1_1_17_27">#REF!</definedName>
    <definedName name="Excel_BuiltIn_Print_Area_7_1_1_17_4">#REF!</definedName>
    <definedName name="Excel_BuiltIn_Print_Area_7_1_1_2">#REF!</definedName>
    <definedName name="Excel_BuiltIn_Print_Area_7_1_1_2_1">#REF!</definedName>
    <definedName name="Excel_BuiltIn_Print_Area_7_1_1_2_16">#REF!</definedName>
    <definedName name="Excel_BuiltIn_Print_Area_7_1_1_2_2">#REF!</definedName>
    <definedName name="Excel_BuiltIn_Print_Area_7_1_1_2_27">#REF!</definedName>
    <definedName name="Excel_BuiltIn_Print_Area_7_1_1_2_4">#REF!</definedName>
    <definedName name="Excel_BuiltIn_Print_Area_7_1_1_20">#REF!</definedName>
    <definedName name="Excel_BuiltIn_Print_Area_7_1_1_20_16">#REF!</definedName>
    <definedName name="Excel_BuiltIn_Print_Area_7_1_1_20_2">#REF!</definedName>
    <definedName name="Excel_BuiltIn_Print_Area_7_1_1_20_27">#REF!</definedName>
    <definedName name="Excel_BuiltIn_Print_Area_7_1_1_20_4">#REF!</definedName>
    <definedName name="Excel_BuiltIn_Print_Area_7_1_1_27">#REF!</definedName>
    <definedName name="Excel_BuiltIn_Print_Area_7_1_1_3">#REF!</definedName>
    <definedName name="Excel_BuiltIn_Print_Area_7_1_1_3_16">#REF!</definedName>
    <definedName name="Excel_BuiltIn_Print_Area_7_1_1_3_2">#REF!</definedName>
    <definedName name="Excel_BuiltIn_Print_Area_7_1_1_3_27">#REF!</definedName>
    <definedName name="Excel_BuiltIn_Print_Area_7_1_1_3_4">#REF!</definedName>
    <definedName name="Excel_BuiltIn_Print_Area_7_1_1_4">#REF!</definedName>
    <definedName name="Excel_BuiltIn_Print_Area_7_1_1_5">#REF!</definedName>
    <definedName name="Excel_BuiltIn_Print_Area_7_1_1_5_16">#REF!</definedName>
    <definedName name="Excel_BuiltIn_Print_Area_7_1_1_5_2">#REF!</definedName>
    <definedName name="Excel_BuiltIn_Print_Area_7_1_1_5_27">#REF!</definedName>
    <definedName name="Excel_BuiltIn_Print_Area_7_1_1_5_4">#REF!</definedName>
    <definedName name="Excel_BuiltIn_Print_Area_7_1_1_6">#REF!</definedName>
    <definedName name="Excel_BuiltIn_Print_Area_7_1_1_6_16">#REF!</definedName>
    <definedName name="Excel_BuiltIn_Print_Area_7_1_1_6_2">#REF!</definedName>
    <definedName name="Excel_BuiltIn_Print_Area_7_1_1_6_27">#REF!</definedName>
    <definedName name="Excel_BuiltIn_Print_Area_7_1_1_6_4">#REF!</definedName>
    <definedName name="Excel_BuiltIn_Print_Area_7_1_1_7">#REF!</definedName>
    <definedName name="Excel_BuiltIn_Print_Area_7_1_1_7_16">#REF!</definedName>
    <definedName name="Excel_BuiltIn_Print_Area_7_1_1_7_2">#REF!</definedName>
    <definedName name="Excel_BuiltIn_Print_Area_7_1_1_7_27">#REF!</definedName>
    <definedName name="Excel_BuiltIn_Print_Area_7_1_1_7_4">#REF!</definedName>
    <definedName name="Excel_BuiltIn_Print_Area_7_1_1_8">#REF!</definedName>
    <definedName name="Excel_BuiltIn_Print_Area_7_1_1_8_16">#REF!</definedName>
    <definedName name="Excel_BuiltIn_Print_Area_7_1_1_8_2">#REF!</definedName>
    <definedName name="Excel_BuiltIn_Print_Area_7_1_1_8_27">#REF!</definedName>
    <definedName name="Excel_BuiltIn_Print_Area_7_1_1_8_4">#REF!</definedName>
    <definedName name="Excel_BuiltIn_Print_Area_7_1_1_9">#REF!</definedName>
    <definedName name="Excel_BuiltIn_Print_Area_7_1_1_9_16">#REF!</definedName>
    <definedName name="Excel_BuiltIn_Print_Area_7_1_1_9_2">#REF!</definedName>
    <definedName name="Excel_BuiltIn_Print_Area_7_1_1_9_27">#REF!</definedName>
    <definedName name="Excel_BuiltIn_Print_Area_7_1_1_9_4">#REF!</definedName>
    <definedName name="Excel_BuiltIn_Print_Area_7_1_10">#REF!</definedName>
    <definedName name="Excel_BuiltIn_Print_Area_7_1_10_16">#REF!</definedName>
    <definedName name="Excel_BuiltIn_Print_Area_7_1_10_2">#REF!</definedName>
    <definedName name="Excel_BuiltIn_Print_Area_7_1_10_27">#REF!</definedName>
    <definedName name="Excel_BuiltIn_Print_Area_7_1_10_4">#REF!</definedName>
    <definedName name="Excel_BuiltIn_Print_Area_7_1_11">#REF!</definedName>
    <definedName name="Excel_BuiltIn_Print_Area_7_1_11_16">#REF!</definedName>
    <definedName name="Excel_BuiltIn_Print_Area_7_1_11_2">#REF!</definedName>
    <definedName name="Excel_BuiltIn_Print_Area_7_1_11_27">#REF!</definedName>
    <definedName name="Excel_BuiltIn_Print_Area_7_1_11_4">#REF!</definedName>
    <definedName name="Excel_BuiltIn_Print_Area_7_1_12">#REF!</definedName>
    <definedName name="Excel_BuiltIn_Print_Area_7_1_12_16">#REF!</definedName>
    <definedName name="Excel_BuiltIn_Print_Area_7_1_12_2">#REF!</definedName>
    <definedName name="Excel_BuiltIn_Print_Area_7_1_12_27">#REF!</definedName>
    <definedName name="Excel_BuiltIn_Print_Area_7_1_12_4">#REF!</definedName>
    <definedName name="Excel_BuiltIn_Print_Area_7_1_13">#REF!</definedName>
    <definedName name="Excel_BuiltIn_Print_Area_7_1_13_16">#REF!</definedName>
    <definedName name="Excel_BuiltIn_Print_Area_7_1_13_2">#REF!</definedName>
    <definedName name="Excel_BuiltIn_Print_Area_7_1_13_27">#REF!</definedName>
    <definedName name="Excel_BuiltIn_Print_Area_7_1_13_4">#REF!</definedName>
    <definedName name="Excel_BuiltIn_Print_Area_7_1_14">#REF!</definedName>
    <definedName name="Excel_BuiltIn_Print_Area_7_1_14_16">#REF!</definedName>
    <definedName name="Excel_BuiltIn_Print_Area_7_1_14_2">#REF!</definedName>
    <definedName name="Excel_BuiltIn_Print_Area_7_1_14_27">#REF!</definedName>
    <definedName name="Excel_BuiltIn_Print_Area_7_1_14_4">#REF!</definedName>
    <definedName name="Excel_BuiltIn_Print_Area_7_1_15">#REF!</definedName>
    <definedName name="Excel_BuiltIn_Print_Area_7_1_15_16">#REF!</definedName>
    <definedName name="Excel_BuiltIn_Print_Area_7_1_15_2">#REF!</definedName>
    <definedName name="Excel_BuiltIn_Print_Area_7_1_15_27">#REF!</definedName>
    <definedName name="Excel_BuiltIn_Print_Area_7_1_15_4">#REF!</definedName>
    <definedName name="Excel_BuiltIn_Print_Area_7_1_16">#REF!</definedName>
    <definedName name="Excel_BuiltIn_Print_Area_7_1_16_1">#REF!</definedName>
    <definedName name="Excel_BuiltIn_Print_Area_7_1_16_16">#REF!</definedName>
    <definedName name="Excel_BuiltIn_Print_Area_7_1_16_2">#REF!</definedName>
    <definedName name="Excel_BuiltIn_Print_Area_7_1_16_27">#REF!</definedName>
    <definedName name="Excel_BuiltIn_Print_Area_7_1_16_4">#REF!</definedName>
    <definedName name="Excel_BuiltIn_Print_Area_7_1_17">#REF!</definedName>
    <definedName name="Excel_BuiltIn_Print_Area_7_1_17_1">#REF!</definedName>
    <definedName name="Excel_BuiltIn_Print_Area_7_1_17_1_16">#REF!</definedName>
    <definedName name="Excel_BuiltIn_Print_Area_7_1_17_1_2">#REF!</definedName>
    <definedName name="Excel_BuiltIn_Print_Area_7_1_17_1_27">#REF!</definedName>
    <definedName name="Excel_BuiltIn_Print_Area_7_1_17_1_4">#REF!</definedName>
    <definedName name="Excel_BuiltIn_Print_Area_7_1_17_16">#REF!</definedName>
    <definedName name="Excel_BuiltIn_Print_Area_7_1_17_2">#REF!</definedName>
    <definedName name="Excel_BuiltIn_Print_Area_7_1_17_27">#REF!</definedName>
    <definedName name="Excel_BuiltIn_Print_Area_7_1_17_4">#REF!</definedName>
    <definedName name="Excel_BuiltIn_Print_Area_7_1_2">#REF!</definedName>
    <definedName name="Excel_BuiltIn_Print_Area_7_1_2_1">#REF!</definedName>
    <definedName name="Excel_BuiltIn_Print_Area_7_1_2_16">#REF!</definedName>
    <definedName name="Excel_BuiltIn_Print_Area_7_1_2_2">#REF!</definedName>
    <definedName name="Excel_BuiltIn_Print_Area_7_1_2_27">#REF!</definedName>
    <definedName name="Excel_BuiltIn_Print_Area_7_1_2_4">#REF!</definedName>
    <definedName name="Excel_BuiltIn_Print_Area_7_1_20">#REF!</definedName>
    <definedName name="Excel_BuiltIn_Print_Area_7_1_20_16">#REF!</definedName>
    <definedName name="Excel_BuiltIn_Print_Area_7_1_20_2">#REF!</definedName>
    <definedName name="Excel_BuiltIn_Print_Area_7_1_20_27">#REF!</definedName>
    <definedName name="Excel_BuiltIn_Print_Area_7_1_20_4">#REF!</definedName>
    <definedName name="Excel_BuiltIn_Print_Area_7_1_27">#REF!</definedName>
    <definedName name="Excel_BuiltIn_Print_Area_7_1_3">#REF!</definedName>
    <definedName name="Excel_BuiltIn_Print_Area_7_1_3_16">#REF!</definedName>
    <definedName name="Excel_BuiltIn_Print_Area_7_1_3_2">#REF!</definedName>
    <definedName name="Excel_BuiltIn_Print_Area_7_1_3_27">#REF!</definedName>
    <definedName name="Excel_BuiltIn_Print_Area_7_1_3_4">#REF!</definedName>
    <definedName name="Excel_BuiltIn_Print_Area_7_1_4">#REF!</definedName>
    <definedName name="Excel_BuiltIn_Print_Area_7_1_5">#REF!</definedName>
    <definedName name="Excel_BuiltIn_Print_Area_7_1_5_16">#REF!</definedName>
    <definedName name="Excel_BuiltIn_Print_Area_7_1_5_2">#REF!</definedName>
    <definedName name="Excel_BuiltIn_Print_Area_7_1_5_27">#REF!</definedName>
    <definedName name="Excel_BuiltIn_Print_Area_7_1_5_4">#REF!</definedName>
    <definedName name="Excel_BuiltIn_Print_Area_7_1_6">#REF!</definedName>
    <definedName name="Excel_BuiltIn_Print_Area_7_1_6_16">#REF!</definedName>
    <definedName name="Excel_BuiltIn_Print_Area_7_1_6_2">#REF!</definedName>
    <definedName name="Excel_BuiltIn_Print_Area_7_1_6_27">#REF!</definedName>
    <definedName name="Excel_BuiltIn_Print_Area_7_1_6_4">#REF!</definedName>
    <definedName name="Excel_BuiltIn_Print_Area_7_1_7">#REF!</definedName>
    <definedName name="Excel_BuiltIn_Print_Area_7_1_7_16">#REF!</definedName>
    <definedName name="Excel_BuiltIn_Print_Area_7_1_7_2">#REF!</definedName>
    <definedName name="Excel_BuiltIn_Print_Area_7_1_7_27">#REF!</definedName>
    <definedName name="Excel_BuiltIn_Print_Area_7_1_7_4">#REF!</definedName>
    <definedName name="Excel_BuiltIn_Print_Area_7_1_8">#REF!</definedName>
    <definedName name="Excel_BuiltIn_Print_Area_7_1_8_16">#REF!</definedName>
    <definedName name="Excel_BuiltIn_Print_Area_7_1_8_2">#REF!</definedName>
    <definedName name="Excel_BuiltIn_Print_Area_7_1_8_27">#REF!</definedName>
    <definedName name="Excel_BuiltIn_Print_Area_7_1_8_4">#REF!</definedName>
    <definedName name="Excel_BuiltIn_Print_Area_7_1_9">#REF!</definedName>
    <definedName name="Excel_BuiltIn_Print_Area_7_1_9_16">#REF!</definedName>
    <definedName name="Excel_BuiltIn_Print_Area_7_1_9_2">#REF!</definedName>
    <definedName name="Excel_BuiltIn_Print_Area_7_1_9_27">#REF!</definedName>
    <definedName name="Excel_BuiltIn_Print_Area_7_1_9_4">#REF!</definedName>
    <definedName name="Excel_BuiltIn_Print_Area_8">#REF!</definedName>
    <definedName name="Excel_BuiltIn_Print_Area_8_1">#REF!</definedName>
    <definedName name="Excel_BuiltIn_Print_Area_8_1_1">#REF!</definedName>
    <definedName name="Excel_BuiltIn_Print_Area_8_1_1_1">#REF!</definedName>
    <definedName name="Excel_BuiltIn_Print_Area_8_1_1_1_1">#REF!</definedName>
    <definedName name="Excel_BuiltIn_Print_Area_8_1_1_1_1_1">#REF!</definedName>
    <definedName name="Excel_BuiltIn_Print_Area_8_1_1_1_1_16">#REF!</definedName>
    <definedName name="Excel_BuiltIn_Print_Area_8_1_1_1_1_2">#REF!</definedName>
    <definedName name="Excel_BuiltIn_Print_Area_8_1_1_1_1_27">#REF!</definedName>
    <definedName name="Excel_BuiltIn_Print_Area_8_1_1_1_1_4">#REF!</definedName>
    <definedName name="Excel_BuiltIn_Print_Area_8_1_1_1_16">#REF!</definedName>
    <definedName name="Excel_BuiltIn_Print_Area_8_1_1_1_2">#REF!</definedName>
    <definedName name="Excel_BuiltIn_Print_Area_8_1_1_1_27">#REF!</definedName>
    <definedName name="Excel_BuiltIn_Print_Area_8_1_1_1_4">#REF!</definedName>
    <definedName name="Excel_BuiltIn_Print_Area_8_1_1_10">#REF!</definedName>
    <definedName name="Excel_BuiltIn_Print_Area_8_1_1_10_16">#REF!</definedName>
    <definedName name="Excel_BuiltIn_Print_Area_8_1_1_10_2">#REF!</definedName>
    <definedName name="Excel_BuiltIn_Print_Area_8_1_1_10_27">#REF!</definedName>
    <definedName name="Excel_BuiltIn_Print_Area_8_1_1_10_4">#REF!</definedName>
    <definedName name="Excel_BuiltIn_Print_Area_8_1_1_11">#REF!</definedName>
    <definedName name="Excel_BuiltIn_Print_Area_8_1_1_11_16">#REF!</definedName>
    <definedName name="Excel_BuiltIn_Print_Area_8_1_1_11_2">#REF!</definedName>
    <definedName name="Excel_BuiltIn_Print_Area_8_1_1_11_27">#REF!</definedName>
    <definedName name="Excel_BuiltIn_Print_Area_8_1_1_11_4">#REF!</definedName>
    <definedName name="Excel_BuiltIn_Print_Area_8_1_1_12">#REF!</definedName>
    <definedName name="Excel_BuiltIn_Print_Area_8_1_1_12_16">#REF!</definedName>
    <definedName name="Excel_BuiltIn_Print_Area_8_1_1_12_2">#REF!</definedName>
    <definedName name="Excel_BuiltIn_Print_Area_8_1_1_12_27">#REF!</definedName>
    <definedName name="Excel_BuiltIn_Print_Area_8_1_1_12_4">#REF!</definedName>
    <definedName name="Excel_BuiltIn_Print_Area_8_1_1_13">#REF!</definedName>
    <definedName name="Excel_BuiltIn_Print_Area_8_1_1_13_16">#REF!</definedName>
    <definedName name="Excel_BuiltIn_Print_Area_8_1_1_13_2">#REF!</definedName>
    <definedName name="Excel_BuiltIn_Print_Area_8_1_1_13_27">#REF!</definedName>
    <definedName name="Excel_BuiltIn_Print_Area_8_1_1_13_4">#REF!</definedName>
    <definedName name="Excel_BuiltIn_Print_Area_8_1_1_14">#REF!</definedName>
    <definedName name="Excel_BuiltIn_Print_Area_8_1_1_14_16">#REF!</definedName>
    <definedName name="Excel_BuiltIn_Print_Area_8_1_1_14_2">#REF!</definedName>
    <definedName name="Excel_BuiltIn_Print_Area_8_1_1_14_27">#REF!</definedName>
    <definedName name="Excel_BuiltIn_Print_Area_8_1_1_14_4">#REF!</definedName>
    <definedName name="Excel_BuiltIn_Print_Area_8_1_1_15">#REF!</definedName>
    <definedName name="Excel_BuiltIn_Print_Area_8_1_1_15_16">#REF!</definedName>
    <definedName name="Excel_BuiltIn_Print_Area_8_1_1_15_2">#REF!</definedName>
    <definedName name="Excel_BuiltIn_Print_Area_8_1_1_15_27">#REF!</definedName>
    <definedName name="Excel_BuiltIn_Print_Area_8_1_1_15_4">#REF!</definedName>
    <definedName name="Excel_BuiltIn_Print_Area_8_1_1_16">#REF!</definedName>
    <definedName name="Excel_BuiltIn_Print_Area_8_1_1_16_1">#REF!</definedName>
    <definedName name="Excel_BuiltIn_Print_Area_8_1_1_16_16">#REF!</definedName>
    <definedName name="Excel_BuiltIn_Print_Area_8_1_1_16_2">#REF!</definedName>
    <definedName name="Excel_BuiltIn_Print_Area_8_1_1_16_27">#REF!</definedName>
    <definedName name="Excel_BuiltIn_Print_Area_8_1_1_16_4">#REF!</definedName>
    <definedName name="Excel_BuiltIn_Print_Area_8_1_1_17">#REF!</definedName>
    <definedName name="Excel_BuiltIn_Print_Area_8_1_1_17_16">#REF!</definedName>
    <definedName name="Excel_BuiltIn_Print_Area_8_1_1_17_2">#REF!</definedName>
    <definedName name="Excel_BuiltIn_Print_Area_8_1_1_17_27">#REF!</definedName>
    <definedName name="Excel_BuiltIn_Print_Area_8_1_1_17_4">#REF!</definedName>
    <definedName name="Excel_BuiltIn_Print_Area_8_1_1_2">#REF!</definedName>
    <definedName name="Excel_BuiltIn_Print_Area_8_1_1_2_1">#REF!</definedName>
    <definedName name="Excel_BuiltIn_Print_Area_8_1_1_2_16">#REF!</definedName>
    <definedName name="Excel_BuiltIn_Print_Area_8_1_1_2_2">#REF!</definedName>
    <definedName name="Excel_BuiltIn_Print_Area_8_1_1_2_27">#REF!</definedName>
    <definedName name="Excel_BuiltIn_Print_Area_8_1_1_2_4">#REF!</definedName>
    <definedName name="Excel_BuiltIn_Print_Area_8_1_1_20">#REF!</definedName>
    <definedName name="Excel_BuiltIn_Print_Area_8_1_1_20_16">#REF!</definedName>
    <definedName name="Excel_BuiltIn_Print_Area_8_1_1_20_2">#REF!</definedName>
    <definedName name="Excel_BuiltIn_Print_Area_8_1_1_20_27">#REF!</definedName>
    <definedName name="Excel_BuiltIn_Print_Area_8_1_1_20_4">#REF!</definedName>
    <definedName name="Excel_BuiltIn_Print_Area_8_1_1_27">#REF!</definedName>
    <definedName name="Excel_BuiltIn_Print_Area_8_1_1_3">#REF!</definedName>
    <definedName name="Excel_BuiltIn_Print_Area_8_1_1_3_16">#REF!</definedName>
    <definedName name="Excel_BuiltIn_Print_Area_8_1_1_3_2">#REF!</definedName>
    <definedName name="Excel_BuiltIn_Print_Area_8_1_1_3_27">#REF!</definedName>
    <definedName name="Excel_BuiltIn_Print_Area_8_1_1_3_4">#REF!</definedName>
    <definedName name="Excel_BuiltIn_Print_Area_8_1_1_4">#REF!</definedName>
    <definedName name="Excel_BuiltIn_Print_Area_8_1_1_5">#REF!</definedName>
    <definedName name="Excel_BuiltIn_Print_Area_8_1_1_5_1">#REF!</definedName>
    <definedName name="Excel_BuiltIn_Print_Area_8_1_1_5_16">#REF!</definedName>
    <definedName name="Excel_BuiltIn_Print_Area_8_1_1_5_2">#REF!</definedName>
    <definedName name="Excel_BuiltIn_Print_Area_8_1_1_5_27">#REF!</definedName>
    <definedName name="Excel_BuiltIn_Print_Area_8_1_1_5_4">#REF!</definedName>
    <definedName name="Excel_BuiltIn_Print_Area_8_1_1_6">#REF!</definedName>
    <definedName name="Excel_BuiltIn_Print_Area_8_1_1_6_16">#REF!</definedName>
    <definedName name="Excel_BuiltIn_Print_Area_8_1_1_6_2">#REF!</definedName>
    <definedName name="Excel_BuiltIn_Print_Area_8_1_1_6_27">#REF!</definedName>
    <definedName name="Excel_BuiltIn_Print_Area_8_1_1_6_4">#REF!</definedName>
    <definedName name="Excel_BuiltIn_Print_Area_8_1_1_7">#REF!</definedName>
    <definedName name="Excel_BuiltIn_Print_Area_8_1_1_7_16">#REF!</definedName>
    <definedName name="Excel_BuiltIn_Print_Area_8_1_1_7_2">#REF!</definedName>
    <definedName name="Excel_BuiltIn_Print_Area_8_1_1_7_27">#REF!</definedName>
    <definedName name="Excel_BuiltIn_Print_Area_8_1_1_7_4">#REF!</definedName>
    <definedName name="Excel_BuiltIn_Print_Area_8_1_1_8">#REF!</definedName>
    <definedName name="Excel_BuiltIn_Print_Area_8_1_1_8_16">#REF!</definedName>
    <definedName name="Excel_BuiltIn_Print_Area_8_1_1_8_2">#REF!</definedName>
    <definedName name="Excel_BuiltIn_Print_Area_8_1_1_8_27">#REF!</definedName>
    <definedName name="Excel_BuiltIn_Print_Area_8_1_1_8_4">#REF!</definedName>
    <definedName name="Excel_BuiltIn_Print_Area_8_1_1_9">#REF!</definedName>
    <definedName name="Excel_BuiltIn_Print_Area_8_1_1_9_16">#REF!</definedName>
    <definedName name="Excel_BuiltIn_Print_Area_8_1_1_9_2">#REF!</definedName>
    <definedName name="Excel_BuiltIn_Print_Area_8_1_1_9_27">#REF!</definedName>
    <definedName name="Excel_BuiltIn_Print_Area_8_1_1_9_4">#REF!</definedName>
    <definedName name="Excel_BuiltIn_Print_Area_8_1_10">#REF!</definedName>
    <definedName name="Excel_BuiltIn_Print_Area_8_1_10_16">#REF!</definedName>
    <definedName name="Excel_BuiltIn_Print_Area_8_1_10_2">#REF!</definedName>
    <definedName name="Excel_BuiltIn_Print_Area_8_1_10_27">#REF!</definedName>
    <definedName name="Excel_BuiltIn_Print_Area_8_1_10_4">#REF!</definedName>
    <definedName name="Excel_BuiltIn_Print_Area_8_1_11">#REF!</definedName>
    <definedName name="Excel_BuiltIn_Print_Area_8_1_11_16">#REF!</definedName>
    <definedName name="Excel_BuiltIn_Print_Area_8_1_11_2">#REF!</definedName>
    <definedName name="Excel_BuiltIn_Print_Area_8_1_11_27">#REF!</definedName>
    <definedName name="Excel_BuiltIn_Print_Area_8_1_11_4">#REF!</definedName>
    <definedName name="Excel_BuiltIn_Print_Area_8_1_12">#REF!</definedName>
    <definedName name="Excel_BuiltIn_Print_Area_8_1_12_16">#REF!</definedName>
    <definedName name="Excel_BuiltIn_Print_Area_8_1_12_2">#REF!</definedName>
    <definedName name="Excel_BuiltIn_Print_Area_8_1_12_27">#REF!</definedName>
    <definedName name="Excel_BuiltIn_Print_Area_8_1_12_4">#REF!</definedName>
    <definedName name="Excel_BuiltIn_Print_Area_8_1_13">#REF!</definedName>
    <definedName name="Excel_BuiltIn_Print_Area_8_1_13_16">#REF!</definedName>
    <definedName name="Excel_BuiltIn_Print_Area_8_1_13_2">#REF!</definedName>
    <definedName name="Excel_BuiltIn_Print_Area_8_1_13_27">#REF!</definedName>
    <definedName name="Excel_BuiltIn_Print_Area_8_1_13_4">#REF!</definedName>
    <definedName name="Excel_BuiltIn_Print_Area_8_1_14">#REF!</definedName>
    <definedName name="Excel_BuiltIn_Print_Area_8_1_14_16">#REF!</definedName>
    <definedName name="Excel_BuiltIn_Print_Area_8_1_14_2">#REF!</definedName>
    <definedName name="Excel_BuiltIn_Print_Area_8_1_14_27">#REF!</definedName>
    <definedName name="Excel_BuiltIn_Print_Area_8_1_14_4">#REF!</definedName>
    <definedName name="Excel_BuiltIn_Print_Area_8_1_15">#REF!</definedName>
    <definedName name="Excel_BuiltIn_Print_Area_8_1_15_16">#REF!</definedName>
    <definedName name="Excel_BuiltIn_Print_Area_8_1_15_2">#REF!</definedName>
    <definedName name="Excel_BuiltIn_Print_Area_8_1_15_27">#REF!</definedName>
    <definedName name="Excel_BuiltIn_Print_Area_8_1_15_4">#REF!</definedName>
    <definedName name="Excel_BuiltIn_Print_Area_8_1_16">#REF!</definedName>
    <definedName name="Excel_BuiltIn_Print_Area_8_1_16_1">#REF!</definedName>
    <definedName name="Excel_BuiltIn_Print_Area_8_1_16_16">#REF!</definedName>
    <definedName name="Excel_BuiltIn_Print_Area_8_1_16_2">#REF!</definedName>
    <definedName name="Excel_BuiltIn_Print_Area_8_1_16_27">#REF!</definedName>
    <definedName name="Excel_BuiltIn_Print_Area_8_1_16_4">#REF!</definedName>
    <definedName name="Excel_BuiltIn_Print_Area_8_1_17">#REF!</definedName>
    <definedName name="Excel_BuiltIn_Print_Area_8_1_17_16">#REF!</definedName>
    <definedName name="Excel_BuiltIn_Print_Area_8_1_17_2">#REF!</definedName>
    <definedName name="Excel_BuiltIn_Print_Area_8_1_17_27">#REF!</definedName>
    <definedName name="Excel_BuiltIn_Print_Area_8_1_17_4">#REF!</definedName>
    <definedName name="Excel_BuiltIn_Print_Area_8_1_2">#REF!</definedName>
    <definedName name="Excel_BuiltIn_Print_Area_8_1_2_1">#REF!</definedName>
    <definedName name="Excel_BuiltIn_Print_Area_8_1_2_16">#REF!</definedName>
    <definedName name="Excel_BuiltIn_Print_Area_8_1_2_2">#REF!</definedName>
    <definedName name="Excel_BuiltIn_Print_Area_8_1_2_27">#REF!</definedName>
    <definedName name="Excel_BuiltIn_Print_Area_8_1_2_4">#REF!</definedName>
    <definedName name="Excel_BuiltIn_Print_Area_8_1_20">#REF!</definedName>
    <definedName name="Excel_BuiltIn_Print_Area_8_1_20_16">#REF!</definedName>
    <definedName name="Excel_BuiltIn_Print_Area_8_1_20_2">#REF!</definedName>
    <definedName name="Excel_BuiltIn_Print_Area_8_1_20_27">#REF!</definedName>
    <definedName name="Excel_BuiltIn_Print_Area_8_1_20_4">#REF!</definedName>
    <definedName name="Excel_BuiltIn_Print_Area_8_1_27">#REF!</definedName>
    <definedName name="Excel_BuiltIn_Print_Area_8_1_3">#REF!</definedName>
    <definedName name="Excel_BuiltIn_Print_Area_8_1_3_16">#REF!</definedName>
    <definedName name="Excel_BuiltIn_Print_Area_8_1_3_2">#REF!</definedName>
    <definedName name="Excel_BuiltIn_Print_Area_8_1_3_27">#REF!</definedName>
    <definedName name="Excel_BuiltIn_Print_Area_8_1_3_4">#REF!</definedName>
    <definedName name="Excel_BuiltIn_Print_Area_8_1_4">#REF!</definedName>
    <definedName name="Excel_BuiltIn_Print_Area_8_1_5">#REF!</definedName>
    <definedName name="Excel_BuiltIn_Print_Area_8_1_5_1">#REF!</definedName>
    <definedName name="Excel_BuiltIn_Print_Area_8_1_5_16">#REF!</definedName>
    <definedName name="Excel_BuiltIn_Print_Area_8_1_5_2">#REF!</definedName>
    <definedName name="Excel_BuiltIn_Print_Area_8_1_5_27">#REF!</definedName>
    <definedName name="Excel_BuiltIn_Print_Area_8_1_5_4">#REF!</definedName>
    <definedName name="Excel_BuiltIn_Print_Area_8_1_6">#REF!</definedName>
    <definedName name="Excel_BuiltIn_Print_Area_8_1_6_16">#REF!</definedName>
    <definedName name="Excel_BuiltIn_Print_Area_8_1_6_2">#REF!</definedName>
    <definedName name="Excel_BuiltIn_Print_Area_8_1_6_27">#REF!</definedName>
    <definedName name="Excel_BuiltIn_Print_Area_8_1_6_4">#REF!</definedName>
    <definedName name="Excel_BuiltIn_Print_Area_8_1_7">#REF!</definedName>
    <definedName name="Excel_BuiltIn_Print_Area_8_1_7_16">#REF!</definedName>
    <definedName name="Excel_BuiltIn_Print_Area_8_1_7_2">#REF!</definedName>
    <definedName name="Excel_BuiltIn_Print_Area_8_1_7_27">#REF!</definedName>
    <definedName name="Excel_BuiltIn_Print_Area_8_1_7_4">#REF!</definedName>
    <definedName name="Excel_BuiltIn_Print_Area_8_1_8">#REF!</definedName>
    <definedName name="Excel_BuiltIn_Print_Area_8_1_8_16">#REF!</definedName>
    <definedName name="Excel_BuiltIn_Print_Area_8_1_8_2">#REF!</definedName>
    <definedName name="Excel_BuiltIn_Print_Area_8_1_8_27">#REF!</definedName>
    <definedName name="Excel_BuiltIn_Print_Area_8_1_8_4">#REF!</definedName>
    <definedName name="Excel_BuiltIn_Print_Area_8_1_9">#REF!</definedName>
    <definedName name="Excel_BuiltIn_Print_Area_8_1_9_16">#REF!</definedName>
    <definedName name="Excel_BuiltIn_Print_Area_8_1_9_2">#REF!</definedName>
    <definedName name="Excel_BuiltIn_Print_Area_8_1_9_27">#REF!</definedName>
    <definedName name="Excel_BuiltIn_Print_Area_8_1_9_4">#REF!</definedName>
    <definedName name="Excel_BuiltIn_Print_Area_9">#REF!</definedName>
    <definedName name="Excel_BuiltIn_Print_Area_9_1">#REF!</definedName>
    <definedName name="Excel_BuiltIn_Print_Area_9_1_1">#REF!</definedName>
    <definedName name="Excel_BuiltIn_Print_Area_9_1_1_1">#REF!</definedName>
    <definedName name="Excel_BuiltIn_Print_Area_9_1_1_1_1">#REF!</definedName>
    <definedName name="Excel_BuiltIn_Print_Area_9_1_1_1_1_1">#REF!</definedName>
    <definedName name="Excel_BuiltIn_Print_Area_9_1_1_16">#REF!</definedName>
    <definedName name="Excel_BuiltIn_Print_Area_9_1_1_2">#REF!</definedName>
    <definedName name="Excel_BuiltIn_Print_Area_9_1_1_27">#REF!</definedName>
    <definedName name="Excel_BuiltIn_Print_Area_9_1_1_4">#REF!</definedName>
    <definedName name="Excel_BuiltIn_Print_Area_9_1_10">#REF!</definedName>
    <definedName name="Excel_BuiltIn_Print_Area_9_1_10_16">#REF!</definedName>
    <definedName name="Excel_BuiltIn_Print_Area_9_1_10_2">#REF!</definedName>
    <definedName name="Excel_BuiltIn_Print_Area_9_1_10_27">#REF!</definedName>
    <definedName name="Excel_BuiltIn_Print_Area_9_1_10_4">#REF!</definedName>
    <definedName name="Excel_BuiltIn_Print_Area_9_1_11">#REF!</definedName>
    <definedName name="Excel_BuiltIn_Print_Area_9_1_11_16">#REF!</definedName>
    <definedName name="Excel_BuiltIn_Print_Area_9_1_11_2">#REF!</definedName>
    <definedName name="Excel_BuiltIn_Print_Area_9_1_11_27">#REF!</definedName>
    <definedName name="Excel_BuiltIn_Print_Area_9_1_11_4">#REF!</definedName>
    <definedName name="Excel_BuiltIn_Print_Area_9_1_12">#REF!</definedName>
    <definedName name="Excel_BuiltIn_Print_Area_9_1_12_16">#REF!</definedName>
    <definedName name="Excel_BuiltIn_Print_Area_9_1_12_2">#REF!</definedName>
    <definedName name="Excel_BuiltIn_Print_Area_9_1_12_27">#REF!</definedName>
    <definedName name="Excel_BuiltIn_Print_Area_9_1_12_4">#REF!</definedName>
    <definedName name="Excel_BuiltIn_Print_Area_9_1_13">#REF!</definedName>
    <definedName name="Excel_BuiltIn_Print_Area_9_1_13_16">#REF!</definedName>
    <definedName name="Excel_BuiltIn_Print_Area_9_1_13_2">#REF!</definedName>
    <definedName name="Excel_BuiltIn_Print_Area_9_1_13_27">#REF!</definedName>
    <definedName name="Excel_BuiltIn_Print_Area_9_1_13_4">#REF!</definedName>
    <definedName name="Excel_BuiltIn_Print_Area_9_1_14">#REF!</definedName>
    <definedName name="Excel_BuiltIn_Print_Area_9_1_14_16">#REF!</definedName>
    <definedName name="Excel_BuiltIn_Print_Area_9_1_14_2">#REF!</definedName>
    <definedName name="Excel_BuiltIn_Print_Area_9_1_14_27">#REF!</definedName>
    <definedName name="Excel_BuiltIn_Print_Area_9_1_14_4">#REF!</definedName>
    <definedName name="Excel_BuiltIn_Print_Area_9_1_15">#REF!</definedName>
    <definedName name="Excel_BuiltIn_Print_Area_9_1_15_16">#REF!</definedName>
    <definedName name="Excel_BuiltIn_Print_Area_9_1_15_2">#REF!</definedName>
    <definedName name="Excel_BuiltIn_Print_Area_9_1_15_27">#REF!</definedName>
    <definedName name="Excel_BuiltIn_Print_Area_9_1_15_4">#REF!</definedName>
    <definedName name="Excel_BuiltIn_Print_Area_9_1_16">#REF!</definedName>
    <definedName name="Excel_BuiltIn_Print_Area_9_1_16_1">#REF!</definedName>
    <definedName name="Excel_BuiltIn_Print_Area_9_1_16_16">#REF!</definedName>
    <definedName name="Excel_BuiltIn_Print_Area_9_1_16_2">#REF!</definedName>
    <definedName name="Excel_BuiltIn_Print_Area_9_1_16_2_1">#REF!</definedName>
    <definedName name="Excel_BuiltIn_Print_Area_9_1_16_27">#REF!</definedName>
    <definedName name="Excel_BuiltIn_Print_Area_9_1_16_4">#REF!</definedName>
    <definedName name="Excel_BuiltIn_Print_Area_9_1_17">#REF!</definedName>
    <definedName name="Excel_BuiltIn_Print_Area_9_1_17_16">#REF!</definedName>
    <definedName name="Excel_BuiltIn_Print_Area_9_1_17_2">#REF!</definedName>
    <definedName name="Excel_BuiltIn_Print_Area_9_1_17_27">#REF!</definedName>
    <definedName name="Excel_BuiltIn_Print_Area_9_1_17_4">#REF!</definedName>
    <definedName name="Excel_BuiltIn_Print_Area_9_1_2">#REF!</definedName>
    <definedName name="Excel_BuiltIn_Print_Area_9_1_2_1">#REF!</definedName>
    <definedName name="Excel_BuiltIn_Print_Area_9_1_2_16">#REF!</definedName>
    <definedName name="Excel_BuiltIn_Print_Area_9_1_2_2">#REF!</definedName>
    <definedName name="Excel_BuiltIn_Print_Area_9_1_2_2_1">#REF!</definedName>
    <definedName name="Excel_BuiltIn_Print_Area_9_1_2_27">#REF!</definedName>
    <definedName name="Excel_BuiltIn_Print_Area_9_1_2_4">#REF!</definedName>
    <definedName name="Excel_BuiltIn_Print_Area_9_1_20">#REF!</definedName>
    <definedName name="Excel_BuiltIn_Print_Area_9_1_20_16">#REF!</definedName>
    <definedName name="Excel_BuiltIn_Print_Area_9_1_20_2">#REF!</definedName>
    <definedName name="Excel_BuiltIn_Print_Area_9_1_20_27">#REF!</definedName>
    <definedName name="Excel_BuiltIn_Print_Area_9_1_20_4">#REF!</definedName>
    <definedName name="Excel_BuiltIn_Print_Area_9_1_27">#REF!</definedName>
    <definedName name="Excel_BuiltIn_Print_Area_9_1_3">#REF!</definedName>
    <definedName name="Excel_BuiltIn_Print_Area_9_1_3_16">#REF!</definedName>
    <definedName name="Excel_BuiltIn_Print_Area_9_1_3_2">#REF!</definedName>
    <definedName name="Excel_BuiltIn_Print_Area_9_1_3_27">#REF!</definedName>
    <definedName name="Excel_BuiltIn_Print_Area_9_1_3_4">#REF!</definedName>
    <definedName name="Excel_BuiltIn_Print_Area_9_1_4">#REF!</definedName>
    <definedName name="Excel_BuiltIn_Print_Area_9_1_4_1">#REF!</definedName>
    <definedName name="Excel_BuiltIn_Print_Area_9_1_5">#REF!</definedName>
    <definedName name="Excel_BuiltIn_Print_Area_9_1_5_1">#REF!</definedName>
    <definedName name="Excel_BuiltIn_Print_Area_9_1_5_16">#REF!</definedName>
    <definedName name="Excel_BuiltIn_Print_Area_9_1_5_2">#REF!</definedName>
    <definedName name="Excel_BuiltIn_Print_Area_9_1_5_27">#REF!</definedName>
    <definedName name="Excel_BuiltIn_Print_Area_9_1_5_4">#REF!</definedName>
    <definedName name="Excel_BuiltIn_Print_Area_9_1_6">#REF!</definedName>
    <definedName name="Excel_BuiltIn_Print_Area_9_1_6_16">#REF!</definedName>
    <definedName name="Excel_BuiltIn_Print_Area_9_1_6_2">#REF!</definedName>
    <definedName name="Excel_BuiltIn_Print_Area_9_1_6_27">#REF!</definedName>
    <definedName name="Excel_BuiltIn_Print_Area_9_1_6_4">#REF!</definedName>
    <definedName name="Excel_BuiltIn_Print_Area_9_1_7">#REF!</definedName>
    <definedName name="Excel_BuiltIn_Print_Area_9_1_7_16">#REF!</definedName>
    <definedName name="Excel_BuiltIn_Print_Area_9_1_7_2">#REF!</definedName>
    <definedName name="Excel_BuiltIn_Print_Area_9_1_7_27">#REF!</definedName>
    <definedName name="Excel_BuiltIn_Print_Area_9_1_7_4">#REF!</definedName>
    <definedName name="Excel_BuiltIn_Print_Area_9_1_8">#REF!</definedName>
    <definedName name="Excel_BuiltIn_Print_Area_9_1_8_16">#REF!</definedName>
    <definedName name="Excel_BuiltIn_Print_Area_9_1_8_2">#REF!</definedName>
    <definedName name="Excel_BuiltIn_Print_Area_9_1_8_27">#REF!</definedName>
    <definedName name="Excel_BuiltIn_Print_Area_9_1_8_4">#REF!</definedName>
    <definedName name="Excel_BuiltIn_Print_Area_9_1_9">#REF!</definedName>
    <definedName name="Excel_BuiltIn_Print_Area_9_1_9_16">#REF!</definedName>
    <definedName name="Excel_BuiltIn_Print_Area_9_1_9_2">#REF!</definedName>
    <definedName name="Excel_BuiltIn_Print_Area_9_1_9_27">#REF!</definedName>
    <definedName name="Excel_BuiltIn_Print_Area_9_1_9_4">#REF!</definedName>
    <definedName name="Excel_BuiltIn_Print_Titles">#REF!,#REF!</definedName>
    <definedName name="Excel_BuiltIn_Print_Titles_1">#REF!</definedName>
    <definedName name="Excel_BuiltIn_Print_Titles_1_1">#REF!</definedName>
    <definedName name="Excel_BuiltIn_Print_Titles_1_1_1">"$#REF!.$A$1:$IU$6"</definedName>
    <definedName name="Excel_BuiltIn_Print_Titles_1_4">#REF!</definedName>
    <definedName name="Excel_BuiltIn_Print_Titles_10">#REF!</definedName>
    <definedName name="Excel_BuiltIn_Print_Titles_11">#REF!</definedName>
    <definedName name="Excel_BuiltIn_Print_Titles_13">#REF!</definedName>
    <definedName name="Excel_BuiltIn_Print_Titles_14">#REF!</definedName>
    <definedName name="Excel_BuiltIn_Print_Titles_15">#REF!</definedName>
    <definedName name="Excel_BuiltIn_Print_Titles_15_1">#REF!</definedName>
    <definedName name="Excel_BuiltIn_Print_Titles_16">#REF!</definedName>
    <definedName name="Excel_BuiltIn_Print_Titles_17">#REF!,#REF!</definedName>
    <definedName name="Excel_BuiltIn_Print_Titles_18">#REF!</definedName>
    <definedName name="Excel_BuiltIn_Print_Titles_19">#REF!</definedName>
    <definedName name="Excel_BuiltIn_Print_Titles_2">#REF!</definedName>
    <definedName name="Excel_BuiltIn_Print_Titles_2_1" localSheetId="4">#REF!</definedName>
    <definedName name="Excel_BuiltIn_Print_Titles_2_1">#REF!</definedName>
    <definedName name="Excel_BuiltIn_Print_Titles_2_1_1">#REF!</definedName>
    <definedName name="Excel_BuiltIn_Print_Titles_20">#REF!</definedName>
    <definedName name="Excel_BuiltIn_Print_Titles_20_1">#REF!</definedName>
    <definedName name="Excel_BuiltIn_Print_Titles_20_1_16">#REF!</definedName>
    <definedName name="Excel_BuiltIn_Print_Titles_20_1_2">#REF!</definedName>
    <definedName name="Excel_BuiltIn_Print_Titles_20_1_27">#REF!</definedName>
    <definedName name="Excel_BuiltIn_Print_Titles_20_1_4">#REF!</definedName>
    <definedName name="Excel_BuiltIn_Print_Titles_3">#REF!</definedName>
    <definedName name="Excel_BuiltIn_Print_Titles_3_1">#REF!</definedName>
    <definedName name="Excel_BuiltIn_Print_Titles_3_1_1" localSheetId="4">#REF!</definedName>
    <definedName name="Excel_BuiltIn_Print_Titles_3_1_1">#REF!</definedName>
    <definedName name="Excel_BuiltIn_Print_Titles_4_1" localSheetId="4">#REF!</definedName>
    <definedName name="Excel_BuiltIn_Print_Titles_4_1">#REF!</definedName>
    <definedName name="Excel_BuiltIn_Print_Titles_4_1_1">#REF!</definedName>
    <definedName name="Excel_BuiltIn_Print_Titles_4_1_1_16">#REF!</definedName>
    <definedName name="Excel_BuiltIn_Print_Titles_4_1_1_2">#REF!</definedName>
    <definedName name="Excel_BuiltIn_Print_Titles_4_1_1_27">#REF!</definedName>
    <definedName name="Excel_BuiltIn_Print_Titles_4_1_1_4">#REF!</definedName>
    <definedName name="Excel_BuiltIn_Print_Titles_4_1_16">#REF!</definedName>
    <definedName name="Excel_BuiltIn_Print_Titles_4_1_2">#REF!</definedName>
    <definedName name="Excel_BuiltIn_Print_Titles_4_1_27">#REF!</definedName>
    <definedName name="Excel_BuiltIn_Print_Titles_4_1_4">#REF!</definedName>
    <definedName name="Excel_BuiltIn_Print_Titles_5">#REF!</definedName>
    <definedName name="Excel_BuiltIn_Print_Titles_5_1">#REF!</definedName>
    <definedName name="Excel_BuiltIn_Print_Titles_5_1_1">#REF!</definedName>
    <definedName name="Excel_BuiltIn_Print_Titles_5_1_1_1">#REF!,#REF!</definedName>
    <definedName name="Excel_BuiltIn_Print_Titles_6">#REF!</definedName>
    <definedName name="Excel_BuiltIn_Print_Titles_6_1">#REF!</definedName>
    <definedName name="Excel_BuiltIn_Print_Titles_6_1_1">#REF!</definedName>
    <definedName name="Excel_BuiltIn_Print_Titles_6_1_1_1">#REF!</definedName>
    <definedName name="Excel_BuiltIn_Print_Titles_7">#REF!</definedName>
    <definedName name="Excel_BuiltIn_Print_Titles_7_1">#REF!</definedName>
    <definedName name="Excel_BuiltIn_Print_Titles_7_1_1">#REF!</definedName>
    <definedName name="Excel_BuiltIn_Print_Titles_8">#REF!</definedName>
    <definedName name="Excel_BuiltIn_Print_Titles_9">#REF!</definedName>
    <definedName name="Excel_BuiltIn_Print_Titles_9_1">#REF!</definedName>
    <definedName name="Excel_BuiltIn_Print_Titles_9_16">#REF!</definedName>
    <definedName name="Excel_BuiltIn_Print_Titles_9_2">#REF!</definedName>
    <definedName name="Excel_BuiltIn_Print_Titles_9_27">#REF!</definedName>
    <definedName name="Excel_BuiltIn_Print_Titles_9_4">#REF!</definedName>
    <definedName name="Excel_BuiltIn_Recorder">#REF!</definedName>
    <definedName name="excess">#REF!</definedName>
    <definedName name="Excise">#REF!</definedName>
    <definedName name="Excise_Duty">#REF!</definedName>
    <definedName name="Excised">#REF!</definedName>
    <definedName name="ExciseDuty">#REF!</definedName>
    <definedName name="EXF" hidden="1">{"'PROFITABILITY'!$A$1:$F$45"}</definedName>
    <definedName name="exist">#REF!</definedName>
    <definedName name="EXIT">#REF!</definedName>
    <definedName name="exp">#REF!</definedName>
    <definedName name="exp_1">#REF!</definedName>
    <definedName name="exp_ch" localSheetId="4">#REF!</definedName>
    <definedName name="exp_ch">#REF!</definedName>
    <definedName name="expense">#REF!</definedName>
    <definedName name="EXPHEADS" localSheetId="4">#REF!</definedName>
    <definedName name="EXPHEADS" localSheetId="2">#REF!</definedName>
    <definedName name="EXPHEADS">#REF!</definedName>
    <definedName name="Exrate">#REF!</definedName>
    <definedName name="EXST" hidden="1">{"'PROFITABILITY'!$A$1:$F$45"}</definedName>
    <definedName name="external" localSheetId="2">#REF!</definedName>
    <definedName name="external">#REF!</definedName>
    <definedName name="Extra_Pay">#REF!</definedName>
    <definedName name="ExtraCredit">#REF!</definedName>
    <definedName name="_xlnm.Extract">#REF!</definedName>
    <definedName name="exwks" localSheetId="2">#REF!</definedName>
    <definedName name="exwks">#REF!</definedName>
    <definedName name="f">#REF!</definedName>
    <definedName name="F___0">#REF!</definedName>
    <definedName name="f_1" localSheetId="4" hidden="1">{"'PROFITABILITY'!$A$1:$F$45"}</definedName>
    <definedName name="f_1" hidden="1">{"'PROFITABILITY'!$A$1:$F$45"}</definedName>
    <definedName name="f_shape">#REF!</definedName>
    <definedName name="FA" localSheetId="4">INDEX(#REF!,MATCH(#REF!,#REF!,0))</definedName>
    <definedName name="FA">INDEX(#REF!,MATCH(#REF!,#REF!,0))</definedName>
    <definedName name="FabricatedTMT">#REF!</definedName>
    <definedName name="fac">0.825</definedName>
    <definedName name="faciastone">#REF!</definedName>
    <definedName name="facom">#REF!</definedName>
    <definedName name="facplc" localSheetId="4">#REF!</definedName>
    <definedName name="facplc">#REF!</definedName>
    <definedName name="Factor" localSheetId="4">#REF!</definedName>
    <definedName name="Factor">#REF!</definedName>
    <definedName name="Factora" localSheetId="4">#REF!/#REF!</definedName>
    <definedName name="Factora">#REF!/#REF!</definedName>
    <definedName name="fafas">#REF!</definedName>
    <definedName name="fafur">#REF!</definedName>
    <definedName name="FAH">#REF!</definedName>
    <definedName name="faplm">#REF!</definedName>
    <definedName name="fapms">#REF!</definedName>
    <definedName name="fasdfasdf">#REF!</definedName>
    <definedName name="FASDFSD">#REF!</definedName>
    <definedName name="fasf">#REF!</definedName>
    <definedName name="fasfa" localSheetId="4" hidden="1">{"'PROFITABILITY'!$A$1:$F$45"}</definedName>
    <definedName name="fasfa" hidden="1">{"'PROFITABILITY'!$A$1:$F$45"}</definedName>
    <definedName name="faultMVA">#REF!</definedName>
    <definedName name="faveh">#REF!</definedName>
    <definedName name="Fb" localSheetId="4">#REF!</definedName>
    <definedName name="Fb">#REF!</definedName>
    <definedName name="FC" localSheetId="4">#REF!</definedName>
    <definedName name="FC">#REF!</definedName>
    <definedName name="fcgc">#REF!</definedName>
    <definedName name="FCL">#REF!</definedName>
    <definedName name="FCode" hidden="1">#REF!</definedName>
    <definedName name="FCR">#REF!</definedName>
    <definedName name="FD">INDEX(#REF!,MATCH(#REF!,#REF!,0))</definedName>
    <definedName name="fda">#REF!</definedName>
    <definedName name="fdb">#REF!</definedName>
    <definedName name="FDF">#REF!</definedName>
    <definedName name="fdfds" localSheetId="4">#REF!</definedName>
    <definedName name="fdfds">#REF!</definedName>
    <definedName name="FDGSDFG" localSheetId="4" hidden="1">{#N/A,#N/A,TRUE,"STEEL";#N/A,#N/A,TRUE,"OUTSIDE FAB.";#N/A,#N/A,TRUE,"WIP";#N/A,#N/A,TRUE,"FINISHED GOODS";#N/A,#N/A,TRUE,"SCRAP"}</definedName>
    <definedName name="FDGSDFG" hidden="1">{#N/A,#N/A,TRUE,"STEEL";#N/A,#N/A,TRUE,"OUTSIDE FAB.";#N/A,#N/A,TRUE,"WIP";#N/A,#N/A,TRUE,"FINISHED GOODS";#N/A,#N/A,TRUE,"SCRAP"}</definedName>
    <definedName name="fdhd">#REF!</definedName>
    <definedName name="Fdl">#REF!</definedName>
    <definedName name="FDN">#REF!</definedName>
    <definedName name="FDN_Conc">IFERROR(IF(#REF!&gt;=44242,(_xlfn.XLOOKUP(#REF!&amp;#REF!,#REF!,#REF!)),0),"")</definedName>
    <definedName name="FDN_Data">'[51]foundation counsumption'!$A$4:$AN$497</definedName>
    <definedName name="fdn_no">#REF!</definedName>
    <definedName name="FDN_Rate">IFERROR(_xlfn.XLOOKUP(#REF!&amp;#REF!,#REF!,#REF!),"")</definedName>
    <definedName name="FDN_Revenue">IFERROR(IF(#REF!&gt;=44242,(_xlfn.XLOOKUP(#REF!&amp;#REF!,#REF!,#REF!)),0),"")</definedName>
    <definedName name="FDNBOQ132">#REF!</definedName>
    <definedName name="FDNBOQ400">#REF!</definedName>
    <definedName name="FDNtare" localSheetId="4">VLOOKUP(#REF!&amp;" "&amp;#REF!,#REF!,2,0)/10^7</definedName>
    <definedName name="FDNtare">VLOOKUP(#REF!&amp;" "&amp;#REF!,#REF!,2,0)/10^7</definedName>
    <definedName name="FdnWet">'[52]FDn Wet'!$C$5:$H$27</definedName>
    <definedName name="Fdr">'[40]220 11  BS '!#REF!</definedName>
    <definedName name="Fdr_name">#REF!</definedName>
    <definedName name="fdsdafas" hidden="1">{"'TP-SUMMARY'!$I$11:$K$11"}</definedName>
    <definedName name="fdsdf">#REF!</definedName>
    <definedName name="fdytf">#REF!</definedName>
    <definedName name="FE">#REF!</definedName>
    <definedName name="feb_qty_rev_3">#REF!</definedName>
    <definedName name="feb_rev4_qty">#REF!</definedName>
    <definedName name="FEC">#REF!</definedName>
    <definedName name="fEQAvz">#REF!</definedName>
    <definedName name="FF">#REF!</definedName>
    <definedName name="FFB">#REF!</definedName>
    <definedName name="fff">#REF!</definedName>
    <definedName name="ffff">#REF!</definedName>
    <definedName name="ffffff">#REF!</definedName>
    <definedName name="fffffffff">[27]GWC!#REF!</definedName>
    <definedName name="fffffffffff">'[53]UNP-NCW '!#REF!</definedName>
    <definedName name="fffffg" hidden="1">{"form-D1",#N/A,FALSE,"FORM-D1";"form-D1_amt",#N/A,FALSE,"FORM-D1"}</definedName>
    <definedName name="ffhfhf">#REF!</definedName>
    <definedName name="FFR" localSheetId="4">#REF!</definedName>
    <definedName name="FFR" localSheetId="2">#REF!</definedName>
    <definedName name="FFR">#REF!</definedName>
    <definedName name="ffvvv">[27]GWC!#REF!</definedName>
    <definedName name="fg" localSheetId="4" hidden="1">{"'PROFITABILITY'!$A$1:$F$45"}</definedName>
    <definedName name="fg" hidden="1">{"'PROFITABILITY'!$A$1:$F$45"}</definedName>
    <definedName name="FG46TBTB4RTDKDK">#REF!</definedName>
    <definedName name="fgdfgg" localSheetId="2">#REF!</definedName>
    <definedName name="fgdfgg">#REF!</definedName>
    <definedName name="fgf">#REF!</definedName>
    <definedName name="FGNFN">#REF!</definedName>
    <definedName name="fgRKRKRKRKRKRKRKRKRKRKRKTBTBSPD">#REF!</definedName>
    <definedName name="Fh">#REF!</definedName>
    <definedName name="Fha">#REF!</definedName>
    <definedName name="FHH">#REF!</definedName>
    <definedName name="fhhhh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Fhwa">#REF!</definedName>
    <definedName name="Fhwl">#REF!</definedName>
    <definedName name="FI" localSheetId="2">#REF!</definedName>
    <definedName name="FI">#REF!</definedName>
    <definedName name="FI_AIRHW">#REF!</definedName>
    <definedName name="FI_AIRSW">#REF!</definedName>
    <definedName name="FI_BOHW">#REF!</definedName>
    <definedName name="FI_BOSW">#REF!</definedName>
    <definedName name="FI_IDTOHW">#REF!</definedName>
    <definedName name="FI_IDTOSW">#REF!</definedName>
    <definedName name="FI_SITEHW">#REF!</definedName>
    <definedName name="FI_SITESW">#REF!</definedName>
    <definedName name="fibres">#REF!</definedName>
    <definedName name="fiI">#REF!</definedName>
    <definedName name="fill" hidden="1">#REF!</definedName>
    <definedName name="fill2" hidden="1">#REF!</definedName>
    <definedName name="FIM">#REF!</definedName>
    <definedName name="FIN_CHARGE">#REF!</definedName>
    <definedName name="Fin_charges">#REF!</definedName>
    <definedName name="FIN_MAN">#REF!</definedName>
    <definedName name="FIN_MAT">#REF!</definedName>
    <definedName name="FIN_SC">#REF!</definedName>
    <definedName name="FINC2">#REF!</definedName>
    <definedName name="finesand">#REF!</definedName>
    <definedName name="FIrate" localSheetId="4">#REF!</definedName>
    <definedName name="FIrate">#REF!</definedName>
    <definedName name="FIratye" localSheetId="4">#REF!</definedName>
    <definedName name="FIratye">#REF!</definedName>
    <definedName name="FIRE_AREA">#REF!</definedName>
    <definedName name="FireFighting">#REF!</definedName>
    <definedName name="FIT">#REF!</definedName>
    <definedName name="FIT___0">#REF!</definedName>
    <definedName name="FIT___13">#REF!</definedName>
    <definedName name="FJ">INDEX(#REF!,MATCH(#REF!,#REF!,0))</definedName>
    <definedName name="fjhgfd" localSheetId="4" hidden="1">{"'Sheet1'!$A$4386:$N$4591"}</definedName>
    <definedName name="fjhgfd" hidden="1">{"'Sheet1'!$A$4386:$N$4591"}</definedName>
    <definedName name="FK">INDEX(#REF!,MATCH(#REF!,#REF!,0))</definedName>
    <definedName name="FL">INDEX(#REF!,MATCH(#REF!,#REF!,0))</definedName>
    <definedName name="FLG">#REF!</definedName>
    <definedName name="FLG_Orifice">#REF!</definedName>
    <definedName name="FLK">#REF!</definedName>
    <definedName name="Floor" localSheetId="4">#REF!</definedName>
    <definedName name="Floor" localSheetId="3">'[37]DETAILED  BOQ'!$C$4</definedName>
    <definedName name="Floor">#REF!</definedName>
    <definedName name="flow" localSheetId="4">#REF!</definedName>
    <definedName name="flow">#REF!</definedName>
    <definedName name="FM" localSheetId="4">INDEX(#REF!,MATCH(#REF!,#REF!,0))</definedName>
    <definedName name="FM">INDEX(#REF!,MATCH(#REF!,#REF!,0))</definedName>
    <definedName name="fme">#REF!</definedName>
    <definedName name="Fmg">#REF!</definedName>
    <definedName name="Fml">#REF!</definedName>
    <definedName name="Fmr">#REF!</definedName>
    <definedName name="fmw">#REF!</definedName>
    <definedName name="fn">#REF!</definedName>
    <definedName name="FND">#REF!</definedName>
    <definedName name="fo" localSheetId="4">#REF!</definedName>
    <definedName name="fo">#REF!</definedName>
    <definedName name="foa">#REF!</definedName>
    <definedName name="for_item">#REF!</definedName>
    <definedName name="Forecast">#REF!</definedName>
    <definedName name="Forecast_Receivables" localSheetId="4">#REF!</definedName>
    <definedName name="Forecast_Receivables">#REF!</definedName>
    <definedName name="foren" localSheetId="4" hidden="1">{"Execavation",#N/A,FALSE,"furniture (employer)"}</definedName>
    <definedName name="foren" hidden="1">{"Execavation",#N/A,FALSE,"furniture (employer)"}</definedName>
    <definedName name="foreststatus">#REF!</definedName>
    <definedName name="formu">#REF!</definedName>
    <definedName name="Formula">'[54]except wiring'!#REF!</definedName>
    <definedName name="Formwork">#REF!</definedName>
    <definedName name="forpor">#REF!</definedName>
    <definedName name="forthemonth" localSheetId="4">#REF!</definedName>
    <definedName name="forthemonth" localSheetId="2">#REF!</definedName>
    <definedName name="forthemonth">#REF!</definedName>
    <definedName name="FOS">#REF!</definedName>
    <definedName name="FOS.NLC">#REF!</definedName>
    <definedName name="FOS.SCF">#REF!</definedName>
    <definedName name="Foundation">[48]Foundation!$A$3:$AT$857</definedName>
    <definedName name="FoundationTool">OFFSET(#REF!,0,0,COUNTA(#REF!),1)</definedName>
    <definedName name="fourhundred">'[51]FOUND CUNSUMTION'!$E$6:$W$534</definedName>
    <definedName name="fourty">#REF!</definedName>
    <definedName name="Fp" localSheetId="4">#REF!</definedName>
    <definedName name="Fp">#REF!</definedName>
    <definedName name="Fpi">#REF!</definedName>
    <definedName name="Fpi0">#REF!</definedName>
    <definedName name="Fr" localSheetId="4" hidden="1">{"'PROFITABILITY'!$A$1:$F$45"}</definedName>
    <definedName name="Fr" hidden="1">{"'PROFITABILITY'!$A$1:$F$45"}</definedName>
    <definedName name="Fr_charges" localSheetId="2">#REF!</definedName>
    <definedName name="Fr_charges">#REF!</definedName>
    <definedName name="FRANCS">#REF!</definedName>
    <definedName name="free">[13]Design!#REF!</definedName>
    <definedName name="Freight_forwarding">#REF!</definedName>
    <definedName name="frght">[55]SIN!$A$1:$K$123</definedName>
    <definedName name="fri" localSheetId="4">#REF!</definedName>
    <definedName name="fri">#REF!</definedName>
    <definedName name="frierect" localSheetId="2">#REF!</definedName>
    <definedName name="frierect">#REF!</definedName>
    <definedName name="Frl">#REF!</definedName>
    <definedName name="frnorms">#REF!</definedName>
    <definedName name="FRONTPAGE">#REF!</definedName>
    <definedName name="Frr">'[40]220 11  BS '!#REF!</definedName>
    <definedName name="FRRRRR">#REF!</definedName>
    <definedName name="Fruit">#REF!</definedName>
    <definedName name="Fs" localSheetId="4">#REF!</definedName>
    <definedName name="Fs">#REF!</definedName>
    <definedName name="fsadfds">#REF!</definedName>
    <definedName name="fsdd" hidden="1">#REF!</definedName>
    <definedName name="fsdg">[56]Sum!$J$10</definedName>
    <definedName name="fsg">#REF!</definedName>
    <definedName name="Fst">#REF!</definedName>
    <definedName name="FT" localSheetId="4">#REF!</definedName>
    <definedName name="FT">#REF!</definedName>
    <definedName name="FT0">#REF!</definedName>
    <definedName name="fto">#REF!</definedName>
    <definedName name="Fuel_Type">#REF!</definedName>
    <definedName name="Full_Print">#REF!</definedName>
    <definedName name="fullview">#REF!</definedName>
    <definedName name="FUND_M8_A_B" localSheetId="4">#REF!</definedName>
    <definedName name="FUND_M8_A_B">#REF!</definedName>
    <definedName name="FUNDFLOW_B8A">#REF!</definedName>
    <definedName name="FUNDFLOW_B8B">#REF!</definedName>
    <definedName name="funds" localSheetId="4" hidden="1">{"'Sheet1'!$A$4386:$N$4591"}</definedName>
    <definedName name="funds" hidden="1">{"'Sheet1'!$A$4386:$N$4591"}</definedName>
    <definedName name="Fv">#REF!</definedName>
    <definedName name="Fvl">#REF!</definedName>
    <definedName name="Fvr">'[40]220 11  BS '!#REF!</definedName>
    <definedName name="fw">#REF!</definedName>
    <definedName name="fwi">#REF!</definedName>
    <definedName name="fwii">#REF!</definedName>
    <definedName name="fwio">#REF!</definedName>
    <definedName name="fww">#REF!</definedName>
    <definedName name="fytyfhjyguky">#REF!</definedName>
    <definedName name="g" localSheetId="4">#REF!</definedName>
    <definedName name="g" localSheetId="2">#REF!</definedName>
    <definedName name="g">#REF!</definedName>
    <definedName name="G083BAAN1">#REF!</definedName>
    <definedName name="G0a">#REF!</definedName>
    <definedName name="g2_1">#REF!</definedName>
    <definedName name="GA">INDEX(#REF!,MATCH(#REF!,#REF!,0))</definedName>
    <definedName name="gama" localSheetId="4">#REF!</definedName>
    <definedName name="gama">#REF!</definedName>
    <definedName name="gamah" localSheetId="4">#REF!</definedName>
    <definedName name="gamah">#REF!</definedName>
    <definedName name="gamma">#REF!</definedName>
    <definedName name="GangStructure">#REF!</definedName>
    <definedName name="GAS">#REF!</definedName>
    <definedName name="gate">#REF!</definedName>
    <definedName name="GB">INDEX(#REF!,MATCH(#REF!,#REF!,0))</definedName>
    <definedName name="GBDFG">#REF!</definedName>
    <definedName name="GC">INDEX(#REF!,MATCH(#REF!,#REF!,0))</definedName>
    <definedName name="Gci">'[40]220 11  BS '!#REF!</definedName>
    <definedName name="gcr">#REF!</definedName>
    <definedName name="gd">#REF!</definedName>
    <definedName name="GDGSDGG">#REF!</definedName>
    <definedName name="GE" localSheetId="4">INDEX(#REF!,MATCH(#REF!,#REF!,0))</definedName>
    <definedName name="GE">INDEX(#REF!,MATCH(#REF!,#REF!,0))</definedName>
    <definedName name="ge_1">#REF!</definedName>
    <definedName name="GEN">#REF!</definedName>
    <definedName name="Gender">#REF!</definedName>
    <definedName name="GenSet125">#REF!</definedName>
    <definedName name="Gera">#REF!</definedName>
    <definedName name="GF">INDEX(#REF!,MATCH(#REF!,#REF!,0))</definedName>
    <definedName name="GFA">#REF!</definedName>
    <definedName name="GFA_1">"#REF!"</definedName>
    <definedName name="GFGFG" localSheetId="4" hidden="1">#REF!</definedName>
    <definedName name="GFGFG" hidden="1">#REF!</definedName>
    <definedName name="gfiopbhg">#REF!</definedName>
    <definedName name="GFJR">#REF!</definedName>
    <definedName name="gg">#REF!</definedName>
    <definedName name="GGF">#REF!</definedName>
    <definedName name="ggg" localSheetId="4" hidden="1">{"'PROFITABILITY'!$A$1:$F$45"}</definedName>
    <definedName name="ggg" hidden="1">{"'PROFITABILITY'!$A$1:$F$45"}</definedName>
    <definedName name="GGGG">#REF!</definedName>
    <definedName name="ggt">#REF!</definedName>
    <definedName name="GH">INDEX(#REF!,MATCH(#REF!,#REF!,0))</definedName>
    <definedName name="ghmgm" hidden="1">{"'PROFITABILITY'!$A$1:$F$45"}</definedName>
    <definedName name="GI" localSheetId="4">INDEX(#REF!,MATCH(#REF!,#REF!,0))</definedName>
    <definedName name="GI">INDEX(#REF!,MATCH(#REF!,#REF!,0))</definedName>
    <definedName name="girder.span">#REF!</definedName>
    <definedName name="GIUIO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GIUIO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GIULIO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GIULIO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GJ">INDEX(#REF!,MATCH(#REF!,#REF!,0))</definedName>
    <definedName name="gk" localSheetId="4">#REF!</definedName>
    <definedName name="gk">#REF!</definedName>
    <definedName name="GL">INDEX(#REF!,MATCH(#REF!,#REF!,0))</definedName>
    <definedName name="GlazedCeramicTiles">#REF!</definedName>
    <definedName name="globe" localSheetId="4">#REF!</definedName>
    <definedName name="globe">#REF!</definedName>
    <definedName name="GM">INDEX(#REF!,MATCH(#REF!,#REF!,0))</definedName>
    <definedName name="Gma">#REF!</definedName>
    <definedName name="Gml">#REF!</definedName>
    <definedName name="GMR">#REF!</definedName>
    <definedName name="gn">#REF!</definedName>
    <definedName name="GND">#REF!</definedName>
    <definedName name="gngn">#REF!</definedName>
    <definedName name="Godavari">#REF!</definedName>
    <definedName name="Gol">#REF!</definedName>
    <definedName name="GP" localSheetId="4">#REF!</definedName>
    <definedName name="GP" localSheetId="2">#REF!</definedName>
    <definedName name="GP">#REF!</definedName>
    <definedName name="GPR">#REF!</definedName>
    <definedName name="GPs" localSheetId="2">#REF!</definedName>
    <definedName name="GPs">#REF!</definedName>
    <definedName name="GPTL">#REF!</definedName>
    <definedName name="Gravel_incl_transport">#REF!</definedName>
    <definedName name="grconc">#REF!</definedName>
    <definedName name="GrdLineMr" localSheetId="4">#REF!</definedName>
    <definedName name="GrdLineMr">#REF!</definedName>
    <definedName name="GrdLineShear" localSheetId="4">#REF!</definedName>
    <definedName name="GrdLineShear">#REF!</definedName>
    <definedName name="GRGRREG">#REF!</definedName>
    <definedName name="grid">#REF!</definedName>
    <definedName name="GRLvl">#REF!</definedName>
    <definedName name="gross" localSheetId="2">#REF!</definedName>
    <definedName name="gross">#REF!</definedName>
    <definedName name="GROUND">#REF!</definedName>
    <definedName name="GROUND220">#REF!</definedName>
    <definedName name="Groundinga" localSheetId="4" hidden="1">{"'PROFITABILITY'!$A$1:$F$45"}</definedName>
    <definedName name="Groundinga" hidden="1">{"'PROFITABILITY'!$A$1:$F$45"}</definedName>
    <definedName name="Group">#REF!</definedName>
    <definedName name="Group_Mth">#REF!</definedName>
    <definedName name="Group_PM">#REF!</definedName>
    <definedName name="Group_PM1">#REF!</definedName>
    <definedName name="Group_PY">#REF!</definedName>
    <definedName name="Group_PY1">#REF!</definedName>
    <definedName name="Group_YTD">#REF!</definedName>
    <definedName name="Group1">#REF!</definedName>
    <definedName name="Group2">#REF!</definedName>
    <definedName name="Group3">#REF!</definedName>
    <definedName name="Group4">#REF!</definedName>
    <definedName name="GROUPIIE">#REF!</definedName>
    <definedName name="GROUPIIP">#REF!</definedName>
    <definedName name="GROUPX">#REF!</definedName>
    <definedName name="GROUPXI">#REF!</definedName>
    <definedName name="GROUT">#REF!</definedName>
    <definedName name="grout_type" localSheetId="4">#REF!</definedName>
    <definedName name="grout_type">#REF!</definedName>
    <definedName name="GrphActSales" localSheetId="4">#REF!</definedName>
    <definedName name="GrphActSales">#REF!</definedName>
    <definedName name="GrphActStk">#REF!</definedName>
    <definedName name="GrphPlanSales">#REF!</definedName>
    <definedName name="GrphTgtStk">#REF!</definedName>
    <definedName name="gs">#REF!</definedName>
    <definedName name="GSDFGFHGH">#REF!</definedName>
    <definedName name="GSDGG">#REF!</definedName>
    <definedName name="gtst">#REF!</definedName>
    <definedName name="GTTA">#REF!</definedName>
    <definedName name="GTTB">#REF!</definedName>
    <definedName name="GTTPL">#REF!</definedName>
    <definedName name="GUPTAVP">#REF!</definedName>
    <definedName name="GV" localSheetId="4" hidden="1">{#N/A,#N/A,FALSE,"CCTV"}</definedName>
    <definedName name="GV" hidden="1">{#N/A,#N/A,FALSE,"CCTV"}</definedName>
    <definedName name="gvgv">#REF!</definedName>
    <definedName name="gvhgvkj">#REF!</definedName>
    <definedName name="GW" localSheetId="4">#REF!</definedName>
    <definedName name="GW">#REF!</definedName>
    <definedName name="h" localSheetId="4" hidden="1">#REF!</definedName>
    <definedName name="h" hidden="1">#REF!</definedName>
    <definedName name="H___0">#REF!</definedName>
    <definedName name="H___13">#REF!</definedName>
    <definedName name="h_1">#REF!</definedName>
    <definedName name="h_af">#REF!</definedName>
    <definedName name="h_bf">#REF!</definedName>
    <definedName name="H0">#REF!</definedName>
    <definedName name="H0___0">#REF!</definedName>
    <definedName name="H0___13">#REF!</definedName>
    <definedName name="HA">INDEX(#REF!,MATCH(#REF!,#REF!,0))</definedName>
    <definedName name="haba">#REF!</definedName>
    <definedName name="hai">#REF!</definedName>
    <definedName name="haj">#REF!</definedName>
    <definedName name="HANDL">#REF!</definedName>
    <definedName name="hardrock">#REF!</definedName>
    <definedName name="HARI">#REF!</definedName>
    <definedName name="HaulWMM">#REF!</definedName>
    <definedName name="HB">INDEX(#REF!,MATCH(#REF!,#REF!,0))</definedName>
    <definedName name="HBGDust">#REF!</definedName>
    <definedName name="HC">INDEX(#REF!,MATCH(#REF!,#REF!,0))</definedName>
    <definedName name="Hcbdw" localSheetId="4">#REF!</definedName>
    <definedName name="Hcbdw">#REF!</definedName>
    <definedName name="Hcw" localSheetId="4">#REF!</definedName>
    <definedName name="Hcw">#REF!</definedName>
    <definedName name="HD">INDEX(#REF!,MATCH(#REF!,#REF!,0))</definedName>
    <definedName name="hdffghh">#REF!</definedName>
    <definedName name="HE" localSheetId="4">#REF!</definedName>
    <definedName name="HE">#REF!</definedName>
    <definedName name="head1">[15]Code!$B$1</definedName>
    <definedName name="head2">[11]Code!#REF!</definedName>
    <definedName name="head3">[11]Code!#REF!</definedName>
    <definedName name="Header" localSheetId="4">#REF!</definedName>
    <definedName name="Header">#REF!</definedName>
    <definedName name="Header_Row">ROW(#REF!)</definedName>
    <definedName name="HEATER_DATA">#REF!</definedName>
    <definedName name="hed">#REF!</definedName>
    <definedName name="HEDGING">#REF!</definedName>
    <definedName name="her">'[40]220 11  BS '!#REF!</definedName>
    <definedName name="Herstellerangaben">#REF!</definedName>
    <definedName name="hf">#REF!</definedName>
    <definedName name="hfh" hidden="1">{"'PROFITABILITY'!$A$1:$F$45"}</definedName>
    <definedName name="hfi">#REF!</definedName>
    <definedName name="hfjtyu" hidden="1">{"'PROFITABILITY'!$A$1:$F$45"}</definedName>
    <definedName name="HG">INDEX(#REF!,MATCH(#REF!,#REF!,0))</definedName>
    <definedName name="HGDFGD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HGDFGD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hgdfhfjkg">[57]Timesheet!#REF!</definedName>
    <definedName name="HGGDF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HGGDF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hgr">#REF!</definedName>
    <definedName name="hgvgv">#REF!</definedName>
    <definedName name="hh" localSheetId="4">#REF!</definedName>
    <definedName name="hh">#REF!</definedName>
    <definedName name="hh___0">#REF!</definedName>
    <definedName name="hh___13">#REF!</definedName>
    <definedName name="hhgfhbfghj">#REF!</definedName>
    <definedName name="hhgg">[27]GWC!#REF!</definedName>
    <definedName name="hhh">#REF!</definedName>
    <definedName name="hhh_1">#REF!</definedName>
    <definedName name="hhhh">#REF!</definedName>
    <definedName name="hhhhhhh">#REF!</definedName>
    <definedName name="hhhhhhhh">'[53]UNP-NCW '!#REF!</definedName>
    <definedName name="hhhhhhhhh">'[53]UNP-NCW '!#REF!</definedName>
    <definedName name="hhhkh" hidden="1">#REF!</definedName>
    <definedName name="hhmm">#REF!</definedName>
    <definedName name="Hhpc" localSheetId="4">#REF!</definedName>
    <definedName name="Hhpc">#REF!</definedName>
    <definedName name="hhs" localSheetId="4">#REF!</definedName>
    <definedName name="hhs">#REF!</definedName>
    <definedName name="hhss">#REF!</definedName>
    <definedName name="hi" localSheetId="4">#REF!</definedName>
    <definedName name="hi">#REF!</definedName>
    <definedName name="HiddenRows" hidden="1">#REF!</definedName>
    <definedName name="hijkl" localSheetId="4" hidden="1">{"'PROFITABILITY'!$A$1:$F$45"}</definedName>
    <definedName name="hijkl" hidden="1">{"'PROFITABILITY'!$A$1:$F$45"}</definedName>
    <definedName name="HINDHUSTAN">#REF!</definedName>
    <definedName name="HINDI">#REF!</definedName>
    <definedName name="HIns" localSheetId="4">#REF!</definedName>
    <definedName name="HIns">#REF!</definedName>
    <definedName name="Hipc" localSheetId="4">#REF!</definedName>
    <definedName name="Hipc">#REF!</definedName>
    <definedName name="Hire_Amortize">#REF!</definedName>
    <definedName name="His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His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hiuhiuhpoho">#REF!</definedName>
    <definedName name="Hiway">#REF!</definedName>
    <definedName name="HJ">INDEX(#REF!,MATCH(#REF!,#REF!,0))</definedName>
    <definedName name="hjbghb">#REF!</definedName>
    <definedName name="hjjjjjj" hidden="1">{"form-D1",#N/A,FALSE,"FORM-D1";"form-D1_amt",#N/A,FALSE,"FORM-D1"}</definedName>
    <definedName name="HK">INDEX(#REF!,MATCH(#REF!,#REF!,0))</definedName>
    <definedName name="hkg">#REF!</definedName>
    <definedName name="HL" localSheetId="4">INDEX(#REF!,MATCH(#REF!,#REF!,0))</definedName>
    <definedName name="HL">INDEX(#REF!,MATCH(#REF!,#REF!,0))</definedName>
    <definedName name="hleft">#REF!</definedName>
    <definedName name="Hlp" localSheetId="4">#REF!</definedName>
    <definedName name="Hlp">#REF!</definedName>
    <definedName name="HM" localSheetId="4">#REF!</definedName>
    <definedName name="HM">#REF!</definedName>
    <definedName name="ＨＭ_ＨＥ_合__計">#REF!</definedName>
    <definedName name="HMD">#REF!</definedName>
    <definedName name="HN">#REF!</definedName>
    <definedName name="HNDCLR_CHGS">#REF!</definedName>
    <definedName name="ho" hidden="1">#REF!</definedName>
    <definedName name="ho___0">#REF!</definedName>
    <definedName name="ho___13">#REF!</definedName>
    <definedName name="hoi" localSheetId="4">#REF!</definedName>
    <definedName name="hoi">#REF!</definedName>
    <definedName name="hone">#REF!</definedName>
    <definedName name="hoo">#REF!</definedName>
    <definedName name="hotwo">#REF!</definedName>
    <definedName name="HP" hidden="1">{"form-D1",#N/A,FALSE,"FORM-D1";"form-D1_amt",#N/A,FALSE,"FORM-D1"}</definedName>
    <definedName name="HR">#REF!</definedName>
    <definedName name="hright">#REF!</definedName>
    <definedName name="hS" localSheetId="4">#REF!</definedName>
    <definedName name="hS">#REF!</definedName>
    <definedName name="hS___0">#REF!</definedName>
    <definedName name="hS___13">#REF!</definedName>
    <definedName name="Hs_atm" localSheetId="4">#REF!</definedName>
    <definedName name="Hs_atm">#REF!</definedName>
    <definedName name="HSn" localSheetId="4">#REF!</definedName>
    <definedName name="HSn">#REF!</definedName>
    <definedName name="HSS">#REF!</definedName>
    <definedName name="ht">[20]Coalmine!#REF!</definedName>
    <definedName name="HTd">#REF!</definedName>
    <definedName name="hthree">#REF!</definedName>
    <definedName name="html" localSheetId="4" hidden="1">{"'PROFITABILITY'!$A$1:$F$45"}</definedName>
    <definedName name="html" hidden="1">{"'PROFITABILITY'!$A$1:$F$45"}</definedName>
    <definedName name="HTML_CodePage" hidden="1">1252</definedName>
    <definedName name="HTML_Control" localSheetId="4" hidden="1">{"'PROFITABILITY'!$A$1:$F$45"}</definedName>
    <definedName name="HTML_Control" hidden="1">{"'PROFITABILITY'!$A$1:$F$45"}</definedName>
    <definedName name="HTML_Control_1" localSheetId="4" hidden="1">{"'PROFITABILITY'!$A$1:$F$45"}</definedName>
    <definedName name="HTML_Control_1" hidden="1">{"'PROFITABILITY'!$A$1:$F$45"}</definedName>
    <definedName name="HTML_control2" localSheetId="4" hidden="1">{"'Sheet1'!$A$4386:$N$4591"}</definedName>
    <definedName name="HTML_control2" hidden="1">{"'Sheet1'!$A$4386:$N$4591"}</definedName>
    <definedName name="HTML_Description" hidden="1">""</definedName>
    <definedName name="HTML_Email" hidden="1">""</definedName>
    <definedName name="HTML_Header" localSheetId="3" hidden="1">"TP-SUMMARY"</definedName>
    <definedName name="HTML_Header" hidden="1">"PRICE AND PROFOTABILITY"</definedName>
    <definedName name="HTML_LastUpdate" localSheetId="3" hidden="1">"12/10/04"</definedName>
    <definedName name="HTML_LastUpdate" hidden="1">"2/9/99"</definedName>
    <definedName name="HTML_LineAfter" localSheetId="3" hidden="1">FALSE</definedName>
    <definedName name="HTML_LineAfter" hidden="1">TRUE</definedName>
    <definedName name="HTML_LineBefore" localSheetId="3" hidden="1">FALSE</definedName>
    <definedName name="HTML_LineBefore" hidden="1">TRUE</definedName>
    <definedName name="HTML_Name" localSheetId="3" hidden="1">"DEEPAK"</definedName>
    <definedName name="HTML_Name" hidden="1">"KEC  INTERNATIONAL"</definedName>
    <definedName name="HTML_OBDlg2" hidden="1">TRUE</definedName>
    <definedName name="HTML_OBDlg4" hidden="1">TRUE</definedName>
    <definedName name="HTML_OS" hidden="1">0</definedName>
    <definedName name="HTML_PathFile" localSheetId="3" hidden="1">"C:\My Documents\TATA RECORD\TLTS 2385 TATA  POWER\NEW TATA\tata\MyHTML.htm"</definedName>
    <definedName name="HTML_PathFile" hidden="1">"C:\My Documents\XLS.htm"</definedName>
    <definedName name="HTML_Title" localSheetId="3" hidden="1">"JEERAT - SG INSP"</definedName>
    <definedName name="HTML_Title" hidden="1">"MANANTALI PROJECT"</definedName>
    <definedName name="html2" localSheetId="4" hidden="1">{"'PROFITABILITY'!$A$1:$F$45"}</definedName>
    <definedName name="html2" hidden="1">{"'PROFITABILITY'!$A$1:$F$45"}</definedName>
    <definedName name="HTn">#REF!</definedName>
    <definedName name="htwo">#REF!</definedName>
    <definedName name="Hu">#REF!</definedName>
    <definedName name="Hu___0">#REF!</definedName>
    <definedName name="Hu___13">#REF!</definedName>
    <definedName name="humepipe1200">#REF!</definedName>
    <definedName name="humepipenp3">#REF!</definedName>
    <definedName name="HV" localSheetId="4">#REF!</definedName>
    <definedName name="HV">#REF!</definedName>
    <definedName name="Hw">#REF!</definedName>
    <definedName name="Hw_atm" localSheetId="4">#REF!</definedName>
    <definedName name="Hw_atm">#REF!</definedName>
    <definedName name="HX" localSheetId="4">#REF!</definedName>
    <definedName name="HX">#REF!</definedName>
    <definedName name="hxa">#REF!</definedName>
    <definedName name="hxb" localSheetId="4">#REF!</definedName>
    <definedName name="hxb">#REF!</definedName>
    <definedName name="hxc">#REF!</definedName>
    <definedName name="hxd" localSheetId="4">#REF!</definedName>
    <definedName name="hxd">#REF!</definedName>
    <definedName name="hxdd">[18]CAL!#REF!</definedName>
    <definedName name="hxe">#REF!</definedName>
    <definedName name="hxee">[18]CAL!#REF!</definedName>
    <definedName name="hxf">#REF!</definedName>
    <definedName name="Hxg">'[58]220Kv'!#REF!</definedName>
    <definedName name="hxi" localSheetId="4">#REF!</definedName>
    <definedName name="hxi">#REF!</definedName>
    <definedName name="hy">#REF!</definedName>
    <definedName name="hyio">#REF!</definedName>
    <definedName name="HYSD" localSheetId="4">#REF!</definedName>
    <definedName name="HYSD">#REF!</definedName>
    <definedName name="HYSD_Steel">#REF!</definedName>
    <definedName name="hysdqrate">#REF!</definedName>
    <definedName name="Hz">#REF!</definedName>
    <definedName name="I" localSheetId="4">#REF!</definedName>
    <definedName name="I">#REF!</definedName>
    <definedName name="I___0">#REF!</definedName>
    <definedName name="I___13">#REF!</definedName>
    <definedName name="i_1">#REF!</definedName>
    <definedName name="I00.48">#REF!</definedName>
    <definedName name="I0138.0">#REF!</definedName>
    <definedName name="I04.16">#REF!</definedName>
    <definedName name="I2m">#REF!</definedName>
    <definedName name="i3phf">#REF!</definedName>
    <definedName name="IA">INDEX(#REF!,MATCH(#REF!,#REF!,0))</definedName>
    <definedName name="IAH">#REF!</definedName>
    <definedName name="IAM" localSheetId="4" hidden="1">{"'Sheet1'!$A$4386:$N$4591"}</definedName>
    <definedName name="IAM" hidden="1">{"'Sheet1'!$A$4386:$N$4591"}</definedName>
    <definedName name="IB">INDEX(#REF!,MATCH(#REF!,#REF!,0))</definedName>
    <definedName name="IC" localSheetId="4">INDEX(#REF!,MATCH(#REF!,#REF!,0))</definedName>
    <definedName name="IC">INDEX(#REF!,MATCH(#REF!,#REF!,0))</definedName>
    <definedName name="icb">[59]Codes!$C$9</definedName>
    <definedName name="Icc">#REF!*#REF!</definedName>
    <definedName name="Icc0">#REF!</definedName>
    <definedName name="IceThickness">#REF!</definedName>
    <definedName name="icfai">#REF!</definedName>
    <definedName name="ICS_DISCUSSION_C_ISSUES_List" localSheetId="4">#REF!</definedName>
    <definedName name="ICS_DISCUSSION_C_ISSUES_List" localSheetId="2">#REF!</definedName>
    <definedName name="ICS_DISCUSSION_C_ISSUES_List">#REF!</definedName>
    <definedName name="ID">#REF!</definedName>
    <definedName name="IDA">#REF!</definedName>
    <definedName name="idb">#REF!</definedName>
    <definedName name="IDIOT">#REF!</definedName>
    <definedName name="IDLandS_Peak_MP">#REF!</definedName>
    <definedName name="idt">#REF!</definedName>
    <definedName name="idto" localSheetId="2">#REF!</definedName>
    <definedName name="idto">#REF!</definedName>
    <definedName name="idyn">#REF!</definedName>
    <definedName name="ie">#REF!</definedName>
    <definedName name="IE_Adv">'[49]IE 13-14'!#REF!</definedName>
    <definedName name="IE_AGWC">'[49]IE 13-14'!#REF!</definedName>
    <definedName name="IE_AM">'[49]IE 13-14'!#REF!</definedName>
    <definedName name="IE_ANFA">'[49]IE 13-14'!#REF!</definedName>
    <definedName name="IE_ANFE">'[49]IE 13-14'!#REF!</definedName>
    <definedName name="IE_ANFEBG">'[49]IE 13-14'!#REF!</definedName>
    <definedName name="IE_ANWC">'[49]IE 13-14'!#REF!</definedName>
    <definedName name="IE_Apr">'[49]IE 13-14'!$AN:$AN</definedName>
    <definedName name="IE_Aug">'[49]IE 13-14'!$AR:$AR</definedName>
    <definedName name="IE_Avg_Adv">'[49]IE 13-14'!#REF!</definedName>
    <definedName name="IE_Avg_COI">'[49]IE 13-14'!#REF!</definedName>
    <definedName name="IE_Avg_OCA">'[49]IE 13-14'!#REF!</definedName>
    <definedName name="IE_Avg_OCL">'[49]IE 13-14'!#REF!</definedName>
    <definedName name="IE_Avg_OS">'[49]IE 13-14'!#REF!</definedName>
    <definedName name="IE_Avg_Stk">'[49]IE 13-14'!#REF!</definedName>
    <definedName name="IE_Avg_VC">'[49]IE 13-14'!#REF!</definedName>
    <definedName name="IE_Avg_WC_Key">#REF!</definedName>
    <definedName name="IE_COI">'[49]IE 13-14'!#REF!</definedName>
    <definedName name="IE_Dec">'[49]IE 13-14'!$AV:$AV</definedName>
    <definedName name="IE_Deprn">'[49]IE 13-14'!#REF!</definedName>
    <definedName name="IE_Feb">'[49]IE 13-14'!$AX:$AX</definedName>
    <definedName name="IE_GM">'[49]IE 13-14'!#REF!</definedName>
    <definedName name="IE_Jan">'[49]IE 13-14'!$AW:$AW</definedName>
    <definedName name="IE_Jul">'[49]IE 13-14'!$AQ:$AQ</definedName>
    <definedName name="IE_Jun">'[49]IE 13-14'!$AP:$AP</definedName>
    <definedName name="IE_Key">'[49]IE 13-14'!#REF!</definedName>
    <definedName name="IE_Mar">'[49]IE 13-14'!$AY:$AY</definedName>
    <definedName name="IE_MAT_Sales">'[49]IE 13-14'!#REF!</definedName>
    <definedName name="IE_May">'[49]IE 13-14'!$AO:$AO</definedName>
    <definedName name="IE_Nov">'[49]IE 13-14'!$AU:$AU</definedName>
    <definedName name="IE_NWC">'[49]IE 13-14'!#REF!</definedName>
    <definedName name="IE_OB_Cust">'[49]IE 13-14'!#REF!</definedName>
    <definedName name="IE_OB_IU">'[49]IE 13-14'!#REF!</definedName>
    <definedName name="IE_OCA">'[49]IE 13-14'!#REF!</definedName>
    <definedName name="IE_OCL">'[49]IE 13-14'!#REF!</definedName>
    <definedName name="IE_Oct">'[49]IE 13-14'!$AT:$AT</definedName>
    <definedName name="IE_OD_Common">'[49]IE 13-14'!#REF!</definedName>
    <definedName name="IE_OI_Cust">'[49]IE 13-14'!#REF!</definedName>
    <definedName name="IE_OI_IU">'[49]IE 13-14'!#REF!</definedName>
    <definedName name="IE_OS">'[49]IE 13-14'!#REF!</definedName>
    <definedName name="IE_PBDIT">'[49]IE 13-14'!#REF!</definedName>
    <definedName name="IE_PBIT">'[49]IE 13-14'!#REF!</definedName>
    <definedName name="IE_Per_Key">#REF!</definedName>
    <definedName name="IE_Res_Key">#REF!</definedName>
    <definedName name="IE_Sales_Cust">'[49]IE 13-14'!#REF!</definedName>
    <definedName name="IE_Sales_IU">'[49]IE 13-14'!#REF!</definedName>
    <definedName name="IE_Sep">'[49]IE 13-14'!$AS:$AS</definedName>
    <definedName name="IE_Stk">'[49]IE 13-14'!#REF!</definedName>
    <definedName name="IE_Top_Key">#REF!</definedName>
    <definedName name="IE_VC">'[49]IE 13-14'!#REF!</definedName>
    <definedName name="IE_WC_Key">#REF!</definedName>
    <definedName name="IELWSALES">#REF!</definedName>
    <definedName name="IELYSALES">#REF!</definedName>
    <definedName name="IEPLANSALES">#REF!</definedName>
    <definedName name="IESP">#REF!</definedName>
    <definedName name="If">#REF!</definedName>
    <definedName name="If_1">#REF!</definedName>
    <definedName name="IF_J_1_RUN__PROG1" localSheetId="2">#REF!</definedName>
    <definedName name="IF_J_1_RUN__PROG1">#REF!</definedName>
    <definedName name="IFB">#REF!</definedName>
    <definedName name="Ig" localSheetId="4">#REF!</definedName>
    <definedName name="Ig">#REF!</definedName>
    <definedName name="Ig___0">#REF!</definedName>
    <definedName name="Ig___13">#REF!</definedName>
    <definedName name="IG0.48">#REF!</definedName>
    <definedName name="IG138.0">#REF!</definedName>
    <definedName name="IGP_M">#REF!</definedName>
    <definedName name="IH">INDEX(#REF!,MATCH(#REF!,#REF!,0))</definedName>
    <definedName name="II">#REF!</definedName>
    <definedName name="iii">#N/A</definedName>
    <definedName name="IJ">INDEX(#REF!,MATCH(#REF!,#REF!,0))</definedName>
    <definedName name="ijui">#REF!</definedName>
    <definedName name="Ik">#REF!</definedName>
    <definedName name="ikmax">#REF!</definedName>
    <definedName name="IL" localSheetId="4">INDEX(#REF!,MATCH(#REF!,#REF!,0))</definedName>
    <definedName name="IL">INDEX(#REF!,MATCH(#REF!,#REF!,0))</definedName>
    <definedName name="ilgf">#REF!</definedName>
    <definedName name="illgf">#REF!</definedName>
    <definedName name="Illumination">#REF!</definedName>
    <definedName name="IM">INDEX(#REF!,MATCH(#REF!,#REF!,0))</definedName>
    <definedName name="IMADO">#REF!</definedName>
    <definedName name="IMADOKH">#REF!</definedName>
    <definedName name="IMo">#REF!</definedName>
    <definedName name="in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in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INCOME_BGT2" localSheetId="4">#REF!</definedName>
    <definedName name="INCOME_BGT2">#REF!</definedName>
    <definedName name="INCOME_M2">#REF!</definedName>
    <definedName name="INDEX">#REF!</definedName>
    <definedName name="Index_Sheet_Kutools">#REF!</definedName>
    <definedName name="IndicesRange">[60]FdN!$B$1:$G$65536</definedName>
    <definedName name="Individual_Mth">#REF!</definedName>
    <definedName name="Individual_PM">#REF!</definedName>
    <definedName name="Individual_PY">#REF!</definedName>
    <definedName name="Individual_YTD">#REF!</definedName>
    <definedName name="Indra">#REF!</definedName>
    <definedName name="INFEUR1">#REF!</definedName>
    <definedName name="INFEUR2">#REF!</definedName>
    <definedName name="INFR2">#REF!</definedName>
    <definedName name="INFRASTRUCTURE_ENTRY">#REF!</definedName>
    <definedName name="INFRP" localSheetId="4">#REF!</definedName>
    <definedName name="INFRP">#REF!</definedName>
    <definedName name="INFRP1" localSheetId="4">#REF!</definedName>
    <definedName name="INFRP1">#REF!</definedName>
    <definedName name="INFRP2">#REF!</definedName>
    <definedName name="INFRP3">#REF!</definedName>
    <definedName name="INFSPL">#REF!</definedName>
    <definedName name="INFUSD1">#REF!</definedName>
    <definedName name="INFUSD2">#REF!</definedName>
    <definedName name="InputFile">#REF!</definedName>
    <definedName name="inr">#REF!</definedName>
    <definedName name="INS">#REF!</definedName>
    <definedName name="inserplate_joint_1">#REF!</definedName>
    <definedName name="insertplate_and_exp_joint">#REF!</definedName>
    <definedName name="inspol">#REF!</definedName>
    <definedName name="Inst.">#REF!</definedName>
    <definedName name="INSTR">#REF!</definedName>
    <definedName name="Instrument_Index">#REF!</definedName>
    <definedName name="Insurance">#REF!</definedName>
    <definedName name="INT">#REF!</definedName>
    <definedName name="Int_CFsheet">#REF!</definedName>
    <definedName name="INT_CHGS">#REF!</definedName>
    <definedName name="Int_Topsheet">#REF!</definedName>
    <definedName name="inter">#REF!</definedName>
    <definedName name="Interest_Rate">#REF!</definedName>
    <definedName name="Interior">#REF!</definedName>
    <definedName name="InterlockingBlocks">#REF!</definedName>
    <definedName name="internaluse" localSheetId="4">#REF!</definedName>
    <definedName name="internaluse">#REF!</definedName>
    <definedName name="IntFreeCred" localSheetId="4">#REF!</definedName>
    <definedName name="IntFreeCred">#REF!</definedName>
    <definedName name="IntroParagraph">#REF!</definedName>
    <definedName name="INV">#REF!</definedName>
    <definedName name="invoice">#REF!</definedName>
    <definedName name="io">#REF!</definedName>
    <definedName name="iojio">#REF!</definedName>
    <definedName name="ip">#REF!</definedName>
    <definedName name="IP_EQPT_FRGT">#REF!</definedName>
    <definedName name="IP_SPRS">#REF!</definedName>
    <definedName name="IP_SUP">#REF!</definedName>
    <definedName name="IP_TTC">#REF!</definedName>
    <definedName name="IPB">#REF!</definedName>
    <definedName name="ipc">#REF!</definedName>
    <definedName name="ipn">#REF!</definedName>
    <definedName name="IPT">#N/A</definedName>
    <definedName name="ipu" localSheetId="4">#REF!</definedName>
    <definedName name="ipu">#REF!</definedName>
    <definedName name="ipu___0">#REF!</definedName>
    <definedName name="ipu___13">#REF!</definedName>
    <definedName name="ir">#REF!</definedName>
    <definedName name="Irated">#REF!</definedName>
    <definedName name="IRR">#REF!</definedName>
    <definedName name="IRRPH">#REF!</definedName>
    <definedName name="IRUSD">#REF!</definedName>
    <definedName name="Is">#REF!</definedName>
    <definedName name="Isc">#REF!</definedName>
    <definedName name="ISLG4.16">#REF!</definedName>
    <definedName name="ismb">#REF!</definedName>
    <definedName name="isn">#REF!</definedName>
    <definedName name="ISo">#REF!</definedName>
    <definedName name="ISO1E220" localSheetId="4">#REF!</definedName>
    <definedName name="ISO1E220">#REF!</definedName>
    <definedName name="ISO1E500" localSheetId="4">#REF!</definedName>
    <definedName name="ISO1E500">#REF!</definedName>
    <definedName name="ISO2E220">#REF!</definedName>
    <definedName name="ISO2E500">#REF!</definedName>
    <definedName name="issue_summ">#REF!</definedName>
    <definedName name="It">#REF!</definedName>
    <definedName name="Item">#REF!</definedName>
    <definedName name="Item_List">#REF!</definedName>
    <definedName name="Item_Type">#REF!</definedName>
    <definedName name="ItemReference">#REF!</definedName>
    <definedName name="Items">#REF!</definedName>
    <definedName name="ItemTotalPrice">#REF!</definedName>
    <definedName name="iteration">#N/A</definedName>
    <definedName name="itmax">#REF!</definedName>
    <definedName name="ITRY" localSheetId="4">#REF!</definedName>
    <definedName name="ITRY">#REF!</definedName>
    <definedName name="ITRY1">#REF!</definedName>
    <definedName name="j" localSheetId="4">#REF!</definedName>
    <definedName name="j">#REF!</definedName>
    <definedName name="j_filler">#REF!</definedName>
    <definedName name="JA">INDEX(#REF!,MATCH(#REF!,#REF!,0))</definedName>
    <definedName name="Jabalpur">#REF!</definedName>
    <definedName name="JACK">#REF!</definedName>
    <definedName name="JAHSGFRE" localSheetId="4" hidden="1">#REF!</definedName>
    <definedName name="JAHSGFRE" hidden="1">#REF!</definedName>
    <definedName name="jawed">#REF!</definedName>
    <definedName name="JB">INDEX(#REF!,MATCH(#REF!,#REF!,0))</definedName>
    <definedName name="JC">INDEX(#REF!,MATCH(#REF!,#REF!,0))</definedName>
    <definedName name="JCBPOL">#REF!</definedName>
    <definedName name="JD">INDEX(#REF!,MATCH(#REF!,#REF!,0))</definedName>
    <definedName name="jddd" hidden="1">{"form-D1",#N/A,FALSE,"FORM-D1";"form-D1_amt",#N/A,FALSE,"FORM-D1"}</definedName>
    <definedName name="JDKSK" localSheetId="4" hidden="1">#REF!</definedName>
    <definedName name="JDKSK" hidden="1">#REF!</definedName>
    <definedName name="JE">INDEX(#REF!,MATCH(#REF!,#REF!,0))</definedName>
    <definedName name="JEERATE" localSheetId="4">#REF!</definedName>
    <definedName name="JEERATE">#REF!</definedName>
    <definedName name="JEJS">#REF!</definedName>
    <definedName name="JEJS___0">#REF!</definedName>
    <definedName name="JEJS___11">#REF!</definedName>
    <definedName name="JEJS___12">#REF!</definedName>
    <definedName name="JEJS___13">#REF!</definedName>
    <definedName name="JEJS___4">#REF!</definedName>
    <definedName name="JF">INDEX(#REF!,MATCH(#REF!,#REF!,0))</definedName>
    <definedName name="JFHGDT" hidden="1">#REF!</definedName>
    <definedName name="jfjfj">[27]GWC!#REF!</definedName>
    <definedName name="JG">INDEX(#REF!,MATCH(#REF!,#REF!,0))</definedName>
    <definedName name="JGGJKGKGJK">#REF!</definedName>
    <definedName name="jgjg" hidden="1">{"'PROFITABILITY'!$A$1:$F$45"}</definedName>
    <definedName name="JH">INDEX(#REF!,MATCH(#REF!,#REF!,0))</definedName>
    <definedName name="JHA">#REF!</definedName>
    <definedName name="jhbhb">#REF!</definedName>
    <definedName name="jhdfjhfkhkzfsqsqs">#REF!</definedName>
    <definedName name="JHKDJRFIA">#REF!</definedName>
    <definedName name="JI">INDEX(#REF!,MATCH(#REF!,#REF!,0))</definedName>
    <definedName name="jj" hidden="1">#REF!</definedName>
    <definedName name="jjdzjjklb6f6e8f7f">#REF!</definedName>
    <definedName name="jjj">#REF!</definedName>
    <definedName name="jjjj" localSheetId="4" hidden="1">{"form-D1",#N/A,FALSE,"FORM-D1";"form-D1_amt",#N/A,FALSE,"FORM-D1"}</definedName>
    <definedName name="jjjj" hidden="1">{"form-D1",#N/A,FALSE,"FORM-D1";"form-D1_amt",#N/A,FALSE,"FORM-D1"}</definedName>
    <definedName name="jjjjjj" hidden="1">{"form-D1",#N/A,FALSE,"FORM-D1";"form-D1_amt",#N/A,FALSE,"FORM-D1"}</definedName>
    <definedName name="jjjjjjjjj" hidden="1">{"form-D1",#N/A,FALSE,"FORM-D1";"form-D1_amt",#N/A,FALSE,"FORM-D1"}</definedName>
    <definedName name="jjjjjjjjjjjj" hidden="1">{"form-D1",#N/A,FALSE,"FORM-D1";"form-D1_amt",#N/A,FALSE,"FORM-D1"}</definedName>
    <definedName name="JK">INDEX(#REF!,MATCH(#REF!,#REF!,0))</definedName>
    <definedName name="jkjj">#REF!</definedName>
    <definedName name="jkl">[61]ESIC_DEDN_!#REF!</definedName>
    <definedName name="jkyu">#REF!</definedName>
    <definedName name="JL">INDEX(#REF!,MATCH(#REF!,#REF!,0))</definedName>
    <definedName name="JM">INDEX(#REF!,MATCH(#REF!,#REF!,0))</definedName>
    <definedName name="job" localSheetId="4">#REF!</definedName>
    <definedName name="job" localSheetId="3">'[62]DETAILED  BOQ'!$A$1</definedName>
    <definedName name="job">#REF!</definedName>
    <definedName name="job___0">#REF!</definedName>
    <definedName name="job___11">#REF!</definedName>
    <definedName name="job___12">#REF!</definedName>
    <definedName name="JobID">#REF!</definedName>
    <definedName name="Jobtypes">#REF!</definedName>
    <definedName name="Jobtypes_3">#REF!</definedName>
    <definedName name="JOINT" localSheetId="4">#REF!</definedName>
    <definedName name="JOINT">#REF!</definedName>
    <definedName name="Jointcutting">#REF!</definedName>
    <definedName name="JR_Line">#REF!</definedName>
    <definedName name="ju" localSheetId="4">#REF!</definedName>
    <definedName name="ju">#REF!</definedName>
    <definedName name="July">#REF!</definedName>
    <definedName name="JULY1">#REF!</definedName>
    <definedName name="JUMBO">#REF!</definedName>
    <definedName name="june">#REF!</definedName>
    <definedName name="jv" localSheetId="4">#REF!</definedName>
    <definedName name="jv">#REF!</definedName>
    <definedName name="k" localSheetId="4" hidden="1">{"'PROFITABILITY'!$A$1:$F$45"}</definedName>
    <definedName name="k" hidden="1">{"'PROFITABILITY'!$A$1:$F$45"}</definedName>
    <definedName name="K___0">#REF!</definedName>
    <definedName name="K___13">#REF!</definedName>
    <definedName name="k_1" localSheetId="4">NA()</definedName>
    <definedName name="k_1">NA()</definedName>
    <definedName name="K_a">#REF!</definedName>
    <definedName name="K_b">#REF!</definedName>
    <definedName name="k0">#REF!</definedName>
    <definedName name="k1_table">#REF!</definedName>
    <definedName name="k1l">#REF!</definedName>
    <definedName name="k1s" localSheetId="4">#REF!</definedName>
    <definedName name="k1s">#REF!</definedName>
    <definedName name="K1V">#REF!</definedName>
    <definedName name="k1x">#REF!</definedName>
    <definedName name="k1y">#REF!</definedName>
    <definedName name="k2s" localSheetId="4">#REF!</definedName>
    <definedName name="k2s">#REF!</definedName>
    <definedName name="K2v">#REF!</definedName>
    <definedName name="k2x">#REF!</definedName>
    <definedName name="k2y">#REF!</definedName>
    <definedName name="K3V">#REF!</definedName>
    <definedName name="KA" localSheetId="4">#REF!</definedName>
    <definedName name="KA">#REF!</definedName>
    <definedName name="kailash">#REF!</definedName>
    <definedName name="KALPAN">#REF!</definedName>
    <definedName name="KAMAL" hidden="1">{"form-D1",#N/A,FALSE,"FORM-D1";"form-D1_amt",#N/A,FALSE,"FORM-D1"}</definedName>
    <definedName name="kaml" hidden="1">{"form-D1",#N/A,FALSE,"FORM-D1";"form-D1_amt",#N/A,FALSE,"FORM-D1"}</definedName>
    <definedName name="KAMREM">#REF!</definedName>
    <definedName name="kar">#REF!</definedName>
    <definedName name="KARAM">#REF!</definedName>
    <definedName name="KARNA">#REF!</definedName>
    <definedName name="kb" localSheetId="4">#REF!</definedName>
    <definedName name="kb">#REF!</definedName>
    <definedName name="kc">#REF!</definedName>
    <definedName name="KD">INDEX(#REF!,MATCH(#REF!,#REF!,0))</definedName>
    <definedName name="KE">#REF!</definedName>
    <definedName name="KEC">#REF!</definedName>
    <definedName name="KEC_TopManagement">OFFSET(#REF!,0,0,COUNTA(#REF!),1)</definedName>
    <definedName name="KECStaff">#REF!</definedName>
    <definedName name="KEPL" localSheetId="4">#REF!</definedName>
    <definedName name="KEPL">#REF!</definedName>
    <definedName name="kerbchhfdpi">#REF!</definedName>
    <definedName name="kerbchpi">#REF!</definedName>
    <definedName name="kerbfdpi">#REF!</definedName>
    <definedName name="kerbpi">#REF!</definedName>
    <definedName name="KET" localSheetId="4">#REF!</definedName>
    <definedName name="KET" localSheetId="2">#REF!</definedName>
    <definedName name="KET">#REF!</definedName>
    <definedName name="key" hidden="1">#REF!</definedName>
    <definedName name="Key_EP">'[49]EP 13-14'!#REF!</definedName>
    <definedName name="Key_IE">'[49]IE 13-14'!#REF!</definedName>
    <definedName name="Key_SS">'[49]SS 13-14'!#REF!</definedName>
    <definedName name="Key_TL">'[49]TL 13-14'!#REF!</definedName>
    <definedName name="KF">INDEX(#REF!,MATCH(#REF!,#REF!,0))</definedName>
    <definedName name="KG" localSheetId="4">INDEX(#REF!,MATCH(#REF!,#REF!,0))</definedName>
    <definedName name="KG">INDEX(#REF!,MATCH(#REF!,#REF!,0))</definedName>
    <definedName name="Kh">#REF!</definedName>
    <definedName name="Kh___0">#REF!</definedName>
    <definedName name="Kh___13">#REF!</definedName>
    <definedName name="KHA">#REF!</definedName>
    <definedName name="KHALILO">#REF!</definedName>
    <definedName name="KHJKHKHJK">#REF!</definedName>
    <definedName name="Ki">#REF!</definedName>
    <definedName name="Ki___0">#REF!</definedName>
    <definedName name="Ki___13">#REF!</definedName>
    <definedName name="Ki1___0">#REF!</definedName>
    <definedName name="Ki1___13">#REF!</definedName>
    <definedName name="Ki2___0">#REF!</definedName>
    <definedName name="Ki2___13">#REF!</definedName>
    <definedName name="kib">#REF!</definedName>
    <definedName name="Kii">#REF!</definedName>
    <definedName name="Kii___0">#REF!</definedName>
    <definedName name="Kii___13">#REF!</definedName>
    <definedName name="kililil">#REF!</definedName>
    <definedName name="kir">#REF!</definedName>
    <definedName name="KISHOR">#REF!</definedName>
    <definedName name="KJ">INDEX(#REF!,MATCH(#REF!,#REF!,0))</definedName>
    <definedName name="kjbk">#REF!</definedName>
    <definedName name="KJGDFLKHGKJDFHG" localSheetId="4" hidden="1">{#N/A,#N/A,FALSE,"WRSUMMARY";#N/A,#N/A,FALSE,"ANNEX-1";#N/A,#N/A,FALSE,"ANNEX-2";#N/A,#N/A,FALSE,"ANNEX-3";#N/A,#N/A,FALSE,"WORKING"}</definedName>
    <definedName name="KJGDFLKHGKJDFHG" hidden="1">{#N/A,#N/A,FALSE,"WRSUMMARY";#N/A,#N/A,FALSE,"ANNEX-1";#N/A,#N/A,FALSE,"ANNEX-2";#N/A,#N/A,FALSE,"ANNEX-3";#N/A,#N/A,FALSE,"WORKING"}</definedName>
    <definedName name="kjh" localSheetId="4">#REF!</definedName>
    <definedName name="kjh">#REF!</definedName>
    <definedName name="kjlk">#REF!</definedName>
    <definedName name="kjn">#REF!</definedName>
    <definedName name="kjnkuh">#REF!</definedName>
    <definedName name="kjnol">#REF!</definedName>
    <definedName name="KJU">#REF!</definedName>
    <definedName name="kk">#REF!</definedName>
    <definedName name="kkkk" localSheetId="4" hidden="1">{"'PROFITABILITY'!$A$1:$F$45"}</definedName>
    <definedName name="kkkk" hidden="1">{"'PROFITABILITY'!$A$1:$F$45"}</definedName>
    <definedName name="kkkkk">#REF!</definedName>
    <definedName name="kklhl" hidden="1">{"'PROFITABILITY'!$A$1:$F$45"}</definedName>
    <definedName name="KL">INDEX(#REF!,MATCH(#REF!,#REF!,0))</definedName>
    <definedName name="klkml">#REF!</definedName>
    <definedName name="kllkl">#REF!</definedName>
    <definedName name="klmkl">#REF!</definedName>
    <definedName name="klsasK">#REF!</definedName>
    <definedName name="kltp" localSheetId="4" hidden="1">{"'PROFITABILITY'!$A$1:$F$45"}</definedName>
    <definedName name="kltp" hidden="1">{"'PROFITABILITY'!$A$1:$F$45"}</definedName>
    <definedName name="Km">#REF!</definedName>
    <definedName name="Km___0">#REF!</definedName>
    <definedName name="Km___13">#REF!</definedName>
    <definedName name="kmrc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kmrc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knlkk">#REF!</definedName>
    <definedName name="ko">#REF!</definedName>
    <definedName name="Kone">#REF!</definedName>
    <definedName name="KPI_BGT3" localSheetId="4">#REF!</definedName>
    <definedName name="KPI_BGT3">#REF!</definedName>
    <definedName name="KPI_M3">#REF!</definedName>
    <definedName name="KPIBRB">#REF!</definedName>
    <definedName name="kptl">#REF!</definedName>
    <definedName name="KR">#REF!</definedName>
    <definedName name="Ks">#REF!</definedName>
    <definedName name="Ks___0">#REF!</definedName>
    <definedName name="Ks___13">#REF!</definedName>
    <definedName name="kscc">#REF!</definedName>
    <definedName name="KSK">#REF!</definedName>
    <definedName name="kskk" hidden="1">{#N/A,#N/A,FALSE,"COVER.XLS";#N/A,#N/A,FALSE,"RACT1.XLS";#N/A,#N/A,FALSE,"RACT2.XLS";#N/A,#N/A,FALSE,"ECCMP";#N/A,#N/A,FALSE,"WELDER.XLS"}</definedName>
    <definedName name="KSN">#REF!</definedName>
    <definedName name="KST" localSheetId="2">#REF!</definedName>
    <definedName name="KST">#REF!</definedName>
    <definedName name="kst_4.20" localSheetId="2">#REF!</definedName>
    <definedName name="kst_4.20">#REF!</definedName>
    <definedName name="KT">#REF!</definedName>
    <definedName name="KTA">#REF!</definedName>
    <definedName name="KTB">#REF!</definedName>
    <definedName name="ktd">#REF!</definedName>
    <definedName name="KTL">#REF!</definedName>
    <definedName name="KTX">#REF!</definedName>
    <definedName name="KU">#REF!</definedName>
    <definedName name="KUKULE_GANGA_HYDROPOWER_PROJECT">#REF!,#REF!,#REF!,#REF!,#REF!,#REF!,#REF!,#REF!,#REF!</definedName>
    <definedName name="kususdd" localSheetId="4" hidden="1">{"'PROFITABILITY'!$A$1:$F$45"}</definedName>
    <definedName name="kususdd" hidden="1">{"'PROFITABILITY'!$A$1:$F$45"}</definedName>
    <definedName name="kvs" hidden="1">{#N/A,#N/A,FALSE,"COVER1.XLS ";#N/A,#N/A,FALSE,"RACT1.XLS";#N/A,#N/A,FALSE,"RACT2.XLS";#N/A,#N/A,FALSE,"ECCMP";#N/A,#N/A,FALSE,"WELDER.XLS"}</definedName>
    <definedName name="Kw">#REF!</definedName>
    <definedName name="Kw__50_kg">#REF!</definedName>
    <definedName name="Kw__70_kg">#REF!</definedName>
    <definedName name="kweys" hidden="1">#REF!</definedName>
    <definedName name="Kwfa">#REF!</definedName>
    <definedName name="Kwoe">#REF!</definedName>
    <definedName name="Kwsa">#REF!</definedName>
    <definedName name="Kwto">#REF!</definedName>
    <definedName name="L" hidden="1">#REF!</definedName>
    <definedName name="L_">#REF!</definedName>
    <definedName name="L___0">#REF!</definedName>
    <definedName name="L___13">#REF!</definedName>
    <definedName name="l_10">#REF!</definedName>
    <definedName name="l_2">#REF!</definedName>
    <definedName name="l_20">#REF!</definedName>
    <definedName name="l_30">#REF!</definedName>
    <definedName name="l_40">#REF!</definedName>
    <definedName name="L_BitumenSprayer">#REF!</definedName>
    <definedName name="L_Blacksmith">#REF!</definedName>
    <definedName name="L_conc">#REF!</definedName>
    <definedName name="L_Mate">#REF!</definedName>
    <definedName name="L_Mazdoor">#REF!</definedName>
    <definedName name="L_Mazdoor_Semi">#REF!</definedName>
    <definedName name="L_Mazdoor_Skilled">#REF!</definedName>
    <definedName name="L_T_PY_RSTL_RB_55">#REF!</definedName>
    <definedName name="l1x" localSheetId="4">#REF!</definedName>
    <definedName name="l1x">#REF!</definedName>
    <definedName name="l1xx">#REF!</definedName>
    <definedName name="l2x" localSheetId="4">#REF!</definedName>
    <definedName name="l2x">#REF!</definedName>
    <definedName name="l2xx">#REF!</definedName>
    <definedName name="LA" localSheetId="4">INDEX(#REF!,MATCH(#REF!,#REF!,0))</definedName>
    <definedName name="LA">INDEX(#REF!,MATCH(#REF!,#REF!,0))</definedName>
    <definedName name="Lab">#REF!</definedName>
    <definedName name="LabConc">#REF!</definedName>
    <definedName name="LabConcrete">#REF!</definedName>
    <definedName name="Labexcavation">#REF!</definedName>
    <definedName name="Labfilling">#REF!</definedName>
    <definedName name="LabGsbWMMLaying">#REF!</definedName>
    <definedName name="LabGsbWMMProduction">#REF!</definedName>
    <definedName name="LabLaying">#REF!</definedName>
    <definedName name="Labourers">OFFSET(#REF!,0,0,COUNTA(#REF!),1)</definedName>
    <definedName name="Labpilecap">#REF!</definedName>
    <definedName name="Labpiling">#REF!</definedName>
    <definedName name="labplacingviaduct">#REF!</definedName>
    <definedName name="LABPOL">#REF!</definedName>
    <definedName name="labreinf">#REF!</definedName>
    <definedName name="LAC">#REF!</definedName>
    <definedName name="LACS" localSheetId="4">#REF!</definedName>
    <definedName name="LACS">#REF!</definedName>
    <definedName name="LAK">'[63]Seoni to Lakhnadon Line'!$C$1:$C$65536</definedName>
    <definedName name="lakh" localSheetId="3">[41]dBase!$J$12</definedName>
    <definedName name="lakh">#REF!</definedName>
    <definedName name="lamda">#REF!</definedName>
    <definedName name="LAMP" localSheetId="4">#REF!</definedName>
    <definedName name="LAMP">#REF!</definedName>
    <definedName name="LAMP___0">#REF!</definedName>
    <definedName name="LAMP___13">#REF!</definedName>
    <definedName name="LAND">#REF!</definedName>
    <definedName name="LanguageComment">#REF!</definedName>
    <definedName name="Lap_length_for_side_wall_reiforcemnt">#REF!</definedName>
    <definedName name="LAS">#REF!</definedName>
    <definedName name="Last_Row">#N/A</definedName>
    <definedName name="Layerno">#REF!</definedName>
    <definedName name="LB">INDEX(#REF!,MATCH(#REF!,#REF!,0))</definedName>
    <definedName name="LBA">#REF!</definedName>
    <definedName name="LBA_1">#REF!</definedName>
    <definedName name="LC" localSheetId="4">#REF!</definedName>
    <definedName name="LC">#REF!</definedName>
    <definedName name="Lc___0">#REF!</definedName>
    <definedName name="Lc___13">#REF!</definedName>
    <definedName name="LC_CHGS">#REF!</definedName>
    <definedName name="lc1i4f">#REF!</definedName>
    <definedName name="lc1i5f">#REF!</definedName>
    <definedName name="lc2i1bc8f">#REF!</definedName>
    <definedName name="lc350mcbc">#REF!</definedName>
    <definedName name="lc350mcfdr">#REF!</definedName>
    <definedName name="lc350mcic">#REF!</definedName>
    <definedName name="lc350pcfdr">#REF!</definedName>
    <definedName name="lc350pcic">#REF!</definedName>
    <definedName name="lc500mcbc">#REF!</definedName>
    <definedName name="lc500mcfdr">#REF!</definedName>
    <definedName name="lc500mcic">#REF!</definedName>
    <definedName name="lcabbbc">#REF!</definedName>
    <definedName name="lcabbfdr">#REF!</definedName>
    <definedName name="lcabbic">#REF!</definedName>
    <definedName name="lcs">#REF!</definedName>
    <definedName name="Ld">#REF!</definedName>
    <definedName name="LD_Analysis">#REF!</definedName>
    <definedName name="ldlen1">#REF!</definedName>
    <definedName name="ldlen2">#REF!</definedName>
    <definedName name="LE" localSheetId="4">INDEX(#REF!,MATCH(#REF!,#REF!,0))</definedName>
    <definedName name="LE">INDEX(#REF!,MATCH(#REF!,#REF!,0))</definedName>
    <definedName name="lean">#REF!</definedName>
    <definedName name="leave">#REF!</definedName>
    <definedName name="lef">#REF!</definedName>
    <definedName name="LEGEND">#REF!</definedName>
    <definedName name="lel">#REF!</definedName>
    <definedName name="len">#REF!</definedName>
    <definedName name="Length_of_cable_tray">#REF!</definedName>
    <definedName name="Lf">#REF!</definedName>
    <definedName name="Lg">#REF!</definedName>
    <definedName name="LH">INDEX(#REF!,MATCH(#REF!,#REF!,0))</definedName>
    <definedName name="li">#REF!</definedName>
    <definedName name="light">#REF!</definedName>
    <definedName name="LIK">#REF!</definedName>
    <definedName name="lime">#REF!</definedName>
    <definedName name="line" localSheetId="4">#REF!</definedName>
    <definedName name="line">#REF!</definedName>
    <definedName name="Line_1">#REF!</definedName>
    <definedName name="Line_2">#REF!</definedName>
    <definedName name="Line_3">#REF!</definedName>
    <definedName name="Line_4">#REF!</definedName>
    <definedName name="Line_type" localSheetId="4">#REF!</definedName>
    <definedName name="Line_type">#REF!</definedName>
    <definedName name="LINE1">#REF!</definedName>
    <definedName name="Liner">#REF!</definedName>
    <definedName name="LineType">OFFSET(#REF!,0,0,COUNTA(#REF!),1)</definedName>
    <definedName name="LineVoltage">OFFSET(#REF!,0,0,COUNTA(#REF!),1)</definedName>
    <definedName name="LIRA" localSheetId="4">#REF!</definedName>
    <definedName name="LIRA">#REF!</definedName>
    <definedName name="LJ">INDEX(#REF!,MATCH(#REF!,#REF!,0))</definedName>
    <definedName name="lk" localSheetId="4" hidden="1">{#N/A,#N/A,FALSE,"CCTV"}</definedName>
    <definedName name="lk" hidden="1">{#N/A,#N/A,FALSE,"CCTV"}</definedName>
    <definedName name="lkalgk" localSheetId="4">#REF!</definedName>
    <definedName name="lkalgk">#REF!</definedName>
    <definedName name="lkdsndsfddf">#REF!</definedName>
    <definedName name="LKJ" localSheetId="4">#REF!</definedName>
    <definedName name="LKJ">#REF!</definedName>
    <definedName name="LKJHG">#REF!</definedName>
    <definedName name="lkjnjkln">#REF!</definedName>
    <definedName name="LKR">#REF!</definedName>
    <definedName name="lku">#REF!</definedName>
    <definedName name="LL">#REF!</definedName>
    <definedName name="LLL">#REF!</definedName>
    <definedName name="LLLL" localSheetId="4" hidden="1">{"form-D1",#N/A,FALSE,"FORM-D1";"form-D1_amt",#N/A,FALSE,"FORM-D1"}</definedName>
    <definedName name="LLLL" hidden="1">{"form-D1",#N/A,FALSE,"FORM-D1";"form-D1_amt",#N/A,FALSE,"FORM-D1"}</definedName>
    <definedName name="LM" localSheetId="4">INDEX(#REF!,MATCH(#REF!,#REF!,0))</definedName>
    <definedName name="LM">INDEX(#REF!,MATCH(#REF!,#REF!,0))</definedName>
    <definedName name="lmcaccp" localSheetId="4">#REF!</definedName>
    <definedName name="lmcaccp">#REF!</definedName>
    <definedName name="lmcecp" localSheetId="4">#REF!</definedName>
    <definedName name="lmcecp">#REF!</definedName>
    <definedName name="lmcmcc.1" localSheetId="4">#REF!</definedName>
    <definedName name="lmcmcc.1">#REF!</definedName>
    <definedName name="lmcmcc.2" localSheetId="4">#REF!</definedName>
    <definedName name="lmcmcc.2">#REF!</definedName>
    <definedName name="lmcmcc.3" localSheetId="4">#REF!</definedName>
    <definedName name="lmcmcc.3">#REF!</definedName>
    <definedName name="lmcmltsb" localSheetId="4">#REF!</definedName>
    <definedName name="lmcmltsb">#REF!</definedName>
    <definedName name="lmcmsb.ups" localSheetId="4">#REF!</definedName>
    <definedName name="lmcmsb.ups">#REF!</definedName>
    <definedName name="lmcsmsb.1" localSheetId="4">#REF!</definedName>
    <definedName name="lmcsmsb.1">#REF!</definedName>
    <definedName name="lmcsmsb.2" localSheetId="4">#REF!</definedName>
    <definedName name="lmcsmsb.2">#REF!</definedName>
    <definedName name="lmcsmsb.3" localSheetId="4">#REF!</definedName>
    <definedName name="lmcsmsb.3">#REF!</definedName>
    <definedName name="lmcsmsb.b" localSheetId="4">#REF!</definedName>
    <definedName name="lmcsmsb.b">#REF!</definedName>
    <definedName name="lmcsmsb.g" localSheetId="4">#REF!</definedName>
    <definedName name="lmcsmsb.g">#REF!</definedName>
    <definedName name="lmcsmsb.lab" localSheetId="4">#REF!</definedName>
    <definedName name="lmcsmsb.lab">#REF!</definedName>
    <definedName name="lmcsmsb.main" localSheetId="4">#REF!</definedName>
    <definedName name="lmcsmsb.main">#REF!</definedName>
    <definedName name="lmcsmsb.t" localSheetId="4">#REF!</definedName>
    <definedName name="lmcsmsb.t">#REF!</definedName>
    <definedName name="lmcsmsb.ups" localSheetId="4">#REF!</definedName>
    <definedName name="lmcsmsb.ups">#REF!</definedName>
    <definedName name="lmcup.1" localSheetId="4">#REF!</definedName>
    <definedName name="lmcup.1">#REF!</definedName>
    <definedName name="lmcup.2" localSheetId="4">#REF!</definedName>
    <definedName name="lmcup.2">#REF!</definedName>
    <definedName name="LMG">#REF!</definedName>
    <definedName name="LMO">#REF!</definedName>
    <definedName name="LMO_1">#REF!</definedName>
    <definedName name="LN">#N/A</definedName>
    <definedName name="LND_CHGS" localSheetId="4">#REF!</definedName>
    <definedName name="LND_CHGS" localSheetId="2">#REF!</definedName>
    <definedName name="LND_CHGS">#REF!</definedName>
    <definedName name="Lo">#REF!</definedName>
    <definedName name="LOA">#REF!</definedName>
    <definedName name="Load">#REF!</definedName>
    <definedName name="LoaderPOL">#REF!</definedName>
    <definedName name="Loads">#REF!</definedName>
    <definedName name="Loan_Amount">#REF!</definedName>
    <definedName name="Loan_Start">#REF!</definedName>
    <definedName name="Loan_Years">#REF!</definedName>
    <definedName name="LOCAL_STAFF_ENTRY">#REF!</definedName>
    <definedName name="Location">City&amp;" "&amp;State</definedName>
    <definedName name="Location___10">#N/A</definedName>
    <definedName name="Location___11">#N/A</definedName>
    <definedName name="Location___16">#N/A</definedName>
    <definedName name="Location___17">#N/A</definedName>
    <definedName name="Location___20">#N/A</definedName>
    <definedName name="Location___22">#N/A</definedName>
    <definedName name="Location___23">#N/A</definedName>
    <definedName name="Location___24">#N/A</definedName>
    <definedName name="Location___25">#N/A</definedName>
    <definedName name="Location___31">#N/A</definedName>
    <definedName name="Location___6">#N/A</definedName>
    <definedName name="LOCO">#REF!</definedName>
    <definedName name="logo1">"Picture 7"</definedName>
    <definedName name="logoa" localSheetId="4">#REF!</definedName>
    <definedName name="logoa">#REF!</definedName>
    <definedName name="lohari" localSheetId="4" hidden="1">{"form-D1",#N/A,FALSE,"FORM-D1";"form-D1_amt",#N/A,FALSE,"FORM-D1"}</definedName>
    <definedName name="lohari" hidden="1">{"form-D1",#N/A,FALSE,"FORM-D1";"form-D1_amt",#N/A,FALSE,"FORM-D1"}</definedName>
    <definedName name="loi">#REF!</definedName>
    <definedName name="look">#REF!</definedName>
    <definedName name="Lot" hidden="1">{"'PROFITABILITY'!$A$1:$F$45"}</definedName>
    <definedName name="lp">#REF!</definedName>
    <definedName name="LPROT220" localSheetId="4">#REF!</definedName>
    <definedName name="LPROT220">#REF!</definedName>
    <definedName name="LPROT500">#REF!</definedName>
    <definedName name="Lr">#REF!</definedName>
    <definedName name="Lr___0">#REF!</definedName>
    <definedName name="Lr___13">#REF!</definedName>
    <definedName name="ls">#REF!</definedName>
    <definedName name="lso">#REF!</definedName>
    <definedName name="LTCG">#REF!</definedName>
    <definedName name="lte">#REF!</definedName>
    <definedName name="LTErate">#REF!</definedName>
    <definedName name="LTK">#REF!</definedName>
    <definedName name="LTR">#REF!</definedName>
    <definedName name="LTR_1">#REF!</definedName>
    <definedName name="LTswitchgear" localSheetId="4">#REF!</definedName>
    <definedName name="LTswitchgear">#REF!</definedName>
    <definedName name="LTTrafo" localSheetId="4">#REF!</definedName>
    <definedName name="LTTrafo">#REF!</definedName>
    <definedName name="Ltwo400">'[51]L2 400 Obra'!$B$9:$AB$37</definedName>
    <definedName name="Ltwo765">'[51]L2 765 LILO Anpara '!$B$9:$W$38</definedName>
    <definedName name="lub">#REF!</definedName>
    <definedName name="luckt" localSheetId="4">#REF!</definedName>
    <definedName name="luckt">#REF!</definedName>
    <definedName name="LUMEN" localSheetId="4">#REF!</definedName>
    <definedName name="LUMEN">#REF!</definedName>
    <definedName name="LUMEN___0">#REF!</definedName>
    <definedName name="LUMEN___13">#REF!</definedName>
    <definedName name="LUX">#REF!</definedName>
    <definedName name="LUX___0">#REF!</definedName>
    <definedName name="LUX___13">#REF!</definedName>
    <definedName name="LV">#REF!</definedName>
    <definedName name="LWSALES">#REF!</definedName>
    <definedName name="lx">#REF!</definedName>
    <definedName name="Lx___0">#REF!</definedName>
    <definedName name="Lx___13">#REF!</definedName>
    <definedName name="Lxx">#REF!</definedName>
    <definedName name="ly">#REF!</definedName>
    <definedName name="LYBin">#REF!</definedName>
    <definedName name="LYHolds">#REF!</definedName>
    <definedName name="LYNet">#REF!</definedName>
    <definedName name="LYoos">#REF!</definedName>
    <definedName name="LYReselects">#REF!</definedName>
    <definedName name="LYReturns">#REF!</definedName>
    <definedName name="LYSales">#REF!</definedName>
    <definedName name="LYTotal">#REF!</definedName>
    <definedName name="M" localSheetId="4">#REF!</definedName>
    <definedName name="M" localSheetId="2">#REF!</definedName>
    <definedName name="M">#REF!</definedName>
    <definedName name="m___0">#REF!</definedName>
    <definedName name="m___13">#REF!</definedName>
    <definedName name="M_01">#REF!</definedName>
    <definedName name="M_25_box_Culvert">#REF!</definedName>
    <definedName name="M_25_box_Culvert_1">"#REF!"</definedName>
    <definedName name="M_A">#REF!</definedName>
    <definedName name="M_Aggregate_Crushable_GradeII">#REF!</definedName>
    <definedName name="M_Aggregate_GradeII_63_45mm">#REF!</definedName>
    <definedName name="M_B">#REF!</definedName>
    <definedName name="M_BindingWire">#REF!</definedName>
    <definedName name="M_Bitumen_S65">#REF!</definedName>
    <definedName name="M_BitumenEmulsion_RS1">#REF!</definedName>
    <definedName name="M_BitumenEmulsion_SS1">#REF!</definedName>
    <definedName name="M_CompensationForEarthTakenFromPrivateLand">#REF!</definedName>
    <definedName name="M_CrowBars_40mm">#REF!</definedName>
    <definedName name="M_CrushedStoneChipping_132">#REF!</definedName>
    <definedName name="M_CrushedStoneChipping_67mm_100Passing_112mm">#REF!</definedName>
    <definedName name="M_F">INDEX(#REF!,MATCH(#REF!,#REF!,0))</definedName>
    <definedName name="M_GranularMaterial">#REF!</definedName>
    <definedName name="M_QuarriedStone_150_200mm">#REF!</definedName>
    <definedName name="M_RCCPipeNP3_1200mm">#REF!</definedName>
    <definedName name="M_s.MAMTHA_CONTRACTORS" localSheetId="4">#REF!</definedName>
    <definedName name="M_s.MAMTHA_CONTRACTORS">#REF!</definedName>
    <definedName name="M_SteelReinforcement_HYSDBars">#REF!</definedName>
    <definedName name="M_StoneBoulder_150mm_below">#REF!</definedName>
    <definedName name="M_StoneForCoarseRubbleMasonry_1stSort">#REF!</definedName>
    <definedName name="M_StoneSpalls">#REF!</definedName>
    <definedName name="M_Water">#REF!</definedName>
    <definedName name="M_WellGradedGranularBaseMaterial_GradeA_236mm">#REF!</definedName>
    <definedName name="M_WellGradedGranularBaseMaterial_GradeA_265_475mm">#REF!</definedName>
    <definedName name="M_WellGradedGranularBaseMaterial_GradeA_53_265mm">#REF!</definedName>
    <definedName name="M_WoodenSleepers">#REF!</definedName>
    <definedName name="M0">#REF!</definedName>
    <definedName name="M1_">#N/A</definedName>
    <definedName name="M10cement">#REF!</definedName>
    <definedName name="M10L">#REF!</definedName>
    <definedName name="M10M">#REF!</definedName>
    <definedName name="M10P">#REF!</definedName>
    <definedName name="M15_Cement" localSheetId="4">#REF!</definedName>
    <definedName name="M15_Cement">#REF!</definedName>
    <definedName name="M15_Metal20mm" localSheetId="4">#REF!</definedName>
    <definedName name="M15_Metal20mm">#REF!</definedName>
    <definedName name="M15_Sand" localSheetId="4">#REF!</definedName>
    <definedName name="M15_Sand">#REF!</definedName>
    <definedName name="m15cem">#REF!</definedName>
    <definedName name="M15cement">#REF!</definedName>
    <definedName name="M1x">#REF!</definedName>
    <definedName name="M1y">#REF!</definedName>
    <definedName name="M2_">#N/A</definedName>
    <definedName name="m2_bop_f" localSheetId="4">#REF!</definedName>
    <definedName name="m2_bop_f">#REF!</definedName>
    <definedName name="m2_bop_v" localSheetId="4">#REF!</definedName>
    <definedName name="m2_bop_v">#REF!</definedName>
    <definedName name="m2_bop_w" localSheetId="4">#REF!</definedName>
    <definedName name="m2_bop_w">#REF!</definedName>
    <definedName name="m2_civ_f">#REF!</definedName>
    <definedName name="m2_civ_v">#REF!</definedName>
    <definedName name="m2_civ_w">#REF!</definedName>
    <definedName name="m2_cond_f">#REF!</definedName>
    <definedName name="m2_cond_v">#REF!</definedName>
    <definedName name="m2_cond_w">#REF!</definedName>
    <definedName name="m2_ct_f">#REF!</definedName>
    <definedName name="m2_ct_v">#REF!</definedName>
    <definedName name="m2_ct_w">#REF!</definedName>
    <definedName name="m2_e_f">#REF!</definedName>
    <definedName name="m2_e_v">#REF!</definedName>
    <definedName name="m2_e_w">#REF!</definedName>
    <definedName name="m2_ec_f">#REF!</definedName>
    <definedName name="m2_ec_v">#REF!</definedName>
    <definedName name="m2_ec_w">#REF!</definedName>
    <definedName name="m2_fuel_f">#REF!</definedName>
    <definedName name="m2_fuel_v">#REF!</definedName>
    <definedName name="m2_fuel_w">#REF!</definedName>
    <definedName name="m2_geno_f">#REF!</definedName>
    <definedName name="m2_geno_v">#REF!</definedName>
    <definedName name="m2_geno_w">#REF!</definedName>
    <definedName name="m2_gt_f">#REF!</definedName>
    <definedName name="m2_gt_v">#REF!</definedName>
    <definedName name="m2_gt_w">#REF!</definedName>
    <definedName name="m2_gtax_f">#REF!</definedName>
    <definedName name="m2_gtax_v">#REF!</definedName>
    <definedName name="m2_gtax_w">#REF!</definedName>
    <definedName name="m2_hrsg_f">#REF!</definedName>
    <definedName name="m2_hrsg_v">#REF!</definedName>
    <definedName name="m2_hrsg_w">#REF!</definedName>
    <definedName name="m2_ic_f">#REF!</definedName>
    <definedName name="m2_ic_v">#REF!</definedName>
    <definedName name="m2_ic_w">#REF!</definedName>
    <definedName name="m2_st_f">#REF!</definedName>
    <definedName name="m2_st_v">#REF!</definedName>
    <definedName name="m2_st_w">#REF!</definedName>
    <definedName name="M20_cement" localSheetId="4">#REF!</definedName>
    <definedName name="M20_cement">#REF!</definedName>
    <definedName name="M20_Metal20mm" localSheetId="4">#REF!</definedName>
    <definedName name="M20_Metal20mm">#REF!</definedName>
    <definedName name="M20_sand" localSheetId="4">#REF!</definedName>
    <definedName name="M20_sand">#REF!</definedName>
    <definedName name="m20cement">#REF!</definedName>
    <definedName name="M20L">#REF!</definedName>
    <definedName name="M20M">#REF!</definedName>
    <definedName name="m20metal20">#REF!</definedName>
    <definedName name="M20P">#REF!</definedName>
    <definedName name="M20PCCcement">#REF!</definedName>
    <definedName name="M20RCCcement">#REF!</definedName>
    <definedName name="m20sand">#REF!</definedName>
    <definedName name="M25_cement" localSheetId="4">#REF!</definedName>
    <definedName name="M25_cement">#REF!</definedName>
    <definedName name="M25_Metal20mm" localSheetId="4">#REF!</definedName>
    <definedName name="M25_Metal20mm">#REF!</definedName>
    <definedName name="M25_sand" localSheetId="4">#REF!</definedName>
    <definedName name="M25_sand">#REF!</definedName>
    <definedName name="M25L">#REF!</definedName>
    <definedName name="M25M">#REF!</definedName>
    <definedName name="M25P">#REF!</definedName>
    <definedName name="M25PCCcement">#REF!</definedName>
    <definedName name="M25RCCcement">#REF!</definedName>
    <definedName name="M2A_KPI" localSheetId="4">#REF!</definedName>
    <definedName name="M2A_KPI">#REF!</definedName>
    <definedName name="M2A_KPI2" localSheetId="4">#REF!</definedName>
    <definedName name="M2A_KPI2">#REF!</definedName>
    <definedName name="M2x">#REF!</definedName>
    <definedName name="M2y">#REF!</definedName>
    <definedName name="M30cement">#REF!</definedName>
    <definedName name="M30L">#REF!</definedName>
    <definedName name="M30M">#REF!</definedName>
    <definedName name="M30P">#REF!</definedName>
    <definedName name="M35cement">#REF!</definedName>
    <definedName name="M40cement">#REF!</definedName>
    <definedName name="M50cement">#REF!</definedName>
    <definedName name="M65L">#REF!</definedName>
    <definedName name="M65P">#REF!</definedName>
    <definedName name="M7.5L">#REF!</definedName>
    <definedName name="M7.5M">#REF!</definedName>
    <definedName name="M7.5P">#REF!</definedName>
    <definedName name="m8_bop_f" localSheetId="4">#REF!</definedName>
    <definedName name="m8_bop_f">#REF!</definedName>
    <definedName name="m8_bop_v" localSheetId="4">#REF!</definedName>
    <definedName name="m8_bop_v">#REF!</definedName>
    <definedName name="m8_bop_w">#REF!</definedName>
    <definedName name="m8_civ_f">#REF!</definedName>
    <definedName name="m8_civ_v">#REF!</definedName>
    <definedName name="m8_civ_w">#REF!</definedName>
    <definedName name="m8_cond_f">#REF!</definedName>
    <definedName name="m8_cond_v">#REF!</definedName>
    <definedName name="m8_cond_w">#REF!</definedName>
    <definedName name="m8_ct_f">#REF!</definedName>
    <definedName name="m8_ct_v">#REF!</definedName>
    <definedName name="m8_ct_w">#REF!</definedName>
    <definedName name="m8_e_f">#REF!</definedName>
    <definedName name="m8_e_v">#REF!</definedName>
    <definedName name="m8_e_w">#REF!</definedName>
    <definedName name="m8_ec_f">#REF!</definedName>
    <definedName name="m8_ec_v">#REF!</definedName>
    <definedName name="m8_ec_w">#REF!</definedName>
    <definedName name="m8_fuel_f">#REF!</definedName>
    <definedName name="m8_fuel_v">#REF!</definedName>
    <definedName name="m8_fuel_w">#REF!</definedName>
    <definedName name="m8_geno_f">#REF!</definedName>
    <definedName name="m8_geno_v">#REF!</definedName>
    <definedName name="m8_geno_w">#REF!</definedName>
    <definedName name="m8_gt_f">#REF!</definedName>
    <definedName name="m8_gt_v">#REF!</definedName>
    <definedName name="m8_gt_w">#REF!</definedName>
    <definedName name="m8_gtax_f">#REF!</definedName>
    <definedName name="m8_gtax_v">#REF!</definedName>
    <definedName name="m8_gtax_w">#REF!</definedName>
    <definedName name="m8_hrsg_f">#REF!</definedName>
    <definedName name="m8_hrsg_v">#REF!</definedName>
    <definedName name="m8_hrsg_w">#REF!</definedName>
    <definedName name="m8_ic_f">#REF!</definedName>
    <definedName name="m8_ic_v">#REF!</definedName>
    <definedName name="m8_ic_w">#REF!</definedName>
    <definedName name="m8_st_f">#REF!</definedName>
    <definedName name="m8_st_v">#REF!</definedName>
    <definedName name="m8_st_w">#REF!</definedName>
    <definedName name="M9A_BS">#REF!</definedName>
    <definedName name="M9B_BS">#REF!</definedName>
    <definedName name="Ma">#REF!</definedName>
    <definedName name="ma_3">"#REF!"</definedName>
    <definedName name="ma_4">"#REF!"</definedName>
    <definedName name="Ma_v" localSheetId="4">#REF!</definedName>
    <definedName name="Ma_v">#REF!</definedName>
    <definedName name="MAACONSTN" localSheetId="4">#REF!</definedName>
    <definedName name="MAACONSTN">#REF!</definedName>
    <definedName name="mac">75</definedName>
    <definedName name="MACHINE_EQUIPMENT">#REF!</definedName>
    <definedName name="MACHINE_EQUIPMENT_ENTRY">#REF!</definedName>
    <definedName name="machinery" localSheetId="4">#REF!</definedName>
    <definedName name="machinery">#REF!</definedName>
    <definedName name="MADHU" localSheetId="4">#REF!</definedName>
    <definedName name="MADHU">#REF!</definedName>
    <definedName name="madhu218" localSheetId="4">#REF!</definedName>
    <definedName name="madhu218">#REF!</definedName>
    <definedName name="mahan">#REF!</definedName>
    <definedName name="main">#REF!</definedName>
    <definedName name="MainRelay">#REF!</definedName>
    <definedName name="majord" localSheetId="2">#REF!</definedName>
    <definedName name="majord">#REF!</definedName>
    <definedName name="majororders" localSheetId="2">#REF!</definedName>
    <definedName name="majororders">#REF!</definedName>
    <definedName name="man">#REF!</definedName>
    <definedName name="man___0">#REF!</definedName>
    <definedName name="man___11">#REF!</definedName>
    <definedName name="man___12">#REF!</definedName>
    <definedName name="MAN_SALE">#REF!</definedName>
    <definedName name="MAN_SALE_FACT">#REF!</definedName>
    <definedName name="manas">#REF!</definedName>
    <definedName name="Manday_Rate">#REF!</definedName>
    <definedName name="manday1">#REF!</definedName>
    <definedName name="manday1___0">#REF!</definedName>
    <definedName name="manday1___11">#REF!</definedName>
    <definedName name="manday1___12">#REF!</definedName>
    <definedName name="MANHOUR">#REF!</definedName>
    <definedName name="mani" hidden="1">{"form-D1",#N/A,FALSE,"FORM-D1";"form-D1_amt",#N/A,FALSE,"FORM-D1"}</definedName>
    <definedName name="Manish" hidden="1">{"form-D1",#N/A,FALSE,"FORM-D1";"form-D1_amt",#N/A,FALSE,"FORM-D1"}</definedName>
    <definedName name="manpower">#REF!</definedName>
    <definedName name="MANU1">#N/A</definedName>
    <definedName name="MANU11">#N/A</definedName>
    <definedName name="MANU111">#N/A</definedName>
    <definedName name="MANU2">#N/A</definedName>
    <definedName name="MANU22">#N/A</definedName>
    <definedName name="MANU222">#N/A</definedName>
    <definedName name="MANU3">#N/A</definedName>
    <definedName name="MANU33">#N/A</definedName>
    <definedName name="MANU333">#N/A</definedName>
    <definedName name="MANU4">#N/A</definedName>
    <definedName name="MANU44">#N/A</definedName>
    <definedName name="MANU444">#N/A</definedName>
    <definedName name="MANU5">#N/A</definedName>
    <definedName name="MANU55">#N/A</definedName>
    <definedName name="MANU555">#N/A</definedName>
    <definedName name="MARAN">#REF!</definedName>
    <definedName name="march_qty">#REF!</definedName>
    <definedName name="Margin">#REF!</definedName>
    <definedName name="MARGIN_MAN" localSheetId="4">#REF!</definedName>
    <definedName name="MARGIN_MAN">#REF!</definedName>
    <definedName name="MARGIN_MAT" localSheetId="4">#REF!</definedName>
    <definedName name="MARGIN_MAT">#REF!</definedName>
    <definedName name="MARGIN_MISC">#REF!</definedName>
    <definedName name="MARGIN_SC">#REF!</definedName>
    <definedName name="MARGINPLAN">#REF!</definedName>
    <definedName name="MARGINPROJ">#REF!</definedName>
    <definedName name="markuprate">#REF!</definedName>
    <definedName name="mason">#REF!</definedName>
    <definedName name="mason1" localSheetId="4">#REF!</definedName>
    <definedName name="mason1">#REF!</definedName>
    <definedName name="mason2">#REF!</definedName>
    <definedName name="MASTER" localSheetId="4">#REF!</definedName>
    <definedName name="MASTER">#REF!</definedName>
    <definedName name="Mat_Percentage" localSheetId="4">#REF!</definedName>
    <definedName name="Mat_Percentage">#REF!</definedName>
    <definedName name="MAT_RATE_ENTRY">#REF!</definedName>
    <definedName name="MAT_SALE" localSheetId="4">#REF!</definedName>
    <definedName name="MAT_SALE">#REF!</definedName>
    <definedName name="MAT_SALE_FAC" localSheetId="4">#REF!</definedName>
    <definedName name="MAT_SALE_FAC">#REF!</definedName>
    <definedName name="Mat_Sales">#REF!</definedName>
    <definedName name="Match4">#REF!</definedName>
    <definedName name="mate">#REF!</definedName>
    <definedName name="Material" localSheetId="4">#REF!</definedName>
    <definedName name="Material">#REF!</definedName>
    <definedName name="MatGSB">#REF!</definedName>
    <definedName name="MATHS" localSheetId="4">#REF!</definedName>
    <definedName name="MATHS">#REF!</definedName>
    <definedName name="MatM20">#REF!</definedName>
    <definedName name="MatM25">#REF!</definedName>
    <definedName name="MatM35">#REF!</definedName>
    <definedName name="MatM35Piling">#REF!</definedName>
    <definedName name="MatM40">#REF!</definedName>
    <definedName name="MatM50">#REF!</definedName>
    <definedName name="MatM60">#REF!</definedName>
    <definedName name="Matpilecap">#REF!</definedName>
    <definedName name="MatPiling">#REF!</definedName>
    <definedName name="MatWMM">#REF!</definedName>
    <definedName name="MaxLegDownWard" localSheetId="4">#REF!</definedName>
    <definedName name="MaxLegDownWard">#REF!</definedName>
    <definedName name="MaxLegShear" localSheetId="4">#REF!</definedName>
    <definedName name="MaxLegShear">#REF!</definedName>
    <definedName name="MaxLegUplift">#REF!</definedName>
    <definedName name="MaxSNo">#REF!</definedName>
    <definedName name="mazdoor">#REF!</definedName>
    <definedName name="MAZI">#REF!</definedName>
    <definedName name="Mb" localSheetId="4">#REF!</definedName>
    <definedName name="Mb">#REF!</definedName>
    <definedName name="Mb_v" localSheetId="4">#REF!</definedName>
    <definedName name="Mb_v">#REF!</definedName>
    <definedName name="mbn">'[53]UNP-NCW '!$F$17</definedName>
    <definedName name="Mc" localSheetId="4">#REF!</definedName>
    <definedName name="Mc">#REF!</definedName>
    <definedName name="MC_ABB_Imp" localSheetId="4">#REF!</definedName>
    <definedName name="MC_ABB_Imp">#REF!</definedName>
    <definedName name="MC_ABB_local">#REF!</definedName>
    <definedName name="MC_ABB_peenya">#REF!</definedName>
    <definedName name="MC_AIC_Imp">#REF!</definedName>
    <definedName name="MC_AIC_local">#REF!</definedName>
    <definedName name="MC_DEMHW">#REF!</definedName>
    <definedName name="MC_DEMSW">#REF!</definedName>
    <definedName name="MC_FFRHW">#REF!</definedName>
    <definedName name="MC_FFRSW">#REF!</definedName>
    <definedName name="MC_FIMHW">#REF!</definedName>
    <definedName name="MC_FIMSW">#REF!</definedName>
    <definedName name="MC_NOKHW">#REF!</definedName>
    <definedName name="MC_NOKSW">#REF!</definedName>
    <definedName name="MC_NonABB_Imp">#REF!</definedName>
    <definedName name="MC_NonABB_local">#REF!</definedName>
    <definedName name="MC_SEKHW">#REF!</definedName>
    <definedName name="MC_SEKSW">#REF!</definedName>
    <definedName name="MC_SFRHW">#REF!</definedName>
    <definedName name="MC_SFRSW">#REF!</definedName>
    <definedName name="MC_UKPHW">#REF!</definedName>
    <definedName name="MC_UKPSW">#REF!</definedName>
    <definedName name="MC_USDHW">#REF!</definedName>
    <definedName name="MC_USDSW">#REF!</definedName>
    <definedName name="Mc_v" localSheetId="4">#REF!</definedName>
    <definedName name="Mc_v">#REF!</definedName>
    <definedName name="MC_YENHW" localSheetId="4">#REF!</definedName>
    <definedName name="MC_YENHW">#REF!</definedName>
    <definedName name="MC_YENSW" localSheetId="4">#REF!</definedName>
    <definedName name="MC_YENSW">#REF!</definedName>
    <definedName name="mcabb3501i5f">#REF!</definedName>
    <definedName name="mcabb3502i1bc8f">#REF!</definedName>
    <definedName name="mcabb5002i1bc8f">#REF!</definedName>
    <definedName name="MCAR">#REF!</definedName>
    <definedName name="Mcbdo">#REF!</definedName>
    <definedName name="MCi" localSheetId="4">#REF!</definedName>
    <definedName name="MCi">#REF!</definedName>
    <definedName name="mcl">#REF!</definedName>
    <definedName name="mcl33b1">#REF!</definedName>
    <definedName name="mcl33b2">#REF!</definedName>
    <definedName name="mcl33b3">#REF!</definedName>
    <definedName name="mclo">#REF!</definedName>
    <definedName name="mcmc1i5f" localSheetId="4">#REF!</definedName>
    <definedName name="mcmc1i5f" localSheetId="2">#REF!</definedName>
    <definedName name="mcmc1i5f">#REF!</definedName>
    <definedName name="mcmc3502i1bc8f" localSheetId="2">#REF!</definedName>
    <definedName name="mcmc3502i1bc8f">#REF!</definedName>
    <definedName name="mcmc5002i1bc8f" localSheetId="2">#REF!</definedName>
    <definedName name="mcmc5002i1bc8f">#REF!</definedName>
    <definedName name="mcpc1i4f">#REF!</definedName>
    <definedName name="Mcwc">#REF!</definedName>
    <definedName name="Mcws">#REF!</definedName>
    <definedName name="Md">#REF!</definedName>
    <definedName name="Md_v">#REF!</definedName>
    <definedName name="mdp" localSheetId="4">#REF!</definedName>
    <definedName name="mdp">#REF!</definedName>
    <definedName name="MDVT_ABSP" localSheetId="4">#REF!</definedName>
    <definedName name="MDVT_ABSP" localSheetId="2">#REF!</definedName>
    <definedName name="MDVT_ABSP">#REF!</definedName>
    <definedName name="ME">#REF!</definedName>
    <definedName name="Me_v">#REF!</definedName>
    <definedName name="MeanDepth_Inclusive_of_cover_sl._thk.">#REF!</definedName>
    <definedName name="Meat">#REF!</definedName>
    <definedName name="MENU">#REF!</definedName>
    <definedName name="MET">#REF!</definedName>
    <definedName name="Metal_124" localSheetId="4">#REF!</definedName>
    <definedName name="Metal_124">#REF!</definedName>
    <definedName name="Metal12mm">188*1.5</definedName>
    <definedName name="Metal20mm">#REF!</definedName>
    <definedName name="Metal40mm">#REF!</definedName>
    <definedName name="Metal6mm">#REF!</definedName>
    <definedName name="METTL" localSheetId="4">#REF!</definedName>
    <definedName name="METTL">#REF!</definedName>
    <definedName name="mf" localSheetId="4" hidden="1">{"'PROFITABILITY'!$A$1:$F$45"}</definedName>
    <definedName name="mf" hidden="1">{"'PROFITABILITY'!$A$1:$F$45"}</definedName>
    <definedName name="MF___0">#REF!</definedName>
    <definedName name="MF___13">#REF!</definedName>
    <definedName name="MF_ABB_local" localSheetId="2">#REF!</definedName>
    <definedName name="MF_ABB_local">#REF!</definedName>
    <definedName name="MF_ABB_peenya" localSheetId="2">#REF!</definedName>
    <definedName name="MF_ABB_peenya">#REF!</definedName>
    <definedName name="MF_AIC_Imp">#REF!</definedName>
    <definedName name="MF_AIC_local">#REF!</definedName>
    <definedName name="MF_AUTImp_ABB">#REF!</definedName>
    <definedName name="MF_AUTImp_NonABB">#REF!</definedName>
    <definedName name="MF_NonABB_local">#REF!</definedName>
    <definedName name="Mf_v">#REF!</definedName>
    <definedName name="mff">#REF!</definedName>
    <definedName name="MFit">#REF!</definedName>
    <definedName name="Mfour">#REF!</definedName>
    <definedName name="MG" localSheetId="4">INDEX(#REF!,MATCH(#REF!,#REF!,0))</definedName>
    <definedName name="MG">INDEX(#REF!,MATCH(#REF!,#REF!,0))</definedName>
    <definedName name="Mg_v">#REF!</definedName>
    <definedName name="MH" localSheetId="4">INDEX(#REF!,MATCH(#REF!,#REF!,0))</definedName>
    <definedName name="MH">INDEX(#REF!,MATCH(#REF!,#REF!,0))</definedName>
    <definedName name="Mh_v">#REF!</definedName>
    <definedName name="Mhpc" localSheetId="4">#REF!:#REF!</definedName>
    <definedName name="Mhpc">#REF!:#REF!</definedName>
    <definedName name="Mhpipd" localSheetId="4">#REF!</definedName>
    <definedName name="Mhpipd">#REF!</definedName>
    <definedName name="Mhps" localSheetId="4">#REF!</definedName>
    <definedName name="Mhps">#REF!</definedName>
    <definedName name="MHR" localSheetId="4">#REF!</definedName>
    <definedName name="MHR">#REF!</definedName>
    <definedName name="MHs_per_MM">#REF!</definedName>
    <definedName name="MI">INDEX(#REF!,MATCH(#REF!,#REF!,0))</definedName>
    <definedName name="microsilica">#REF!</definedName>
    <definedName name="Mild_steel">#REF!</definedName>
    <definedName name="mile">#REF!</definedName>
    <definedName name="mille">#REF!</definedName>
    <definedName name="MinSM" localSheetId="4">#REF!</definedName>
    <definedName name="MinSM">#REF!</definedName>
    <definedName name="MinSNo">#REF!</definedName>
    <definedName name="Mipc" localSheetId="4">#REF!:#REF!</definedName>
    <definedName name="Mipc">#REF!:#REF!</definedName>
    <definedName name="Mips" localSheetId="4">#REF!</definedName>
    <definedName name="Mips">#REF!</definedName>
    <definedName name="misc" localSheetId="4">#REF!</definedName>
    <definedName name="misc">#REF!</definedName>
    <definedName name="Misc_charges">#REF!</definedName>
    <definedName name="Misc_Sales">#REF!</definedName>
    <definedName name="Mix_15">#REF!</definedName>
    <definedName name="Mix_30">#REF!</definedName>
    <definedName name="MJ">INDEX(#REF!,MATCH(#REF!,#REF!,0))</definedName>
    <definedName name="MK">INDEX(#REF!,MATCH(#REF!,#REF!,0))</definedName>
    <definedName name="MKP" localSheetId="4">#REF!</definedName>
    <definedName name="MKP">#REF!</definedName>
    <definedName name="ML" localSheetId="4">INDEX(#REF!,MATCH(#REF!,#REF!,0))</definedName>
    <definedName name="ML">INDEX(#REF!,MATCH(#REF!,#REF!,0))</definedName>
    <definedName name="ml33b1">#REF!</definedName>
    <definedName name="ml33b2">#REF!</definedName>
    <definedName name="ml33b3">#REF!</definedName>
    <definedName name="ml33kv">#REF!</definedName>
    <definedName name="mlbs">#REF!</definedName>
    <definedName name="mlc33b1">#REF!</definedName>
    <definedName name="mlc33b2">#REF!</definedName>
    <definedName name="mlc33b3">#REF!</definedName>
    <definedName name="mlclf">#REF!</definedName>
    <definedName name="mld">#REF!</definedName>
    <definedName name="mll">#REF!</definedName>
    <definedName name="mllf">#REF!</definedName>
    <definedName name="Mlpc" localSheetId="4">#REF!</definedName>
    <definedName name="Mlpc">#REF!</definedName>
    <definedName name="Mlpd" localSheetId="4">#REF!</definedName>
    <definedName name="Mlpd">#REF!</definedName>
    <definedName name="Mlps" localSheetId="4">#REF!</definedName>
    <definedName name="Mlps">#REF!</definedName>
    <definedName name="mlt">#REF!</definedName>
    <definedName name="mltf">#REF!</definedName>
    <definedName name="MM" localSheetId="4">#REF!</definedName>
    <definedName name="MM">#REF!</definedName>
    <definedName name="MM3_to_M3">0.000001</definedName>
    <definedName name="mmm" localSheetId="4">#REF!</definedName>
    <definedName name="mmm">#REF!</definedName>
    <definedName name="mmmmmmmmmm">#REF!</definedName>
    <definedName name="MN">#REF!</definedName>
    <definedName name="mnk">#REF!</definedName>
    <definedName name="mo">#REF!</definedName>
    <definedName name="modassar">#REF!</definedName>
    <definedName name="mode_list">#REF!</definedName>
    <definedName name="ModelNo">#REF!</definedName>
    <definedName name="modified">'[64]Load Details-220kV'!#REF!</definedName>
    <definedName name="modvat" localSheetId="4">#REF!</definedName>
    <definedName name="modvat" localSheetId="2">#REF!</definedName>
    <definedName name="modvat">#REF!</definedName>
    <definedName name="Mone">#REF!</definedName>
    <definedName name="MONEY" localSheetId="4">#REF!,#REF!</definedName>
    <definedName name="MONEY">#REF!,#REF!</definedName>
    <definedName name="monomode" localSheetId="4">#REF!</definedName>
    <definedName name="monomode">#REF!</definedName>
    <definedName name="Montagesatz">#REF!</definedName>
    <definedName name="Month" localSheetId="4">#REF!</definedName>
    <definedName name="Month">#REF!</definedName>
    <definedName name="Monthly" localSheetId="4">#REF!</definedName>
    <definedName name="Monthly">#REF!</definedName>
    <definedName name="monthprogress">'[65]Progress Graphs'!$A$4:$K$23</definedName>
    <definedName name="months">#REF!</definedName>
    <definedName name="MonthYear" localSheetId="3">'[45]Data Sheet'!$A$2:$A$50</definedName>
    <definedName name="MonthYear">'[46]Data Sheet'!$A$2:$A$50</definedName>
    <definedName name="MOO">#REF!</definedName>
    <definedName name="MoreFruit">#REF!</definedName>
    <definedName name="MoreItem">#REF!</definedName>
    <definedName name="MoreItems">#REF!</definedName>
    <definedName name="mortar12">#REF!</definedName>
    <definedName name="MP" localSheetId="4" hidden="1">{#N/A,#N/A,FALSE,"CCTV"}</definedName>
    <definedName name="MP" hidden="1">{#N/A,#N/A,FALSE,"CCTV"}</definedName>
    <definedName name="MPbackup">#REF!</definedName>
    <definedName name="MPMOB" localSheetId="4">#REF!</definedName>
    <definedName name="MPMOB">#REF!</definedName>
    <definedName name="MPwr_Percent" localSheetId="4">#REF!</definedName>
    <definedName name="MPwr_Percent">#REF!</definedName>
    <definedName name="Mpwr_Sales" localSheetId="4">#REF!</definedName>
    <definedName name="Mpwr_Sales">#REF!</definedName>
    <definedName name="ms">125</definedName>
    <definedName name="MS.NO" localSheetId="4">#REF!</definedName>
    <definedName name="MS.NO">#REF!</definedName>
    <definedName name="MS_Royalty" localSheetId="4">#REF!</definedName>
    <definedName name="MS_Royalty" localSheetId="2">#REF!</definedName>
    <definedName name="MS_Royalty">#REF!</definedName>
    <definedName name="MS200202rev2">#REF!</definedName>
    <definedName name="ms2002may1706">#REF!</definedName>
    <definedName name="Msbdo">#REF!</definedName>
    <definedName name="msc">#REF!</definedName>
    <definedName name="msj">#REF!</definedName>
    <definedName name="msjune1807">#REF!</definedName>
    <definedName name="MSL">#REF!</definedName>
    <definedName name="mss">#REF!</definedName>
    <definedName name="Mthree">#REF!</definedName>
    <definedName name="MTR">#REF!</definedName>
    <definedName name="mu" localSheetId="4">#REF!</definedName>
    <definedName name="mu">#REF!</definedName>
    <definedName name="mue" localSheetId="4">#REF!</definedName>
    <definedName name="mue">#REF!</definedName>
    <definedName name="mugab" localSheetId="4">#REF!</definedName>
    <definedName name="mugab">#REF!</definedName>
    <definedName name="mullootubnomtau" localSheetId="4">#REF!</definedName>
    <definedName name="mullootubnomtau">#REF!</definedName>
    <definedName name="mullootubnumcol">#REF!</definedName>
    <definedName name="MultipleSets">#REF!</definedName>
    <definedName name="MultipleSetsArea">#REF!</definedName>
    <definedName name="MultipleSetsLabel">#REF!</definedName>
    <definedName name="MultipleSetsPrice">#REF!</definedName>
    <definedName name="MUNION">#REF!</definedName>
    <definedName name="MUNON">#REF!</definedName>
    <definedName name="MUTP">#REF!</definedName>
    <definedName name="MVAR50">#REF!</definedName>
    <definedName name="MVAR63">#REF!</definedName>
    <definedName name="MVAR80">#REF!</definedName>
    <definedName name="MVP_Total" localSheetId="2">#REF!</definedName>
    <definedName name="MVP_Total">#REF!</definedName>
    <definedName name="MyList">#REF!</definedName>
    <definedName name="n">#REF!</definedName>
    <definedName name="N___0">#REF!</definedName>
    <definedName name="N___13">#REF!</definedName>
    <definedName name="n1x">#REF!</definedName>
    <definedName name="n1xx">#REF!</definedName>
    <definedName name="n1y">#REF!</definedName>
    <definedName name="n1yy">#REF!</definedName>
    <definedName name="n2x">#REF!</definedName>
    <definedName name="n2xx">#REF!</definedName>
    <definedName name="n2y">#REF!</definedName>
    <definedName name="n2yy">#REF!</definedName>
    <definedName name="NA">INDEX(#REF!,MATCH(#REF!,#REF!,0))</definedName>
    <definedName name="NAAC">#REF!</definedName>
    <definedName name="NAAR">#REF!</definedName>
    <definedName name="name">#REF!</definedName>
    <definedName name="Name_Company">#REF!</definedName>
    <definedName name="Name_Project">#REF!</definedName>
    <definedName name="nameofbags">#REF!</definedName>
    <definedName name="Nature">#REF!</definedName>
    <definedName name="NB">INDEX(#REF!,MATCH(#REF!,#REF!,0))</definedName>
    <definedName name="NC">INDEX(#REF!,MATCH(#REF!,#REF!,0))</definedName>
    <definedName name="ncfnvo">'[66]purpose&amp;input'!#REF!</definedName>
    <definedName name="ND">INDEX(#REF!,MATCH(#REF!,#REF!,0))</definedName>
    <definedName name="NE">INDEX(#REF!,MATCH(#REF!,#REF!,0))</definedName>
    <definedName name="needle">#REF!</definedName>
    <definedName name="Neg_Margin">#REF!</definedName>
    <definedName name="NEng">#REF!</definedName>
    <definedName name="NERSS">#REF!</definedName>
    <definedName name="NET">#REF!</definedName>
    <definedName name="New">#REF!</definedName>
    <definedName name="new_1">#REF!</definedName>
    <definedName name="NEWNAME" localSheetId="4" hidden="1">{#N/A,#N/A,FALSE,"CCTV"}</definedName>
    <definedName name="NEWNAME" hidden="1">{#N/A,#N/A,FALSE,"CCTV"}</definedName>
    <definedName name="NF">INDEX(#REF!,MATCH(#REF!,#REF!,0))</definedName>
    <definedName name="NG">INDEX(#REF!,MATCH(#REF!,#REF!,0))</definedName>
    <definedName name="ngl4tank" localSheetId="4">#REF!</definedName>
    <definedName name="ngl4tank">#REF!</definedName>
    <definedName name="NH">INDEX(#REF!,MATCH(#REF!,#REF!,0))</definedName>
    <definedName name="NHGG" localSheetId="4">#REF!</definedName>
    <definedName name="NHGG">#REF!</definedName>
    <definedName name="NHJK">#REF!</definedName>
    <definedName name="NHP">#REF!</definedName>
    <definedName name="NI" localSheetId="4">INDEX(#REF!,MATCH(#REF!,#REF!,0))</definedName>
    <definedName name="NI">INDEX(#REF!,MATCH(#REF!,#REF!,0))</definedName>
    <definedName name="nikhil">#REF!</definedName>
    <definedName name="NIL" localSheetId="2">#REF!</definedName>
    <definedName name="NIL">#REF!</definedName>
    <definedName name="NIPP">#REF!</definedName>
    <definedName name="nitin">#REF!</definedName>
    <definedName name="NJ">INDEX(#REF!,MATCH(#REF!,#REF!,0))</definedName>
    <definedName name="njn">#REF!</definedName>
    <definedName name="NJPE" localSheetId="4">#REF!</definedName>
    <definedName name="NJPE">#REF!</definedName>
    <definedName name="njspsche" localSheetId="4">#REF!</definedName>
    <definedName name="njspsche">#REF!</definedName>
    <definedName name="NK">INDEX(#REF!,MATCH(#REF!,#REF!,0))</definedName>
    <definedName name="NL">INDEX(#REF!,MATCH(#REF!,#REF!,0))</definedName>
    <definedName name="nlg_cd" localSheetId="4">#REF!</definedName>
    <definedName name="nlg_cd" localSheetId="2">#REF!</definedName>
    <definedName name="nlg_cd">#REF!</definedName>
    <definedName name="nlg_er" localSheetId="2">#REF!</definedName>
    <definedName name="nlg_er">#REF!</definedName>
    <definedName name="nlg_fi" localSheetId="2">#REF!</definedName>
    <definedName name="nlg_fi">#REF!</definedName>
    <definedName name="nlllk" hidden="1">{"'PROFITABILITY'!$A$1:$F$45"}</definedName>
    <definedName name="NM">INDEX(#REF!,MATCH(#REF!,#REF!,0))</definedName>
    <definedName name="nm_1">#REF!</definedName>
    <definedName name="nmk">#REF!</definedName>
    <definedName name="NMPA">#REF!</definedName>
    <definedName name="NN" localSheetId="4">#REF!</definedName>
    <definedName name="NN">#REF!</definedName>
    <definedName name="NN___0">#REF!</definedName>
    <definedName name="NN___13">#REF!</definedName>
    <definedName name="NNN">#REF!</definedName>
    <definedName name="nnn_1">#REF!</definedName>
    <definedName name="NNNN" localSheetId="4" hidden="1">{"'PROFITABILITY'!$A$1:$F$45"}</definedName>
    <definedName name="NNNN" hidden="1">{"'PROFITABILITY'!$A$1:$F$45"}</definedName>
    <definedName name="no_name">#REF!</definedName>
    <definedName name="NoABolts">#REF!</definedName>
    <definedName name="NOK">#REF!</definedName>
    <definedName name="NOMDEVIS">#REF!</definedName>
    <definedName name="non">#REF!</definedName>
    <definedName name="NONSOR">#REF!</definedName>
    <definedName name="Nos">#REF!</definedName>
    <definedName name="NOZZLE_PRESS">#REF!</definedName>
    <definedName name="NProject">#REF!</definedName>
    <definedName name="NPS" localSheetId="4">#REF!</definedName>
    <definedName name="NPS">#REF!</definedName>
    <definedName name="NRegion">#REF!</definedName>
    <definedName name="NS">#REF!</definedName>
    <definedName name="nsdf">#REF!</definedName>
    <definedName name="NSS">#REF!</definedName>
    <definedName name="Nst">#REF!</definedName>
    <definedName name="Nsu">#REF!</definedName>
    <definedName name="nt0">#REF!</definedName>
    <definedName name="NTPC">#REF!</definedName>
    <definedName name="nuclisopgw" localSheetId="4">#REF!</definedName>
    <definedName name="nuclisopgw">#REF!</definedName>
    <definedName name="num" localSheetId="4">#REF!</definedName>
    <definedName name="num">#REF!</definedName>
    <definedName name="Num_Pmt_Per_Year">#REF!</definedName>
    <definedName name="num2text" localSheetId="3">[41]dBase!$A$3:$I$1005</definedName>
    <definedName name="num2text">#REF!</definedName>
    <definedName name="Number" localSheetId="4">#REF!</definedName>
    <definedName name="Number">#REF!</definedName>
    <definedName name="Number_of_Payments">#N/A</definedName>
    <definedName name="numfib" localSheetId="4">#REF!</definedName>
    <definedName name="numfib">#REF!</definedName>
    <definedName name="NW">#REF!</definedName>
    <definedName name="Nx">#REF!</definedName>
    <definedName name="Nx___0">#REF!</definedName>
    <definedName name="Nx___13">#REF!</definedName>
    <definedName name="nxs">#REF!</definedName>
    <definedName name="Nxx">#REF!</definedName>
    <definedName name="Ny">#REF!</definedName>
    <definedName name="Ny___0">#REF!</definedName>
    <definedName name="Ny___13">#REF!</definedName>
    <definedName name="nys">#REF!</definedName>
    <definedName name="Nyy">#REF!</definedName>
    <definedName name="nzc">#REF!</definedName>
    <definedName name="nzc_1">#REF!</definedName>
    <definedName name="o">#REF!</definedName>
    <definedName name="O.">#REF!</definedName>
    <definedName name="OA">INDEX(#REF!,MATCH(#REF!,#REF!,0))</definedName>
    <definedName name="OB">INDEX(#REF!,MATCH(#REF!,#REF!,0))</definedName>
    <definedName name="OBJ">#REF!</definedName>
    <definedName name="OC">INDEX(#REF!,MATCH(#REF!,#REF!,0))</definedName>
    <definedName name="oct">'[67]site fab&amp;ernstr'!$A$4:$R$4</definedName>
    <definedName name="OCTROI">#REF!</definedName>
    <definedName name="OCTROI_HW">#REF!</definedName>
    <definedName name="OCTROI_SW">#REF!</definedName>
    <definedName name="OD">INDEX(#REF!,MATCH(#REF!,#REF!,0))</definedName>
    <definedName name="ODH" hidden="1">#REF!</definedName>
    <definedName name="OE">INDEX(#REF!,MATCH(#REF!,#REF!,0))</definedName>
    <definedName name="OF">INDEX(#REF!,MATCH(#REF!,#REF!,0))</definedName>
    <definedName name="off">#REF!</definedName>
    <definedName name="OFFICE_LIGHTING" localSheetId="4">#REF!</definedName>
    <definedName name="OFFICE_LIGHTING">#REF!</definedName>
    <definedName name="OG">INDEX(#REF!,MATCH(#REF!,#REF!,0))</definedName>
    <definedName name="OGPTL">#REF!</definedName>
    <definedName name="oh" localSheetId="4">#REF!</definedName>
    <definedName name="oh">#REF!</definedName>
    <definedName name="OH_Markup">#REF!</definedName>
    <definedName name="oh_work_sept" localSheetId="4">#REF!</definedName>
    <definedName name="oh_work_sept">#REF!</definedName>
    <definedName name="OH_workings_sept" localSheetId="4">#REF!</definedName>
    <definedName name="OH_workings_sept">#REF!</definedName>
    <definedName name="ohe">#REF!</definedName>
    <definedName name="OI">INDEX(#REF!,MATCH(#REF!,#REF!,0))</definedName>
    <definedName name="Oilpit">#REF!</definedName>
    <definedName name="oirr">#REF!</definedName>
    <definedName name="OJ">INDEX(#REF!,MATCH(#REF!,#REF!,0))</definedName>
    <definedName name="ok">#REF!</definedName>
    <definedName name="OL">INDEX(#REF!,MATCH(#REF!,#REF!,0))</definedName>
    <definedName name="OLE_LINK1">"$boq.$"</definedName>
    <definedName name="OLE_LINK1___0">[68]ESIC_CONTBN!#REF!</definedName>
    <definedName name="OLE_LINK2">"$boq.$"</definedName>
    <definedName name="OM">INDEX(#REF!,MATCH(#REF!,#REF!,0))</definedName>
    <definedName name="OO" localSheetId="4">#REF!</definedName>
    <definedName name="OO">#REF!</definedName>
    <definedName name="oper">#REF!</definedName>
    <definedName name="oper.">#REF!</definedName>
    <definedName name="operator">#REF!</definedName>
    <definedName name="OPEX_BGT7" localSheetId="4">#REF!</definedName>
    <definedName name="OPEX_BGT7">#REF!</definedName>
    <definedName name="OPEX_M7" localSheetId="4">#REF!</definedName>
    <definedName name="OPEX_M7">#REF!</definedName>
    <definedName name="OPGW">#REF!</definedName>
    <definedName name="Opt">#REF!</definedName>
    <definedName name="optio_2">#REF!</definedName>
    <definedName name="optio_22">#REF!</definedName>
    <definedName name="option">#REF!</definedName>
    <definedName name="option_">#REF!</definedName>
    <definedName name="OPTION4">#N/A</definedName>
    <definedName name="OPTION5">#N/A</definedName>
    <definedName name="OPTION6">#N/A</definedName>
    <definedName name="OPTION7">#N/A</definedName>
    <definedName name="OPTION8">#N/A</definedName>
    <definedName name="option9">#REF!</definedName>
    <definedName name="Options">#REF!</definedName>
    <definedName name="Options2">#REF!</definedName>
    <definedName name="ord_musd" localSheetId="4">#REF!</definedName>
    <definedName name="ord_musd">#REF!</definedName>
    <definedName name="order">#REF!</definedName>
    <definedName name="orderbacklog" localSheetId="4">#REF!</definedName>
    <definedName name="orderbacklog" localSheetId="2">#REF!</definedName>
    <definedName name="orderbacklog">#REF!</definedName>
    <definedName name="orderbooked98" localSheetId="4">#REF!</definedName>
    <definedName name="orderbooked98" localSheetId="2">#REF!</definedName>
    <definedName name="orderbooked98">#REF!</definedName>
    <definedName name="ORDERSTATUS" localSheetId="4">#REF!</definedName>
    <definedName name="ORDERSTATUS" localSheetId="2">#REF!</definedName>
    <definedName name="ORDERSTATUS">#REF!</definedName>
    <definedName name="OrderTable" hidden="1">#REF!</definedName>
    <definedName name="ORDREVCOLL" localSheetId="2">#REF!</definedName>
    <definedName name="ORDREVCOLL">#REF!</definedName>
    <definedName name="Origin">#REF!</definedName>
    <definedName name="OSF">#REF!</definedName>
    <definedName name="osm">#REF!</definedName>
    <definedName name="OT">#REF!</definedName>
    <definedName name="oth" localSheetId="4">#REF!</definedName>
    <definedName name="OTH">#REF!</definedName>
    <definedName name="other_boq">#REF!</definedName>
    <definedName name="OTHERS">#REF!</definedName>
    <definedName name="OTHR_CST_HD">#REF!</definedName>
    <definedName name="OTRY">#REF!</definedName>
    <definedName name="OTRY1">#REF!</definedName>
    <definedName name="OVER_HEADS_ENTRY">#REF!</definedName>
    <definedName name="Overall">#REF!</definedName>
    <definedName name="Overall_Mobi_Mth" localSheetId="4">#REF!</definedName>
    <definedName name="Overall_Mobi_Mth">#REF!</definedName>
    <definedName name="Overall_Mth" localSheetId="4">#REF!</definedName>
    <definedName name="Overall_Mth">#REF!</definedName>
    <definedName name="OVERHEADS">#REF!</definedName>
    <definedName name="p" localSheetId="4">#REF!</definedName>
    <definedName name="p">#REF!</definedName>
    <definedName name="p.s" localSheetId="2">#REF!</definedName>
    <definedName name="p.s">#REF!</definedName>
    <definedName name="p____2___m____p___l_______ln__4___l___d____1___2___K1____l___SQRT_A_____SQRT_m__1__2">"ki1"</definedName>
    <definedName name="p___0">#REF!</definedName>
    <definedName name="p___13">#REF!</definedName>
    <definedName name="P_1" localSheetId="4">#REF!</definedName>
    <definedName name="P_1" localSheetId="2">#REF!</definedName>
    <definedName name="P_1">#REF!</definedName>
    <definedName name="P_3" localSheetId="4">#REF!</definedName>
    <definedName name="P_3" localSheetId="2">#REF!</definedName>
    <definedName name="P_3">#REF!</definedName>
    <definedName name="P_4" localSheetId="4">#REF!</definedName>
    <definedName name="P_4" localSheetId="2">#REF!</definedName>
    <definedName name="P_4">#REF!</definedName>
    <definedName name="P_5" localSheetId="4">#REF!</definedName>
    <definedName name="P_5" localSheetId="2">#REF!</definedName>
    <definedName name="P_5">#REF!</definedName>
    <definedName name="P_6DSO" localSheetId="4">#REF!</definedName>
    <definedName name="P_6DSO" localSheetId="2">#REF!</definedName>
    <definedName name="P_6DSO">#REF!</definedName>
    <definedName name="P_7DPO" localSheetId="4">#REF!</definedName>
    <definedName name="P_7DPO" localSheetId="2">#REF!</definedName>
    <definedName name="P_7DPO">#REF!</definedName>
    <definedName name="P_A">#REF!</definedName>
    <definedName name="P_B">#REF!</definedName>
    <definedName name="P_M">[65]REL!$W$172</definedName>
    <definedName name="p_shape">#REF!</definedName>
    <definedName name="p11i4f" localSheetId="4">#REF!</definedName>
    <definedName name="p11i4f" localSheetId="2">#REF!</definedName>
    <definedName name="p11i4f">#REF!</definedName>
    <definedName name="p11i5f" localSheetId="2">#REF!</definedName>
    <definedName name="p11i5f">#REF!</definedName>
    <definedName name="p12i1bc8f" localSheetId="2">#REF!</definedName>
    <definedName name="p12i1bc8f">#REF!</definedName>
    <definedName name="p1350mcbc">#REF!</definedName>
    <definedName name="p1350mcfdr">#REF!</definedName>
    <definedName name="p1350mcic">#REF!</definedName>
    <definedName name="p1350pcfdr">#REF!</definedName>
    <definedName name="p1350pcic">#REF!</definedName>
    <definedName name="p1500mcbc">#REF!</definedName>
    <definedName name="p1500mcfdr">#REF!</definedName>
    <definedName name="p1500mcic">#REF!</definedName>
    <definedName name="p1abbbc">#REF!</definedName>
    <definedName name="p1abbfdr">#REF!</definedName>
    <definedName name="p1abbic">#REF!</definedName>
    <definedName name="p1accp">#REF!</definedName>
    <definedName name="p1acdb1">#REF!</definedName>
    <definedName name="p1acdb2">#REF!</definedName>
    <definedName name="p1acdb3">#REF!</definedName>
    <definedName name="p1amf" localSheetId="4">#REF!</definedName>
    <definedName name="p1amf">#REF!</definedName>
    <definedName name="p1apcc1" localSheetId="4">#REF!</definedName>
    <definedName name="p1apcc1" localSheetId="2">#REF!</definedName>
    <definedName name="p1apcc1">#REF!</definedName>
    <definedName name="p1apcc2" localSheetId="2">#REF!</definedName>
    <definedName name="p1apcc2">#REF!</definedName>
    <definedName name="p1apcc3" localSheetId="2">#REF!</definedName>
    <definedName name="p1apcc3">#REF!</definedName>
    <definedName name="p1clp">#REF!</definedName>
    <definedName name="p1csp" localSheetId="4">#REF!</definedName>
    <definedName name="p1csp">#REF!</definedName>
    <definedName name="p1db" localSheetId="4">#REF!</definedName>
    <definedName name="p1db">#REF!</definedName>
    <definedName name="p1ht" localSheetId="4">#REF!</definedName>
    <definedName name="p1ht" localSheetId="2">#REF!</definedName>
    <definedName name="p1ht">#REF!</definedName>
    <definedName name="p1ksk" localSheetId="4">#REF!</definedName>
    <definedName name="p1ksk">#REF!</definedName>
    <definedName name="p1ldb" localSheetId="4">#REF!</definedName>
    <definedName name="p1ldb" localSheetId="2">#REF!</definedName>
    <definedName name="p1ldb">#REF!</definedName>
    <definedName name="p1lift" localSheetId="2">#REF!</definedName>
    <definedName name="p1lift">#REF!</definedName>
    <definedName name="p1ltsba1" localSheetId="2">#REF!</definedName>
    <definedName name="p1ltsba1">#REF!</definedName>
    <definedName name="p1ltsba2">#REF!</definedName>
    <definedName name="p1ltsbb1">#REF!</definedName>
    <definedName name="p1ltsbb2">#REF!</definedName>
    <definedName name="p1mcc1">#REF!</definedName>
    <definedName name="p1mcc10">#REF!</definedName>
    <definedName name="p1mcc11">#REF!</definedName>
    <definedName name="p1mcc12">#REF!</definedName>
    <definedName name="p1mcc13">#REF!</definedName>
    <definedName name="p1mcc14">#REF!</definedName>
    <definedName name="p1mcc15">#REF!</definedName>
    <definedName name="p1mcc17">#REF!</definedName>
    <definedName name="p1mcc2">#REF!</definedName>
    <definedName name="p1mcc3">#REF!</definedName>
    <definedName name="p1mcc4">#REF!</definedName>
    <definedName name="p1mcc5">#REF!</definedName>
    <definedName name="p1mcc6">#REF!</definedName>
    <definedName name="p1mcc7">#REF!</definedName>
    <definedName name="p1mcc8">#REF!</definedName>
    <definedName name="p1mcc9">#REF!</definedName>
    <definedName name="p1mldb">#REF!</definedName>
    <definedName name="p1mlp">#REF!</definedName>
    <definedName name="p1mltp" localSheetId="4">#REF!</definedName>
    <definedName name="p1mltp">#REF!</definedName>
    <definedName name="p1mpcc" localSheetId="4">#REF!</definedName>
    <definedName name="p1mpcc" localSheetId="2">#REF!</definedName>
    <definedName name="p1mpcc">#REF!</definedName>
    <definedName name="p1mpdb" localSheetId="2">#REF!</definedName>
    <definedName name="p1mpdb">#REF!</definedName>
    <definedName name="p1mpdp" localSheetId="2">#REF!</definedName>
    <definedName name="p1mpdp">#REF!</definedName>
    <definedName name="p1mrlp">#REF!</definedName>
    <definedName name="p1pcc">#REF!</definedName>
    <definedName name="p1pccm">#REF!</definedName>
    <definedName name="p1pdb">#REF!</definedName>
    <definedName name="P1R">#REF!</definedName>
    <definedName name="p1ssb1" localSheetId="4">#REF!</definedName>
    <definedName name="p1ssb1">#REF!</definedName>
    <definedName name="p1ssb2" localSheetId="4">#REF!</definedName>
    <definedName name="p1ssb2">#REF!</definedName>
    <definedName name="p1upsdb" localSheetId="4">#REF!</definedName>
    <definedName name="p1upsdb">#REF!</definedName>
    <definedName name="p1upsip" localSheetId="4">#REF!</definedName>
    <definedName name="p1upsip" localSheetId="2">#REF!</definedName>
    <definedName name="p1upsip">#REF!</definedName>
    <definedName name="p1upsmdb" localSheetId="2">#REF!</definedName>
    <definedName name="p1upsmdb">#REF!</definedName>
    <definedName name="p1upsop" localSheetId="2">#REF!</definedName>
    <definedName name="p1upsop">#REF!</definedName>
    <definedName name="P2R">#REF!</definedName>
    <definedName name="P3R">#REF!</definedName>
    <definedName name="P4R">#REF!</definedName>
    <definedName name="P5R">#REF!</definedName>
    <definedName name="PA">#REF!</definedName>
    <definedName name="pa___0">#REF!</definedName>
    <definedName name="pa___13">#REF!</definedName>
    <definedName name="Package1">#REF!</definedName>
    <definedName name="Package2">#REF!</definedName>
    <definedName name="Package3">#REF!</definedName>
    <definedName name="Package4">#REF!</definedName>
    <definedName name="PAD">#REF!</definedName>
    <definedName name="pad_baywise">#REF!</definedName>
    <definedName name="Page1">#REF!</definedName>
    <definedName name="PAGE1_1">"#REF!"</definedName>
    <definedName name="PAGE1_2">"#REF!"</definedName>
    <definedName name="PAGE10" localSheetId="4">#REF!</definedName>
    <definedName name="PAGE10">#REF!</definedName>
    <definedName name="PAGE11">#REF!</definedName>
    <definedName name="PAGE2">#REF!</definedName>
    <definedName name="PAGE3">#REF!</definedName>
    <definedName name="PAGE4">#REF!</definedName>
    <definedName name="PAGE5">#REF!</definedName>
    <definedName name="PAGE6">#REF!</definedName>
    <definedName name="PAGE7">#REF!</definedName>
    <definedName name="PAGE8">#REF!</definedName>
    <definedName name="PAGE9">#REF!</definedName>
    <definedName name="PAGEA">#REF!</definedName>
    <definedName name="PAGEB">#REF!</definedName>
    <definedName name="PAGEC">#REF!</definedName>
    <definedName name="PAGED">#REF!</definedName>
    <definedName name="painter1">#REF!</definedName>
    <definedName name="Pal_Workbook_GUID" hidden="1">"E9TT7WTUL973YIQMHP4L53VJ"</definedName>
    <definedName name="PAN">#REF!</definedName>
    <definedName name="panch">#REF!</definedName>
    <definedName name="panch___0">#REF!</definedName>
    <definedName name="panch___0_1">#REF!</definedName>
    <definedName name="panch_1">#REF!</definedName>
    <definedName name="Pancham" localSheetId="4">#REF!</definedName>
    <definedName name="Pancham">#REF!</definedName>
    <definedName name="PANDU">#REF!</definedName>
    <definedName name="pandu123">#REF!</definedName>
    <definedName name="Pane2" localSheetId="4">#REF!</definedName>
    <definedName name="Pane2">#REF!</definedName>
    <definedName name="Pane2___0">#REF!</definedName>
    <definedName name="Pane2___13">#REF!</definedName>
    <definedName name="PANE3">#REF!</definedName>
    <definedName name="PANEL">#REF!</definedName>
    <definedName name="PAR" hidden="1">#REF!</definedName>
    <definedName name="pare" localSheetId="4" hidden="1">{"form-D1",#N/A,FALSE,"FORM-D1";"form-D1_amt",#N/A,FALSE,"FORM-D1"}</definedName>
    <definedName name="pare" hidden="1">{"form-D1",#N/A,FALSE,"FORM-D1";"form-D1_amt",#N/A,FALSE,"FORM-D1"}</definedName>
    <definedName name="part" localSheetId="4">#REF!</definedName>
    <definedName name="part">#REF!</definedName>
    <definedName name="part2">0.91</definedName>
    <definedName name="PAT_A">#REF!</definedName>
    <definedName name="PAT_B">#REF!</definedName>
    <definedName name="PATH1">#N/A</definedName>
    <definedName name="PATH11">#N/A</definedName>
    <definedName name="PATH111">#N/A</definedName>
    <definedName name="PATH2">#N/A</definedName>
    <definedName name="PATH22">#N/A</definedName>
    <definedName name="PATH222">#N/A</definedName>
    <definedName name="PATH3">#N/A</definedName>
    <definedName name="PATH33">#N/A</definedName>
    <definedName name="PATH333">#N/A</definedName>
    <definedName name="PATH4">#N/A</definedName>
    <definedName name="PATH44">#N/A</definedName>
    <definedName name="PATH444">#N/A</definedName>
    <definedName name="PATH5">#N/A</definedName>
    <definedName name="PATH55">#N/A</definedName>
    <definedName name="PATH555">#N/A</definedName>
    <definedName name="PATHAR1">#N/A</definedName>
    <definedName name="PATHAR2">#N/A</definedName>
    <definedName name="PATHAR3">#N/A</definedName>
    <definedName name="PATHJV1">#N/A</definedName>
    <definedName name="PATHJV11">#N/A</definedName>
    <definedName name="PATHJV111">#N/A</definedName>
    <definedName name="PATHJV2">#N/A</definedName>
    <definedName name="PATHJV22">#N/A</definedName>
    <definedName name="PATHJV222">#N/A</definedName>
    <definedName name="PATHJV3">#N/A</definedName>
    <definedName name="PATHJV33">#N/A</definedName>
    <definedName name="PATHJV333">#N/A</definedName>
    <definedName name="PATHJVPR1">#N/A</definedName>
    <definedName name="PATHJVPR11">#N/A</definedName>
    <definedName name="PATHJVPR111">#N/A</definedName>
    <definedName name="PATHJVPR2">#N/A</definedName>
    <definedName name="PATHJVPR22">#N/A</definedName>
    <definedName name="PATHJVPR222">#N/A</definedName>
    <definedName name="PATHLA1">#N/A</definedName>
    <definedName name="PATHLA2">#N/A</definedName>
    <definedName name="PATHLA3">#N/A</definedName>
    <definedName name="PATHLP1">#N/A</definedName>
    <definedName name="PATHLP2">#N/A</definedName>
    <definedName name="PATHLP3">#N/A</definedName>
    <definedName name="PATHPR1">#N/A</definedName>
    <definedName name="PATHPR2">#N/A</definedName>
    <definedName name="paverfinisher">#REF!</definedName>
    <definedName name="Pay_Date">#REF!</definedName>
    <definedName name="Pay_Num">#REF!</definedName>
    <definedName name="Payment_Date">#N/A</definedName>
    <definedName name="PB" localSheetId="4">#REF!</definedName>
    <definedName name="PB">#REF!</definedName>
    <definedName name="pb___0">#REF!</definedName>
    <definedName name="pb___11">#REF!</definedName>
    <definedName name="pb___12">#REF!</definedName>
    <definedName name="PBL">#REF!</definedName>
    <definedName name="Pbx">#REF!</definedName>
    <definedName name="Pby">#REF!</definedName>
    <definedName name="pc" localSheetId="4">#REF!</definedName>
    <definedName name="pc">#REF!</definedName>
    <definedName name="PC_ED" localSheetId="4">#REF!</definedName>
    <definedName name="PC_ED">#REF!</definedName>
    <definedName name="pcc">#REF!</definedName>
    <definedName name="PCC_Offset">#REF!</definedName>
    <definedName name="pccp">#REF!</definedName>
    <definedName name="pccproj">#REF!</definedName>
    <definedName name="pcct">#REF!</definedName>
    <definedName name="pccthk">#REF!</definedName>
    <definedName name="PCD">#REF!</definedName>
    <definedName name="PD" hidden="1">#REF!</definedName>
    <definedName name="PDP">#REF!</definedName>
    <definedName name="PE">INDEX(#REF!,MATCH(#REF!,#REF!,0))</definedName>
    <definedName name="ped_no">#REF!</definedName>
    <definedName name="PER">#REF!</definedName>
    <definedName name="PERC">#REF!</definedName>
    <definedName name="PERCENT">#REF!</definedName>
    <definedName name="PERCENT_1">"#REF!"</definedName>
    <definedName name="Percent_Text">#REF!</definedName>
    <definedName name="Percent_Value">#REF!</definedName>
    <definedName name="PercentComplete">PercentCompleteBeyond*PeriodInPlan</definedName>
    <definedName name="PercentCompleteBeyond">(#REF!=MEDIAN(#REF!,#REF!,#REF!+#REF!)*(#REF!&gt;0))*((#REF!&lt;(INT(#REF!+#REF!*#REF!)))+(#REF!=#REF!))*(#REF!&gt;0)</definedName>
    <definedName name="period_selected">#REF!</definedName>
    <definedName name="PeriodInActual">#REF!=MEDIAN(#REF!,#REF!,#REF!+#REF!-1)</definedName>
    <definedName name="PeriodInPlan">#REF!=MEDIAN(#REF!,#REF!,#REF!+#REF!-1)</definedName>
    <definedName name="Personal" localSheetId="4">#REF!</definedName>
    <definedName name="Personal">#REF!</definedName>
    <definedName name="PERSONAL_TRANSPORT">#REF!</definedName>
    <definedName name="PERSONNEL">#REF!</definedName>
    <definedName name="PF" localSheetId="4">INDEX(#REF!,MATCH(#REF!,#REF!,0))</definedName>
    <definedName name="PF">INDEX(#REF!,MATCH(#REF!,#REF!,0))</definedName>
    <definedName name="PG">INDEX(#REF!,MATCH(#REF!,#REF!,0))</definedName>
    <definedName name="pH">#REF!</definedName>
    <definedName name="pH___0">#REF!</definedName>
    <definedName name="pH___13">#REF!</definedName>
    <definedName name="Phase">#REF!</definedName>
    <definedName name="PhaseCode">#REF!</definedName>
    <definedName name="phi">#REF!</definedName>
    <definedName name="phis">#REF!</definedName>
    <definedName name="phit">#REF!</definedName>
    <definedName name="PHYSICAL_STATUS_OF_CONDUCTOR_AS_ON_DATE">'[69]Conductor Supply'!$A$1:$M$16</definedName>
    <definedName name="PI">INDEX(#REF!,MATCH(#REF!,#REF!,0))</definedName>
    <definedName name="pIaccp" localSheetId="4">#REF!</definedName>
    <definedName name="pIaccp">#REF!</definedName>
    <definedName name="picture_1">"Picture 1"</definedName>
    <definedName name="pIecp" localSheetId="4">#REF!</definedName>
    <definedName name="pIecp">#REF!</definedName>
    <definedName name="Pilduration">#REF!</definedName>
    <definedName name="Pile">#REF!</definedName>
    <definedName name="pile_no" localSheetId="4">#REF!</definedName>
    <definedName name="pile_no">#REF!</definedName>
    <definedName name="Piling">#REF!</definedName>
    <definedName name="pImcc.1" localSheetId="4">#REF!</definedName>
    <definedName name="pImcc.1">#REF!</definedName>
    <definedName name="pImcc.2" localSheetId="4">#REF!</definedName>
    <definedName name="pImcc.2">#REF!</definedName>
    <definedName name="pImcc.3">#REF!</definedName>
    <definedName name="pImltsb">#REF!</definedName>
    <definedName name="pImsb.ups">#REF!</definedName>
    <definedName name="PIN">#REF!</definedName>
    <definedName name="PIO">#REF!</definedName>
    <definedName name="PIPE">#REF!</definedName>
    <definedName name="PIPE_ID">#REF!</definedName>
    <definedName name="PIPE_SIZE">#REF!</definedName>
    <definedName name="pipe150">#REF!</definedName>
    <definedName name="pipe600">#REF!</definedName>
    <definedName name="PIPELENGTH" localSheetId="4">#REF!</definedName>
    <definedName name="PIPELENGTH">#REF!</definedName>
    <definedName name="pIsmsb.1" localSheetId="4">#REF!</definedName>
    <definedName name="pIsmsb.1">#REF!</definedName>
    <definedName name="pIsmsb.2">#REF!</definedName>
    <definedName name="pIsmsb.3">#REF!</definedName>
    <definedName name="pIsmsb.b">#REF!</definedName>
    <definedName name="pIsmsb.g">#REF!</definedName>
    <definedName name="pIsmsb.lab">#REF!</definedName>
    <definedName name="pIsmsb.main">#REF!</definedName>
    <definedName name="pIsmsb.t">#REF!</definedName>
    <definedName name="pIsmsb.ups">#REF!</definedName>
    <definedName name="pIup.1">#REF!</definedName>
    <definedName name="pIup.2">#REF!</definedName>
    <definedName name="PJ">INDEX(#REF!,MATCH(#REF!,#REF!,0))</definedName>
    <definedName name="PK">INDEX(#REF!,MATCH(#REF!,#REF!,0))</definedName>
    <definedName name="PKG_NO">#REF!</definedName>
    <definedName name="PKGFRD_HW">#REF!</definedName>
    <definedName name="PKGFRD_SW">#REF!</definedName>
    <definedName name="PL">INDEX(#REF!,MATCH(#REF!,#REF!,0))</definedName>
    <definedName name="place">#REF!</definedName>
    <definedName name="plan">#REF!</definedName>
    <definedName name="PLAST">#REF!</definedName>
    <definedName name="PLASTER">#REF!</definedName>
    <definedName name="PLC" localSheetId="4">#REF!</definedName>
    <definedName name="PLC">#REF!</definedName>
    <definedName name="PLCC">#REF!</definedName>
    <definedName name="PLCUM" localSheetId="4">#REF!</definedName>
    <definedName name="PLCUM">#REF!</definedName>
    <definedName name="PLMON">#REF!</definedName>
    <definedName name="PLO">#REF!</definedName>
    <definedName name="PLR">#REF!</definedName>
    <definedName name="plsdata">#REF!</definedName>
    <definedName name="PLUG">#REF!</definedName>
    <definedName name="pm">#REF!</definedName>
    <definedName name="PM_AirCompressor_210cfm">#REF!</definedName>
    <definedName name="PM_BitumenBoilerOilFired_1000">#REF!</definedName>
    <definedName name="PM_BitumenBoilerOilFired_200">#REF!</definedName>
    <definedName name="PM_BitumenEmulsionPressureDistributor">#REF!</definedName>
    <definedName name="PM_Crane">#REF!</definedName>
    <definedName name="PM_Dozer_D50">#REF!</definedName>
    <definedName name="PM_FrontEndLoader_1cum">#REF!</definedName>
    <definedName name="PM_HydraulicBroom">#REF!</definedName>
    <definedName name="PM_HydraulicExcavator_09cum">#REF!</definedName>
    <definedName name="PM_Mixall_6_10t">#REF!</definedName>
    <definedName name="PM_MotorGrader">#REF!</definedName>
    <definedName name="PM_StoneCrusher_200TPH">#REF!</definedName>
    <definedName name="PM_ThreeWheeled_80_100kN_StaticRoller">#REF!</definedName>
    <definedName name="PM_Tipper_55">#REF!</definedName>
    <definedName name="PM_Tractor_Rotavator">#REF!</definedName>
    <definedName name="PM_Tractor_Trolley">#REF!</definedName>
    <definedName name="PM_Truck">#REF!</definedName>
    <definedName name="PM_WaterTanker_6kl">#REF!</definedName>
    <definedName name="PMS">'[24](7) Updated_Quantities'!$A$1</definedName>
    <definedName name="PmtFreq_TL">#REF!</definedName>
    <definedName name="pn">[70]REL!$W$172</definedName>
    <definedName name="PNum" localSheetId="4">#REF!</definedName>
    <definedName name="PNum">#REF!</definedName>
    <definedName name="PO">#REF!</definedName>
    <definedName name="POL10HPPump">#REF!</definedName>
    <definedName name="POL125KVA">#REF!</definedName>
    <definedName name="POLConc">#REF!</definedName>
    <definedName name="POLConcPump">#REF!</definedName>
    <definedName name="POLConcrete">#REF!</definedName>
    <definedName name="polconcreteproductionyard">#REF!</definedName>
    <definedName name="polconcreteprodviaduct">#REF!</definedName>
    <definedName name="POLEmptyTM">#REF!</definedName>
    <definedName name="POLExcavation">#REF!</definedName>
    <definedName name="POLfilling">#REF!</definedName>
    <definedName name="POLGsbWMMPlacing">#REF!</definedName>
    <definedName name="POLGsbWMMProduction">#REF!</definedName>
    <definedName name="pollaying">#REF!</definedName>
    <definedName name="POLLoadedTM">#REF!</definedName>
    <definedName name="POLPil">#REF!</definedName>
    <definedName name="POLpilecap">#REF!</definedName>
    <definedName name="POLPiling">#REF!</definedName>
    <definedName name="POLpilingSC">#REF!</definedName>
    <definedName name="POLPLACINGVIADUCT">#REF!</definedName>
    <definedName name="polsteel">#REF!</definedName>
    <definedName name="POLSteelPil">#REF!</definedName>
    <definedName name="POLTowerHoist">#REF!</definedName>
    <definedName name="POLU" localSheetId="4">#REF!</definedName>
    <definedName name="POLU">#REF!</definedName>
    <definedName name="PONDA" localSheetId="4">#REF!</definedName>
    <definedName name="PONDA">#REF!</definedName>
    <definedName name="POOJA">[71]CLAY!#REF!</definedName>
    <definedName name="popop" hidden="1">#REF!</definedName>
    <definedName name="POR">#N/A</definedName>
    <definedName name="POST" localSheetId="4">#REF!</definedName>
    <definedName name="POST">#REF!</definedName>
    <definedName name="pound" localSheetId="4">#REF!</definedName>
    <definedName name="pound">#REF!</definedName>
    <definedName name="POUNDS" localSheetId="4">#REF!</definedName>
    <definedName name="POUNDS">#REF!</definedName>
    <definedName name="pp" localSheetId="4">#REF!</definedName>
    <definedName name="pp">#REF!</definedName>
    <definedName name="ppo">#REF!</definedName>
    <definedName name="ppp">#REF!</definedName>
    <definedName name="pppp">#REF!</definedName>
    <definedName name="pppp2">#REF!</definedName>
    <definedName name="PPPPPP" localSheetId="4" hidden="1">{#N/A,#N/A,FALSE,"COVER1.XLS ";#N/A,#N/A,FALSE,"RACT1.XLS";#N/A,#N/A,FALSE,"RACT2.XLS";#N/A,#N/A,FALSE,"ECCMP";#N/A,#N/A,FALSE,"WELDER.XLS"}</definedName>
    <definedName name="PPPPPP" localSheetId="3" hidden="1">{#N/A,#N/A,FALSE,"COVER1.XLS ";#N/A,#N/A,FALSE,"RACT1.XLS";#N/A,#N/A,FALSE,"RACT2.XLS";#N/A,#N/A,FALSE,"ECCMP";#N/A,#N/A,FALSE,"WELDER.XLS"}</definedName>
    <definedName name="PPPPPP" localSheetId="2" hidden="1">{#N/A,#N/A,FALSE,"COVER1.XLS ";#N/A,#N/A,FALSE,"RACT1.XLS";#N/A,#N/A,FALSE,"RACT2.XLS";#N/A,#N/A,FALSE,"ECCMP";#N/A,#N/A,FALSE,"WELDER.XLS"}</definedName>
    <definedName name="PPPPPP" hidden="1">{#N/A,#N/A,FALSE,"COVER1.XLS ";#N/A,#N/A,FALSE,"RACT1.XLS";#N/A,#N/A,FALSE,"RACT2.XLS";#N/A,#N/A,FALSE,"ECCMP";#N/A,#N/A,FALSE,"WELDER.XLS"}</definedName>
    <definedName name="PR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_BO" localSheetId="4">#REF!</definedName>
    <definedName name="PR_BO">#REF!</definedName>
    <definedName name="PR_IDTO" localSheetId="4">#REF!</definedName>
    <definedName name="PR_IDTO">#REF!</definedName>
    <definedName name="PR_IMP" localSheetId="4">#REF!</definedName>
    <definedName name="PR_IMP">#REF!</definedName>
    <definedName name="PR_TR">#REF!</definedName>
    <definedName name="PRA_DETAILSMAR01">#REF!</definedName>
    <definedName name="pradeep">#REF!</definedName>
    <definedName name="PRADETAILS" localSheetId="4">#REF!</definedName>
    <definedName name="PRADETAILS">#REF!</definedName>
    <definedName name="PRASAD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PRASAD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prashant" localSheetId="4">#REF!</definedName>
    <definedName name="prashant">#REF!</definedName>
    <definedName name="pratap" localSheetId="4" hidden="1">{"'Sheet1'!$A$4386:$N$4591"}</definedName>
    <definedName name="pratap" hidden="1">{"'Sheet1'!$A$4386:$N$4591"}</definedName>
    <definedName name="PRDump">#REF!</definedName>
    <definedName name="PREHE">#REF!</definedName>
    <definedName name="PREHP">#REF!</definedName>
    <definedName name="PREHS">#REF!</definedName>
    <definedName name="PREHT">#REF!</definedName>
    <definedName name="PREP">#REF!</definedName>
    <definedName name="PrevYears">#REF!</definedName>
    <definedName name="PRICE">#REF!</definedName>
    <definedName name="priced_end" localSheetId="4">#REF!</definedName>
    <definedName name="priced_end">#REF!</definedName>
    <definedName name="PriceEach">#REF!</definedName>
    <definedName name="primer">#REF!</definedName>
    <definedName name="Princ">#REF!</definedName>
    <definedName name="_xlnm.Print_Area" localSheetId="4">'Location Summary'!$A$1:$P$617</definedName>
    <definedName name="_xlnm.Print_Area" localSheetId="2">'Visual Chart'!$A$1:$AT$165</definedName>
    <definedName name="_xlnm.Print_Area">#REF!</definedName>
    <definedName name="Print_Area_0">NA()</definedName>
    <definedName name="Print_Area_0_0">NA()</definedName>
    <definedName name="Print_Area_0_0_0">NA()</definedName>
    <definedName name="Print_Area_0_0_0_0">NA()</definedName>
    <definedName name="Print_Area_0_0_0_0_1">NA()</definedName>
    <definedName name="Print_Area_0_0_0_1">NA()</definedName>
    <definedName name="Print_Area_0_0_1">NA()</definedName>
    <definedName name="Print_Area_0_1">NA()</definedName>
    <definedName name="Print_Area_1" localSheetId="4">#REF!</definedName>
    <definedName name="Print_Area_1">#REF!</definedName>
    <definedName name="Print_Area_2" localSheetId="4">#REF!</definedName>
    <definedName name="Print_Area_2">#REF!</definedName>
    <definedName name="Print_Area_3" localSheetId="4">#REF!</definedName>
    <definedName name="Print_Area_3">#REF!</definedName>
    <definedName name="Print_Area_MI" localSheetId="4">#REF!</definedName>
    <definedName name="PRINT_AREA_MI">#REF!</definedName>
    <definedName name="PRINT_AREA_MI___0">#REF!</definedName>
    <definedName name="Print_Area_MI_1">"#REF!"</definedName>
    <definedName name="Print_Area_MI_17">#REF!</definedName>
    <definedName name="Print_Area_MI1" localSheetId="4">#REF!</definedName>
    <definedName name="Print_Area_MI1">#REF!</definedName>
    <definedName name="Print_Area_Reset">#N/A</definedName>
    <definedName name="PRINT_AREA1">#REF!</definedName>
    <definedName name="PRINT_AREA2">#REF!</definedName>
    <definedName name="Print_Range">#REF!</definedName>
    <definedName name="print_title">#REF!</definedName>
    <definedName name="_xlnm.Print_Titles" localSheetId="4">'Location Summary'!$2:$3</definedName>
    <definedName name="_xlnm.Print_Titles" localSheetId="3">#N/A</definedName>
    <definedName name="_xlnm.Print_Titles" localSheetId="2">'Visual Chart'!$1:$2</definedName>
    <definedName name="_xlnm.Print_Titles">#REF!</definedName>
    <definedName name="Print_Titles_0">NA()</definedName>
    <definedName name="Print_Titles_0_0">NA()</definedName>
    <definedName name="Print_Titles_0_0_0">NA()</definedName>
    <definedName name="Print_Titles_0_0_0_0">NA()</definedName>
    <definedName name="Print_Titles_0_0_0_0_1">NA()</definedName>
    <definedName name="Print_Titles_0_0_0_1">NA()</definedName>
    <definedName name="Print_Titles_0_0_1">NA()</definedName>
    <definedName name="Print_Titles_0_1">NA()</definedName>
    <definedName name="Print_Titles_1" localSheetId="4">#REF!,#REF!</definedName>
    <definedName name="Print_Titles_1">#REF!,#REF!</definedName>
    <definedName name="Print_Titles_2" localSheetId="4">#REF!</definedName>
    <definedName name="Print_Titles_2">#REF!</definedName>
    <definedName name="PRINT_TITLES_MI" localSheetId="4">#REF!</definedName>
    <definedName name="PRINT_TITLES_MI" localSheetId="2">#REF!</definedName>
    <definedName name="PRINT_TITLES_MI">#REF!</definedName>
    <definedName name="print1">#REF!</definedName>
    <definedName name="printarea">#REF!</definedName>
    <definedName name="printedname">#N/A</definedName>
    <definedName name="printn">#REF!</definedName>
    <definedName name="PRMIL_HW" localSheetId="2">#REF!</definedName>
    <definedName name="PRMIL_HW">#REF!</definedName>
    <definedName name="PRMIL_SW">#REF!</definedName>
    <definedName name="pro" hidden="1">#REF!</definedName>
    <definedName name="ProdForm" hidden="1">#REF!</definedName>
    <definedName name="Product" hidden="1">#REF!</definedName>
    <definedName name="Professional___Audit_Fees">#REF!</definedName>
    <definedName name="Proffees">#REF!</definedName>
    <definedName name="Progress">'[65]Progress Sheet - OPTL'!$A$7:$AC$786</definedName>
    <definedName name="Progress_data">[51]Progress!$A$4:$Y$497</definedName>
    <definedName name="progress01">#REF!</definedName>
    <definedName name="progress1">'[72]Survey Details'!#REF!</definedName>
    <definedName name="progress11">#REF!</definedName>
    <definedName name="progress12">#REF!</definedName>
    <definedName name="progress13">#REF!</definedName>
    <definedName name="progress2">'[72]Survey Details'!#REF!</definedName>
    <definedName name="Progress20">#REF!</definedName>
    <definedName name="progress24">#REF!</definedName>
    <definedName name="progress3">'[72]Survey Details'!#REF!</definedName>
    <definedName name="progress4">'[72]Survey Details'!#REF!</definedName>
    <definedName name="proj">#REF!</definedName>
    <definedName name="PROJECT">#REF!</definedName>
    <definedName name="Project_Budget">'[73](6) Project_Budget'!$C$5</definedName>
    <definedName name="project_lookup">#REF!</definedName>
    <definedName name="ProjectLocation" localSheetId="4">#REF!</definedName>
    <definedName name="ProjectLocation">#REF!</definedName>
    <definedName name="ProjectNumber" localSheetId="4">#REF!</definedName>
    <definedName name="ProjectNumber">#REF!</definedName>
    <definedName name="Projects">#REF!</definedName>
    <definedName name="ProjectSubtitle" localSheetId="4">#REF!</definedName>
    <definedName name="ProjectSubtitle">#REF!</definedName>
    <definedName name="ProjectTitle" localSheetId="4">#REF!</definedName>
    <definedName name="ProjectTitle">#REF!</definedName>
    <definedName name="PROPFLOW">#REF!</definedName>
    <definedName name="PROPS">#REF!</definedName>
    <definedName name="Proto">#REF!</definedName>
    <definedName name="Proto_1">#REF!</definedName>
    <definedName name="PROVISIONS" localSheetId="4">#REF!</definedName>
    <definedName name="PROVISIONS">#REF!</definedName>
    <definedName name="ps" localSheetId="4">#N/A</definedName>
    <definedName name="ps">#N/A</definedName>
    <definedName name="PS___0">#REF!</definedName>
    <definedName name="PS___13">#REF!</definedName>
    <definedName name="psi">#REF!</definedName>
    <definedName name="PSIX">#REF!</definedName>
    <definedName name="pt">#REF!</definedName>
    <definedName name="pti">#REF!</definedName>
    <definedName name="PublicDocuments" localSheetId="4">#REF!</definedName>
    <definedName name="PublicDocuments" localSheetId="2">#REF!</definedName>
    <definedName name="PublicDocuments">#REF!</definedName>
    <definedName name="PUMP">#REF!</definedName>
    <definedName name="PUMPS_DATA" localSheetId="4">#REF!</definedName>
    <definedName name="PUMPS_DATA">#REF!</definedName>
    <definedName name="putty">#REF!</definedName>
    <definedName name="Puz">#REF!</definedName>
    <definedName name="PW">'[40]220 11  BS '!#REF!</definedName>
    <definedName name="Pwl">#REF!</definedName>
    <definedName name="PWr">'[40]220 11  BS '!#REF!</definedName>
    <definedName name="q" localSheetId="2">#REF!</definedName>
    <definedName name="q">#REF!</definedName>
    <definedName name="QA">INDEX(#REF!,MATCH(#REF!,#REF!,0))</definedName>
    <definedName name="QB">INDEX(#REF!,MATCH(#REF!,#REF!,0))</definedName>
    <definedName name="Qc">#REF!</definedName>
    <definedName name="Qc___0">#REF!</definedName>
    <definedName name="Qc___13">#REF!</definedName>
    <definedName name="QD">INDEX(#REF!,MATCH(#REF!,#REF!,0))</definedName>
    <definedName name="QE">INDEX(#REF!,MATCH(#REF!,#REF!,0))</definedName>
    <definedName name="qegweng">#REF!</definedName>
    <definedName name="Qf">#REF!</definedName>
    <definedName name="Qf___0">#REF!</definedName>
    <definedName name="Qf___13">#REF!</definedName>
    <definedName name="qfc" localSheetId="2">#REF!</definedName>
    <definedName name="qfc">#REF!</definedName>
    <definedName name="QFC_AUDh">#REF!</definedName>
    <definedName name="QFC_AUDs">#REF!</definedName>
    <definedName name="QFC_AUDspa">#REF!</definedName>
    <definedName name="QFC_BO">#REF!</definedName>
    <definedName name="QFC_DEMh">#REF!</definedName>
    <definedName name="QFC_DEMs">#REF!</definedName>
    <definedName name="QFC_DEMspa">#REF!</definedName>
    <definedName name="QFC_FIMh">#REF!</definedName>
    <definedName name="QFC_FIMs">#REF!</definedName>
    <definedName name="QFC_FIMspa">#REF!</definedName>
    <definedName name="QFC_FIs">#REF!</definedName>
    <definedName name="QFC_NOKh">#REF!</definedName>
    <definedName name="QFC_NOKs">#REF!</definedName>
    <definedName name="QFC_NOKspa">#REF!</definedName>
    <definedName name="QFC_OWN">#REF!</definedName>
    <definedName name="qfc_s00">#REF!</definedName>
    <definedName name="QFC_S01">#REF!</definedName>
    <definedName name="QFC_S02">#REF!</definedName>
    <definedName name="QFC_S03">#REF!</definedName>
    <definedName name="qfc_s98">#REF!</definedName>
    <definedName name="qfc_s99">#REF!</definedName>
    <definedName name="QFC_SEKh">#REF!</definedName>
    <definedName name="QFC_SEKs">#REF!</definedName>
    <definedName name="QFC_SFRh">#REF!</definedName>
    <definedName name="QFC_SFRs">#REF!</definedName>
    <definedName name="QFC_SPC">#REF!</definedName>
    <definedName name="QFC_TR">#REF!</definedName>
    <definedName name="QFC_UKPh">#REF!</definedName>
    <definedName name="QFC_UKPs">#REF!</definedName>
    <definedName name="QFC_USDh">#REF!</definedName>
    <definedName name="QFC_USDs">#REF!</definedName>
    <definedName name="QFC_USDspa">#REF!</definedName>
    <definedName name="QG">INDEX(#REF!,MATCH(#REF!,#REF!,0))</definedName>
    <definedName name="QH">INDEX(#REF!,MATCH(#REF!,#REF!,0))</definedName>
    <definedName name="Qi">#REF!</definedName>
    <definedName name="Qi___0">#REF!</definedName>
    <definedName name="Qi___13">#REF!</definedName>
    <definedName name="QJ">INDEX(#REF!,MATCH(#REF!,#REF!,0))</definedName>
    <definedName name="QK">INDEX(#REF!,MATCH(#REF!,#REF!,0))</definedName>
    <definedName name="Ql">#REF!</definedName>
    <definedName name="Ql___0">#REF!</definedName>
    <definedName name="Ql___13">#REF!</definedName>
    <definedName name="QM">INDEX(#REF!,MATCH(#REF!,#REF!,0))</definedName>
    <definedName name="qq">#REF!</definedName>
    <definedName name="QQ_1">NA()</definedName>
    <definedName name="qqq">#N/A</definedName>
    <definedName name="QQQQ" localSheetId="4" hidden="1">{"form-D1",#N/A,FALSE,"FORM-D1";"form-D1_amt",#N/A,FALSE,"FORM-D1"}</definedName>
    <definedName name="QQQQ" hidden="1">{"form-D1",#N/A,FALSE,"FORM-D1";"form-D1_amt",#N/A,FALSE,"FORM-D1"}</definedName>
    <definedName name="QQQQ_1">NA()</definedName>
    <definedName name="QQQQQQQQQQ" localSheetId="4" hidden="1">#REF!</definedName>
    <definedName name="QQQQQQQQQQ" hidden="1">#REF!</definedName>
    <definedName name="Qr">#REF!</definedName>
    <definedName name="qryEqptOrdDelyETAProfile_byConstrMgr">#REF!</definedName>
    <definedName name="qryEqptOrdPODelProfile_ByConstrMgr">#REF!</definedName>
    <definedName name="Qspan">#REF!</definedName>
    <definedName name="Qt">#REF!</definedName>
    <definedName name="QTY" localSheetId="4">#REF!</definedName>
    <definedName name="QTY">#REF!</definedName>
    <definedName name="QTY_1">"#REF!"</definedName>
    <definedName name="QTY_2">"#REF!"</definedName>
    <definedName name="Qty_as_on_apr">#REF!</definedName>
    <definedName name="QTY_AS_ON_APR_1">#REF!</definedName>
    <definedName name="quadFdnWet" comment="400 D/C QUAD VSTL">#REF!</definedName>
    <definedName name="quadTowererection">#REF!</definedName>
    <definedName name="Quantity">#REF!</definedName>
    <definedName name="Quote_Rev_No" localSheetId="4">#REF!</definedName>
    <definedName name="Quote_Rev_No">#REF!</definedName>
    <definedName name="Qv">#REF!</definedName>
    <definedName name="QV_A">#REF!</definedName>
    <definedName name="QV_K">#REF!</definedName>
    <definedName name="QV_M">#REF!</definedName>
    <definedName name="QV_P">#REF!</definedName>
    <definedName name="QV_PAT">#REF!</definedName>
    <definedName name="qw" localSheetId="4" hidden="1">{"'PROFITABILITY'!$A$1:$F$45"}</definedName>
    <definedName name="qw" hidden="1">{"'PROFITABILITY'!$A$1:$F$45"}</definedName>
    <definedName name="qwer" localSheetId="4">#REF!</definedName>
    <definedName name="qwer">#REF!</definedName>
    <definedName name="qwerty">#REF!</definedName>
    <definedName name="QWEWEQ">[27]NWC!#REF!</definedName>
    <definedName name="qwrqrqwrq">[27]GWC!#REF!</definedName>
    <definedName name="qwwwee">[27]GWC!#REF!</definedName>
    <definedName name="r_" localSheetId="4">#REF!</definedName>
    <definedName name="r_">#REF!</definedName>
    <definedName name="R___variation_factor_in_capacity_per_degree_Celcius">#REF!</definedName>
    <definedName name="RA">#REF!</definedName>
    <definedName name="raaa" localSheetId="4" hidden="1">{"'Sheet1'!$A$4386:$N$4591"}</definedName>
    <definedName name="raaa" hidden="1">{"'Sheet1'!$A$4386:$N$4591"}</definedName>
    <definedName name="RAB_GI_Mranggen">#REF!</definedName>
    <definedName name="Rac">#REF!</definedName>
    <definedName name="RAD">#REF!</definedName>
    <definedName name="Radio" localSheetId="4" hidden="1">{"'PROFITABILITY'!$A$1:$F$45"}</definedName>
    <definedName name="Radio" hidden="1">{"'PROFITABILITY'!$A$1:$F$45"}</definedName>
    <definedName name="RaftD">#REF!</definedName>
    <definedName name="RaftSlbThk">#REF!</definedName>
    <definedName name="raghu" localSheetId="4">#REF!</definedName>
    <definedName name="raghu" localSheetId="2">#REF!</definedName>
    <definedName name="raghu">#REF!</definedName>
    <definedName name="rahee" localSheetId="4" hidden="1">{#N/A,#N/A,FALSE,"CCTV"}</definedName>
    <definedName name="rahee" hidden="1">{#N/A,#N/A,FALSE,"CCTV"}</definedName>
    <definedName name="rahee2" localSheetId="4" hidden="1">{#N/A,#N/A,FALSE,"CCTV"}</definedName>
    <definedName name="rahee2" hidden="1">{#N/A,#N/A,FALSE,"CCTV"}</definedName>
    <definedName name="Rahul">#REF!</definedName>
    <definedName name="Rahul1">#REF!</definedName>
    <definedName name="RAIL">#REF!</definedName>
    <definedName name="Raj" localSheetId="4" hidden="1">{"'Sheet1'!$A$4386:$N$4591"}</definedName>
    <definedName name="Raj" hidden="1">{"'Sheet1'!$A$4386:$N$4591"}</definedName>
    <definedName name="raja" localSheetId="2">#REF!</definedName>
    <definedName name="raja">#REF!</definedName>
    <definedName name="RAJEEV_ERECTORS">#REF!</definedName>
    <definedName name="rakesh">#REF!</definedName>
    <definedName name="RAM">#REF!</definedName>
    <definedName name="Rango_a_imprimir">#REF!</definedName>
    <definedName name="rani">[10]Sheet1!#REF!</definedName>
    <definedName name="RAPS">#REF!</definedName>
    <definedName name="rara">#REF!</definedName>
    <definedName name="RATE">#REF!</definedName>
    <definedName name="RATE___0">#REF!</definedName>
    <definedName name="rate0">#REF!</definedName>
    <definedName name="rate1">#REF!</definedName>
    <definedName name="RATEST">#REF!</definedName>
    <definedName name="raverage">#REF!</definedName>
    <definedName name="RawAgencyPrice" localSheetId="4">#REF!</definedName>
    <definedName name="RawAgencyPrice">#REF!</definedName>
    <definedName name="RawData">#REF!</definedName>
    <definedName name="RAWRAR">#REF!</definedName>
    <definedName name="RB" localSheetId="4">INDEX(#REF!,MATCH(#REF!,#REF!,0))</definedName>
    <definedName name="RB">INDEX(#REF!,MATCH(#REF!,#REF!,0))</definedName>
    <definedName name="RBData">#REF!</definedName>
    <definedName name="RC_">INDEX(#REF!,MATCH(#REF!,#REF!,0))</definedName>
    <definedName name="RCArea" hidden="1">#REF!</definedName>
    <definedName name="RCC">#REF!</definedName>
    <definedName name="RCC_Offset">#REF!</definedName>
    <definedName name="RCCpipe300">#REF!</definedName>
    <definedName name="RCCpipe600">#REF!</definedName>
    <definedName name="RCD">#REF!</definedName>
    <definedName name="RCS">#REF!</definedName>
    <definedName name="RCT">#REF!</definedName>
    <definedName name="RD">INDEX(#REF!,MATCH(#REF!,#REF!,0))</definedName>
    <definedName name="rdc">#REF!</definedName>
    <definedName name="re">#REF!</definedName>
    <definedName name="Re___0">#REF!</definedName>
    <definedName name="Re___13">#REF!</definedName>
    <definedName name="re_bar">#REF!</definedName>
    <definedName name="RE_SIZE">#REF!</definedName>
    <definedName name="REACT220CTL">#REF!</definedName>
    <definedName name="REACT220FIRE">#REF!</definedName>
    <definedName name="REACT500">#REF!</definedName>
    <definedName name="REACT500CTL">#REF!</definedName>
    <definedName name="REACT500FIRE">#REF!</definedName>
    <definedName name="REACTOR">#REF!</definedName>
    <definedName name="REBAR">#REF!</definedName>
    <definedName name="REC6RD">#REF!</definedName>
    <definedName name="RECAPITUL">#REF!</definedName>
    <definedName name="Receivables_yearwise" localSheetId="4">#REF!</definedName>
    <definedName name="Receivables_yearwise" localSheetId="2">#REF!</definedName>
    <definedName name="Receivables_yearwise">#REF!</definedName>
    <definedName name="RECON" hidden="1">{"form-D1",#N/A,FALSE,"FORM-D1";"form-D1_amt",#N/A,FALSE,"FORM-D1"}</definedName>
    <definedName name="RECORD">#REF!</definedName>
    <definedName name="_xlnm.Recorder" localSheetId="4">#REF!</definedName>
    <definedName name="_xlnm.Recorder" localSheetId="2">#REF!</definedName>
    <definedName name="_xlnm.Recorder">#REF!</definedName>
    <definedName name="RECOUT">#N/A</definedName>
    <definedName name="rect_4_415">#REF!</definedName>
    <definedName name="RED" localSheetId="4">#REF!</definedName>
    <definedName name="RED">#REF!</definedName>
    <definedName name="REE">#REF!</definedName>
    <definedName name="ref">#REF!</definedName>
    <definedName name="Ref__EUS_632_FDN_001">#REF!</definedName>
    <definedName name="Ref__EUS_632_FDN_002">#REF!</definedName>
    <definedName name="region">#REF!</definedName>
    <definedName name="regionnames">#REF!</definedName>
    <definedName name="regions">#REF!</definedName>
    <definedName name="REGULAR_STAFF_ENTRY">#REF!</definedName>
    <definedName name="rel">#REF!</definedName>
    <definedName name="Rel.per">#REF!</definedName>
    <definedName name="Rel.perm">#REF!</definedName>
    <definedName name="REN" localSheetId="4">#REF!</definedName>
    <definedName name="REN">#REF!</definedName>
    <definedName name="RENT" localSheetId="4">#REF!</definedName>
    <definedName name="RENT">#REF!</definedName>
    <definedName name="REP">#REF!</definedName>
    <definedName name="Repairs">#REF!</definedName>
    <definedName name="req">#REF!</definedName>
    <definedName name="requi">#REF!</definedName>
    <definedName name="rer">[27]GWC!#REF!</definedName>
    <definedName name="RERE">#REF!</definedName>
    <definedName name="rerere">#REF!</definedName>
    <definedName name="res_sum" hidden="1">{#N/A,#N/A,FALSE,"COVER1.XLS ";#N/A,#N/A,FALSE,"RACT1.XLS";#N/A,#N/A,FALSE,"RACT2.XLS";#N/A,#N/A,FALSE,"ECCMP";#N/A,#N/A,FALSE,"WELDER.XLS"}</definedName>
    <definedName name="Reselects">#REF!</definedName>
    <definedName name="resistivite">#REF!</definedName>
    <definedName name="Result33">#REF!</definedName>
    <definedName name="Result51">#REF!</definedName>
    <definedName name="Result61">#REF!</definedName>
    <definedName name="Rev" localSheetId="2">#REF!</definedName>
    <definedName name="Rev">#REF!</definedName>
    <definedName name="revconstn" hidden="1">#REF!</definedName>
    <definedName name="REVISION">#REF!</definedName>
    <definedName name="REVSTATUS" localSheetId="2">#REF!</definedName>
    <definedName name="REVSTATUS">#REF!</definedName>
    <definedName name="revstatuspage1">#REF!</definedName>
    <definedName name="revstatuspage2">#REF!</definedName>
    <definedName name="RevTable">#REF!</definedName>
    <definedName name="rewre" hidden="1">[74]BHANDUP!#REF!</definedName>
    <definedName name="rewrewwre" hidden="1">#REF!</definedName>
    <definedName name="rewrwewe" hidden="1">#REF!</definedName>
    <definedName name="RF" localSheetId="4" hidden="1">{#N/A,#N/A,FALSE,"CCTV"}</definedName>
    <definedName name="RF" hidden="1">{#N/A,#N/A,FALSE,"CCTV"}</definedName>
    <definedName name="RFGF">#REF!</definedName>
    <definedName name="RFP003A" localSheetId="4">#REF!</definedName>
    <definedName name="RFP003A">#REF!</definedName>
    <definedName name="RFP003B" localSheetId="4">#REF!</definedName>
    <definedName name="RFP003B">#REF!</definedName>
    <definedName name="RFP003C" localSheetId="4">#REF!</definedName>
    <definedName name="RFP003C">#REF!</definedName>
    <definedName name="RFP003D">#REF!</definedName>
    <definedName name="RFP003E">#REF!</definedName>
    <definedName name="RFP003F">#REF!</definedName>
    <definedName name="RFP004Material_Total_LC">#REF!</definedName>
    <definedName name="RFP004Materiall_Total_FC">#REF!</definedName>
    <definedName name="RFP012DL_Total_MM">#REF!</definedName>
    <definedName name="rfsaf" localSheetId="4" hidden="1">{"'PROFITABILITY'!$A$1:$F$45"}</definedName>
    <definedName name="rfsaf" hidden="1">{"'PROFITABILITY'!$A$1:$F$45"}</definedName>
    <definedName name="Rg">#REF!</definedName>
    <definedName name="rgns">#REF!</definedName>
    <definedName name="rgs">#REF!</definedName>
    <definedName name="RH">INDEX(#REF!,MATCH(#REF!,#REF!,0))</definedName>
    <definedName name="rho">#REF!</definedName>
    <definedName name="RI">INDEX(#REF!,MATCH(#REF!,#REF!,0))</definedName>
    <definedName name="ric">#REF!</definedName>
    <definedName name="rig">#REF!</definedName>
    <definedName name="rishraetc">#REF!</definedName>
    <definedName name="Rising_CI">#REF!</definedName>
    <definedName name="Rising_Design">#REF!</definedName>
    <definedName name="risk" localSheetId="4">#REF!</definedName>
    <definedName name="risk">#REF!</definedName>
    <definedName name="risk1" localSheetId="4">#REF!</definedName>
    <definedName name="risk1">#REF!</definedName>
    <definedName name="risk3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localSheetId="4" hidden="1">5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localSheetId="4" hidden="1">500</definedName>
    <definedName name="RiskNumIterations" hidden="1">500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localSheetId="4" hidden="1">3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localSheetId="4" hidden="1">FALSE</definedName>
    <definedName name="RiskUseMultipleCPUs" hidden="1">FALSE</definedName>
    <definedName name="RiverGodavari">#REF!</definedName>
    <definedName name="RJ">INDEX(#REF!,MATCH(#REF!,#REF!,0))</definedName>
    <definedName name="rjrj" hidden="1">{"'PROFITABILITY'!$A$1:$F$45"}</definedName>
    <definedName name="rjrjj" hidden="1">{"'PROFITABILITY'!$A$1:$F$45"}</definedName>
    <definedName name="RK">INDEX(#REF!,MATCH(#REF!,#REF!,0))</definedName>
    <definedName name="Rl">#REF!</definedName>
    <definedName name="Rl___0">#REF!</definedName>
    <definedName name="Rl___13">#REF!</definedName>
    <definedName name="rldif">#REF!</definedName>
    <definedName name="rldis">#REF!</definedName>
    <definedName name="Rlead">#REF!</definedName>
    <definedName name="RLPS">#REF!</definedName>
    <definedName name="RM">INDEX(#REF!,MATCH(#REF!,#REF!,0))</definedName>
    <definedName name="rmcaccp" localSheetId="4">#REF!</definedName>
    <definedName name="rmcaccp">#REF!</definedName>
    <definedName name="rmcecp" localSheetId="4">#REF!</definedName>
    <definedName name="rmcecp">#REF!</definedName>
    <definedName name="rmcmcc.1" localSheetId="4">#REF!</definedName>
    <definedName name="rmcmcc.1">#REF!</definedName>
    <definedName name="rmcmcc.2" localSheetId="4">#REF!</definedName>
    <definedName name="rmcmcc.2">#REF!</definedName>
    <definedName name="rmcmcc.3" localSheetId="4">#REF!</definedName>
    <definedName name="rmcmcc.3">#REF!</definedName>
    <definedName name="rmcmltsb" localSheetId="4">#REF!</definedName>
    <definedName name="rmcmltsb">#REF!</definedName>
    <definedName name="rmcmsb.ups" localSheetId="4">#REF!</definedName>
    <definedName name="rmcmsb.ups">#REF!</definedName>
    <definedName name="rmcsmsb.1" localSheetId="4">#REF!</definedName>
    <definedName name="rmcsmsb.1">#REF!</definedName>
    <definedName name="rmcsmsb.2" localSheetId="4">#REF!</definedName>
    <definedName name="rmcsmsb.2">#REF!</definedName>
    <definedName name="rmcsmsb.3" localSheetId="4">#REF!</definedName>
    <definedName name="rmcsmsb.3">#REF!</definedName>
    <definedName name="rmcsmsb.b" localSheetId="4">#REF!</definedName>
    <definedName name="rmcsmsb.b">#REF!</definedName>
    <definedName name="rmcsmsb.g" localSheetId="4">#REF!</definedName>
    <definedName name="rmcsmsb.g">#REF!</definedName>
    <definedName name="rmcsmsb.lab" localSheetId="4">#REF!</definedName>
    <definedName name="rmcsmsb.lab">#REF!</definedName>
    <definedName name="rmcsmsb.main" localSheetId="4">#REF!</definedName>
    <definedName name="rmcsmsb.main">#REF!</definedName>
    <definedName name="rmcsmsb.t" localSheetId="4">#REF!</definedName>
    <definedName name="rmcsmsb.t">#REF!</definedName>
    <definedName name="rmcsmsb.ups" localSheetId="4">#REF!</definedName>
    <definedName name="rmcsmsb.ups">#REF!</definedName>
    <definedName name="rmcup.1" localSheetId="4">#REF!</definedName>
    <definedName name="rmcup.1">#REF!</definedName>
    <definedName name="rmcup.2" localSheetId="4">#REF!</definedName>
    <definedName name="rmcup.2">#REF!</definedName>
    <definedName name="robot">#REF!</definedName>
    <definedName name="ROCE.R">#REF!</definedName>
    <definedName name="rockexcavation">#REF!</definedName>
    <definedName name="RODS" localSheetId="4">#REF!</definedName>
    <definedName name="RODS">#REF!</definedName>
    <definedName name="roller8MT">#REF!</definedName>
    <definedName name="ROLLFCCASHFLOW" localSheetId="4">#REF!</definedName>
    <definedName name="ROLLFCCASHFLOW" localSheetId="2">#REF!</definedName>
    <definedName name="ROLLFCCASHFLOW">#REF!</definedName>
    <definedName name="ROLLFCWKGS" localSheetId="2">#REF!</definedName>
    <definedName name="ROLLFCWKGS">#REF!</definedName>
    <definedName name="ROLLGFC" localSheetId="2">#REF!</definedName>
    <definedName name="ROLLGFC">#REF!</definedName>
    <definedName name="root1">#REF!</definedName>
    <definedName name="root2">#REF!</definedName>
    <definedName name="root3">#REF!</definedName>
    <definedName name="rorp">#REF!</definedName>
    <definedName name="rosid">#REF!</definedName>
    <definedName name="ROTARY">#REF!</definedName>
    <definedName name="rousd" localSheetId="4">#REF!</definedName>
    <definedName name="rousd">#REF!</definedName>
    <definedName name="rout_t" localSheetId="4">#REF!</definedName>
    <definedName name="rout_t">#REF!</definedName>
    <definedName name="ROW">#REF!</definedName>
    <definedName name="Roxy">#REF!</definedName>
    <definedName name="rp">#REF!</definedName>
    <definedName name="RPROT220">#REF!</definedName>
    <definedName name="RPROT500">#REF!</definedName>
    <definedName name="RPRTO500">#REF!</definedName>
    <definedName name="RPRTOT500">#REF!</definedName>
    <definedName name="rr">#REF!</definedName>
    <definedName name="rrammv">#REF!</definedName>
    <definedName name="RRecorderecorder">#REF!</definedName>
    <definedName name="Rrelay">#REF!</definedName>
    <definedName name="RRR" hidden="1">#REF!</definedName>
    <definedName name="rrrr">#REF!</definedName>
    <definedName name="RRRRRRRRRRRRRRRRRRRRRR">#REF!</definedName>
    <definedName name="rrrrtrt">#REF!</definedName>
    <definedName name="RRstones">#REF!</definedName>
    <definedName name="Rs">#REF!</definedName>
    <definedName name="Rs___0">#REF!</definedName>
    <definedName name="Rs___13">#REF!</definedName>
    <definedName name="rsat">#REF!</definedName>
    <definedName name="Rse">#REF!</definedName>
    <definedName name="Rse___0">#REF!</definedName>
    <definedName name="Rse___13">#REF!</definedName>
    <definedName name="RSP">#REF!</definedName>
    <definedName name="Rt">#REF!</definedName>
    <definedName name="rtferty">#REF!</definedName>
    <definedName name="rtfr">#REF!</definedName>
    <definedName name="rts">#REF!</definedName>
    <definedName name="rttj" hidden="1">{"'PROFITABILITY'!$A$1:$F$45"}</definedName>
    <definedName name="rttrt" hidden="1">{"form-D1",#N/A,FALSE,"FORM-D1";"form-D1_amt",#N/A,FALSE,"FORM-D1"}</definedName>
    <definedName name="RTU1_AI">#REF!</definedName>
    <definedName name="RTU1_DI">#REF!</definedName>
    <definedName name="RTU1_DO">#REF!</definedName>
    <definedName name="RTU1_PC">#REF!</definedName>
    <definedName name="RTU2_AI">#REF!</definedName>
    <definedName name="RTU2_DI">#REF!</definedName>
    <definedName name="RTU2_DO">#REF!</definedName>
    <definedName name="RTU2_PC">#REF!</definedName>
    <definedName name="RUPEES">#REF!</definedName>
    <definedName name="RUPEES_1">#REF!</definedName>
    <definedName name="rvfdd">#REF!</definedName>
    <definedName name="rwere" hidden="1">{#N/A,#N/A,FALSE,"COVER1.XLS ";#N/A,#N/A,FALSE,"RACT1.XLS";#N/A,#N/A,FALSE,"RACT2.XLS";#N/A,#N/A,FALSE,"ECCMP";#N/A,#N/A,FALSE,"WELDER.XLS"}</definedName>
    <definedName name="rwerewre" hidden="1">#REF!</definedName>
    <definedName name="rwrqwr">[27]GWC!#REF!</definedName>
    <definedName name="rx">#REF!</definedName>
    <definedName name="rxearthing">#REF!</definedName>
    <definedName name="ry">#REF!</definedName>
    <definedName name="rzgymj">#REF!</definedName>
    <definedName name="s" localSheetId="4">#REF!</definedName>
    <definedName name="s">#REF!</definedName>
    <definedName name="s.f">#REF!</definedName>
    <definedName name="s_1" localSheetId="4" hidden="1">{"'PROFITABILITY'!$A$1:$F$45"}</definedName>
    <definedName name="s_1" hidden="1">{"'PROFITABILITY'!$A$1:$F$45"}</definedName>
    <definedName name="S_41" hidden="1">{0,0,0,0;0,#N/A,FALSE,0}</definedName>
    <definedName name="S_S_Name">#REF!</definedName>
    <definedName name="S_T_Q_E_MI">#REF!</definedName>
    <definedName name="S0">#REF!</definedName>
    <definedName name="s0ne">#REF!</definedName>
    <definedName name="SA">#REF!</definedName>
    <definedName name="saa" hidden="1">{"form-D1",#N/A,FALSE,"FORM-D1";"form-D1_amt",#N/A,FALSE,"FORM-D1"}</definedName>
    <definedName name="sadafas">#REF!</definedName>
    <definedName name="sadgasdg">#REF!</definedName>
    <definedName name="Sagar">#REF!</definedName>
    <definedName name="sak">#REF!</definedName>
    <definedName name="sal">#REF!</definedName>
    <definedName name="salar">#REF!</definedName>
    <definedName name="SALARIES___WAGES">#REF!</definedName>
    <definedName name="salary">#REF!</definedName>
    <definedName name="SALEFACT" localSheetId="4">#REF!</definedName>
    <definedName name="SALEFACT" localSheetId="2">#REF!</definedName>
    <definedName name="SALEFACT">#REF!</definedName>
    <definedName name="sales">#REF!</definedName>
    <definedName name="Sales_Per_Manday">#REF!</definedName>
    <definedName name="SALESPLAN">#REF!</definedName>
    <definedName name="same">#REF!</definedName>
    <definedName name="san">#REF!</definedName>
    <definedName name="san_1">#REF!</definedName>
    <definedName name="Sand_124" localSheetId="4">#REF!</definedName>
    <definedName name="Sand_124">#REF!</definedName>
    <definedName name="sand124">#REF!</definedName>
    <definedName name="Sandeep">#REF!</definedName>
    <definedName name="SandI_Mobi_Mth" localSheetId="4">#REF!</definedName>
    <definedName name="SandI_Mobi_Mth">#REF!</definedName>
    <definedName name="SandI_Mth" localSheetId="4">#REF!</definedName>
    <definedName name="SandI_Mth">#REF!</definedName>
    <definedName name="SandMT">#REF!</definedName>
    <definedName name="Sanitary">#REF!</definedName>
    <definedName name="sanjuuu">#REF!</definedName>
    <definedName name="SAP_SUMM" localSheetId="2">#REF!</definedName>
    <definedName name="SAP_SUMM">#REF!</definedName>
    <definedName name="sarava">#N/A</definedName>
    <definedName name="sarita" localSheetId="2">#REF!</definedName>
    <definedName name="sarita">#REF!</definedName>
    <definedName name="sary">#REF!</definedName>
    <definedName name="sas">#REF!</definedName>
    <definedName name="sasi">#REF!</definedName>
    <definedName name="sasssss">#REF!</definedName>
    <definedName name="sastry">#REF!</definedName>
    <definedName name="SATYA">#REF!</definedName>
    <definedName name="SAUMAJIT">#REF!</definedName>
    <definedName name="SAUN">#REF!</definedName>
    <definedName name="SB" localSheetId="4">INDEX(#REF!,MATCH(#REF!,#REF!,0))</definedName>
    <definedName name="SB">INDEX(#REF!,MATCH(#REF!,#REF!,0))</definedName>
    <definedName name="SC" localSheetId="4">INDEX(#REF!,MATCH(#REF!,#REF!,0))</definedName>
    <definedName name="SC">INDEX(#REF!,MATCH(#REF!,#REF!,0))</definedName>
    <definedName name="SC_Ave" localSheetId="4">#REF!</definedName>
    <definedName name="SC_Ave">#REF!</definedName>
    <definedName name="SC_Mobi_Mth">#REF!</definedName>
    <definedName name="SC_MP_Peak">#REF!</definedName>
    <definedName name="SC_Mth">#REF!</definedName>
    <definedName name="SC_percentage">#REF!</definedName>
    <definedName name="SC_SALE_FACT">#REF!</definedName>
    <definedName name="SC_Sales">#REF!</definedName>
    <definedName name="SCADA">#REF!</definedName>
    <definedName name="SCADA220">#REF!</definedName>
    <definedName name="SCADA220SS">#REF!</definedName>
    <definedName name="scale">#REF!</definedName>
    <definedName name="scbwo">#REF!</definedName>
    <definedName name="scf">#REF!</definedName>
    <definedName name="SCH">#REF!</definedName>
    <definedName name="sch.40">#REF!</definedName>
    <definedName name="sCHE4">#REF!</definedName>
    <definedName name="Sched_Pay">#REF!</definedName>
    <definedName name="schedule" localSheetId="4" hidden="1">{"form-D1",#N/A,FALSE,"FORM-D1";"form-D1_amt",#N/A,FALSE,"FORM-D1"}</definedName>
    <definedName name="schedule" hidden="1">{"form-D1",#N/A,FALSE,"FORM-D1";"form-D1_amt",#N/A,FALSE,"FORM-D1"}</definedName>
    <definedName name="SCHEDULE_NO._1" localSheetId="4">#REF!</definedName>
    <definedName name="SCHEDULE_NO._1">#REF!</definedName>
    <definedName name="SCHEDULE_NO._10___Loans___Advances">#REF!</definedName>
    <definedName name="SCHEDULE_NO._11a___Current_Liabilities">#REF!</definedName>
    <definedName name="SCHEDULE_NO._11b___Provisions">#REF!</definedName>
    <definedName name="SCHEDULE_NO._2___Reserves___Surplus_P__L">#REF!</definedName>
    <definedName name="SCHEDULE_NO._4___UnSecured_Loans">#REF!</definedName>
    <definedName name="SCHEDULE_NO._5___Fixed_Assets">#REF!</definedName>
    <definedName name="SCHEDULE_NO._6___Investments">#REF!</definedName>
    <definedName name="SCHEDULE_NO._6a___Interest_accrued_on_Investments">#REF!</definedName>
    <definedName name="SCHEDULE_NO._7___Inventories">#REF!</definedName>
    <definedName name="SCHEDULE_NO._8___Sundry_Debtors">#REF!</definedName>
    <definedName name="SCHEDULE_NO._9___Bank_Balances">#REF!</definedName>
    <definedName name="SCHEDULE_NO_10">#REF!</definedName>
    <definedName name="SCHEDULE_NO_13">#REF!</definedName>
    <definedName name="ScheduleArea">#REF!</definedName>
    <definedName name="Scheduled_Extra_Payments">#REF!</definedName>
    <definedName name="Scheduled_Interest_Rate">#REF!</definedName>
    <definedName name="Scheduled_Monthly_Payment">#REF!</definedName>
    <definedName name="ScheduleName">#REF!</definedName>
    <definedName name="ScheduleReference">#REF!</definedName>
    <definedName name="SchList">#REF!</definedName>
    <definedName name="schools">#REF!</definedName>
    <definedName name="SCIENCE">#REF!</definedName>
    <definedName name="Scope">#REF!</definedName>
    <definedName name="scrb">#REF!</definedName>
    <definedName name="Sd" localSheetId="4">#REF!</definedName>
    <definedName name="Sd">#REF!</definedName>
    <definedName name="sd_1">#REF!</definedName>
    <definedName name="sda" hidden="1">{"form-D1",#N/A,FALSE,"FORM-D1";"form-D1_amt",#N/A,FALSE,"FORM-D1"}</definedName>
    <definedName name="sdaa">[27]GWC!#REF!</definedName>
    <definedName name="Sdate">#REF!</definedName>
    <definedName name="sdezrfgfg">#REF!</definedName>
    <definedName name="sdf" localSheetId="4">#REF!</definedName>
    <definedName name="sdf">#REF!</definedName>
    <definedName name="SDF2A">#REF!</definedName>
    <definedName name="sdfds" hidden="1">{"'PROFITABILITY'!$A$1:$F$45"}</definedName>
    <definedName name="sdfgdfg">#REF!</definedName>
    <definedName name="sdfgdsafg">#REF!</definedName>
    <definedName name="sdfghdf">#REF!</definedName>
    <definedName name="sdfgsfdgh">#REF!</definedName>
    <definedName name="sdfgsfg">#REF!</definedName>
    <definedName name="sdfgtd">#REF!</definedName>
    <definedName name="sdfhsdfhg">#REF!</definedName>
    <definedName name="sdfhsdhds">#REF!</definedName>
    <definedName name="sdfhszdfh">#REF!</definedName>
    <definedName name="sdfsdf">#REF!</definedName>
    <definedName name="SDGDSHGD" hidden="1">{"'PROFITABILITY'!$A$1:$F$45"}</definedName>
    <definedName name="SDGSDG" hidden="1">{"'PROFITABILITY'!$A$1:$F$45"}</definedName>
    <definedName name="SDGSG" hidden="1">{"'PROFITABILITY'!$A$1:$F$45"}</definedName>
    <definedName name="sdif">#REF!</definedName>
    <definedName name="sdjghkkjhg" hidden="1">#REF!</definedName>
    <definedName name="sdr">#REF!</definedName>
    <definedName name="sdrfg">#REF!</definedName>
    <definedName name="sdrfgsdfg">#REF!</definedName>
    <definedName name="sdrfgsdfghb">#REF!</definedName>
    <definedName name="sdrgsdrgs">#REF!</definedName>
    <definedName name="sds">#REF!</definedName>
    <definedName name="sdsdsd">#REF!</definedName>
    <definedName name="sdthsdhgs">#REF!</definedName>
    <definedName name="sdzrfg">#REF!</definedName>
    <definedName name="se">#REF!</definedName>
    <definedName name="se_">#REF!</definedName>
    <definedName name="SEAL">#REF!</definedName>
    <definedName name="SEAL1">#REF!</definedName>
    <definedName name="sect_table">#REF!:#REF!</definedName>
    <definedName name="SECTAB">#REF!:#REF!</definedName>
    <definedName name="SECTION">#REF!</definedName>
    <definedName name="sedf" localSheetId="4" hidden="1">{"Cost Summary",#N/A,FALSE,"B";"Cost Detail 1",#N/A,FALSE,"C";"Cost Detail 2",#N/A,FALSE,"C"}</definedName>
    <definedName name="sedf" hidden="1">{"Cost Summary",#N/A,FALSE,"B";"Cost Detail 1",#N/A,FALSE,"C";"Cost Detail 2",#N/A,FALSE,"C"}</definedName>
    <definedName name="sedrfgtsre">#REF!</definedName>
    <definedName name="see">#REF!</definedName>
    <definedName name="sek" localSheetId="4">#REF!</definedName>
    <definedName name="sek">#REF!</definedName>
    <definedName name="SEK_C">#REF!</definedName>
    <definedName name="Sel_Choice_Rail_OHE">#REF!</definedName>
    <definedName name="Sel_SiteInfra_Rail_OHE">#REF!</definedName>
    <definedName name="Select">#REF!</definedName>
    <definedName name="SelectD1OrC1">#REF!</definedName>
    <definedName name="SelectLessOrExcess">#REF!</definedName>
    <definedName name="semiskill">#REF!</definedName>
    <definedName name="SEPT">#REF!</definedName>
    <definedName name="SER_TAX" localSheetId="4">#REF!</definedName>
    <definedName name="SER_TAX">#REF!</definedName>
    <definedName name="serdgdafg">#REF!</definedName>
    <definedName name="sergsdrgsde">#REF!</definedName>
    <definedName name="Service">#REF!</definedName>
    <definedName name="ServiceTax">#REF!</definedName>
    <definedName name="SESHA_SAI_CONSTRUCTION" localSheetId="4">#REF!</definedName>
    <definedName name="SESHA_SAI_CONSTRUCTION">#REF!</definedName>
    <definedName name="sf">#REF!</definedName>
    <definedName name="sfcon_idr">#REF!</definedName>
    <definedName name="sfcon_usd">#REF!</definedName>
    <definedName name="sfd">#REF!</definedName>
    <definedName name="sfdf">#REF!</definedName>
    <definedName name="sfdg">#REF!</definedName>
    <definedName name="sfdism">#REF!</definedName>
    <definedName name="sfdism_idr">#REF!</definedName>
    <definedName name="sfdism_usd">#REF!</definedName>
    <definedName name="sfearthing_idr">#REF!</definedName>
    <definedName name="sfearthing_usd">#REF!</definedName>
    <definedName name="sfew_idr">#REF!</definedName>
    <definedName name="sfew_usd">#REF!</definedName>
    <definedName name="sffew_idr">#REF!</definedName>
    <definedName name="sffg">#REF!</definedName>
    <definedName name="sffitting_idr">#REF!</definedName>
    <definedName name="sffitting_usd">#REF!</definedName>
    <definedName name="sffound_idr">#REF!</definedName>
    <definedName name="sffound_usd">#REF!</definedName>
    <definedName name="sfinstall">#REF!</definedName>
    <definedName name="sfinsul_idr">#REF!</definedName>
    <definedName name="sfinsul_usd">#REF!</definedName>
    <definedName name="sfjk">#REF!</definedName>
    <definedName name="sfmisc">#REF!</definedName>
    <definedName name="sfmisc_idr">#REF!</definedName>
    <definedName name="sfmisc_usd">#REF!</definedName>
    <definedName name="sfmisce_idr">#REF!</definedName>
    <definedName name="sfnumplate_idr">#REF!</definedName>
    <definedName name="sfnumplate_usd">#REF!</definedName>
    <definedName name="SFR">#REF!</definedName>
    <definedName name="sfrdhgsdfhg">#REF!</definedName>
    <definedName name="sfsurvey_idr">#REF!</definedName>
    <definedName name="sfsurvey_usd">#REF!</definedName>
    <definedName name="sftest_idr">#REF!</definedName>
    <definedName name="sftest_usd">#REF!</definedName>
    <definedName name="sftower_idr">#REF!</definedName>
    <definedName name="sftower_usd">#REF!</definedName>
    <definedName name="sftransport">#REF!</definedName>
    <definedName name="SG">#REF!</definedName>
    <definedName name="sg_304L">7.945</definedName>
    <definedName name="sg_316L">7.945</definedName>
    <definedName name="sg_317L">7.945</definedName>
    <definedName name="sg_70_30">8.921</definedName>
    <definedName name="sg_90_10">8.927</definedName>
    <definedName name="sg_brass">8.41</definedName>
    <definedName name="sg_bronze">7.78</definedName>
    <definedName name="sg_titanium">4.51</definedName>
    <definedName name="SH" localSheetId="4">#REF!</definedName>
    <definedName name="SH">#REF!</definedName>
    <definedName name="SHAB">#REF!</definedName>
    <definedName name="shaeff">#REF!</definedName>
    <definedName name="shajee" hidden="1">#REF!</definedName>
    <definedName name="Shakti">#REF!</definedName>
    <definedName name="sharad">#REF!</definedName>
    <definedName name="sharad.">#REF!</definedName>
    <definedName name="sharada">185</definedName>
    <definedName name="SHEET">#N/A</definedName>
    <definedName name="sheet1">#REF!</definedName>
    <definedName name="sheet1___0">#REF!</definedName>
    <definedName name="sheet1___13">#REF!</definedName>
    <definedName name="SHEET2">#REF!</definedName>
    <definedName name="sheet3">#REF!</definedName>
    <definedName name="SHEET8">#N/A</definedName>
    <definedName name="SHELL___TUBE_DATA">#REF!</definedName>
    <definedName name="Shipping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Shipping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shis">[75]dummy!$A$51:$G$74</definedName>
    <definedName name="shit1">#REF!</definedName>
    <definedName name="SHOT">#REF!</definedName>
    <definedName name="shpe" localSheetId="4">#REF!</definedName>
    <definedName name="shpe">#REF!</definedName>
    <definedName name="Shri1">#REF!</definedName>
    <definedName name="SHS">#REF!</definedName>
    <definedName name="shsadfhg">#REF!</definedName>
    <definedName name="SHTA">#REF!</definedName>
    <definedName name="Shuttering">#REF!</definedName>
    <definedName name="SHV">#REF!</definedName>
    <definedName name="si">#REF!</definedName>
    <definedName name="Side">#REF!</definedName>
    <definedName name="sigma0.2">#REF!</definedName>
    <definedName name="sigma0_2">#REF!</definedName>
    <definedName name="sigmab">#REF!</definedName>
    <definedName name="sigmah">#REF!</definedName>
    <definedName name="sigmat">#REF!</definedName>
    <definedName name="sii">#REF!</definedName>
    <definedName name="Sim1_FirstRow">#REF!</definedName>
    <definedName name="Sim1_LastRow">#REF!</definedName>
    <definedName name="Sim1_Param">#REF!</definedName>
    <definedName name="Sim1_Param2">#REF!</definedName>
    <definedName name="Sim1_RepCount">#REF!</definedName>
    <definedName name="Sim1_Seeds">#REF!</definedName>
    <definedName name="Sim1_SimData">#REF!</definedName>
    <definedName name="Sim1_TopRow">#REF!</definedName>
    <definedName name="SINC2">#REF!</definedName>
    <definedName name="sinq">#REF!</definedName>
    <definedName name="sis">#REF!</definedName>
    <definedName name="sit">#REF!</definedName>
    <definedName name="sit0">#REF!</definedName>
    <definedName name="SITE">#REF!</definedName>
    <definedName name="Site_est">#REF!</definedName>
    <definedName name="Site_office_rev_24.05.2005">#N/A</definedName>
    <definedName name="SIZE" localSheetId="4">#REF!</definedName>
    <definedName name="SIZE">#REF!</definedName>
    <definedName name="SIZEC" localSheetId="4">#REF!</definedName>
    <definedName name="SIZEC">#REF!</definedName>
    <definedName name="SJ">INDEX(#REF!,MATCH(#REF!,#REF!,0))</definedName>
    <definedName name="SK">INDEX(#REF!,MATCH(#REF!,#REF!,0))</definedName>
    <definedName name="Skill">#REF!</definedName>
    <definedName name="skilled">#REF!</definedName>
    <definedName name="skirting">#REF!</definedName>
    <definedName name="SL">INDEX(#REF!,MATCH(#REF!,#REF!,0))</definedName>
    <definedName name="slab" hidden="1">{"form-D1",#N/A,FALSE,"FORM-D1";"form-D1_amt",#N/A,FALSE,"FORM-D1"}</definedName>
    <definedName name="slab_p" localSheetId="4" hidden="1">{"form-D1",#N/A,FALSE,"FORM-D1";"form-D1_amt",#N/A,FALSE,"FORM-D1"}</definedName>
    <definedName name="slab_p" hidden="1">{"form-D1",#N/A,FALSE,"FORM-D1";"form-D1_amt",#N/A,FALSE,"FORM-D1"}</definedName>
    <definedName name="slab_p_1">NA()</definedName>
    <definedName name="SlabD">#REF!</definedName>
    <definedName name="slope" localSheetId="4">#REF!</definedName>
    <definedName name="slope">#REF!</definedName>
    <definedName name="SlopeAreaQ">#REF!</definedName>
    <definedName name="SlopeAreaQ___0">#REF!</definedName>
    <definedName name="SM" localSheetId="4">INDEX(#REF!,MATCH(#REF!,#REF!,0))</definedName>
    <definedName name="SM">INDEX(#REF!,MATCH(#REF!,#REF!,0))</definedName>
    <definedName name="SMP">INDEX(#REF!,MATCH(#REF!,#REF!,0))</definedName>
    <definedName name="SMPL">INDEX(#REF!,MATCH(#REF!,#REF!,0))</definedName>
    <definedName name="smsb" localSheetId="4">#REF!</definedName>
    <definedName name="smsb">#REF!</definedName>
    <definedName name="snlkjhsljbhdsjbkj">#REF!</definedName>
    <definedName name="SNS">"Picture 2"</definedName>
    <definedName name="soh">0%</definedName>
    <definedName name="Soil">#REF!</definedName>
    <definedName name="SoilClass">#REF!</definedName>
    <definedName name="SOL" localSheetId="4">#REF!</definedName>
    <definedName name="SOL">#REF!</definedName>
    <definedName name="son">#REF!</definedName>
    <definedName name="son_1">#REF!</definedName>
    <definedName name="sone">[14]Report!#REF!</definedName>
    <definedName name="SOR">#REF!</definedName>
    <definedName name="sort1" hidden="1">#REF!</definedName>
    <definedName name="SortAREA" localSheetId="4">#REF!</definedName>
    <definedName name="SortAREA">#REF!</definedName>
    <definedName name="Source_Price">#REF!</definedName>
    <definedName name="sourceF">#REF!</definedName>
    <definedName name="SourceV">#REF!</definedName>
    <definedName name="sp">4%</definedName>
    <definedName name="SpacerDamper" localSheetId="4" hidden="1">{"'PROFITABILITY'!$A$1:$F$45"}</definedName>
    <definedName name="SpacerDamper" hidden="1">{"'PROFITABILITY'!$A$1:$F$45"}</definedName>
    <definedName name="Spalls">#REF!</definedName>
    <definedName name="SPAN">VLOOKUP(#REF!&amp;#REF!,#REF!,4,FALSE)</definedName>
    <definedName name="Spanner_Auto_File">"C:\Documents and Settings\pcsai\My Documents\DRAIN_De.x2a"</definedName>
    <definedName name="SPAR" localSheetId="4">#REF!</definedName>
    <definedName name="SPAR">#REF!</definedName>
    <definedName name="Spare" localSheetId="4" hidden="1">{"'PROFITABILITY'!$A$1:$F$45"}</definedName>
    <definedName name="Spare" hidden="1">{"'PROFITABILITY'!$A$1:$F$45"}</definedName>
    <definedName name="SPAVER">#REF!</definedName>
    <definedName name="SPEC_13" localSheetId="4">#REF!</definedName>
    <definedName name="SPEC_13">#REF!</definedName>
    <definedName name="SPEC_14" localSheetId="4">#REF!</definedName>
    <definedName name="SPEC_14">#REF!</definedName>
    <definedName name="SPEC_15">#REF!</definedName>
    <definedName name="SPEC_16">#REF!</definedName>
    <definedName name="SPEC_17">#REF!</definedName>
    <definedName name="SPEC_18">#REF!</definedName>
    <definedName name="SPEC_19">#REF!</definedName>
    <definedName name="SPEC_20">#REF!</definedName>
    <definedName name="SPEC_21">#REF!</definedName>
    <definedName name="SPEC_22">#REF!</definedName>
    <definedName name="SPEC_23">#REF!</definedName>
    <definedName name="SPEC_24">#REF!</definedName>
    <definedName name="SPEC_25">#REF!</definedName>
    <definedName name="SPEC2">#REF!</definedName>
    <definedName name="SpecialPrice" hidden="1">#REF!</definedName>
    <definedName name="spfactor" localSheetId="4">#REF!</definedName>
    <definedName name="spfactor">#REF!</definedName>
    <definedName name="Spl">#REF!</definedName>
    <definedName name="spp">#REF!</definedName>
    <definedName name="SPRINK">#REF!</definedName>
    <definedName name="SPTNP" localSheetId="4">#REF!</definedName>
    <definedName name="SPTNP" localSheetId="3">[2]TABLES!$E$4:$F$57</definedName>
    <definedName name="SPTNP">#REF!</definedName>
    <definedName name="SQRT__1___0.6___1.0" localSheetId="4">#REF!</definedName>
    <definedName name="SQRT__1___0.6___1.0">#REF!</definedName>
    <definedName name="SQRT__1___0_6___1_0">#REF!</definedName>
    <definedName name="SQRT__1___0_6___1_0___0">#REF!</definedName>
    <definedName name="SQRT__1___0_6___1_0___13">#REF!</definedName>
    <definedName name="sr">#REF!</definedName>
    <definedName name="sraica">#REF!</definedName>
    <definedName name="srcem">#REF!</definedName>
    <definedName name="sri">#REF!</definedName>
    <definedName name="srk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s" localSheetId="4">#REF!</definedName>
    <definedName name="ss">#REF!</definedName>
    <definedName name="SS_Adv">'[49]SS 13-14'!#REF!</definedName>
    <definedName name="SS_AGWC">'[49]SS 13-14'!#REF!</definedName>
    <definedName name="SS_AM">'[49]SS 13-14'!#REF!</definedName>
    <definedName name="SS_ANFA">'[49]SS 13-14'!#REF!</definedName>
    <definedName name="SS_ANFE">'[49]SS 13-14'!#REF!</definedName>
    <definedName name="SS_ANFEBG">'[49]SS 13-14'!#REF!</definedName>
    <definedName name="SS_ANWC">'[49]SS 13-14'!#REF!</definedName>
    <definedName name="SS_Apr">'[49]SS 13-14'!$AN:$AN</definedName>
    <definedName name="SS_Aug">'[49]SS 13-14'!$AR:$AR</definedName>
    <definedName name="SS_Avg_Adv">'[49]SS 13-14'!#REF!</definedName>
    <definedName name="SS_Avg_COI">'[49]SS 13-14'!#REF!</definedName>
    <definedName name="SS_Avg_OCA">'[49]SS 13-14'!#REF!</definedName>
    <definedName name="SS_Avg_OCL">'[49]SS 13-14'!#REF!</definedName>
    <definedName name="SS_Avg_OS">'[49]SS 13-14'!#REF!</definedName>
    <definedName name="SS_Avg_Stk">'[49]SS 13-14'!#REF!</definedName>
    <definedName name="SS_Avg_VC">'[49]SS 13-14'!#REF!</definedName>
    <definedName name="SS_Avg_WC_Key">#REF!</definedName>
    <definedName name="ss_coi">'[49]SS 13-14'!#REF!</definedName>
    <definedName name="SS_COU">'[49]SS 13-14'!#REF!</definedName>
    <definedName name="SS_Dec">'[49]SS 13-14'!$AV:$AV</definedName>
    <definedName name="SS_Deprn">'[49]SS 13-14'!#REF!</definedName>
    <definedName name="SS_Feb">'[49]SS 13-14'!$AX:$AX</definedName>
    <definedName name="SS_GM">'[49]SS 13-14'!#REF!</definedName>
    <definedName name="SS_Jan">'[49]SS 13-14'!$AW:$AW</definedName>
    <definedName name="SS_Jul">'[49]SS 13-14'!$AQ:$AQ</definedName>
    <definedName name="SS_Jun">'[49]SS 13-14'!$AP:$AP</definedName>
    <definedName name="SS_Key">'[49]SS 13-14'!#REF!</definedName>
    <definedName name="SS_Mar">'[49]SS 13-14'!$AY:$AY</definedName>
    <definedName name="SS_MAT_Sales">'[49]SS 13-14'!#REF!</definedName>
    <definedName name="SS_May">'[49]SS 13-14'!$AO:$AO</definedName>
    <definedName name="SS_Nov">'[49]SS 13-14'!$AU:$AU</definedName>
    <definedName name="SS_NWC">'[49]SS 13-14'!#REF!</definedName>
    <definedName name="SS_OB_Cust">'[49]SS 13-14'!#REF!</definedName>
    <definedName name="SS_OB_IU">'[49]SS 13-14'!#REF!</definedName>
    <definedName name="SS_OCA">'[49]SS 13-14'!#REF!</definedName>
    <definedName name="SS_OCL">'[49]SS 13-14'!#REF!</definedName>
    <definedName name="SS_Oct">'[49]SS 13-14'!$AT:$AT</definedName>
    <definedName name="SS_OD_Common">'[49]SS 13-14'!#REF!</definedName>
    <definedName name="SS_OI_Cust">'[49]SS 13-14'!#REF!</definedName>
    <definedName name="SS_OI_IU">'[49]SS 13-14'!#REF!</definedName>
    <definedName name="SS_OS">'[49]SS 13-14'!#REF!</definedName>
    <definedName name="SS_PBDIT">'[49]SS 13-14'!#REF!</definedName>
    <definedName name="SS_PBIT">'[49]SS 13-14'!#REF!</definedName>
    <definedName name="SS_Per_Key">#REF!</definedName>
    <definedName name="SS_Res_Key">#REF!</definedName>
    <definedName name="SS_Sales_Cust">'[49]SS 13-14'!#REF!</definedName>
    <definedName name="SS_Sales_IU">'[49]SS 13-14'!#REF!</definedName>
    <definedName name="SS_Sep">'[49]SS 13-14'!$AS:$AS</definedName>
    <definedName name="SS_Stk">'[49]SS 13-14'!#REF!</definedName>
    <definedName name="SS_Top_Key">#REF!</definedName>
    <definedName name="SS_VC">'[49]SS 13-14'!#REF!</definedName>
    <definedName name="SS_WC_Key">#REF!</definedName>
    <definedName name="SS400_401" localSheetId="4">#REF!</definedName>
    <definedName name="SS400_401">#REF!</definedName>
    <definedName name="ss401_404" localSheetId="4">#REF!</definedName>
    <definedName name="ss401_404">#REF!</definedName>
    <definedName name="ss405_408">#REF!</definedName>
    <definedName name="SS421_422">#REF!</definedName>
    <definedName name="ss421_424">#REF!</definedName>
    <definedName name="ss6_bop_f">#REF!</definedName>
    <definedName name="ss6_bop_v">#REF!</definedName>
    <definedName name="ss6_bop_w">#REF!</definedName>
    <definedName name="ss6_civ_f">#REF!</definedName>
    <definedName name="ss6_civ_v">#REF!</definedName>
    <definedName name="ss6_civ_w">#REF!</definedName>
    <definedName name="ss6_cond_f">#REF!</definedName>
    <definedName name="ss6_cond_v">#REF!</definedName>
    <definedName name="ss6_cond_w">#REF!</definedName>
    <definedName name="ss6_ct_f">#REF!</definedName>
    <definedName name="ss6_ct_v">#REF!</definedName>
    <definedName name="ss6_ct_w">#REF!</definedName>
    <definedName name="ss6_e_f">#REF!</definedName>
    <definedName name="ss6_e_v">#REF!</definedName>
    <definedName name="ss6_e_w">#REF!</definedName>
    <definedName name="ss6_ec_f">#REF!</definedName>
    <definedName name="ss6_ec_v">#REF!</definedName>
    <definedName name="ss6_ec_w">#REF!</definedName>
    <definedName name="ss6_fuel_f">#REF!</definedName>
    <definedName name="ss6_fuel_v">#REF!</definedName>
    <definedName name="ss6_fuel_w">#REF!</definedName>
    <definedName name="ss6_geno_f">#REF!</definedName>
    <definedName name="ss6_geno_v">#REF!</definedName>
    <definedName name="ss6_geno_w">#REF!</definedName>
    <definedName name="ss6_gt_f">#REF!</definedName>
    <definedName name="ss6_gt_v">#REF!</definedName>
    <definedName name="ss6_gt_w">#REF!</definedName>
    <definedName name="ss6_gtax_f">#REF!</definedName>
    <definedName name="ss6_gtax_v">#REF!</definedName>
    <definedName name="ss6_gtax_w">#REF!</definedName>
    <definedName name="ss6_hrsg_f">#REF!</definedName>
    <definedName name="ss6_hrsg_v">#REF!</definedName>
    <definedName name="ss6_hrsg_w">#REF!</definedName>
    <definedName name="ss6_ic_f">#REF!</definedName>
    <definedName name="ss6_ic_v">#REF!</definedName>
    <definedName name="ss6_ic_w">#REF!</definedName>
    <definedName name="ss6_st_f">#REF!</definedName>
    <definedName name="ss6_st_v">#REF!</definedName>
    <definedName name="ss6_st_w">#REF!</definedName>
    <definedName name="ss8_bop_f">#REF!</definedName>
    <definedName name="ss8_bop_v">#REF!</definedName>
    <definedName name="ss8_bop_w">#REF!</definedName>
    <definedName name="ss8_civ_f">#REF!</definedName>
    <definedName name="ss8_civ_v">#REF!</definedName>
    <definedName name="ss8_civ_w">#REF!</definedName>
    <definedName name="ss8_cond_f">#REF!</definedName>
    <definedName name="ss8_cond_v">#REF!</definedName>
    <definedName name="ss8_cond_w">#REF!</definedName>
    <definedName name="ss8_ct_f">#REF!</definedName>
    <definedName name="ss8_ct_v">#REF!</definedName>
    <definedName name="ss8_ct_w">#REF!</definedName>
    <definedName name="ss8_e_f">#REF!</definedName>
    <definedName name="ss8_e_v">#REF!</definedName>
    <definedName name="ss8_e_w">#REF!</definedName>
    <definedName name="ss8_ec_f">#REF!</definedName>
    <definedName name="ss8_ec_v">#REF!</definedName>
    <definedName name="ss8_ec_w">#REF!</definedName>
    <definedName name="ss8_fuel_f">#REF!</definedName>
    <definedName name="ss8_fuel_v">#REF!</definedName>
    <definedName name="ss8_fuel_w">#REF!</definedName>
    <definedName name="ss8_geno_f">#REF!</definedName>
    <definedName name="ss8_geno_v">#REF!</definedName>
    <definedName name="ss8_geno_w">#REF!</definedName>
    <definedName name="ss8_gt_f">#REF!</definedName>
    <definedName name="ss8_gt_v">#REF!</definedName>
    <definedName name="ss8_gt_w">#REF!</definedName>
    <definedName name="ss8_gtax_f">#REF!</definedName>
    <definedName name="ss8_gtax_v">#REF!</definedName>
    <definedName name="ss8_gtax_w">#REF!</definedName>
    <definedName name="ss8_hrsg_f">#REF!</definedName>
    <definedName name="ss8_hrsg_v">#REF!</definedName>
    <definedName name="ss8_hrsg_w">#REF!</definedName>
    <definedName name="ss8_ic_f">#REF!</definedName>
    <definedName name="ss8_ic_v">#REF!</definedName>
    <definedName name="ss8_ic_w">#REF!</definedName>
    <definedName name="ss8_st_f">#REF!</definedName>
    <definedName name="ss8_st_v">#REF!</definedName>
    <definedName name="ss8_st_w">#REF!</definedName>
    <definedName name="ss9_bop_f">#REF!</definedName>
    <definedName name="ss9_bop_v">#REF!</definedName>
    <definedName name="ss9_bop_w">#REF!</definedName>
    <definedName name="ss9_civ_f">#REF!</definedName>
    <definedName name="ss9_civ_v">#REF!</definedName>
    <definedName name="ss9_civ_w">#REF!</definedName>
    <definedName name="ss9_cond_f">#REF!</definedName>
    <definedName name="ss9_cond_v">#REF!</definedName>
    <definedName name="ss9_cond_w">#REF!</definedName>
    <definedName name="ss9_ct_f">#REF!</definedName>
    <definedName name="ss9_ct_v">#REF!</definedName>
    <definedName name="ss9_ct_w">#REF!</definedName>
    <definedName name="ss9_e_f">#REF!</definedName>
    <definedName name="ss9_e_v">#REF!</definedName>
    <definedName name="ss9_e_w">#REF!</definedName>
    <definedName name="ss9_ec_f">#REF!</definedName>
    <definedName name="ss9_ec_v">#REF!</definedName>
    <definedName name="ss9_ec_w">#REF!</definedName>
    <definedName name="ss9_fuel_f">#REF!</definedName>
    <definedName name="ss9_fuel_v">#REF!</definedName>
    <definedName name="ss9_fuel_w">#REF!</definedName>
    <definedName name="ss9_geno_f">#REF!</definedName>
    <definedName name="ss9_geno_v">#REF!</definedName>
    <definedName name="ss9_geno_w">#REF!</definedName>
    <definedName name="ss9_gt_f">#REF!</definedName>
    <definedName name="ss9_gt_v">#REF!</definedName>
    <definedName name="ss9_gt_w">#REF!</definedName>
    <definedName name="ss9_gtax_f">#REF!</definedName>
    <definedName name="ss9_gtax_v">#REF!</definedName>
    <definedName name="ss9_gtax_w">#REF!</definedName>
    <definedName name="ss9_hrsg_f">#REF!</definedName>
    <definedName name="ss9_hrsg_v">#REF!</definedName>
    <definedName name="ss9_hrsg_w">#REF!</definedName>
    <definedName name="ss9_ic_f">#REF!</definedName>
    <definedName name="ss9_ic_v">#REF!</definedName>
    <definedName name="ss9_ic_w">#REF!</definedName>
    <definedName name="ss9_st_f">#REF!</definedName>
    <definedName name="ss9_st_v">#REF!</definedName>
    <definedName name="ss9_st_w">#REF!</definedName>
    <definedName name="ssa">[20]Coalmine!#REF!</definedName>
    <definedName name="ssb">[20]Coalmine!#REF!</definedName>
    <definedName name="SSDFF">#REF!</definedName>
    <definedName name="ssf">#REF!</definedName>
    <definedName name="ssfsd">#REF!</definedName>
    <definedName name="ssl">#REF!</definedName>
    <definedName name="Ssm">#REF!</definedName>
    <definedName name="sss" localSheetId="4">#REF!</definedName>
    <definedName name="sss">#REF!</definedName>
    <definedName name="sss_1">#REF!</definedName>
    <definedName name="ssss">#REF!</definedName>
    <definedName name="sssss">#REF!</definedName>
    <definedName name="SSSSSS">#REF!</definedName>
    <definedName name="sssssssss" localSheetId="4">#REF!</definedName>
    <definedName name="sssssssss">#REF!</definedName>
    <definedName name="SSSSSSSSSSSS" localSheetId="4" hidden="1">#REF!</definedName>
    <definedName name="SSSSSSSSSSSS" hidden="1">#REF!</definedName>
    <definedName name="sssssssssssss" hidden="1">{"form-D1",#N/A,FALSE,"FORM-D1";"form-D1_amt",#N/A,FALSE,"FORM-D1"}</definedName>
    <definedName name="sssssssssssssas" hidden="1">{"form-D1",#N/A,FALSE,"FORM-D1";"form-D1_amt",#N/A,FALSE,"FORM-D1"}</definedName>
    <definedName name="ST" localSheetId="4">#REF!</definedName>
    <definedName name="ST" localSheetId="2">#REF!</definedName>
    <definedName name="ST">#REF!</definedName>
    <definedName name="st_list">#REF!</definedName>
    <definedName name="ST220CTL">#REF!</definedName>
    <definedName name="STA">#REF!</definedName>
    <definedName name="STA22SCADA">#REF!</definedName>
    <definedName name="STA2SCADA">#REF!</definedName>
    <definedName name="STA2STCTL">#REF!</definedName>
    <definedName name="STAFF" localSheetId="4">#REF!</definedName>
    <definedName name="STAFF">#REF!</definedName>
    <definedName name="Staff_and_IDL_Ave" localSheetId="4">#REF!</definedName>
    <definedName name="Staff_and_IDL_Ave">#REF!</definedName>
    <definedName name="StaffGrades">#REF!</definedName>
    <definedName name="Stage" localSheetId="4">#REF!</definedName>
    <definedName name="Stage">#REF!</definedName>
    <definedName name="Staircase">#REF!</definedName>
    <definedName name="Staircase2">#REF!</definedName>
    <definedName name="StartLine">#REF!</definedName>
    <definedName name="STATEMENT_1" localSheetId="4">#REF!</definedName>
    <definedName name="STATEMENT_1">#REF!</definedName>
    <definedName name="STATEMENT_2" localSheetId="4">#REF!</definedName>
    <definedName name="STATEMENT_2">#REF!</definedName>
    <definedName name="STATEMENT_3">#REF!</definedName>
    <definedName name="STATEMENT_4">#REF!</definedName>
    <definedName name="Status">#REF!</definedName>
    <definedName name="Statutory" hidden="1">{"'Sheet1'!$A$4386:$N$4591"}</definedName>
    <definedName name="STCTL">#REF!</definedName>
    <definedName name="STCTL2">#REF!</definedName>
    <definedName name="STCTL220">#REF!</definedName>
    <definedName name="STD" localSheetId="2">#REF!</definedName>
    <definedName name="STD">#REF!</definedName>
    <definedName name="ste">#REF!</definedName>
    <definedName name="steam_props">#REF!</definedName>
    <definedName name="steam_trap">#REF!</definedName>
    <definedName name="STEEL">#REF!</definedName>
    <definedName name="STEEL220">#REF!</definedName>
    <definedName name="stfr">#REF!</definedName>
    <definedName name="Stg_Sub">#REF!</definedName>
    <definedName name="Stg_Super">#REF!</definedName>
    <definedName name="stock">#REF!</definedName>
    <definedName name="STR" localSheetId="4">IFERROR(LEFT(INDEX(#REF!,MATCH(#REF!,#REF!,0)),3),"")</definedName>
    <definedName name="STR">IFERROR(LEFT(INDEX(#REF!,MATCH(#REF!,#REF!,0)),3),"")</definedName>
    <definedName name="Str.1" localSheetId="4" hidden="1">{"form-D1",#N/A,FALSE,"FORM-D1";"form-D1_amt",#N/A,FALSE,"FORM-D1"}</definedName>
    <definedName name="Str.1" hidden="1">{"form-D1",#N/A,FALSE,"FORM-D1";"form-D1_amt",#N/A,FALSE,"FORM-D1"}</definedName>
    <definedName name="Stretch" localSheetId="4">#REF!</definedName>
    <definedName name="Stretch">#REF!</definedName>
    <definedName name="StrID">#REF!</definedName>
    <definedName name="StringingTool">OFFSET(#REF!,0,0,COUNTA(#REF!),1)</definedName>
    <definedName name="stru_det">#REF!</definedName>
    <definedName name="Structure" localSheetId="4">#REF!</definedName>
    <definedName name="Structure" localSheetId="2">#REF!</definedName>
    <definedName name="Structure">#REF!</definedName>
    <definedName name="StructureType">#REF!</definedName>
    <definedName name="stub400">'[51]Tower &amp; Stub Master'!$B$77:$I$124</definedName>
    <definedName name="stubtype">'[51]Tower &amp; Stub Master'!$B$129:$C$146</definedName>
    <definedName name="stubtype1">'[51]Tower &amp; Stub Master'!$C$129:$C$146</definedName>
    <definedName name="su">#REF!</definedName>
    <definedName name="Subcontract">#REF!</definedName>
    <definedName name="Subject">#REF!</definedName>
    <definedName name="substation">#REF!</definedName>
    <definedName name="SUBSTN_LST">#REF!</definedName>
    <definedName name="SubTotalArea">#REF!</definedName>
    <definedName name="SubTotalPrice">#REF!</definedName>
    <definedName name="sum">#REF!</definedName>
    <definedName name="sumana">#REF!</definedName>
    <definedName name="SUMExtraCredit">#REF!</definedName>
    <definedName name="SUMIF">#REF!</definedName>
    <definedName name="SUMIFExtraCredit">#REF!</definedName>
    <definedName name="SUMM">#REF!</definedName>
    <definedName name="SUMMARY" localSheetId="2">#REF!</definedName>
    <definedName name="SUMMARY">#REF!</definedName>
    <definedName name="summary_1">#REF!</definedName>
    <definedName name="SUMMARY_OTHER_EXPS" localSheetId="2">#REF!</definedName>
    <definedName name="SUMMARY_OTHER_EXPS">#REF!</definedName>
    <definedName name="SummaryNew" hidden="1">#REF!</definedName>
    <definedName name="SUMMARYR">#REF!</definedName>
    <definedName name="Summaryy">#REF!</definedName>
    <definedName name="sump">#REF!</definedName>
    <definedName name="sumtotal">#REF!</definedName>
    <definedName name="sun">#REF!</definedName>
    <definedName name="sUNDR">#REF!</definedName>
    <definedName name="sunjay">#REF!</definedName>
    <definedName name="sunjay_1">#REF!</definedName>
    <definedName name="supb">#REF!</definedName>
    <definedName name="supc">#REF!</definedName>
    <definedName name="supervisor">#REF!</definedName>
    <definedName name="Supervisors">#REF!</definedName>
    <definedName name="supht">#REF!</definedName>
    <definedName name="Supplies" localSheetId="4">#REF!</definedName>
    <definedName name="Supplies">#REF!</definedName>
    <definedName name="supply" localSheetId="4">#REF!</definedName>
    <definedName name="supply">#REF!</definedName>
    <definedName name="Supplykalpaka160714">#REF!</definedName>
    <definedName name="supplysch">#REF!</definedName>
    <definedName name="suproject">#REF!</definedName>
    <definedName name="suresh123">#REF!</definedName>
    <definedName name="SurveyTool">OFFSET(#REF!,0,0,COUNTA(#REF!),1)</definedName>
    <definedName name="Sv">#REF!</definedName>
    <definedName name="sw">'[40]220 11  BS '!#REF!</definedName>
    <definedName name="swd_Adl_dis">#REF!</definedName>
    <definedName name="swd_cd">#REF!</definedName>
    <definedName name="swd_er">#REF!</definedName>
    <definedName name="swd_fi">#REF!</definedName>
    <definedName name="SWGR12">#REF!</definedName>
    <definedName name="SWGR345">#REF!</definedName>
    <definedName name="SWH">#REF!</definedName>
    <definedName name="SWH_">#REF!</definedName>
    <definedName name="swi">#REF!</definedName>
    <definedName name="sws">#REF!</definedName>
    <definedName name="swt">#REF!</definedName>
    <definedName name="sxfghnsfdhs">#REF!</definedName>
    <definedName name="szdczsxf">#REF!</definedName>
    <definedName name="szdfszfgvzxdc">#REF!</definedName>
    <definedName name="szdrfgfd">#REF!</definedName>
    <definedName name="szdrfgzdf">#REF!</definedName>
    <definedName name="t" localSheetId="4">#REF!</definedName>
    <definedName name="t">#REF!</definedName>
    <definedName name="t___0">#REF!</definedName>
    <definedName name="t___13">#REF!</definedName>
    <definedName name="T_Type">IFERROR(VLOOKUP(#REF!,#REF!,2,FALSE)," ")</definedName>
    <definedName name="T0">#REF!</definedName>
    <definedName name="T1_">#N/A</definedName>
    <definedName name="T2_">#N/A</definedName>
    <definedName name="T3_">#N/A</definedName>
    <definedName name="T4_">#N/A</definedName>
    <definedName name="Ta">#REF!</definedName>
    <definedName name="taa">[27]GWC!#REF!</definedName>
    <definedName name="TAB">#REF!</definedName>
    <definedName name="Table" localSheetId="4">#REF!</definedName>
    <definedName name="Table">#REF!</definedName>
    <definedName name="TABLE_4">#REF!</definedName>
    <definedName name="Table1">#REF!</definedName>
    <definedName name="TABLE2">#REF!</definedName>
    <definedName name="tableau1">#REF!</definedName>
    <definedName name="TableRange">#REF!</definedName>
    <definedName name="tables">#REF!</definedName>
    <definedName name="Taf">#REF!</definedName>
    <definedName name="tala" hidden="1">#REF!</definedName>
    <definedName name="tala_1">#N/A</definedName>
    <definedName name="tala_1_1">"#N/A"</definedName>
    <definedName name="tala_2">#N/A</definedName>
    <definedName name="tamil">#REF!</definedName>
    <definedName name="Target" localSheetId="4">#REF!</definedName>
    <definedName name="Target" localSheetId="2">#REF!</definedName>
    <definedName name="Target">#REF!</definedName>
    <definedName name="Target_Fuction">#REF!</definedName>
    <definedName name="TASK">#REF!</definedName>
    <definedName name="Task_Code">#REF!</definedName>
    <definedName name="Tav">#REF!</definedName>
    <definedName name="Tax">#REF!</definedName>
    <definedName name="TaxTV">10%</definedName>
    <definedName name="TaxXL">5%</definedName>
    <definedName name="TB" localSheetId="4">#REF!</definedName>
    <definedName name="TB">#REF!</definedName>
    <definedName name="Tbf">[13]Design!#REF!</definedName>
    <definedName name="TBL">#REF!</definedName>
    <definedName name="tbl_ProdInfo" hidden="1">#REF!</definedName>
    <definedName name="TBo">#REF!</definedName>
    <definedName name="tc">#REF!</definedName>
    <definedName name="tcap">#REF!</definedName>
    <definedName name="tcr">#REF!</definedName>
    <definedName name="TD">INDEX('[76] '!$B$1:$B$18,MATCH('[76]  '!$L$507,'[76] '!$A$1:$A$18,0))</definedName>
    <definedName name="te">#REF!</definedName>
    <definedName name="TE_Rate">IFERROR(_xlfn.XLOOKUP(#REF!,#REF!,#REF!),"")</definedName>
    <definedName name="TEC_Inquiry_No">#REF!</definedName>
    <definedName name="TEE">#REF!</definedName>
    <definedName name="teesta">#REF!,#REF!,#REF!,#REF!,#REF!,#REF!,#REF!,#REF!,#REF!</definedName>
    <definedName name="tel" localSheetId="2">#REF!</definedName>
    <definedName name="tel">#REF!</definedName>
    <definedName name="temp">#REF!</definedName>
    <definedName name="temp_strainer">#REF!</definedName>
    <definedName name="temp1">#REF!</definedName>
    <definedName name="tempcoeff">#REF!</definedName>
    <definedName name="Ten">#REF!</definedName>
    <definedName name="TenderNumberPS">#REF!</definedName>
    <definedName name="ter_vapi">#REF!</definedName>
    <definedName name="TERM">#REF!</definedName>
    <definedName name="TEs">#REF!</definedName>
    <definedName name="TEs___0">#REF!</definedName>
    <definedName name="TEs___13">#REF!</definedName>
    <definedName name="test" localSheetId="2">#REF!</definedName>
    <definedName name="test">#REF!</definedName>
    <definedName name="TEST_1">"#REF!"</definedName>
    <definedName name="TEST0" localSheetId="4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2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Test">#REF!</definedName>
    <definedName name="TESTVKEY">#REF!</definedName>
    <definedName name="TEt">#REF!</definedName>
    <definedName name="TEt___0">#REF!</definedName>
    <definedName name="TEt___13">#REF!</definedName>
    <definedName name="textmach">#REF!</definedName>
    <definedName name="TextRefCopyRangeCount" hidden="1">1</definedName>
    <definedName name="TF" localSheetId="4">#REF!</definedName>
    <definedName name="TF">#REF!</definedName>
    <definedName name="tfbf">#REF!</definedName>
    <definedName name="Tfc">#REF!</definedName>
    <definedName name="Tfd">#REF!</definedName>
    <definedName name="tfvtf">#REF!</definedName>
    <definedName name="TG">#REF!</definedName>
    <definedName name="TH">INDEX('[76] '!$B$1:$B$18,MATCH('[76]  '!$L$515,'[76] '!$A$1:$A$18,0))</definedName>
    <definedName name="Thickness_of_base_slab">#REF!</definedName>
    <definedName name="Thickness_of_cover_slab">#REF!</definedName>
    <definedName name="Thickness_of_cover_slab_end">#REF!</definedName>
    <definedName name="Thickness_of_PCC">#REF!</definedName>
    <definedName name="Thickness_of_side_wall">#REF!</definedName>
    <definedName name="THK">#REF!</definedName>
    <definedName name="ThreeD">#REF!</definedName>
    <definedName name="ThreeTd">#REF!</definedName>
    <definedName name="ThreeTn">#REF!</definedName>
    <definedName name="TI">INDEX('[76] '!$B$1:$B$18,MATCH('[76]  '!$L$517,'[76] '!$A$1:$A$18,0))</definedName>
    <definedName name="TIL">#REF!</definedName>
    <definedName name="timber">#REF!</definedName>
    <definedName name="Tip">#REF!</definedName>
    <definedName name="TipHr">#REF!</definedName>
    <definedName name="Tipper10MTPOL">#REF!</definedName>
    <definedName name="Tipper14MTPOL">#REF!</definedName>
    <definedName name="TipperDiesel">#REF!</definedName>
    <definedName name="tippertkm">#REF!</definedName>
    <definedName name="TITL">#REF!</definedName>
    <definedName name="TITLE" localSheetId="4">#REF!</definedName>
    <definedName name="TITLE">#REF!</definedName>
    <definedName name="Title1">#REF!</definedName>
    <definedName name="Title2">#REF!</definedName>
    <definedName name="TJ">INDEX('[76] '!$B$1:$B$18,MATCH('[76]  '!$L$519,'[76] '!$A$1:$A$18,0))</definedName>
    <definedName name="Tk" localSheetId="4">#REF!</definedName>
    <definedName name="Tk">#REF!</definedName>
    <definedName name="Tkl">#REF!</definedName>
    <definedName name="TL">INDEX('[76] '!$B$1:$B$18,MATCH('[76]  '!$L$523,'[76] '!$A$1:$A$18,0))</definedName>
    <definedName name="TL_Adv">'[49]TL 13-14'!#REF!</definedName>
    <definedName name="TL_AGWC">'[49]TL 13-14'!#REF!</definedName>
    <definedName name="TL_AM">'[49]TL 13-14'!#REF!</definedName>
    <definedName name="TL_ANFA">'[49]TL 13-14'!#REF!</definedName>
    <definedName name="TL_ANFE">'[49]TL 13-14'!#REF!</definedName>
    <definedName name="TL_ANFEBG">'[49]TL 13-14'!#REF!</definedName>
    <definedName name="TL_ANWC">'[49]TL 13-14'!#REF!</definedName>
    <definedName name="TL_APr">'[49]TL 13-14'!$AN:$AN</definedName>
    <definedName name="TL_Aug">'[49]TL 13-14'!$AR:$AR</definedName>
    <definedName name="TL_Avg_Adv">'[49]TL 13-14'!#REF!</definedName>
    <definedName name="TL_Avg_COI">'[49]TL 13-14'!#REF!</definedName>
    <definedName name="TL_Avg_OCA">'[49]TL 13-14'!#REF!</definedName>
    <definedName name="TL_Avg_OCL">'[49]TL 13-14'!#REF!</definedName>
    <definedName name="TL_Avg_OS">'[49]TL 13-14'!#REF!</definedName>
    <definedName name="TL_Avg_Stk">'[49]TL 13-14'!#REF!</definedName>
    <definedName name="TL_Avg_VC">'[49]TL 13-14'!#REF!</definedName>
    <definedName name="TL_Avg_WC_Key">#REF!</definedName>
    <definedName name="TL_COI">'[49]TL 13-14'!#REF!</definedName>
    <definedName name="TL_Dec">'[49]TL 13-14'!$AV:$AV</definedName>
    <definedName name="TL_Deprn">'[49]TL 13-14'!#REF!</definedName>
    <definedName name="TL_Feb">'[49]TL 13-14'!$AX:$AX</definedName>
    <definedName name="TL_GM">'[49]TL 13-14'!#REF!</definedName>
    <definedName name="TL_Jan">'[49]TL 13-14'!$AW:$AW</definedName>
    <definedName name="TL_Jul">'[49]TL 13-14'!$AQ:$AQ</definedName>
    <definedName name="TL_Jun">'[49]TL 13-14'!$AP:$AP</definedName>
    <definedName name="TL_Key">'[49]TL 13-14'!#REF!</definedName>
    <definedName name="TL_Mar">'[49]TL 13-14'!$AY:$AY</definedName>
    <definedName name="TL_MAT_Sales">'[49]TL 13-14'!#REF!</definedName>
    <definedName name="TL_May">'[49]TL 13-14'!$AO:$AO</definedName>
    <definedName name="TL_Nov">'[49]TL 13-14'!$AU:$AU</definedName>
    <definedName name="TL_NWC">'[49]TL 13-14'!#REF!</definedName>
    <definedName name="TL_OB_Cust">'[49]TL 13-14'!#REF!</definedName>
    <definedName name="TL_OB_IU">'[49]TL 13-14'!#REF!</definedName>
    <definedName name="TL_OCA">'[49]TL 13-14'!#REF!</definedName>
    <definedName name="TL_OCL">'[49]TL 13-14'!#REF!</definedName>
    <definedName name="TL_Oct">'[49]TL 13-14'!$AT:$AT</definedName>
    <definedName name="TL_OD_Common">'[49]TL 13-14'!#REF!</definedName>
    <definedName name="TL_OI_Cust">'[49]TL 13-14'!#REF!</definedName>
    <definedName name="TL_OI_IU">'[49]TL 13-14'!#REF!</definedName>
    <definedName name="TL_OS">'[49]TL 13-14'!#REF!</definedName>
    <definedName name="TL_PBDIT">'[49]TL 13-14'!#REF!</definedName>
    <definedName name="TL_PBIT">'[49]TL 13-14'!#REF!</definedName>
    <definedName name="TL_Per_Key">#REF!</definedName>
    <definedName name="TL_Res_Key">#REF!</definedName>
    <definedName name="TL_Sales_Cust">'[49]TL 13-14'!#REF!</definedName>
    <definedName name="TL_Sales_IU">'[49]TL 13-14'!#REF!</definedName>
    <definedName name="TL_Sep">'[49]TL 13-14'!$AS:$AS</definedName>
    <definedName name="TL_Stk">'[49]TL 13-14'!#REF!</definedName>
    <definedName name="TL_Top_Key">#REF!</definedName>
    <definedName name="TL_VC">'[49]TL 13-14'!#REF!</definedName>
    <definedName name="TL_WC_Key">#REF!</definedName>
    <definedName name="Tm">#REF!</definedName>
    <definedName name="TMBPLA">#REF!</definedName>
    <definedName name="TMBSCA">#REF!</definedName>
    <definedName name="TMD">'[54]except wiring'!#REF!</definedName>
    <definedName name="TMTbars">#REF!</definedName>
    <definedName name="TNEBJSR">#REF!</definedName>
    <definedName name="tnr">#REF!</definedName>
    <definedName name="TnSWindSpeed">#REF!</definedName>
    <definedName name="ToE_MATRIX">#REF!</definedName>
    <definedName name="TOL">#REF!</definedName>
    <definedName name="TOOL">#REF!</definedName>
    <definedName name="top">#REF!</definedName>
    <definedName name="top_ser">#REF!</definedName>
    <definedName name="TOP_SUP">#REF!</definedName>
    <definedName name="topl">#REF!</definedName>
    <definedName name="TopMgmtGrades">#REF!</definedName>
    <definedName name="topn">#REF!</definedName>
    <definedName name="TopSlbThk">#REF!</definedName>
    <definedName name="TOT" localSheetId="4">#REF!,#REF!,#REF!,#REF!,#REF!,#REF!,#REF!,#REF!,#REF!,#REF!,#REF!</definedName>
    <definedName name="TOT">#REF!,#REF!,#REF!,#REF!,#REF!,#REF!,#REF!,#REF!,#REF!,#REF!,#REF!</definedName>
    <definedName name="TOT_ST">#REF!</definedName>
    <definedName name="total" localSheetId="4">#REF!</definedName>
    <definedName name="total">#REF!</definedName>
    <definedName name="TOTAL_1">"#REF!"</definedName>
    <definedName name="Total_EB" localSheetId="4">#REF!</definedName>
    <definedName name="Total_EB">#REF!</definedName>
    <definedName name="Total_Interest">#REF!</definedName>
    <definedName name="Total_Mandays">#REF!</definedName>
    <definedName name="Total_MP_Peak">#REF!</definedName>
    <definedName name="Total_Mth">#REF!</definedName>
    <definedName name="Total_Pay">#REF!</definedName>
    <definedName name="Total_YTD">#REF!</definedName>
    <definedName name="TOTAL1RP">#REF!</definedName>
    <definedName name="TOTAL2RP">#REF!</definedName>
    <definedName name="totalmc">#REF!</definedName>
    <definedName name="totalmc1">#REF!</definedName>
    <definedName name="TotalValueForOffer">#REF!</definedName>
    <definedName name="totwd">#REF!</definedName>
    <definedName name="tower" localSheetId="4" hidden="1">{"'PROFITABILITY'!$A$1:$F$45"}</definedName>
    <definedName name="tower" hidden="1">{"'PROFITABILITY'!$A$1:$F$45"}</definedName>
    <definedName name="tower400">'[51]Tower &amp; Stub Master'!$B$46:$I$71</definedName>
    <definedName name="TowerBaseShear">#REF!</definedName>
    <definedName name="TowerBaseWeight">#REF!</definedName>
    <definedName name="TowerBottomFaceWidth">#REF!</definedName>
    <definedName name="towercosting" localSheetId="4" hidden="1">{"'PROFITABILITY'!$A$1:$F$45"}</definedName>
    <definedName name="towercosting" hidden="1">{"'PROFITABILITY'!$A$1:$F$45"}</definedName>
    <definedName name="Towererection">'[52]Tower Erection'!$C$5:$D$23</definedName>
    <definedName name="TowerOverturningMoment">#REF!</definedName>
    <definedName name="towerschedule">#REF!</definedName>
    <definedName name="TOWERTYPE">#REF!</definedName>
    <definedName name="TPROT220">#REF!</definedName>
    <definedName name="TPROT500">#REF!</definedName>
    <definedName name="TR">#REF!</definedName>
    <definedName name="tr0">#REF!</definedName>
    <definedName name="TR220CTL">#REF!</definedName>
    <definedName name="TR220FIRE">#REF!</definedName>
    <definedName name="TR500CTL">#REF!</definedName>
    <definedName name="TR500FIRE">#REF!</definedName>
    <definedName name="TRAD">#REF!</definedName>
    <definedName name="TRANS">#REF!</definedName>
    <definedName name="Transport">#REF!</definedName>
    <definedName name="TransportCharge">#REF!</definedName>
    <definedName name="TransportTypeName">#REF!</definedName>
    <definedName name="TRAV" localSheetId="4">#REF!</definedName>
    <definedName name="TRAV">#REF!</definedName>
    <definedName name="TRAY_DATA" localSheetId="4">#REF!</definedName>
    <definedName name="TRAY_DATA">#REF!</definedName>
    <definedName name="tree" hidden="1">{"'TP-SUMMARY'!$I$11:$K$11"}</definedName>
    <definedName name="Tres">#REF!</definedName>
    <definedName name="tres4">#REF!</definedName>
    <definedName name="trolley">#REF!</definedName>
    <definedName name="trrrrrrrrrrrrr" hidden="1">{"form-D1",#N/A,FALSE,"FORM-D1";"form-D1_amt",#N/A,FALSE,"FORM-D1"}</definedName>
    <definedName name="Trs">#REF!</definedName>
    <definedName name="Trt">#REF!</definedName>
    <definedName name="trt0">#REF!</definedName>
    <definedName name="trttt">'[53]UNP-NCW '!$F$17</definedName>
    <definedName name="try" localSheetId="4">#REF!</definedName>
    <definedName name="try">#REF!</definedName>
    <definedName name="ts" localSheetId="4">#REF!</definedName>
    <definedName name="ts" localSheetId="2">#REF!</definedName>
    <definedName name="ts">#REF!</definedName>
    <definedName name="tS___0">#REF!</definedName>
    <definedName name="tS___13">#REF!</definedName>
    <definedName name="TSD">#REF!</definedName>
    <definedName name="TSK">#REF!</definedName>
    <definedName name="TSS">#REF!</definedName>
    <definedName name="tst">'[77]REGIONWISE POPULATION'!$C$1:$I$1</definedName>
    <definedName name="tt" localSheetId="2">#REF!</definedName>
    <definedName name="tt">#REF!</definedName>
    <definedName name="TTA">#REF!</definedName>
    <definedName name="TTB">#REF!</definedName>
    <definedName name="TTDI">#REF!</definedName>
    <definedName name="TTE">IFERROR(VLOOKUP(#REF!,#REF!,2,FALSE)," ")</definedName>
    <definedName name="TTMH">#REF!</definedName>
    <definedName name="TTMT">#REF!</definedName>
    <definedName name="ttp">#REF!</definedName>
    <definedName name="ttrrr">'[53]UNP-NCW '!#REF!</definedName>
    <definedName name="ttt">#REF!</definedName>
    <definedName name="ttttrrrrrrrr">'[53]UNP-NCW '!#REF!</definedName>
    <definedName name="TTWT">#REF!</definedName>
    <definedName name="TTX">#REF!</definedName>
    <definedName name="tube_test_press1_12">#REF!</definedName>
    <definedName name="TUES1">#REF!</definedName>
    <definedName name="tvr">#REF!</definedName>
    <definedName name="tvtv">#REF!</definedName>
    <definedName name="tw">'[65]tower wt.'!$B$3:$C$52</definedName>
    <definedName name="twelve">#REF!</definedName>
    <definedName name="twenty">#REF!</definedName>
    <definedName name="twer">#REF!</definedName>
    <definedName name="Twr" localSheetId="4">#REF!</definedName>
    <definedName name="Twr">#REF!</definedName>
    <definedName name="TWR_WT">IFERROR(VLOOKUP(#REF!,#REF!,2,FALSE),"")</definedName>
    <definedName name="TWRNO">#REF!</definedName>
    <definedName name="TWRNO1">#REF!</definedName>
    <definedName name="TWRNO2">#REF!</definedName>
    <definedName name="TWRTYPE">#REF!</definedName>
    <definedName name="TY" localSheetId="4" hidden="1">#REF!</definedName>
    <definedName name="TY" hidden="1">#REF!</definedName>
    <definedName name="tyjyj" hidden="1">{"'PROFITABILITY'!$A$1:$F$45"}</definedName>
    <definedName name="type">#REF!</definedName>
    <definedName name="TYPE_OF_LINE">#REF!</definedName>
    <definedName name="TYPE1">#REF!</definedName>
    <definedName name="TYPE2">#REF!</definedName>
    <definedName name="Type3">#REF!</definedName>
    <definedName name="typeofbidder">#N/A</definedName>
    <definedName name="Typerate">#REF!</definedName>
    <definedName name="TYPICALARRAY">#REF!</definedName>
    <definedName name="u" localSheetId="4">#REF!</definedName>
    <definedName name="u" localSheetId="2">#REF!</definedName>
    <definedName name="u">#REF!</definedName>
    <definedName name="UA">INDEX('[76] '!$B$1:$B$18,MATCH('[76]  '!$L$527,'[76] '!$A$1:$A$18,0))</definedName>
    <definedName name="UÀ1576">#REF!</definedName>
    <definedName name="UB">INDEX('[76] '!$B$1:$B$18,MATCH('[76]  '!$L$529,'[76] '!$A$1:$A$18,0))</definedName>
    <definedName name="UBAI">#REF!</definedName>
    <definedName name="UC">INDEX('[76] '!$B$1:$B$18,MATCH('[76]  '!$L$531,'[76] '!$A$1:$A$18,0))</definedName>
    <definedName name="UD">INDEX('[76] '!$B$1:$B$18,MATCH('[76]  '!$L$533,'[76] '!$A$1:$A$18,0))</definedName>
    <definedName name="UE">INDEX('[76] '!$B$1:$B$18,MATCH('[76]  '!$L$535,'[76] '!$A$1:$A$18,0))</definedName>
    <definedName name="ueber">#REF!</definedName>
    <definedName name="UF">INDEX('[76] '!$B$1:$B$18,MATCH('[76]  '!$L$537,'[76] '!$A$1:$A$18,0))</definedName>
    <definedName name="UG">INDEX('[76] '!$B$1:$B$18,MATCH('[76]  '!$L$539,'[76] '!$A$1:$A$18,0))</definedName>
    <definedName name="ughhuj">#REF!</definedName>
    <definedName name="UH">INDEX('[76] '!$B$1:$B$18,MATCH('[76]  '!$L$541,'[76] '!$A$1:$A$18,0))</definedName>
    <definedName name="UI" hidden="1">#REF!</definedName>
    <definedName name="uifsyi">#REF!</definedName>
    <definedName name="UJ">INDEX('[76] '!$B$1:$B$18,MATCH('[76]  '!$L$545,'[76] '!$A$1:$A$18,0))</definedName>
    <definedName name="ujj">#REF!</definedName>
    <definedName name="UKP" localSheetId="4">#REF!</definedName>
    <definedName name="UKP" localSheetId="2">#REF!</definedName>
    <definedName name="UKP">#REF!</definedName>
    <definedName name="UMD">'[54]except wiring'!#REF!</definedName>
    <definedName name="un">#REF!</definedName>
    <definedName name="UNION">#REF!</definedName>
    <definedName name="Unit" localSheetId="4">"D1"</definedName>
    <definedName name="Unit">"D1"</definedName>
    <definedName name="UNIT_PRICE_SCHEDULE" localSheetId="2">#REF!</definedName>
    <definedName name="UNIT_PRICE_SCHEDULE">#REF!</definedName>
    <definedName name="Unit_Rate">"E1"</definedName>
    <definedName name="UNITA">#REF!</definedName>
    <definedName name="UNITB">#REF!</definedName>
    <definedName name="UNITC">#REF!</definedName>
    <definedName name="unitD">#REF!</definedName>
    <definedName name="unitdisc" localSheetId="2">#REF!</definedName>
    <definedName name="unitdisc">#REF!</definedName>
    <definedName name="UNITS">#REF!</definedName>
    <definedName name="unnamed">#REF!</definedName>
    <definedName name="unnamed_1">#REF!</definedName>
    <definedName name="unnamed_2">#N/A</definedName>
    <definedName name="unnamed_3">#N/A</definedName>
    <definedName name="unnamed_4">#N/A</definedName>
    <definedName name="Unskilledmazdoor">#REF!</definedName>
    <definedName name="Uo">#REF!</definedName>
    <definedName name="UP" localSheetId="4">#REF!</definedName>
    <definedName name="UP">#REF!</definedName>
    <definedName name="UPS">#REF!</definedName>
    <definedName name="us_cd">#REF!</definedName>
    <definedName name="us_er">#REF!</definedName>
    <definedName name="us_fi">#REF!</definedName>
    <definedName name="us_n">#REF!</definedName>
    <definedName name="USD">#REF!</definedName>
    <definedName name="USD_EUR">#REF!</definedName>
    <definedName name="USDproEUR">#REF!</definedName>
    <definedName name="usn">#REF!</definedName>
    <definedName name="Ut">#REF!</definedName>
    <definedName name="uu">#REF!</definedName>
    <definedName name="uuu">#N/A</definedName>
    <definedName name="v" localSheetId="3">'[78]AT-3'!$C$10</definedName>
    <definedName name="v">#REF!</definedName>
    <definedName name="va">#REF!</definedName>
    <definedName name="va___0">#REF!</definedName>
    <definedName name="va___13">#REF!</definedName>
    <definedName name="vaa">#REF!</definedName>
    <definedName name="vaib">#REF!</definedName>
    <definedName name="Valn_File">#REF!</definedName>
    <definedName name="Valuation_Date">#REF!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lues_Entered">#N/A</definedName>
    <definedName name="VANDEMATARAM">#REF!</definedName>
    <definedName name="vapi_baywise">#REF!</definedName>
    <definedName name="Var._IGP_M_Dez_00">#REF!</definedName>
    <definedName name="VB">#REF!</definedName>
    <definedName name="Vc">#REF!</definedName>
    <definedName name="Vc0">#REF!</definedName>
    <definedName name="vcp">#REF!</definedName>
    <definedName name="vct">INDEX(#REF!,MATCH(#REF!,#REF!,0))</definedName>
    <definedName name="VD">#REF!</definedName>
    <definedName name="Vdes">#REF!</definedName>
    <definedName name="vea">'[45]As per PCA'!#REF!</definedName>
    <definedName name="VehicleList">OFFSET(#REF!,0,0,COUNTA(#REF!),1)</definedName>
    <definedName name="VehicleLookUp">OFFSET(#REF!,0,0,COUNTA(#REF!),8)</definedName>
    <definedName name="VELOKAL">#REF!</definedName>
    <definedName name="Vend" localSheetId="4">#REF!</definedName>
    <definedName name="Vend">#REF!</definedName>
    <definedName name="venu">150</definedName>
    <definedName name="vertical_col_and_corner_walls" localSheetId="4">#REF!</definedName>
    <definedName name="vertical_col_and_corner_walls">#REF!</definedName>
    <definedName name="VertPltWt">#REF!</definedName>
    <definedName name="VESWH">#REF!</definedName>
    <definedName name="VETRI">#REF!</definedName>
    <definedName name="Vf">#REF!</definedName>
    <definedName name="vfdzx">#REF!</definedName>
    <definedName name="VFG">#REF!</definedName>
    <definedName name="Vfour">#REF!</definedName>
    <definedName name="vfourc">#REF!</definedName>
    <definedName name="vgchjgiulhviguihij">#REF!</definedName>
    <definedName name="vggfd" localSheetId="4" hidden="1">{"'Sheet1'!$A$4386:$N$4591"}</definedName>
    <definedName name="vggfd" hidden="1">{"'Sheet1'!$A$4386:$N$4591"}</definedName>
    <definedName name="vgwer">#REF!</definedName>
    <definedName name="vibroroller">#REF!</definedName>
    <definedName name="view" localSheetId="4" hidden="1">{"'PROFITABILITY'!$A$1:$F$45"}</definedName>
    <definedName name="view" hidden="1">{"'PROFITABILITY'!$A$1:$F$45"}</definedName>
    <definedName name="vij">#REF!</definedName>
    <definedName name="vis">#REF!</definedName>
    <definedName name="VITRIFIED">#REF!</definedName>
    <definedName name="VitrifiedTiles">#REF!</definedName>
    <definedName name="VIVEKANANDA">#REF!</definedName>
    <definedName name="viz">#REF!</definedName>
    <definedName name="vk">[49]FORM7!$R$3:$S$7</definedName>
    <definedName name="VKTLBoltNut" comment="Tackwelding B&amp;N for 765 KV D/C Tower">'[52]Tower Erection'!$K$6:$M$23</definedName>
    <definedName name="Vl">#REF!</definedName>
    <definedName name="Vm">#REF!</definedName>
    <definedName name="Vmax">[13]Design!#REF!</definedName>
    <definedName name="Vmin">[13]Design!#REF!</definedName>
    <definedName name="vo" localSheetId="4">#REF!</definedName>
    <definedName name="vo">#REF!</definedName>
    <definedName name="Vone">#REF!</definedName>
    <definedName name="VPer">#REF!</definedName>
    <definedName name="VPN">#REF!</definedName>
    <definedName name="vr">#REF!</definedName>
    <definedName name="VR10T">#REF!</definedName>
    <definedName name="Vref">#REF!</definedName>
    <definedName name="vrr">#REF!</definedName>
    <definedName name="vs" localSheetId="4" hidden="1">{"'PROFITABILITY'!$A$1:$F$45"}</definedName>
    <definedName name="vs" hidden="1">{"'PROFITABILITY'!$A$1:$F$45"}</definedName>
    <definedName name="Vsigma">#REF!</definedName>
    <definedName name="Vsigma1">#REF!</definedName>
    <definedName name="vsp">#REF!</definedName>
    <definedName name="vspatelkvp">#REF!</definedName>
    <definedName name="vspatreeee">#REF!</definedName>
    <definedName name="vspkvp">#REF!</definedName>
    <definedName name="VSTLBoltNut">#REF!</definedName>
    <definedName name="VSTLKARAMTARAWEIGHT" comment="KARAMTARA TOWER WEIGHT ">#REF!</definedName>
    <definedName name="vthree">#REF!</definedName>
    <definedName name="vtw">#REF!</definedName>
    <definedName name="Vtwo">#REF!</definedName>
    <definedName name="Vtwo1">#REF!</definedName>
    <definedName name="VUTP">#REF!</definedName>
    <definedName name="vv">#REF!</definedName>
    <definedName name="vvv">#REF!</definedName>
    <definedName name="VVVV">[27]GWC!#REF!</definedName>
    <definedName name="vwo">#REF!</definedName>
    <definedName name="Vz">#REF!</definedName>
    <definedName name="w">#REF!</definedName>
    <definedName name="w1_w2">#REF!</definedName>
    <definedName name="WAG">#REF!</definedName>
    <definedName name="WAHAB_ALI">#REF!</definedName>
    <definedName name="Waiting">"Picture 1"</definedName>
    <definedName name="wallht">#REF!</definedName>
    <definedName name="wallthk">#REF!</definedName>
    <definedName name="wat">#REF!</definedName>
    <definedName name="water" localSheetId="4">#REF!</definedName>
    <definedName name="water">#REF!</definedName>
    <definedName name="water_funds" localSheetId="4" hidden="1">{"'Sheet1'!$A$4386:$N$4591"}</definedName>
    <definedName name="water_funds" hidden="1">{"'Sheet1'!$A$4386:$N$4591"}</definedName>
    <definedName name="Wc">#REF!</definedName>
    <definedName name="wcl" localSheetId="4">#REF!</definedName>
    <definedName name="wcl">#REF!</definedName>
    <definedName name="WCT" localSheetId="4">#REF!</definedName>
    <definedName name="WCT">#REF!</definedName>
    <definedName name="wds" localSheetId="4" hidden="1">{"Cost Summary",#N/A,FALSE,"B";"Cost Detail 1",#N/A,FALSE,"C";"Cost Detail 2",#N/A,FALSE,"C"}</definedName>
    <definedName name="wds" hidden="1">{"Cost Summary",#N/A,FALSE,"B";"Cost Detail 1",#N/A,FALSE,"C";"Cost Detail 2",#N/A,FALSE,"C"}</definedName>
    <definedName name="wdwewe">#REF!</definedName>
    <definedName name="WE" localSheetId="4" hidden="1">{#N/A,#N/A,FALSE,"CCTV"}</definedName>
    <definedName name="WE" hidden="1">{#N/A,#N/A,FALSE,"CCTV"}</definedName>
    <definedName name="WEIGHT_FACTORS_drums" localSheetId="4">#REF!</definedName>
    <definedName name="WEIGHT_FACTORS_drums">#REF!</definedName>
    <definedName name="WeightRange">[60]Tower!$A$1:$B$65536</definedName>
    <definedName name="WELDERS">#REF!</definedName>
    <definedName name="well">#REF!</definedName>
    <definedName name="wem">#REF!</definedName>
    <definedName name="weqweqw">#REF!</definedName>
    <definedName name="weqwerw">#REF!</definedName>
    <definedName name="wer">#REF!</definedName>
    <definedName name="wertt" localSheetId="4" hidden="1">{#N/A,#N/A,FALSE,"COVER1.XLS ";#N/A,#N/A,FALSE,"RACT1.XLS";#N/A,#N/A,FALSE,"RACT2.XLS";#N/A,#N/A,FALSE,"ECCMP";#N/A,#N/A,FALSE,"WELDER.XLS"}</definedName>
    <definedName name="wertt" localSheetId="3" hidden="1">{#N/A,#N/A,FALSE,"COVER1.XLS ";#N/A,#N/A,FALSE,"RACT1.XLS";#N/A,#N/A,FALSE,"RACT2.XLS";#N/A,#N/A,FALSE,"ECCMP";#N/A,#N/A,FALSE,"WELDER.XLS"}</definedName>
    <definedName name="wertt" localSheetId="2" hidden="1">{#N/A,#N/A,FALSE,"COVER1.XLS ";#N/A,#N/A,FALSE,"RACT1.XLS";#N/A,#N/A,FALSE,"RACT2.XLS";#N/A,#N/A,FALSE,"ECCMP";#N/A,#N/A,FALSE,"WELDER.XLS"}</definedName>
    <definedName name="wertt" hidden="1">{#N/A,#N/A,FALSE,"COVER1.XLS ";#N/A,#N/A,FALSE,"RACT1.XLS";#N/A,#N/A,FALSE,"RACT2.XLS";#N/A,#N/A,FALSE,"ECCMP";#N/A,#N/A,FALSE,"WELDER.XLS"}</definedName>
    <definedName name="werw" localSheetId="4">#REF!</definedName>
    <definedName name="werw">#REF!</definedName>
    <definedName name="werwer" localSheetId="4">#REF!</definedName>
    <definedName name="werwer">#REF!</definedName>
    <definedName name="werwere" hidden="1">#REF!</definedName>
    <definedName name="wewe">[27]GWC!#REF!</definedName>
    <definedName name="WFR">#REF!</definedName>
    <definedName name="Wg">#REF!</definedName>
    <definedName name="wid">#REF!</definedName>
    <definedName name="width_of_cover_slab">#REF!</definedName>
    <definedName name="Width_of_projection_of_cover_slab">#REF!</definedName>
    <definedName name="wil">#REF!</definedName>
    <definedName name="wind.m">#REF!</definedName>
    <definedName name="wind_pressure">#REF!</definedName>
    <definedName name="Winform" localSheetId="4">#REF!</definedName>
    <definedName name="Winform">#REF!</definedName>
    <definedName name="wkarea">#REF!</definedName>
    <definedName name="WKS">#REF!</definedName>
    <definedName name="wktable">#REF!</definedName>
    <definedName name="WLP" localSheetId="4">#REF!</definedName>
    <definedName name="WLP">#REF!</definedName>
    <definedName name="Wm_50_kg">#REF!</definedName>
    <definedName name="Wm_70_kg">#REF!</definedName>
    <definedName name="wmm75tph">#REF!</definedName>
    <definedName name="WMP60T">#REF!</definedName>
    <definedName name="wndf">#REF!</definedName>
    <definedName name="WOL" localSheetId="4">#REF!</definedName>
    <definedName name="WOL">#REF!</definedName>
    <definedName name="women">#REF!</definedName>
    <definedName name="word">#REF!</definedName>
    <definedName name="wordings" localSheetId="4">#REF!</definedName>
    <definedName name="wordings">#REF!</definedName>
    <definedName name="work">#REF!</definedName>
    <definedName name="WORKCAPTAL_BGT2">#REF!</definedName>
    <definedName name="workeq">#REF!</definedName>
    <definedName name="WORKING_BGT2" localSheetId="4">#REF!</definedName>
    <definedName name="WORKING_BGT2">#REF!</definedName>
    <definedName name="WorkingDays">#REF!</definedName>
    <definedName name="WP" localSheetId="4">#REF!</definedName>
    <definedName name="WP">#REF!</definedName>
    <definedName name="WPR">#REF!</definedName>
    <definedName name="WQEW">#REF!</definedName>
    <definedName name="wqewe">[27]GWC!#REF!</definedName>
    <definedName name="wqwqe" localSheetId="4">#REF!</definedName>
    <definedName name="wqwqe">#REF!</definedName>
    <definedName name="wqwrwrqwrqr">[27]GWC!#REF!</definedName>
    <definedName name="wr" hidden="1">{#N/A,#N/A,FALSE,"COVER1.XLS ";#N/A,#N/A,FALSE,"RACT1.XLS";#N/A,#N/A,FALSE,"RACT2.XLS";#N/A,#N/A,FALSE,"ECCMP";#N/A,#N/A,FALSE,"WELDER.XLS"}</definedName>
    <definedName name="wrd" localSheetId="4" hidden="1">{#N/A,#N/A,FALSE,"WRSUMMARY";#N/A,#N/A,FALSE,"ANNEX-1";#N/A,#N/A,FALSE,"ANNEX-2";#N/A,#N/A,FALSE,"ANNEX-3";#N/A,#N/A,FALSE,"WORKING"}</definedName>
    <definedName name="wrd" hidden="1">{#N/A,#N/A,FALSE,"WRSUMMARY";#N/A,#N/A,FALSE,"ANNEX-1";#N/A,#N/A,FALSE,"ANNEX-2";#N/A,#N/A,FALSE,"ANNEX-3";#N/A,#N/A,FALSE,"WORKING"}</definedName>
    <definedName name="WRITE" localSheetId="4" hidden="1">{#N/A,#N/A,FALSE,"CCTV"}</definedName>
    <definedName name="WRITE" hidden="1">{#N/A,#N/A,FALSE,"CCTV"}</definedName>
    <definedName name="wrn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1." hidden="1">{#N/A,#N/A,FALSE,"17MAY";#N/A,#N/A,FALSE,"24MAY"}</definedName>
    <definedName name="wrn.abc." localSheetId="4" hidden="1">{"Execavation",#N/A,FALSE,"furniture (employer)"}</definedName>
    <definedName name="wrn.abc." hidden="1">{"Execavation",#N/A,FALSE,"furniture (employer)"}</definedName>
    <definedName name="wrn.BM." localSheetId="4" hidden="1">{#N/A,#N/A,FALSE,"CCTV"}</definedName>
    <definedName name="wrn.BM." hidden="1">{#N/A,#N/A,FALSE,"CCTV"}</definedName>
    <definedName name="wrn.budget." localSheetId="4" hidden="1">{"form-D1",#N/A,FALSE,"FORM-D1";"form-D1_amt",#N/A,FALSE,"FORM-D1"}</definedName>
    <definedName name="wrn.budget." hidden="1">{"form-D1",#N/A,FALSE,"FORM-D1";"form-D1_amt",#N/A,FALSE,"FORM-D1"}</definedName>
    <definedName name="wrn.budget._1">NA()</definedName>
    <definedName name="wrn.Co." localSheetId="4" hidden="1">{#N/A,#N/A,TRUE,"GW-Cond";#N/A,#N/A,TRUE,"HW"}</definedName>
    <definedName name="wrn.Co." hidden="1">{#N/A,#N/A,TRUE,"GW-Cond";#N/A,#N/A,TRUE,"HW"}</definedName>
    <definedName name="wrn.Complete._.Cost._.Sheet.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nsumable.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rn.cost." localSheetId="4" hidden="1">{#N/A,#N/A,FALSE,"abs";#N/A,#N/A,FALSE,"Annex-I";#N/A,#N/A,FALSE,"Annex-II";#N/A,#N/A,FALSE,"Annex-III";#N/A,#N/A,FALSE,"Annex-IV";#N/A,#N/A,FALSE,"Annex-V";#N/A,#N/A,FALSE,"Annex-VI"}</definedName>
    <definedName name="wrn.cost." hidden="1">{#N/A,#N/A,FALSE,"abs";#N/A,#N/A,FALSE,"Annex-I";#N/A,#N/A,FALSE,"Annex-II";#N/A,#N/A,FALSE,"Annex-III";#N/A,#N/A,FALSE,"Annex-IV";#N/A,#N/A,FALSE,"Annex-V";#N/A,#N/A,FALSE,"Annex-VI"}</definedName>
    <definedName name="wrn.Cost._.Summary." localSheetId="4" hidden="1">{"Cost Summary",#N/A,FALSE,"B";"Cost Detail 1",#N/A,FALSE,"C";"Cost Detail 2",#N/A,FALSE,"C"}</definedName>
    <definedName name="wrn.Cost._.Summary." hidden="1">{"Cost Summary",#N/A,FALSE,"B";"Cost Detail 1",#N/A,FALSE,"C";"Cost Detail 2",#N/A,FALSE,"C"}</definedName>
    <definedName name="wrn.costprint." localSheetId="4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p" localSheetId="4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p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DRB._.CLAIMS._.FOR._.BILL._.A3._.SIZE.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wrn.DRB._.CLAIMS._.FOR._.BILL._.A3._.SIZE.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wrn.DRB._.CLAIMS._.FOR._.BILL._.A4._.SIZE.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wrn.DRB._.CLAIMS._.FOR._.BILL._.A4._.SIZE.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wrn.elect.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full." localSheetId="4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_.Report." localSheetId="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item1." localSheetId="4" hidden="1">{#N/A,#N/A,FALSE,"Wadhal";#N/A,#N/A,FALSE,"Manglad U-S";#N/A,#N/A,FALSE,"Manglad D-S";#N/A,#N/A,FALSE,"Ratanpur U-S";#N/A,#N/A,FALSE,"Ratanpur D-S";#N/A,#N/A,FALSE,"VI Face"}</definedName>
    <definedName name="wrn.item1." hidden="1">{#N/A,#N/A,FALSE,"Wadhal";#N/A,#N/A,FALSE,"Manglad U-S";#N/A,#N/A,FALSE,"Manglad D-S";#N/A,#N/A,FALSE,"Ratanpur U-S";#N/A,#N/A,FALSE,"Ratanpur D-S";#N/A,#N/A,FALSE,"VI Face"}</definedName>
    <definedName name="wrn.Manpower._.Details.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onthly._.Report." localSheetId="4" hidden="1">{#N/A,#N/A,TRUE,"STEEL";#N/A,#N/A,TRUE,"OUTSIDE FAB.";#N/A,#N/A,TRUE,"WIP";#N/A,#N/A,TRUE,"FINISHED GOODS";#N/A,#N/A,TRUE,"SCRAP"}</definedName>
    <definedName name="wrn.Monthly._.Report." hidden="1">{#N/A,#N/A,TRUE,"STEEL";#N/A,#N/A,TRUE,"OUTSIDE FAB.";#N/A,#N/A,TRUE,"WIP";#N/A,#N/A,TRUE,"FINISHED GOODS";#N/A,#N/A,TRUE,"SCRAP"}</definedName>
    <definedName name="wrn.piping.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LANNING." localSheetId="4" hidden="1">{"PLANNING",#N/A,FALSE,"A"}</definedName>
    <definedName name="wrn.PLANNING." hidden="1">{"PLANNING",#N/A,FALSE,"A"}</definedName>
    <definedName name="wrn.RCC." localSheetId="4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localSheetId="3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localSheetId="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eport." localSheetId="4" hidden="1">{#N/A,#N/A,FALSE,"COVER.XLS";#N/A,#N/A,FALSE,"RACT1.XLS";#N/A,#N/A,FALSE,"RACT2.XLS";#N/A,#N/A,FALSE,"ECCMP";#N/A,#N/A,FALSE,"WELDER.XLS"}</definedName>
    <definedName name="wrn.report." localSheetId="3" hidden="1">{#N/A,#N/A,FALSE,"COVER.XLS";#N/A,#N/A,FALSE,"RACT1.XLS";#N/A,#N/A,FALSE,"RACT2.XLS";#N/A,#N/A,FALSE,"ECCMP";#N/A,#N/A,FALSE,"WELDER.XLS"}</definedName>
    <definedName name="wrn.report." localSheetId="2" hidden="1">{#N/A,#N/A,FALSE,"COVER.XLS";#N/A,#N/A,FALSE,"RACT1.XLS";#N/A,#N/A,FALSE,"RACT2.XLS";#N/A,#N/A,FALSE,"ECCMP";#N/A,#N/A,FALSE,"WELDER.XLS"}</definedName>
    <definedName name="wrn.report." hidden="1">{#N/A,#N/A,FALSE,"COVER.XLS";#N/A,#N/A,FALSE,"RACT1.XLS";#N/A,#N/A,FALSE,"RACT2.XLS";#N/A,#N/A,FALSE,"ECCMP";#N/A,#N/A,FALSE,"WELDER.XLS"}</definedName>
    <definedName name="wrn.RPLINS.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summary." localSheetId="4" hidden="1">{#N/A,#N/A,FALSE,"COVER1.XLS ";#N/A,#N/A,FALSE,"RACT1.XLS";#N/A,#N/A,FALSE,"RACT2.XLS";#N/A,#N/A,FALSE,"ECCMP";#N/A,#N/A,FALSE,"WELDER.XLS"}</definedName>
    <definedName name="wrn.summary." localSheetId="3" hidden="1">{#N/A,#N/A,FALSE,"COVER1.XLS ";#N/A,#N/A,FALSE,"RACT1.XLS";#N/A,#N/A,FALSE,"RACT2.XLS";#N/A,#N/A,FALSE,"ECCMP";#N/A,#N/A,FALSE,"WELDER.XLS"}</definedName>
    <definedName name="wrn.summary." localSheetId="2" hidden="1">{#N/A,#N/A,FALSE,"COVER1.XLS ";#N/A,#N/A,FALSE,"RACT1.XLS";#N/A,#N/A,FALSE,"RACT2.XLS";#N/A,#N/A,FALSE,"ECCMP";#N/A,#N/A,FALSE,"WELDER.XLS"}</definedName>
    <definedName name="wrn.summary." hidden="1">{#N/A,#N/A,FALSE,"COVER1.XLS ";#N/A,#N/A,FALSE,"RACT1.XLS";#N/A,#N/A,FALSE,"RACT2.XLS";#N/A,#N/A,FALSE,"ECCMP";#N/A,#N/A,FALSE,"WELDER.XLS"}</definedName>
    <definedName name="wrn.test." hidden="1">{#N/A,#N/A,FALSE,"Motor List"}</definedName>
    <definedName name="wrn.Test._.Report." localSheetId="4" hidden="1">{#N/A,#N/A,FALSE,"DATA D.I.";#N/A,#N/A,FALSE,"DATA C.I."}</definedName>
    <definedName name="wrn.Test._.Report." hidden="1">{#N/A,#N/A,FALSE,"DATA D.I.";#N/A,#N/A,FALSE,"DATA C.I."}</definedName>
    <definedName name="wrn.WEEKLY." localSheetId="4" hidden="1">{#N/A,#N/A,FALSE,"WRSUMMARY";#N/A,#N/A,FALSE,"ANNEX-1";#N/A,#N/A,FALSE,"ANNEX-2";#N/A,#N/A,FALSE,"ANNEX-3";#N/A,#N/A,FALSE,"WORKING"}</definedName>
    <definedName name="wrn.WEEKLY." hidden="1">{#N/A,#N/A,FALSE,"WRSUMMARY";#N/A,#N/A,FALSE,"ANNEX-1";#N/A,#N/A,FALSE,"ANNEX-2";#N/A,#N/A,FALSE,"ANNEX-3";#N/A,#N/A,FALSE,"WORKING"}</definedName>
    <definedName name="WT" localSheetId="4">#REF!</definedName>
    <definedName name="WT">#REF!</definedName>
    <definedName name="wt.m">#REF!</definedName>
    <definedName name="Wtan1">#REF!</definedName>
    <definedName name="wu">#REF!</definedName>
    <definedName name="ww" localSheetId="4">#REF!</definedName>
    <definedName name="ww">#REF!</definedName>
    <definedName name="www" localSheetId="4">#REF!</definedName>
    <definedName name="www">#REF!</definedName>
    <definedName name="wwww" hidden="1">#REF!</definedName>
    <definedName name="x" localSheetId="4">#REF!</definedName>
    <definedName name="x" localSheetId="2">#REF!</definedName>
    <definedName name="x">#REF!</definedName>
    <definedName name="X_1">"#REF!"</definedName>
    <definedName name="X_2">"#REF!"</definedName>
    <definedName name="X0G">#REF!</definedName>
    <definedName name="x1byr1">#REF!</definedName>
    <definedName name="x1x">#REF!</definedName>
    <definedName name="X2G">#REF!</definedName>
    <definedName name="x2x">#REF!</definedName>
    <definedName name="x3x">#REF!</definedName>
    <definedName name="xas">#REF!</definedName>
    <definedName name="xbyr">#REF!</definedName>
    <definedName name="xc" hidden="1">{"form-D1",#N/A,FALSE,"FORM-D1";"form-D1_amt",#N/A,FALSE,"FORM-D1"}</definedName>
    <definedName name="xd">#REF!</definedName>
    <definedName name="xdfgzx">#REF!</definedName>
    <definedName name="Xl" localSheetId="4">#REF!</definedName>
    <definedName name="Xl">#REF!</definedName>
    <definedName name="Xl___0">#REF!</definedName>
    <definedName name="Xl___13">#REF!</definedName>
    <definedName name="Xm">#REF!</definedName>
    <definedName name="xon">#REF!</definedName>
    <definedName name="xon_1">#REF!</definedName>
    <definedName name="xp">#REF!</definedName>
    <definedName name="xp_1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18" hidden="1">#REF!</definedName>
    <definedName name="XREF_COLUMN_19" hidden="1">#REF!</definedName>
    <definedName name="XREF_COLUMN_1yyyyyyyy" hidden="1">#REF!</definedName>
    <definedName name="XREF_COLUMN_2" hidden="1">#REF!</definedName>
    <definedName name="XREF_COLUMN_20" hidden="1">#REF!</definedName>
    <definedName name="XREF_COLUMN_21" hidden="1">#REF!</definedName>
    <definedName name="XREF_COLUMN_22" hidden="1">#REF!</definedName>
    <definedName name="XREF_COLUMN_3" hidden="1">#REF!</definedName>
    <definedName name="XREF_COLUMN_4" hidden="1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 hidden="1">#REF!</definedName>
    <definedName name="XRefColumnsCount" hidden="1">20</definedName>
    <definedName name="XRefCopy1" localSheetId="4" hidden="1">#REF!</definedName>
    <definedName name="XRefCopy1" hidden="1">#REF!</definedName>
    <definedName name="XRefCopy10" localSheetId="4" hidden="1">#REF!</definedName>
    <definedName name="XRefCopy10" hidden="1">#REF!</definedName>
    <definedName name="XRefCopy10Row" localSheetId="4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2Row" hidden="1">#REF!</definedName>
    <definedName name="XRefCopy13" hidden="1">#REF!</definedName>
    <definedName name="XRefCopy13Row" hidden="1">#REF!</definedName>
    <definedName name="XRefCopy14" hidden="1">#REF!</definedName>
    <definedName name="XRefCopy14Row" hidden="1">#REF!</definedName>
    <definedName name="XRefCopy15" hidden="1">#REF!</definedName>
    <definedName name="XRefCopy15Row" hidden="1">#REF!</definedName>
    <definedName name="XRefCopy16" hidden="1">#REF!</definedName>
    <definedName name="XRefCopy16Row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 hidden="1">#REF!</definedName>
    <definedName name="XRefCopy2" hidden="1">#REF!</definedName>
    <definedName name="XRefCopy20" hidden="1">#REF!</definedName>
    <definedName name="XRefCopy20Row" hidden="1">#REF!</definedName>
    <definedName name="XRefCopy21" hidden="1">#REF!</definedName>
    <definedName name="XRefCopy21Row" hidden="1">#REF!</definedName>
    <definedName name="XRefCopy22" hidden="1">#REF!</definedName>
    <definedName name="XRefCopy22Row" hidden="1">#REF!</definedName>
    <definedName name="XRefCopy23" hidden="1">#REF!</definedName>
    <definedName name="XRefCopy23Row" hidden="1">#REF!</definedName>
    <definedName name="XRefCopy24" hidden="1">#REF!</definedName>
    <definedName name="XRefCopy24Row" hidden="1">#REF!</definedName>
    <definedName name="XRefCopy25" hidden="1">#REF!</definedName>
    <definedName name="XRefCopy25Row" hidden="1">#REF!</definedName>
    <definedName name="XRefCopy26" hidden="1">#REF!</definedName>
    <definedName name="XRefCopy27" hidden="1">#REF!</definedName>
    <definedName name="XRefCopy27Row" hidden="1">#REF!</definedName>
    <definedName name="XRefCopy28" hidden="1">#REF!</definedName>
    <definedName name="XRefCopy28Row" hidden="1">#REF!</definedName>
    <definedName name="XRefCopy29" hidden="1">#REF!</definedName>
    <definedName name="XRefCopy29Row" hidden="1">#REF!</definedName>
    <definedName name="XRefCopy2Row" hidden="1">#REF!</definedName>
    <definedName name="XRefCopy3" hidden="1">#REF!</definedName>
    <definedName name="XRefCopy30" hidden="1">#REF!</definedName>
    <definedName name="XRefCopy30Row" hidden="1">#REF!</definedName>
    <definedName name="XRefCopy31" hidden="1">#REF!</definedName>
    <definedName name="XRefCopy31Row" hidden="1">#REF!</definedName>
    <definedName name="XRefCopy32" hidden="1">#REF!</definedName>
    <definedName name="XRefCopy32Row" hidden="1">#REF!</definedName>
    <definedName name="XRefCopy33" hidden="1">#REF!</definedName>
    <definedName name="XRefCopy33Row" hidden="1">#REF!</definedName>
    <definedName name="XRefCopy34" hidden="1">#REF!</definedName>
    <definedName name="XRefCopy34Row" hidden="1">#REF!</definedName>
    <definedName name="XRefCopy35" hidden="1">#REF!</definedName>
    <definedName name="XRefCopy35Row" hidden="1">#REF!</definedName>
    <definedName name="XRefCopy36" hidden="1">#REF!</definedName>
    <definedName name="XRefCopy36Row" hidden="1">#REF!</definedName>
    <definedName name="XRefCopy37" hidden="1">#REF!</definedName>
    <definedName name="XRefCopy37Row" hidden="1">#REF!</definedName>
    <definedName name="XRefCopy38" hidden="1">#REF!</definedName>
    <definedName name="XRefCopy38Row" hidden="1">#REF!</definedName>
    <definedName name="XRefCopy39" hidden="1">#REF!</definedName>
    <definedName name="XRefCopy39Row" hidden="1">#REF!</definedName>
    <definedName name="XRefCopy3Row" hidden="1">#REF!</definedName>
    <definedName name="XRefCopy40" hidden="1">#REF!</definedName>
    <definedName name="XRefCopy40Row" hidden="1">#REF!</definedName>
    <definedName name="XRefCopy41" hidden="1">#REF!</definedName>
    <definedName name="XRefCopy41Row" hidden="1">#REF!</definedName>
    <definedName name="XRefCopy42" hidden="1">#REF!</definedName>
    <definedName name="XRefCopy42Row" hidden="1">#REF!</definedName>
    <definedName name="XRefCopy43" hidden="1">#REF!</definedName>
    <definedName name="XRefCopy43Row" hidden="1">#REF!</definedName>
    <definedName name="XRefCopy44" hidden="1">#REF!</definedName>
    <definedName name="XRefCopy44Row" hidden="1">#REF!</definedName>
    <definedName name="XRefCopy45" hidden="1">#REF!</definedName>
    <definedName name="XRefCopy45Row" hidden="1">#REF!</definedName>
    <definedName name="XRefCopy46" hidden="1">#REF!</definedName>
    <definedName name="XRefCopy46Row" hidden="1">#REF!</definedName>
    <definedName name="XRefCopy47" hidden="1">#REF!</definedName>
    <definedName name="XRefCopy47Row" hidden="1">#REF!</definedName>
    <definedName name="XRefCopy48" hidden="1">#REF!</definedName>
    <definedName name="XRefCopy48Row" hidden="1">#REF!</definedName>
    <definedName name="XRefCopy49Row" hidden="1">#REF!</definedName>
    <definedName name="XRefCopy4Row" hidden="1">#REF!</definedName>
    <definedName name="XRefCopy5" hidden="1">#REF!</definedName>
    <definedName name="XRefCopy50" hidden="1">#REF!</definedName>
    <definedName name="XRefCopy50Row" hidden="1">#REF!</definedName>
    <definedName name="XRefCopy51" hidden="1">#REF!</definedName>
    <definedName name="XRefCopy51Row" hidden="1">#REF!</definedName>
    <definedName name="XRefCopy52" hidden="1">#REF!</definedName>
    <definedName name="XRefCopy52Row" hidden="1">#REF!</definedName>
    <definedName name="XRefCopy53" hidden="1">#REF!</definedName>
    <definedName name="XRefCopy53Row" hidden="1">#REF!</definedName>
    <definedName name="XRefCopy54" hidden="1">#REF!</definedName>
    <definedName name="XRefCopy54Row" hidden="1">#REF!</definedName>
    <definedName name="XRefCopy55" hidden="1">#REF!</definedName>
    <definedName name="XRefCopy55Row" hidden="1">#REF!</definedName>
    <definedName name="XRefCopy56" hidden="1">#REF!</definedName>
    <definedName name="XRefCopy56Row" hidden="1">#REF!</definedName>
    <definedName name="XRefCopy57" hidden="1">#REF!</definedName>
    <definedName name="XRefCopy57Row" hidden="1">#REF!</definedName>
    <definedName name="XRefCopy58" hidden="1">#REF!</definedName>
    <definedName name="XRefCopy59" hidden="1">#REF!</definedName>
    <definedName name="XRefCopy59Row" hidden="1">#REF!</definedName>
    <definedName name="XRefCopy5Row" hidden="1">#REF!</definedName>
    <definedName name="XRefCopy6" hidden="1">#REF!</definedName>
    <definedName name="XRefCopy60" hidden="1">#REF!</definedName>
    <definedName name="XRefCopy60Row" hidden="1">#REF!</definedName>
    <definedName name="XRefCopy62" hidden="1">#REF!</definedName>
    <definedName name="XRefCopy62Row" hidden="1">#REF!</definedName>
    <definedName name="XRefCopy63" hidden="1">#REF!</definedName>
    <definedName name="XRefCopy63Row" hidden="1">#REF!</definedName>
    <definedName name="XRefCopy64" hidden="1">#REF!</definedName>
    <definedName name="XRefCopy64Row" hidden="1">#REF!</definedName>
    <definedName name="XRefCopy65" hidden="1">#REF!</definedName>
    <definedName name="XRefCopy65Row" hidden="1">#REF!</definedName>
    <definedName name="XRefCopy68" hidden="1">#REF!</definedName>
    <definedName name="XRefCopy68Row" hidden="1">#REF!</definedName>
    <definedName name="XRefCopy69" hidden="1">#REF!</definedName>
    <definedName name="XRefCopy69Row" hidden="1">#REF!</definedName>
    <definedName name="XRefCopy6Row" hidden="1">#REF!</definedName>
    <definedName name="XRefCopy7" hidden="1">#REF!</definedName>
    <definedName name="XRefCopy70" hidden="1">#REF!</definedName>
    <definedName name="XRefCopy70Row" hidden="1">#REF!</definedName>
    <definedName name="XRefCopy7Row" hidden="1">#REF!</definedName>
    <definedName name="XRefCopy8" hidden="1">#REF!</definedName>
    <definedName name="XRefCopy8Row" hidden="1">#REF!</definedName>
    <definedName name="XRefCopy9" hidden="1">#REF!</definedName>
    <definedName name="XRefCopy9Row" hidden="1">#REF!</definedName>
    <definedName name="XRefCopyRangeCount" hidden="1">56</definedName>
    <definedName name="XRefPaste10" localSheetId="4" hidden="1">#REF!</definedName>
    <definedName name="XRefPaste10" hidden="1">#REF!</definedName>
    <definedName name="XRefPaste10Row" localSheetId="4" hidden="1">#REF!</definedName>
    <definedName name="XRefPaste10Row" hidden="1">#REF!</definedName>
    <definedName name="XRefPaste11" localSheetId="4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5Row" hidden="1">#REF!</definedName>
    <definedName name="XRefPaste16" hidden="1">#REF!</definedName>
    <definedName name="XRefPaste16Row" hidden="1">#REF!</definedName>
    <definedName name="XRefPaste17" hidden="1">#REF!</definedName>
    <definedName name="XRefPaste17Row" hidden="1">#REF!</definedName>
    <definedName name="XRefPaste18" hidden="1">#REF!</definedName>
    <definedName name="XRefPaste18Row" hidden="1">#REF!</definedName>
    <definedName name="XRefPaste19" hidden="1">#REF!</definedName>
    <definedName name="XRefPaste19Row" hidden="1">#REF!</definedName>
    <definedName name="XRefPaste1Row" hidden="1">#REF!</definedName>
    <definedName name="XRefPaste2" hidden="1">#REF!</definedName>
    <definedName name="XRefPaste20" hidden="1">#REF!</definedName>
    <definedName name="XRefPaste20Row" hidden="1">#REF!</definedName>
    <definedName name="XRefPaste21" hidden="1">#REF!</definedName>
    <definedName name="XRefPaste21Row" hidden="1">#REF!</definedName>
    <definedName name="XRefPaste22" hidden="1">#REF!</definedName>
    <definedName name="XRefPaste22Row" hidden="1">#REF!</definedName>
    <definedName name="XRefPaste23" hidden="1">#REF!</definedName>
    <definedName name="XRefPaste23Row" hidden="1">#REF!</definedName>
    <definedName name="XRefPaste24" hidden="1">#REF!</definedName>
    <definedName name="XRefPaste24Row" hidden="1">#REF!</definedName>
    <definedName name="XRefPaste25" hidden="1">#REF!</definedName>
    <definedName name="XRefPaste25Row" hidden="1">#REF!</definedName>
    <definedName name="XRefPaste26" hidden="1">#REF!</definedName>
    <definedName name="XRefPaste26Row" hidden="1">#REF!</definedName>
    <definedName name="XRefPaste27" hidden="1">#REF!</definedName>
    <definedName name="XRefPaste27Row" hidden="1">#REF!</definedName>
    <definedName name="XRefPaste28" hidden="1">#REF!</definedName>
    <definedName name="XRefPaste28Row" hidden="1">#REF!</definedName>
    <definedName name="XRefPaste29" hidden="1">#REF!</definedName>
    <definedName name="XRefPaste29Row" hidden="1">#REF!</definedName>
    <definedName name="XRefPaste2Row" hidden="1">#REF!</definedName>
    <definedName name="XRefPaste3" hidden="1">#REF!</definedName>
    <definedName name="XRefPaste30" hidden="1">#REF!</definedName>
    <definedName name="XRefPaste30Row" hidden="1">#REF!</definedName>
    <definedName name="XRefPaste31" hidden="1">#REF!</definedName>
    <definedName name="XRefPaste31Row" hidden="1">#REF!</definedName>
    <definedName name="XRefPaste32" hidden="1">#REF!</definedName>
    <definedName name="XRefPaste32Row" hidden="1">#REF!</definedName>
    <definedName name="XRefPaste33" hidden="1">#REF!</definedName>
    <definedName name="XRefPaste33Row" hidden="1">#REF!</definedName>
    <definedName name="XRefPaste34" hidden="1">#REF!</definedName>
    <definedName name="XRefPaste34Row" hidden="1">#REF!</definedName>
    <definedName name="XRefPaste35" hidden="1">#REF!</definedName>
    <definedName name="XRefPaste35Row" hidden="1">#REF!</definedName>
    <definedName name="XRefPaste36" hidden="1">#REF!</definedName>
    <definedName name="XRefPaste36Row" hidden="1">#REF!</definedName>
    <definedName name="XRefPaste37" hidden="1">#REF!</definedName>
    <definedName name="XRefPaste37Row" hidden="1">#REF!</definedName>
    <definedName name="XRefPaste38" hidden="1">#REF!</definedName>
    <definedName name="XRefPaste38Row" hidden="1">#REF!</definedName>
    <definedName name="XRefPaste39" hidden="1">#REF!</definedName>
    <definedName name="XRefPaste39Row" hidden="1">#REF!</definedName>
    <definedName name="XRefPaste3Row" hidden="1">#REF!</definedName>
    <definedName name="XRefPaste4" hidden="1">#REF!</definedName>
    <definedName name="XRefPaste42" hidden="1">#REF!</definedName>
    <definedName name="XRefPaste42Row" hidden="1">#REF!</definedName>
    <definedName name="XRefPaste43" hidden="1">#REF!</definedName>
    <definedName name="XRefPaste43Row" hidden="1">#REF!</definedName>
    <definedName name="XRefPaste44Row" hidden="1">#REF!</definedName>
    <definedName name="XRefPaste45Row" hidden="1">#REF!</definedName>
    <definedName name="XRefPaste4Row" hidden="1">#REF!</definedName>
    <definedName name="XRefPaste5" hidden="1">#REF!</definedName>
    <definedName name="XRefPaste50" hidden="1">#REF!</definedName>
    <definedName name="XRefPaste50Row" hidden="1">#REF!</definedName>
    <definedName name="XRefPaste51" hidden="1">#REF!</definedName>
    <definedName name="XRefPaste51Row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45</definedName>
    <definedName name="xs">#REF!</definedName>
    <definedName name="Xso">#REF!</definedName>
    <definedName name="xt">#REF!</definedName>
    <definedName name="XX" localSheetId="4">#REF!</definedName>
    <definedName name="XX">#REF!</definedName>
    <definedName name="xxh02">[18]CAL!#REF!</definedName>
    <definedName name="xxh03">[18]CAL!#REF!</definedName>
    <definedName name="xxx">#REF!</definedName>
    <definedName name="XXXX">#REF!</definedName>
    <definedName name="XXXXX">#REF!</definedName>
    <definedName name="XYZ">#REF!</definedName>
    <definedName name="xyz_1">#REF!</definedName>
    <definedName name="xzq">#REF!</definedName>
    <definedName name="XZZ">#REF!</definedName>
    <definedName name="y" hidden="1">#REF!</definedName>
    <definedName name="y_strainer">#REF!</definedName>
    <definedName name="Y0">#REF!</definedName>
    <definedName name="Yen" localSheetId="4">#REF!</definedName>
    <definedName name="Yen">#REF!</definedName>
    <definedName name="yes">#REF!</definedName>
    <definedName name="YG">#REF!</definedName>
    <definedName name="ygk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ygk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ygnjg">#REF!</definedName>
    <definedName name="yhh">#REF!</definedName>
    <definedName name="yit">#REF!</definedName>
    <definedName name="yry">#REF!</definedName>
    <definedName name="ys">#REF!</definedName>
    <definedName name="ysat">#REF!</definedName>
    <definedName name="ysub">#REF!</definedName>
    <definedName name="yt5ft">#REF!</definedName>
    <definedName name="ytfytfvg">#REF!</definedName>
    <definedName name="yy" localSheetId="4">#REF!</definedName>
    <definedName name="yy">#REF!</definedName>
    <definedName name="yyy" localSheetId="4" hidden="1">{"'PROFITABILITY'!$A$1:$F$45"}</definedName>
    <definedName name="yyy" hidden="1">{"'PROFITABILITY'!$A$1:$F$45"}</definedName>
    <definedName name="yyy1" localSheetId="4" hidden="1">{"'PROFITABILITY'!$A$1:$F$45"}</definedName>
    <definedName name="yyy1" hidden="1">{"'PROFITABILITY'!$A$1:$F$45"}</definedName>
    <definedName name="yyyyyyyyyyy">#REF!</definedName>
    <definedName name="z" localSheetId="4" hidden="1">{"'PROFITABILITY'!$A$1:$F$45"}</definedName>
    <definedName name="z" hidden="1">{"'PROFITABILITY'!$A$1:$F$45"}</definedName>
    <definedName name="z_1">#REF!</definedName>
    <definedName name="z0at">#REF!</definedName>
    <definedName name="Z0eq138">#REF!</definedName>
    <definedName name="Z0eq4.16">#REF!</definedName>
    <definedName name="Z0G">#REF!</definedName>
    <definedName name="Z0p">#REF!</definedName>
    <definedName name="Z0ps">#REF!</definedName>
    <definedName name="Z0s">#REF!</definedName>
    <definedName name="Z0So">#REF!</definedName>
    <definedName name="Z0t">#REF!</definedName>
    <definedName name="Z1A">#REF!</definedName>
    <definedName name="z1at">#REF!</definedName>
    <definedName name="Z1eq138">#REF!</definedName>
    <definedName name="Z1eq4.16">#REF!</definedName>
    <definedName name="Z1G">#REF!</definedName>
    <definedName name="Z1p">#REF!</definedName>
    <definedName name="Z1ps">#REF!</definedName>
    <definedName name="Z1s">#REF!</definedName>
    <definedName name="Z1so">#REF!</definedName>
    <definedName name="Z1t">#REF!</definedName>
    <definedName name="Z1x">#REF!</definedName>
    <definedName name="Z1y">#REF!</definedName>
    <definedName name="Z2A">#REF!</definedName>
    <definedName name="z2at">#REF!</definedName>
    <definedName name="Z2eq138">#REF!</definedName>
    <definedName name="Z2eq4.16">#REF!</definedName>
    <definedName name="Z2G">#REF!</definedName>
    <definedName name="Z2p">#REF!</definedName>
    <definedName name="Z2ps">#REF!</definedName>
    <definedName name="Z2s">#REF!</definedName>
    <definedName name="Z2So">#REF!</definedName>
    <definedName name="Z2t">#REF!</definedName>
    <definedName name="Z2x">#REF!</definedName>
    <definedName name="z2y">#REF!</definedName>
    <definedName name="za">#REF!</definedName>
    <definedName name="ZAA">#REF!</definedName>
    <definedName name="zae">#REF!</definedName>
    <definedName name="Zbat">#REF!</definedName>
    <definedName name="Zch">#REF!</definedName>
    <definedName name="zcvnsfgf">#REF!</definedName>
    <definedName name="zdr">#REF!</definedName>
    <definedName name="Ze">#REF!</definedName>
    <definedName name="zed">#REF!</definedName>
    <definedName name="zed_1">#REF!</definedName>
    <definedName name="Zeq00.48">#REF!</definedName>
    <definedName name="zeq10.48">#REF!</definedName>
    <definedName name="Zeq20.48">#REF!</definedName>
    <definedName name="zes">#REF!</definedName>
    <definedName name="zet0">#REF!</definedName>
    <definedName name="zet75">#REF!</definedName>
    <definedName name="zeta">#REF!</definedName>
    <definedName name="ZG">#REF!</definedName>
    <definedName name="Zh">#REF!</definedName>
    <definedName name="zl" localSheetId="4">#REF!</definedName>
    <definedName name="zl">#REF!</definedName>
    <definedName name="zl___0">#REF!</definedName>
    <definedName name="zl___13">#REF!</definedName>
    <definedName name="zlpu">#REF!</definedName>
    <definedName name="zlpu___0">#REF!</definedName>
    <definedName name="zlpu___13">#REF!</definedName>
    <definedName name="Zm">#REF!</definedName>
    <definedName name="znDonnéesRelais">#REF!</definedName>
    <definedName name="zngr">#REF!</definedName>
    <definedName name="znTypesRelais">#REF!</definedName>
    <definedName name="Zone_impres_MI">#REF!</definedName>
    <definedName name="zp">#REF!</definedName>
    <definedName name="Zps">#REF!</definedName>
    <definedName name="zpsb">#REF!</definedName>
    <definedName name="Zpt">#REF!</definedName>
    <definedName name="zptb">#REF!</definedName>
    <definedName name="ZR">#REF!</definedName>
    <definedName name="zs">#REF!</definedName>
    <definedName name="zs___0">#REF!</definedName>
    <definedName name="zs___13">#REF!</definedName>
    <definedName name="ZS0">#REF!</definedName>
    <definedName name="zsdfgzsd">#REF!</definedName>
    <definedName name="zsdfs">#REF!</definedName>
    <definedName name="zsdfzds">#REF!</definedName>
    <definedName name="zsdrfsdz">#REF!</definedName>
    <definedName name="zsdvz">#REF!</definedName>
    <definedName name="zsdzsd">#REF!</definedName>
    <definedName name="ZSo">#REF!</definedName>
    <definedName name="Zspan">#REF!</definedName>
    <definedName name="zspu">#REF!</definedName>
    <definedName name="zspu___0">#REF!</definedName>
    <definedName name="zspu___13">#REF!</definedName>
    <definedName name="ZSS">#REF!</definedName>
    <definedName name="ZSS___0">#REF!</definedName>
    <definedName name="ZSS___13">#REF!</definedName>
    <definedName name="zssderr">#REF!</definedName>
    <definedName name="Zst">#REF!</definedName>
    <definedName name="zstb">#REF!</definedName>
    <definedName name="zsxfdfg">#REF!</definedName>
    <definedName name="Zt">#REF!</definedName>
    <definedName name="ztpu">#REF!</definedName>
    <definedName name="ztpu___0">#REF!</definedName>
    <definedName name="ztpu___13">#REF!</definedName>
    <definedName name="zUI228">#REF!</definedName>
    <definedName name="Zusammenfassung">#REF!</definedName>
    <definedName name="zxdfgzd">#REF!</definedName>
    <definedName name="ZY">#REF!</definedName>
    <definedName name="ZY___0">#REF!</definedName>
    <definedName name="ZY___13">#REF!</definedName>
    <definedName name="zz">#REF!</definedName>
    <definedName name="ZZZ" localSheetId="4" hidden="1">{"'PROFITABILITY'!$A$1:$F$45"}</definedName>
    <definedName name="ZZZ" hidden="1">{"'PROFITABILITY'!$A$1:$F$45"}</definedName>
    <definedName name="ZZZZ">#REF!</definedName>
    <definedName name="zzzzzz">#REF!</definedName>
    <definedName name="π">PI()</definedName>
    <definedName name="ガス_灯油混焼" localSheetId="4">#REF!</definedName>
    <definedName name="ガス_灯油混焼">#REF!</definedName>
    <definedName name="صص">#N/A</definedName>
    <definedName name="قغغغ">#N/A</definedName>
    <definedName name="كبرببح">#N/A</definedName>
    <definedName name="محكنج">#N/A</definedName>
    <definedName name="نتمهحت">#N/A</definedName>
    <definedName name="يثظثتكنم">#N/A</definedName>
    <definedName name="ينتثيمنثي">#N/A</definedName>
    <definedName name="ينمتاستا">#N/A</definedName>
    <definedName name="간경1" localSheetId="4">#REF!</definedName>
    <definedName name="간경1">#REF!</definedName>
    <definedName name="간경2" localSheetId="4">#REF!</definedName>
    <definedName name="간경2">#REF!</definedName>
    <definedName name="간경3">#REF!</definedName>
    <definedName name="간경4">#REF!</definedName>
    <definedName name="간노1">#REF!</definedName>
    <definedName name="간노2">#REF!</definedName>
    <definedName name="간재">#REF!</definedName>
    <definedName name="감가">#REF!</definedName>
    <definedName name="건축">#REF!</definedName>
    <definedName name="견적비교">#REF!</definedName>
    <definedName name="결산정리">#REF!</definedName>
    <definedName name="결산조정계정">#REF!</definedName>
    <definedName name="계정">#REF!</definedName>
    <definedName name="공">#REF!</definedName>
    <definedName name="공장">#REF!</definedName>
    <definedName name="공종">#REF!</definedName>
    <definedName name="관급" localSheetId="4">#REF!,#REF!,#REF!</definedName>
    <definedName name="관급">#REF!,#REF!,#REF!</definedName>
    <definedName name="구분" localSheetId="4">#REF!</definedName>
    <definedName name="구분">#REF!</definedName>
    <definedName name="기계" localSheetId="4">#REF!</definedName>
    <definedName name="기계">#REF!</definedName>
    <definedName name="기타" localSheetId="4">#REF!</definedName>
    <definedName name="기타">#REF!</definedName>
    <definedName name="ㄷ1">#REF!</definedName>
    <definedName name="단가비교">#N/A</definedName>
    <definedName name="단가비교표" localSheetId="4">#REF!,#REF!</definedName>
    <definedName name="단가비교표">#REF!,#REF!</definedName>
    <definedName name="도면외주" localSheetId="4" hidden="1">#REF!</definedName>
    <definedName name="도면외주" hidden="1">#REF!</definedName>
    <definedName name="도면용역비" localSheetId="4" hidden="1">#REF!</definedName>
    <definedName name="도면용역비" hidden="1">#REF!</definedName>
    <definedName name="리리리" localSheetId="4">#REF!,#REF!,#REF!</definedName>
    <definedName name="리리리">#REF!,#REF!,#REF!</definedName>
    <definedName name="ㅁ1" localSheetId="4">#REF!</definedName>
    <definedName name="ㅁ1">#REF!</definedName>
    <definedName name="버티">#N/A</definedName>
    <definedName name="부대공사" localSheetId="4" hidden="1">#REF!</definedName>
    <definedName name="부대공사" hidden="1">#REF!</definedName>
    <definedName name="사외" localSheetId="4">#REF!</definedName>
    <definedName name="사외">#REF!</definedName>
    <definedName name="사진" localSheetId="4">#REF!</definedName>
    <definedName name="사진">#REF!</definedName>
    <definedName name="소모비">#REF!</definedName>
    <definedName name="ㅇ191">#REF!</definedName>
    <definedName name="약수">#N/A</definedName>
    <definedName name="원가" localSheetId="4">#REF!</definedName>
    <definedName name="원가">#REF!</definedName>
    <definedName name="월별영업" localSheetId="4">#REF!</definedName>
    <definedName name="월별영업">#REF!</definedName>
    <definedName name="인원" localSheetId="4">#REF!</definedName>
    <definedName name="인원">#REF!</definedName>
    <definedName name="일위" localSheetId="4">#REF!,#REF!</definedName>
    <definedName name="일위">#REF!,#REF!</definedName>
    <definedName name="임용태">#N/A</definedName>
    <definedName name="작업계획" localSheetId="4">#REF!</definedName>
    <definedName name="작업계획">#REF!</definedName>
    <definedName name="전" localSheetId="4">#REF!</definedName>
    <definedName name="전">#REF!</definedName>
    <definedName name="전계장금액" localSheetId="4" hidden="1">#REF!</definedName>
    <definedName name="전계장금액" hidden="1">#REF!</definedName>
    <definedName name="전기계장">#REF!</definedName>
    <definedName name="전체" localSheetId="4">#REF!</definedName>
    <definedName name="전체" localSheetId="2">#REF!</definedName>
    <definedName name="전체">#REF!</definedName>
    <definedName name="조직">#REF!</definedName>
    <definedName name="조직1">#REF!</definedName>
    <definedName name="주택사업본부">#REF!</definedName>
    <definedName name="중기">#REF!</definedName>
    <definedName name="직노">#REF!</definedName>
    <definedName name="철구사업본부">#REF!</definedName>
    <definedName name="추가분" localSheetId="4" hidden="1">{"'장비'!$A$3:$M$12"}</definedName>
    <definedName name="추가분" hidden="1">{"'장비'!$A$3:$M$12"}</definedName>
    <definedName name="토목">#REF!</definedName>
    <definedName name="토목1">#REF!</definedName>
    <definedName name="토목변경" localSheetId="4" hidden="1">{"'장비'!$A$3:$M$12"}</definedName>
    <definedName name="토목변경" hidden="1">{"'장비'!$A$3:$M$12"}</definedName>
    <definedName name="토목실행예산" localSheetId="4" hidden="1">{"'장비'!$A$3:$M$12"}</definedName>
    <definedName name="토목실행예산" hidden="1">{"'장비'!$A$3:$M$12"}</definedName>
    <definedName name="토목조정분" localSheetId="4" hidden="1">{"'장비'!$A$3:$M$12"}</definedName>
    <definedName name="토목조정분" hidden="1">{"'장비'!$A$3:$M$12"}</definedName>
    <definedName name="표지1">#REF!</definedName>
    <definedName name="한강진">#N/A</definedName>
    <definedName name="후_담당간사에게_제출한다." localSheetId="4">#REF!</definedName>
    <definedName name="후_담당간사에게_제출한다.">#REF!</definedName>
    <definedName name="ㅣ814" localSheetId="4">#REF!</definedName>
    <definedName name="ㅣ814">#REF!</definedName>
    <definedName name="ㅣ833" localSheetId="4">#REF!</definedName>
    <definedName name="ㅣ833">#REF!</definedName>
    <definedName name="中操ｹｰﾌﾞﾙ処理室">#REF!</definedName>
    <definedName name="合計">#REF!</definedName>
    <definedName name="小計">#REF!</definedName>
    <definedName name="材料費">#REF!</definedName>
    <definedName name="直接経費">#REF!</definedName>
    <definedName name="間接費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9" i="81" l="1"/>
  <c r="M8" i="81"/>
  <c r="M7" i="81"/>
  <c r="D274" i="92"/>
  <c r="D273" i="92"/>
  <c r="A274" i="92"/>
  <c r="A273" i="92"/>
  <c r="A259" i="92"/>
  <c r="A260" i="92"/>
  <c r="A261" i="92" s="1"/>
  <c r="A262" i="92" s="1"/>
  <c r="A263" i="92" s="1"/>
  <c r="A264" i="92" s="1"/>
  <c r="A265" i="92" s="1"/>
  <c r="A266" i="92" s="1"/>
  <c r="A267" i="92" s="1"/>
  <c r="A268" i="92" s="1"/>
  <c r="A269" i="92" s="1"/>
  <c r="A270" i="92" s="1"/>
  <c r="A271" i="92" s="1"/>
  <c r="A272" i="92" s="1"/>
  <c r="A258" i="92"/>
  <c r="D270" i="92" l="1"/>
  <c r="D271" i="92"/>
  <c r="D272" i="92"/>
  <c r="I3" i="92"/>
  <c r="H3" i="92"/>
  <c r="D269" i="92"/>
  <c r="D268" i="92"/>
  <c r="D257" i="92" l="1"/>
  <c r="J26" i="91"/>
  <c r="D244" i="92"/>
  <c r="D243" i="92"/>
  <c r="D242" i="92"/>
  <c r="D241" i="92"/>
  <c r="D240" i="92"/>
  <c r="E239" i="92"/>
  <c r="D239" i="92"/>
  <c r="D238" i="92"/>
  <c r="D237" i="92"/>
  <c r="E233" i="92" l="1"/>
  <c r="E224" i="92"/>
  <c r="E211" i="92"/>
  <c r="E210" i="92"/>
  <c r="E208" i="92"/>
  <c r="E206" i="92"/>
  <c r="E203" i="92"/>
  <c r="E202" i="92"/>
  <c r="E200" i="92"/>
  <c r="E199" i="92"/>
  <c r="E197" i="92"/>
  <c r="E194" i="92"/>
  <c r="E193" i="92"/>
  <c r="E190" i="92"/>
  <c r="E189" i="92"/>
  <c r="E186" i="92"/>
  <c r="E185" i="92"/>
  <c r="E184" i="92"/>
  <c r="E183" i="92"/>
  <c r="E179" i="92"/>
  <c r="E176" i="92"/>
  <c r="E175" i="92"/>
  <c r="E174" i="92"/>
  <c r="E173" i="92"/>
  <c r="E172" i="92"/>
  <c r="E171" i="92"/>
  <c r="E170" i="92"/>
  <c r="E169" i="92"/>
  <c r="E164" i="92"/>
  <c r="E161" i="92"/>
  <c r="E160" i="92"/>
  <c r="E157" i="92"/>
  <c r="E156" i="92"/>
  <c r="E155" i="92"/>
  <c r="E152" i="92"/>
  <c r="E151" i="92"/>
  <c r="E150" i="92"/>
  <c r="E148" i="92"/>
  <c r="E147" i="92"/>
  <c r="E146" i="92"/>
  <c r="E145" i="92"/>
  <c r="E144" i="92"/>
  <c r="E141" i="92"/>
  <c r="E139" i="92"/>
  <c r="E138" i="92"/>
  <c r="E137" i="92"/>
  <c r="E136" i="92"/>
  <c r="E134" i="92"/>
  <c r="E133" i="92"/>
  <c r="E130" i="92"/>
  <c r="E129" i="92"/>
  <c r="E128" i="92"/>
  <c r="E127" i="92"/>
  <c r="E126" i="92"/>
  <c r="E125" i="92"/>
  <c r="E124" i="92"/>
  <c r="E122" i="92"/>
  <c r="E121" i="92"/>
  <c r="E115" i="92"/>
  <c r="E114" i="92"/>
  <c r="E112" i="92"/>
  <c r="A111" i="92"/>
  <c r="A112" i="92" s="1"/>
  <c r="A113" i="92" s="1"/>
  <c r="A114" i="92" s="1"/>
  <c r="A115" i="92" s="1"/>
  <c r="A116" i="92" s="1"/>
  <c r="A117" i="92" s="1"/>
  <c r="A118" i="92" s="1"/>
  <c r="A119" i="92" s="1"/>
  <c r="A120" i="92" s="1"/>
  <c r="A121" i="92" s="1"/>
  <c r="A122" i="92" s="1"/>
  <c r="A123" i="92" s="1"/>
  <c r="A124" i="92" s="1"/>
  <c r="A125" i="92" s="1"/>
  <c r="A126" i="92" s="1"/>
  <c r="A127" i="92" s="1"/>
  <c r="A128" i="92" s="1"/>
  <c r="A129" i="92" s="1"/>
  <c r="A130" i="92" s="1"/>
  <c r="A131" i="92" s="1"/>
  <c r="A132" i="92" s="1"/>
  <c r="A133" i="92" s="1"/>
  <c r="A134" i="92" s="1"/>
  <c r="A135" i="92" s="1"/>
  <c r="A136" i="92" s="1"/>
  <c r="A137" i="92" s="1"/>
  <c r="A138" i="92" s="1"/>
  <c r="A139" i="92" s="1"/>
  <c r="A140" i="92" s="1"/>
  <c r="A141" i="92" s="1"/>
  <c r="A142" i="92" s="1"/>
  <c r="A143" i="92" s="1"/>
  <c r="A144" i="92" s="1"/>
  <c r="A145" i="92" s="1"/>
  <c r="A146" i="92" s="1"/>
  <c r="A147" i="92" s="1"/>
  <c r="A148" i="92" s="1"/>
  <c r="A149" i="92" s="1"/>
  <c r="A150" i="92" s="1"/>
  <c r="A151" i="92" s="1"/>
  <c r="A152" i="92" s="1"/>
  <c r="A153" i="92" s="1"/>
  <c r="A154" i="92" s="1"/>
  <c r="A155" i="92" s="1"/>
  <c r="A156" i="92" s="1"/>
  <c r="A157" i="92" s="1"/>
  <c r="A158" i="92" s="1"/>
  <c r="A159" i="92" s="1"/>
  <c r="A160" i="92" s="1"/>
  <c r="A161" i="92" s="1"/>
  <c r="A162" i="92" s="1"/>
  <c r="A163" i="92" s="1"/>
  <c r="A164" i="92" s="1"/>
  <c r="A165" i="92" s="1"/>
  <c r="A166" i="92" s="1"/>
  <c r="A167" i="92" s="1"/>
  <c r="A168" i="92" s="1"/>
  <c r="A169" i="92" s="1"/>
  <c r="A170" i="92" s="1"/>
  <c r="A171" i="92" s="1"/>
  <c r="A172" i="92" s="1"/>
  <c r="A173" i="92" s="1"/>
  <c r="A174" i="92" s="1"/>
  <c r="A175" i="92" s="1"/>
  <c r="A176" i="92" s="1"/>
  <c r="A177" i="92" s="1"/>
  <c r="A178" i="92" s="1"/>
  <c r="A179" i="92" s="1"/>
  <c r="A180" i="92" s="1"/>
  <c r="A181" i="92" s="1"/>
  <c r="A182" i="92" s="1"/>
  <c r="A183" i="92" s="1"/>
  <c r="A184" i="92" s="1"/>
  <c r="A185" i="92" s="1"/>
  <c r="A186" i="92" s="1"/>
  <c r="A187" i="92" s="1"/>
  <c r="A188" i="92" s="1"/>
  <c r="A189" i="92" s="1"/>
  <c r="A190" i="92" s="1"/>
  <c r="A191" i="92" s="1"/>
  <c r="A192" i="92" s="1"/>
  <c r="A193" i="92" s="1"/>
  <c r="A194" i="92" s="1"/>
  <c r="A195" i="92" s="1"/>
  <c r="A196" i="92" s="1"/>
  <c r="A197" i="92" s="1"/>
  <c r="A198" i="92" s="1"/>
  <c r="A199" i="92" s="1"/>
  <c r="A200" i="92" s="1"/>
  <c r="A201" i="92" s="1"/>
  <c r="A202" i="92" s="1"/>
  <c r="A203" i="92" s="1"/>
  <c r="A204" i="92" s="1"/>
  <c r="A205" i="92" s="1"/>
  <c r="A206" i="92" s="1"/>
  <c r="A207" i="92" s="1"/>
  <c r="A208" i="92" s="1"/>
  <c r="A209" i="92" s="1"/>
  <c r="A210" i="92" s="1"/>
  <c r="A211" i="92" s="1"/>
  <c r="A212" i="92" s="1"/>
  <c r="A213" i="92" s="1"/>
  <c r="A214" i="92" s="1"/>
  <c r="A215" i="92" s="1"/>
  <c r="A216" i="92" s="1"/>
  <c r="A217" i="92" s="1"/>
  <c r="A218" i="92" s="1"/>
  <c r="A219" i="92" s="1"/>
  <c r="A220" i="92" s="1"/>
  <c r="A221" i="92" s="1"/>
  <c r="A222" i="92" s="1"/>
  <c r="A223" i="92" s="1"/>
  <c r="A224" i="92" s="1"/>
  <c r="A225" i="92" s="1"/>
  <c r="A226" i="92" s="1"/>
  <c r="A227" i="92" s="1"/>
  <c r="A228" i="92" s="1"/>
  <c r="A229" i="92" s="1"/>
  <c r="A230" i="92" s="1"/>
  <c r="A231" i="92" s="1"/>
  <c r="A232" i="92" s="1"/>
  <c r="A233" i="92" s="1"/>
  <c r="A234" i="92" s="1"/>
  <c r="A235" i="92" s="1"/>
  <c r="A236" i="92" s="1"/>
  <c r="A237" i="92" s="1"/>
  <c r="A238" i="92" s="1"/>
  <c r="A239" i="92" s="1"/>
  <c r="A240" i="92" s="1"/>
  <c r="A241" i="92" s="1"/>
  <c r="A242" i="92" s="1"/>
  <c r="A243" i="92" s="1"/>
  <c r="A244" i="92" s="1"/>
  <c r="E89" i="92"/>
  <c r="E88" i="92"/>
  <c r="E87" i="92"/>
  <c r="E86" i="92"/>
  <c r="E85" i="92"/>
  <c r="E84" i="92"/>
  <c r="E83" i="92"/>
  <c r="E82" i="92"/>
  <c r="E81" i="92"/>
  <c r="E80" i="92"/>
  <c r="E79" i="92"/>
  <c r="E78" i="92"/>
  <c r="E77" i="92"/>
  <c r="E76" i="92"/>
  <c r="E75" i="92"/>
  <c r="E74" i="92"/>
  <c r="E73" i="92"/>
  <c r="E50" i="92"/>
  <c r="E49" i="92"/>
  <c r="E46" i="92"/>
  <c r="E45" i="92"/>
  <c r="E11" i="92"/>
  <c r="E7" i="92"/>
  <c r="E6" i="92"/>
  <c r="A6" i="92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A33" i="92" s="1"/>
  <c r="A34" i="92" s="1"/>
  <c r="A35" i="92" s="1"/>
  <c r="A36" i="92" s="1"/>
  <c r="A37" i="92" s="1"/>
  <c r="A38" i="92" s="1"/>
  <c r="A39" i="92" s="1"/>
  <c r="A40" i="92" s="1"/>
  <c r="A41" i="92" s="1"/>
  <c r="A42" i="92" s="1"/>
  <c r="A43" i="92" s="1"/>
  <c r="A44" i="92" s="1"/>
  <c r="A45" i="92" s="1"/>
  <c r="A46" i="92" s="1"/>
  <c r="A47" i="92" s="1"/>
  <c r="A48" i="92" s="1"/>
  <c r="A49" i="92" s="1"/>
  <c r="A50" i="92" s="1"/>
  <c r="A51" i="92" s="1"/>
  <c r="A52" i="92" s="1"/>
  <c r="A53" i="92" s="1"/>
  <c r="A54" i="92" s="1"/>
  <c r="A55" i="92" s="1"/>
  <c r="A56" i="92" s="1"/>
  <c r="A57" i="92" s="1"/>
  <c r="A58" i="92" s="1"/>
  <c r="A59" i="92" s="1"/>
  <c r="A60" i="92" s="1"/>
  <c r="A61" i="92" s="1"/>
  <c r="A62" i="92" s="1"/>
  <c r="A63" i="92" s="1"/>
  <c r="A64" i="92" s="1"/>
  <c r="A65" i="92" s="1"/>
  <c r="A66" i="92" s="1"/>
  <c r="A67" i="92" s="1"/>
  <c r="A68" i="92" s="1"/>
  <c r="A69" i="92" s="1"/>
  <c r="A70" i="92" s="1"/>
  <c r="A71" i="92" s="1"/>
  <c r="A72" i="92" s="1"/>
  <c r="A73" i="92" s="1"/>
  <c r="A74" i="92" s="1"/>
  <c r="A75" i="92" s="1"/>
  <c r="A76" i="92" s="1"/>
  <c r="A77" i="92" s="1"/>
  <c r="A78" i="92" s="1"/>
  <c r="A79" i="92" s="1"/>
  <c r="A80" i="92" s="1"/>
  <c r="A81" i="92" s="1"/>
  <c r="A82" i="92" s="1"/>
  <c r="A83" i="92" s="1"/>
  <c r="A84" i="92" s="1"/>
  <c r="A85" i="92" s="1"/>
  <c r="A86" i="92" s="1"/>
  <c r="A87" i="92" s="1"/>
  <c r="A88" i="92" s="1"/>
  <c r="A89" i="92" s="1"/>
  <c r="A90" i="92" s="1"/>
  <c r="A91" i="92" s="1"/>
  <c r="A92" i="92" s="1"/>
  <c r="A93" i="92" s="1"/>
  <c r="A94" i="92" s="1"/>
  <c r="A95" i="92" s="1"/>
  <c r="A96" i="92" s="1"/>
  <c r="A97" i="92" s="1"/>
  <c r="A98" i="92" s="1"/>
  <c r="A99" i="92" s="1"/>
  <c r="A100" i="92" s="1"/>
  <c r="A101" i="92" s="1"/>
  <c r="A102" i="92" s="1"/>
  <c r="A103" i="92" s="1"/>
  <c r="A104" i="92" s="1"/>
  <c r="A105" i="92" s="1"/>
  <c r="A2" i="92"/>
  <c r="A1" i="92"/>
  <c r="J22" i="91" l="1"/>
  <c r="F26" i="91"/>
  <c r="J24" i="91"/>
  <c r="J23" i="91"/>
  <c r="F24" i="91"/>
  <c r="F23" i="91"/>
  <c r="F22" i="91"/>
  <c r="F21" i="91"/>
  <c r="F20" i="91"/>
  <c r="F19" i="91"/>
  <c r="F18" i="91"/>
  <c r="J16" i="91" l="1"/>
  <c r="F16" i="91"/>
  <c r="F15" i="91"/>
  <c r="F13" i="91"/>
  <c r="F12" i="91"/>
  <c r="F11" i="91"/>
  <c r="F10" i="91"/>
  <c r="M2" i="80" l="1"/>
  <c r="L2" i="80" l="1"/>
  <c r="N2" i="80" l="1"/>
  <c r="E42" i="81" l="1"/>
  <c r="G42" i="81"/>
  <c r="I42" i="81"/>
  <c r="K42" i="81"/>
  <c r="M42" i="81"/>
  <c r="O42" i="81"/>
  <c r="Q42" i="81"/>
  <c r="S42" i="81"/>
  <c r="U42" i="81"/>
  <c r="W42" i="81"/>
  <c r="Y42" i="81"/>
  <c r="AA42" i="81"/>
  <c r="AC42" i="81"/>
  <c r="AE42" i="81"/>
  <c r="AG42" i="81"/>
  <c r="AI42" i="81"/>
  <c r="AK42" i="81"/>
  <c r="C42" i="81"/>
  <c r="U43" i="80" l="1"/>
  <c r="U28" i="80"/>
  <c r="K74" i="81"/>
  <c r="M74" i="81"/>
  <c r="O74" i="81"/>
  <c r="Q74" i="81"/>
  <c r="S74" i="81"/>
  <c r="U74" i="81"/>
  <c r="W74" i="81"/>
  <c r="Y74" i="81"/>
  <c r="AA74" i="81"/>
  <c r="AC74" i="81"/>
  <c r="AE74" i="81"/>
  <c r="K2" i="80" l="1"/>
  <c r="G135" i="81" l="1"/>
  <c r="J136" i="81" l="1"/>
  <c r="J137" i="81"/>
  <c r="J138" i="81"/>
  <c r="J139" i="81"/>
  <c r="J140" i="81"/>
  <c r="J141" i="81"/>
  <c r="J142" i="81"/>
  <c r="J143" i="81"/>
  <c r="J144" i="81"/>
  <c r="J145" i="81"/>
  <c r="J146" i="81"/>
  <c r="J147" i="81"/>
  <c r="J148" i="81"/>
  <c r="J149" i="81"/>
  <c r="J150" i="81"/>
  <c r="J151" i="81"/>
  <c r="J152" i="81"/>
  <c r="J153" i="81"/>
  <c r="J154" i="81"/>
  <c r="J155" i="81"/>
  <c r="J156" i="81"/>
  <c r="J157" i="81"/>
  <c r="J158" i="81"/>
  <c r="J159" i="81"/>
  <c r="J160" i="81"/>
  <c r="J161" i="81"/>
  <c r="J162" i="81"/>
  <c r="J163" i="81"/>
  <c r="J164" i="81"/>
  <c r="J135" i="81"/>
  <c r="G136" i="81"/>
  <c r="G137" i="81"/>
  <c r="G138" i="81"/>
  <c r="G139" i="81"/>
  <c r="G140" i="81"/>
  <c r="G141" i="81"/>
  <c r="G142" i="81"/>
  <c r="G143" i="81"/>
  <c r="G144" i="81"/>
  <c r="G145" i="81"/>
  <c r="G146" i="81"/>
  <c r="G147" i="81"/>
  <c r="G148" i="81"/>
  <c r="G149" i="81"/>
  <c r="G150" i="81"/>
  <c r="G151" i="81"/>
  <c r="G152" i="81"/>
  <c r="G153" i="81"/>
  <c r="G154" i="81"/>
  <c r="G155" i="81"/>
  <c r="G156" i="81"/>
  <c r="G157" i="81"/>
  <c r="G158" i="81"/>
  <c r="G159" i="81"/>
  <c r="G160" i="81"/>
  <c r="G161" i="81"/>
  <c r="G162" i="81"/>
  <c r="G163" i="81"/>
  <c r="G164" i="81"/>
  <c r="E158" i="81"/>
  <c r="E136" i="81"/>
  <c r="E137" i="81"/>
  <c r="E138" i="81"/>
  <c r="E139" i="81"/>
  <c r="E140" i="81"/>
  <c r="E141" i="81"/>
  <c r="E142" i="81"/>
  <c r="E143" i="81"/>
  <c r="E144" i="81"/>
  <c r="E145" i="81"/>
  <c r="E146" i="81"/>
  <c r="E147" i="81"/>
  <c r="E148" i="81"/>
  <c r="E149" i="81"/>
  <c r="E150" i="81"/>
  <c r="E151" i="81"/>
  <c r="E152" i="81"/>
  <c r="E153" i="81"/>
  <c r="E154" i="81"/>
  <c r="E155" i="81"/>
  <c r="E156" i="81"/>
  <c r="E157" i="81"/>
  <c r="E159" i="81"/>
  <c r="E160" i="81"/>
  <c r="E161" i="81"/>
  <c r="E162" i="81"/>
  <c r="E163" i="81"/>
  <c r="E164" i="81"/>
  <c r="E135" i="81"/>
  <c r="L135" i="81" l="1"/>
  <c r="L146" i="81"/>
  <c r="I158" i="81"/>
  <c r="L158" i="81"/>
  <c r="Q18" i="81" l="1"/>
  <c r="A26" i="80"/>
  <c r="A28" i="80"/>
  <c r="A30" i="80"/>
  <c r="A32" i="80"/>
  <c r="A34" i="80"/>
  <c r="A36" i="80"/>
  <c r="A38" i="80"/>
  <c r="A40" i="80"/>
  <c r="A42" i="80"/>
  <c r="A44" i="80"/>
  <c r="A46" i="80"/>
  <c r="A48" i="80"/>
  <c r="A50" i="80"/>
  <c r="A52" i="80"/>
  <c r="A54" i="80"/>
  <c r="A56" i="80"/>
  <c r="A58" i="80"/>
  <c r="A60" i="80"/>
  <c r="A62" i="80"/>
  <c r="A64" i="80"/>
  <c r="A66" i="80"/>
  <c r="A68" i="80"/>
  <c r="A70" i="80"/>
  <c r="A72" i="80"/>
  <c r="A74" i="80"/>
  <c r="A76" i="80"/>
  <c r="A78" i="80"/>
  <c r="A80" i="80"/>
  <c r="A82" i="80"/>
  <c r="A84" i="80"/>
  <c r="A86" i="80"/>
  <c r="A88" i="80"/>
  <c r="A90" i="80"/>
  <c r="A92" i="80"/>
  <c r="A94" i="80"/>
  <c r="A96" i="80"/>
  <c r="A98" i="80"/>
  <c r="A100" i="80"/>
  <c r="A102" i="80"/>
  <c r="A104" i="80"/>
  <c r="A106" i="80"/>
  <c r="A108" i="80"/>
  <c r="A110" i="80"/>
  <c r="A112" i="80"/>
  <c r="A114" i="80"/>
  <c r="A116" i="80"/>
  <c r="A118" i="80"/>
  <c r="A120" i="80"/>
  <c r="A122" i="80"/>
  <c r="A124" i="80"/>
  <c r="A126" i="80"/>
  <c r="A128" i="80"/>
  <c r="A130" i="80"/>
  <c r="A132" i="80"/>
  <c r="A134" i="80"/>
  <c r="A136" i="80"/>
  <c r="A138" i="80"/>
  <c r="A140" i="80"/>
  <c r="A142" i="80"/>
  <c r="A144" i="80"/>
  <c r="A146" i="80"/>
  <c r="A148" i="80"/>
  <c r="A150" i="80"/>
  <c r="A152" i="80"/>
  <c r="A154" i="80"/>
  <c r="A156" i="80"/>
  <c r="A158" i="80"/>
  <c r="A160" i="80"/>
  <c r="A162" i="80"/>
  <c r="A164" i="80"/>
  <c r="A166" i="80"/>
  <c r="A168" i="80"/>
  <c r="A170" i="80"/>
  <c r="A172" i="80"/>
  <c r="A174" i="80"/>
  <c r="A176" i="80"/>
  <c r="A178" i="80"/>
  <c r="A180" i="80"/>
  <c r="A182" i="80"/>
  <c r="A184" i="80"/>
  <c r="A186" i="80"/>
  <c r="A188" i="80"/>
  <c r="A190" i="80"/>
  <c r="A192" i="80"/>
  <c r="A194" i="80"/>
  <c r="A196" i="80"/>
  <c r="A198" i="80"/>
  <c r="A200" i="80"/>
  <c r="A202" i="80"/>
  <c r="A204" i="80"/>
  <c r="A206" i="80"/>
  <c r="A208" i="80"/>
  <c r="A210" i="80"/>
  <c r="A212" i="80"/>
  <c r="A214" i="80"/>
  <c r="A216" i="80"/>
  <c r="A218" i="80"/>
  <c r="A220" i="80"/>
  <c r="A222" i="80"/>
  <c r="A224" i="80"/>
  <c r="A226" i="80"/>
  <c r="A228" i="80"/>
  <c r="A230" i="80"/>
  <c r="A232" i="80"/>
  <c r="A234" i="80"/>
  <c r="A236" i="80"/>
  <c r="A238" i="80"/>
  <c r="A240" i="80"/>
  <c r="A242" i="80"/>
  <c r="A244" i="80"/>
  <c r="A246" i="80"/>
  <c r="A248" i="80"/>
  <c r="A250" i="80"/>
  <c r="A252" i="80"/>
  <c r="A254" i="80"/>
  <c r="A256" i="80"/>
  <c r="A258" i="80"/>
  <c r="A260" i="80"/>
  <c r="A262" i="80"/>
  <c r="A264" i="80"/>
  <c r="A266" i="80"/>
  <c r="A268" i="80"/>
  <c r="A270" i="80"/>
  <c r="A272" i="80"/>
  <c r="A274" i="80"/>
  <c r="A276" i="80"/>
  <c r="A278" i="80"/>
  <c r="A280" i="80"/>
  <c r="A282" i="80"/>
  <c r="A284" i="80"/>
  <c r="A286" i="80"/>
  <c r="A288" i="80"/>
  <c r="A290" i="80"/>
  <c r="A292" i="80"/>
  <c r="A294" i="80"/>
  <c r="A296" i="80"/>
  <c r="A298" i="80"/>
  <c r="A300" i="80"/>
  <c r="A302" i="80"/>
  <c r="A304" i="80"/>
  <c r="A306" i="80"/>
  <c r="A308" i="80"/>
  <c r="A310" i="80"/>
  <c r="A312" i="80"/>
  <c r="A314" i="80"/>
  <c r="A316" i="80"/>
  <c r="A318" i="80"/>
  <c r="A320" i="80"/>
  <c r="A322" i="80"/>
  <c r="A324" i="80"/>
  <c r="A326" i="80"/>
  <c r="A328" i="80"/>
  <c r="A330" i="80"/>
  <c r="A332" i="80"/>
  <c r="A334" i="80"/>
  <c r="A336" i="80"/>
  <c r="A338" i="80"/>
  <c r="A340" i="80"/>
  <c r="A342" i="80"/>
  <c r="A344" i="80"/>
  <c r="A346" i="80"/>
  <c r="A348" i="80"/>
  <c r="A350" i="80"/>
  <c r="A352" i="80"/>
  <c r="A354" i="80"/>
  <c r="A356" i="80"/>
  <c r="A358" i="80"/>
  <c r="A360" i="80"/>
  <c r="A362" i="80"/>
  <c r="A364" i="80"/>
  <c r="A366" i="80"/>
  <c r="A368" i="80"/>
  <c r="A370" i="80"/>
  <c r="A372" i="80"/>
  <c r="A374" i="80"/>
  <c r="A376" i="80"/>
  <c r="A378" i="80"/>
  <c r="A380" i="80"/>
  <c r="A382" i="80"/>
  <c r="A384" i="80"/>
  <c r="A386" i="80"/>
  <c r="A388" i="80"/>
  <c r="A390" i="80"/>
  <c r="A392" i="80"/>
  <c r="A394" i="80"/>
  <c r="A396" i="80"/>
  <c r="A398" i="80"/>
  <c r="A400" i="80"/>
  <c r="A402" i="80"/>
  <c r="A404" i="80"/>
  <c r="A406" i="80"/>
  <c r="A408" i="80"/>
  <c r="A410" i="80"/>
  <c r="A412" i="80"/>
  <c r="A414" i="80"/>
  <c r="A416" i="80"/>
  <c r="A418" i="80"/>
  <c r="A420" i="80"/>
  <c r="A422" i="80"/>
  <c r="A424" i="80"/>
  <c r="A426" i="80"/>
  <c r="A428" i="80"/>
  <c r="A430" i="80"/>
  <c r="A432" i="80"/>
  <c r="A434" i="80"/>
  <c r="A436" i="80"/>
  <c r="A438" i="80"/>
  <c r="A440" i="80"/>
  <c r="A442" i="80"/>
  <c r="A444" i="80"/>
  <c r="A446" i="80"/>
  <c r="A448" i="80"/>
  <c r="A450" i="80"/>
  <c r="A452" i="80"/>
  <c r="A454" i="80"/>
  <c r="A456" i="80"/>
  <c r="A458" i="80"/>
  <c r="A460" i="80"/>
  <c r="A462" i="80"/>
  <c r="A464" i="80"/>
  <c r="A466" i="80"/>
  <c r="A468" i="80"/>
  <c r="A470" i="80"/>
  <c r="A472" i="80"/>
  <c r="A474" i="80"/>
  <c r="A476" i="80"/>
  <c r="A478" i="80"/>
  <c r="A480" i="80"/>
  <c r="A482" i="80"/>
  <c r="A484" i="80"/>
  <c r="A486" i="80"/>
  <c r="A488" i="80"/>
  <c r="A490" i="80"/>
  <c r="A492" i="80"/>
  <c r="A494" i="80"/>
  <c r="A496" i="80"/>
  <c r="A498" i="80"/>
  <c r="A500" i="80"/>
  <c r="A502" i="80"/>
  <c r="A504" i="80"/>
  <c r="A506" i="80"/>
  <c r="A508" i="80"/>
  <c r="A510" i="80"/>
  <c r="A512" i="80"/>
  <c r="A514" i="80"/>
  <c r="A516" i="80"/>
  <c r="A518" i="80"/>
  <c r="A520" i="80"/>
  <c r="A522" i="80"/>
  <c r="A524" i="80"/>
  <c r="A526" i="80"/>
  <c r="A528" i="80"/>
  <c r="A530" i="80"/>
  <c r="A532" i="80"/>
  <c r="A534" i="80"/>
  <c r="A536" i="80"/>
  <c r="A538" i="80"/>
  <c r="A540" i="80"/>
  <c r="A542" i="80"/>
  <c r="A544" i="80"/>
  <c r="A546" i="80"/>
  <c r="A548" i="80"/>
  <c r="A550" i="80"/>
  <c r="A552" i="80"/>
  <c r="A554" i="80"/>
  <c r="A556" i="80"/>
  <c r="A558" i="80"/>
  <c r="A560" i="80"/>
  <c r="A562" i="80"/>
  <c r="A564" i="80"/>
  <c r="A566" i="80"/>
  <c r="A568" i="80"/>
  <c r="A570" i="80"/>
  <c r="A572" i="80"/>
  <c r="A574" i="80"/>
  <c r="A576" i="80"/>
  <c r="A578" i="80"/>
  <c r="A580" i="80"/>
  <c r="A582" i="80"/>
  <c r="A584" i="80"/>
  <c r="A586" i="80"/>
  <c r="A588" i="80"/>
  <c r="A590" i="80"/>
  <c r="A592" i="80"/>
  <c r="A594" i="80"/>
  <c r="A596" i="80"/>
  <c r="A598" i="80"/>
  <c r="A600" i="80"/>
  <c r="A602" i="80"/>
  <c r="A604" i="80"/>
  <c r="A606" i="80"/>
  <c r="A608" i="80"/>
  <c r="A610" i="80"/>
  <c r="A612" i="80"/>
  <c r="A614" i="80"/>
  <c r="A616" i="80"/>
  <c r="A8" i="80"/>
  <c r="A10" i="80"/>
  <c r="A12" i="80"/>
  <c r="A14" i="80"/>
  <c r="A16" i="80"/>
  <c r="A18" i="80"/>
  <c r="A20" i="80"/>
  <c r="A22" i="80"/>
  <c r="A24" i="80"/>
  <c r="G45" i="80"/>
  <c r="AS122" i="81" l="1"/>
  <c r="G607" i="80"/>
  <c r="G609" i="80"/>
  <c r="G611" i="80"/>
  <c r="G613" i="80"/>
  <c r="G615" i="80"/>
  <c r="G605" i="80"/>
  <c r="K130" i="81"/>
  <c r="I130" i="81"/>
  <c r="G130" i="81"/>
  <c r="E130" i="81"/>
  <c r="C130" i="81"/>
  <c r="AQ122" i="81"/>
  <c r="A6" i="80" l="1"/>
  <c r="U144" i="81"/>
  <c r="AD144" i="81"/>
  <c r="L139" i="81" l="1"/>
  <c r="I142" i="81"/>
  <c r="I152" i="81"/>
  <c r="L156" i="81"/>
  <c r="L140" i="81"/>
  <c r="I159" i="81"/>
  <c r="I150" i="81"/>
  <c r="L142" i="81"/>
  <c r="L154" i="81"/>
  <c r="I138" i="81"/>
  <c r="L147" i="81"/>
  <c r="L155" i="81"/>
  <c r="L149" i="81"/>
  <c r="L141" i="81"/>
  <c r="L151" i="81"/>
  <c r="L143" i="81"/>
  <c r="L148" i="81"/>
  <c r="L153" i="81"/>
  <c r="L145" i="81"/>
  <c r="L137" i="81"/>
  <c r="L144" i="81"/>
  <c r="L136" i="81"/>
  <c r="L157" i="81"/>
  <c r="I148" i="81"/>
  <c r="I146" i="81"/>
  <c r="I140" i="81"/>
  <c r="I149" i="81"/>
  <c r="I144" i="81"/>
  <c r="I136" i="81"/>
  <c r="L152" i="81"/>
  <c r="L159" i="81"/>
  <c r="L150" i="81"/>
  <c r="I143" i="81"/>
  <c r="I137" i="81"/>
  <c r="L138" i="81"/>
  <c r="I153" i="81"/>
  <c r="I139" i="81"/>
  <c r="I141" i="81"/>
  <c r="I155" i="81"/>
  <c r="I145" i="81"/>
  <c r="I157" i="81"/>
  <c r="I154" i="81"/>
  <c r="I147" i="81"/>
  <c r="I156" i="81"/>
  <c r="I151" i="81"/>
  <c r="I135" i="81"/>
  <c r="AK114" i="81" l="1"/>
  <c r="AG122" i="81" l="1"/>
  <c r="AS82" i="81" l="1"/>
  <c r="AI26" i="81" l="1"/>
  <c r="J165" i="81" l="1"/>
  <c r="L164" i="81" l="1"/>
  <c r="L163" i="81"/>
  <c r="L162" i="81"/>
  <c r="L161" i="81"/>
  <c r="L160" i="81"/>
  <c r="AO122" i="81"/>
  <c r="AM122" i="81"/>
  <c r="AK122" i="81"/>
  <c r="AI122" i="81"/>
  <c r="AE122" i="81"/>
  <c r="AC122" i="81"/>
  <c r="AA122" i="81"/>
  <c r="Y122" i="81"/>
  <c r="W122" i="81"/>
  <c r="U122" i="81"/>
  <c r="S122" i="81"/>
  <c r="Q122" i="81"/>
  <c r="O122" i="81"/>
  <c r="M122" i="81"/>
  <c r="K122" i="81"/>
  <c r="I122" i="81"/>
  <c r="G122" i="81"/>
  <c r="E122" i="81"/>
  <c r="C122" i="81"/>
  <c r="AS114" i="81"/>
  <c r="AQ114" i="81"/>
  <c r="AO114" i="81"/>
  <c r="AM114" i="81"/>
  <c r="AI114" i="81"/>
  <c r="AG114" i="81"/>
  <c r="AE114" i="81"/>
  <c r="AC114" i="81"/>
  <c r="AA114" i="81"/>
  <c r="Y114" i="81"/>
  <c r="W114" i="81"/>
  <c r="U114" i="81"/>
  <c r="S114" i="81"/>
  <c r="Q114" i="81"/>
  <c r="O114" i="81"/>
  <c r="M114" i="81"/>
  <c r="K114" i="81"/>
  <c r="I114" i="81"/>
  <c r="G114" i="81"/>
  <c r="E114" i="81"/>
  <c r="C114" i="81"/>
  <c r="AS106" i="81"/>
  <c r="AQ106" i="81"/>
  <c r="AO106" i="81"/>
  <c r="AM106" i="81"/>
  <c r="AK106" i="81"/>
  <c r="AI106" i="81"/>
  <c r="AG106" i="81"/>
  <c r="AE106" i="81"/>
  <c r="AC106" i="81"/>
  <c r="AA106" i="81"/>
  <c r="Y106" i="81"/>
  <c r="W106" i="81"/>
  <c r="U106" i="81"/>
  <c r="S106" i="81"/>
  <c r="Q106" i="81"/>
  <c r="O106" i="81"/>
  <c r="M106" i="81"/>
  <c r="K106" i="81"/>
  <c r="I106" i="81"/>
  <c r="G106" i="81"/>
  <c r="E106" i="81"/>
  <c r="C106" i="81"/>
  <c r="AS98" i="81"/>
  <c r="AQ98" i="81"/>
  <c r="AO98" i="81"/>
  <c r="AM98" i="81"/>
  <c r="AK98" i="81"/>
  <c r="AI98" i="81"/>
  <c r="AG98" i="81"/>
  <c r="AE98" i="81"/>
  <c r="AC98" i="81"/>
  <c r="AA98" i="81"/>
  <c r="Y98" i="81"/>
  <c r="W98" i="81"/>
  <c r="U98" i="81"/>
  <c r="S98" i="81"/>
  <c r="Q98" i="81"/>
  <c r="O98" i="81"/>
  <c r="M98" i="81"/>
  <c r="K98" i="81"/>
  <c r="I98" i="81"/>
  <c r="G98" i="81"/>
  <c r="E98" i="81"/>
  <c r="C98" i="81"/>
  <c r="AS90" i="81"/>
  <c r="AQ90" i="81"/>
  <c r="AO90" i="81"/>
  <c r="AM90" i="81"/>
  <c r="AK90" i="81"/>
  <c r="AI90" i="81"/>
  <c r="AG90" i="81"/>
  <c r="AE90" i="81"/>
  <c r="AC90" i="81"/>
  <c r="AA90" i="81"/>
  <c r="Y90" i="81"/>
  <c r="W90" i="81"/>
  <c r="U90" i="81"/>
  <c r="S90" i="81"/>
  <c r="Q90" i="81"/>
  <c r="O90" i="81"/>
  <c r="M90" i="81"/>
  <c r="K90" i="81"/>
  <c r="I90" i="81"/>
  <c r="G90" i="81"/>
  <c r="E90" i="81"/>
  <c r="C90" i="81"/>
  <c r="AQ82" i="81"/>
  <c r="AO82" i="81"/>
  <c r="AM82" i="81"/>
  <c r="AK82" i="81"/>
  <c r="AI82" i="81"/>
  <c r="AG82" i="81"/>
  <c r="AE82" i="81"/>
  <c r="AC82" i="81"/>
  <c r="AA82" i="81"/>
  <c r="Y82" i="81"/>
  <c r="W82" i="81"/>
  <c r="U82" i="81"/>
  <c r="S82" i="81"/>
  <c r="Q82" i="81"/>
  <c r="O82" i="81"/>
  <c r="M82" i="81"/>
  <c r="K82" i="81"/>
  <c r="I82" i="81"/>
  <c r="G82" i="81"/>
  <c r="E82" i="81"/>
  <c r="C82" i="81"/>
  <c r="AS74" i="81"/>
  <c r="AQ74" i="81"/>
  <c r="AO74" i="81"/>
  <c r="AM74" i="81"/>
  <c r="AK74" i="81"/>
  <c r="AI74" i="81"/>
  <c r="AG74" i="81"/>
  <c r="I74" i="81"/>
  <c r="G74" i="81"/>
  <c r="E74" i="81"/>
  <c r="C74" i="81"/>
  <c r="AS66" i="81"/>
  <c r="AQ66" i="81"/>
  <c r="AO66" i="81"/>
  <c r="AM66" i="81"/>
  <c r="AK66" i="81"/>
  <c r="AI66" i="81"/>
  <c r="AG66" i="81"/>
  <c r="AE66" i="81"/>
  <c r="AC66" i="81"/>
  <c r="AA66" i="81"/>
  <c r="Y66" i="81"/>
  <c r="W66" i="81"/>
  <c r="U66" i="81"/>
  <c r="S66" i="81"/>
  <c r="Q66" i="81"/>
  <c r="O66" i="81"/>
  <c r="M66" i="81"/>
  <c r="K66" i="81"/>
  <c r="I66" i="81"/>
  <c r="G66" i="81"/>
  <c r="E66" i="81"/>
  <c r="C66" i="81"/>
  <c r="AS58" i="81"/>
  <c r="AQ58" i="81"/>
  <c r="AO58" i="81"/>
  <c r="AM58" i="81"/>
  <c r="AK58" i="81"/>
  <c r="AI58" i="81"/>
  <c r="AG58" i="81"/>
  <c r="AE58" i="81"/>
  <c r="AC58" i="81"/>
  <c r="AA58" i="81"/>
  <c r="Y58" i="81"/>
  <c r="W58" i="81"/>
  <c r="U58" i="81"/>
  <c r="S58" i="81"/>
  <c r="Q58" i="81"/>
  <c r="O58" i="81"/>
  <c r="M58" i="81"/>
  <c r="K58" i="81"/>
  <c r="I58" i="81"/>
  <c r="G58" i="81"/>
  <c r="E58" i="81"/>
  <c r="C58" i="81"/>
  <c r="AS50" i="81"/>
  <c r="AQ50" i="81"/>
  <c r="AO50" i="81"/>
  <c r="AM50" i="81"/>
  <c r="AK50" i="81"/>
  <c r="AI50" i="81"/>
  <c r="AG50" i="81"/>
  <c r="AE50" i="81"/>
  <c r="AC50" i="81"/>
  <c r="AA50" i="81"/>
  <c r="Y50" i="81"/>
  <c r="W50" i="81"/>
  <c r="U50" i="81"/>
  <c r="S50" i="81"/>
  <c r="Q50" i="81"/>
  <c r="O50" i="81"/>
  <c r="M50" i="81"/>
  <c r="K50" i="81"/>
  <c r="I50" i="81"/>
  <c r="G50" i="81"/>
  <c r="E50" i="81"/>
  <c r="C50" i="81"/>
  <c r="AS42" i="81"/>
  <c r="AQ42" i="81"/>
  <c r="AO42" i="81"/>
  <c r="AM42" i="81"/>
  <c r="AS34" i="81"/>
  <c r="AQ34" i="81"/>
  <c r="AO34" i="81"/>
  <c r="AM34" i="81"/>
  <c r="AK34" i="81"/>
  <c r="AI34" i="81"/>
  <c r="AG34" i="81"/>
  <c r="AE34" i="81"/>
  <c r="AC34" i="81"/>
  <c r="AA34" i="81"/>
  <c r="Y34" i="81"/>
  <c r="W34" i="81"/>
  <c r="U34" i="81"/>
  <c r="S34" i="81"/>
  <c r="Q34" i="81"/>
  <c r="O34" i="81"/>
  <c r="M34" i="81"/>
  <c r="K34" i="81"/>
  <c r="I34" i="81"/>
  <c r="G34" i="81"/>
  <c r="E34" i="81"/>
  <c r="C34" i="81"/>
  <c r="AS26" i="81"/>
  <c r="AQ26" i="81"/>
  <c r="AO26" i="81"/>
  <c r="AM26" i="81"/>
  <c r="AK26" i="81"/>
  <c r="AG26" i="81"/>
  <c r="AE26" i="81"/>
  <c r="AC26" i="81"/>
  <c r="AA26" i="81"/>
  <c r="Y26" i="81"/>
  <c r="W26" i="81"/>
  <c r="U26" i="81"/>
  <c r="S26" i="81"/>
  <c r="Q26" i="81"/>
  <c r="O26" i="81"/>
  <c r="M26" i="81"/>
  <c r="K26" i="81"/>
  <c r="I26" i="81"/>
  <c r="G26" i="81"/>
  <c r="E26" i="81"/>
  <c r="C26" i="81"/>
  <c r="AS18" i="81"/>
  <c r="AQ18" i="81"/>
  <c r="AO18" i="81"/>
  <c r="AM18" i="81"/>
  <c r="AK18" i="81"/>
  <c r="AI18" i="81"/>
  <c r="AG18" i="81"/>
  <c r="AE18" i="81"/>
  <c r="AC18" i="81"/>
  <c r="AA18" i="81"/>
  <c r="Y18" i="81"/>
  <c r="W18" i="81"/>
  <c r="U18" i="81"/>
  <c r="S18" i="81"/>
  <c r="U12" i="81"/>
  <c r="W12" i="81" s="1"/>
  <c r="Y12" i="81" s="1"/>
  <c r="AA12" i="81" s="1"/>
  <c r="AC12" i="81" s="1"/>
  <c r="AE12" i="81" s="1"/>
  <c r="AG12" i="81" s="1"/>
  <c r="AI12" i="81" s="1"/>
  <c r="AK12" i="81" s="1"/>
  <c r="AM12" i="81" s="1"/>
  <c r="AO12" i="81" s="1"/>
  <c r="AQ12" i="81" s="1"/>
  <c r="AS12" i="81" s="1"/>
  <c r="C20" i="81" s="1"/>
  <c r="E20" i="81" s="1"/>
  <c r="G20" i="81" s="1"/>
  <c r="I20" i="81" s="1"/>
  <c r="K20" i="81" s="1"/>
  <c r="M20" i="81" s="1"/>
  <c r="O20" i="81" s="1"/>
  <c r="Q20" i="81" s="1"/>
  <c r="S20" i="81" s="1"/>
  <c r="U20" i="81" s="1"/>
  <c r="W20" i="81" s="1"/>
  <c r="Y20" i="81" s="1"/>
  <c r="AA20" i="81" s="1"/>
  <c r="AC20" i="81" s="1"/>
  <c r="AE20" i="81" s="1"/>
  <c r="AG20" i="81" s="1"/>
  <c r="AI20" i="81" s="1"/>
  <c r="AK20" i="81" s="1"/>
  <c r="AM20" i="81" s="1"/>
  <c r="AO20" i="81" s="1"/>
  <c r="AQ20" i="81" s="1"/>
  <c r="AS20" i="81" s="1"/>
  <c r="C28" i="81" s="1"/>
  <c r="E28" i="81" s="1"/>
  <c r="G28" i="81" s="1"/>
  <c r="I28" i="81" s="1"/>
  <c r="K28" i="81" s="1"/>
  <c r="M28" i="81" s="1"/>
  <c r="O28" i="81" s="1"/>
  <c r="Q28" i="81" s="1"/>
  <c r="S28" i="81" s="1"/>
  <c r="U28" i="81" s="1"/>
  <c r="W28" i="81" s="1"/>
  <c r="Y28" i="81" s="1"/>
  <c r="AA28" i="81" s="1"/>
  <c r="AC28" i="81" s="1"/>
  <c r="AE28" i="81" s="1"/>
  <c r="AG28" i="81" s="1"/>
  <c r="AI28" i="81" s="1"/>
  <c r="AK28" i="81" s="1"/>
  <c r="AM28" i="81" s="1"/>
  <c r="AO28" i="81" s="1"/>
  <c r="AQ28" i="81" s="1"/>
  <c r="AS28" i="81" s="1"/>
  <c r="C36" i="81" s="1"/>
  <c r="E36" i="81" s="1"/>
  <c r="G36" i="81" s="1"/>
  <c r="I36" i="81" s="1"/>
  <c r="K36" i="81" s="1"/>
  <c r="M36" i="81" s="1"/>
  <c r="O36" i="81" s="1"/>
  <c r="Q36" i="81" s="1"/>
  <c r="S36" i="81" s="1"/>
  <c r="U36" i="81" s="1"/>
  <c r="W36" i="81" s="1"/>
  <c r="Y36" i="81" s="1"/>
  <c r="AA36" i="81" s="1"/>
  <c r="AC36" i="81" s="1"/>
  <c r="AE36" i="81" s="1"/>
  <c r="AG36" i="81" s="1"/>
  <c r="AI36" i="81" s="1"/>
  <c r="AK36" i="81" s="1"/>
  <c r="AM36" i="81" s="1"/>
  <c r="AO36" i="81" s="1"/>
  <c r="AQ36" i="81" s="1"/>
  <c r="AS36" i="81" s="1"/>
  <c r="C44" i="81" s="1"/>
  <c r="E44" i="81" s="1"/>
  <c r="G44" i="81" s="1"/>
  <c r="I44" i="81" s="1"/>
  <c r="K44" i="81" s="1"/>
  <c r="M44" i="81" s="1"/>
  <c r="O44" i="81" s="1"/>
  <c r="Q44" i="81" s="1"/>
  <c r="S44" i="81" s="1"/>
  <c r="U44" i="81" s="1"/>
  <c r="W44" i="81" s="1"/>
  <c r="Y44" i="81" s="1"/>
  <c r="AA44" i="81" s="1"/>
  <c r="AC44" i="81" s="1"/>
  <c r="AE44" i="81" s="1"/>
  <c r="AG44" i="81" s="1"/>
  <c r="AI44" i="81" s="1"/>
  <c r="AK44" i="81" s="1"/>
  <c r="AM44" i="81" s="1"/>
  <c r="AO44" i="81" s="1"/>
  <c r="AQ44" i="81" s="1"/>
  <c r="AS44" i="81" s="1"/>
  <c r="C52" i="81" s="1"/>
  <c r="E52" i="81" s="1"/>
  <c r="G52" i="81" s="1"/>
  <c r="I52" i="81" s="1"/>
  <c r="K52" i="81" s="1"/>
  <c r="M52" i="81" s="1"/>
  <c r="O52" i="81" s="1"/>
  <c r="Q52" i="81" s="1"/>
  <c r="S52" i="81" s="1"/>
  <c r="U52" i="81" s="1"/>
  <c r="W52" i="81" s="1"/>
  <c r="Y52" i="81" s="1"/>
  <c r="AA52" i="81" s="1"/>
  <c r="AC52" i="81" s="1"/>
  <c r="AE52" i="81" s="1"/>
  <c r="AG52" i="81" s="1"/>
  <c r="AI52" i="81" s="1"/>
  <c r="AK52" i="81" s="1"/>
  <c r="AM52" i="81" s="1"/>
  <c r="AO52" i="81" s="1"/>
  <c r="AQ52" i="81" s="1"/>
  <c r="AS52" i="81" s="1"/>
  <c r="C60" i="81" s="1"/>
  <c r="E60" i="81" s="1"/>
  <c r="G60" i="81" s="1"/>
  <c r="I60" i="81" s="1"/>
  <c r="K60" i="81" s="1"/>
  <c r="M60" i="81" s="1"/>
  <c r="O60" i="81" s="1"/>
  <c r="Q60" i="81" s="1"/>
  <c r="S60" i="81" s="1"/>
  <c r="U60" i="81" s="1"/>
  <c r="W60" i="81" s="1"/>
  <c r="Y60" i="81" s="1"/>
  <c r="AA60" i="81" s="1"/>
  <c r="AC60" i="81" s="1"/>
  <c r="AE60" i="81" s="1"/>
  <c r="AG60" i="81" s="1"/>
  <c r="AI60" i="81" s="1"/>
  <c r="AK60" i="81" s="1"/>
  <c r="AM60" i="81" s="1"/>
  <c r="AO60" i="81" s="1"/>
  <c r="AQ60" i="81" s="1"/>
  <c r="AS60" i="81" s="1"/>
  <c r="C68" i="81" s="1"/>
  <c r="E68" i="81" s="1"/>
  <c r="G68" i="81" s="1"/>
  <c r="I68" i="81" s="1"/>
  <c r="K68" i="81" s="1"/>
  <c r="M68" i="81" s="1"/>
  <c r="O68" i="81" s="1"/>
  <c r="Q68" i="81" s="1"/>
  <c r="S68" i="81" s="1"/>
  <c r="U68" i="81" s="1"/>
  <c r="W68" i="81" s="1"/>
  <c r="Y68" i="81" s="1"/>
  <c r="AA68" i="81" s="1"/>
  <c r="AC68" i="81" s="1"/>
  <c r="AE68" i="81" s="1"/>
  <c r="AG68" i="81" s="1"/>
  <c r="AI68" i="81" s="1"/>
  <c r="AK68" i="81" s="1"/>
  <c r="AM68" i="81" s="1"/>
  <c r="AO68" i="81" s="1"/>
  <c r="AQ68" i="81" s="1"/>
  <c r="AS68" i="81" s="1"/>
  <c r="C76" i="81" s="1"/>
  <c r="E76" i="81" s="1"/>
  <c r="G76" i="81" s="1"/>
  <c r="I76" i="81" s="1"/>
  <c r="K76" i="81" s="1"/>
  <c r="M76" i="81" s="1"/>
  <c r="O76" i="81" s="1"/>
  <c r="Q76" i="81" s="1"/>
  <c r="S76" i="81" s="1"/>
  <c r="U76" i="81" s="1"/>
  <c r="W76" i="81" s="1"/>
  <c r="Y76" i="81" s="1"/>
  <c r="AA76" i="81" s="1"/>
  <c r="AC76" i="81" s="1"/>
  <c r="AE76" i="81" s="1"/>
  <c r="AG76" i="81" s="1"/>
  <c r="AI76" i="81" s="1"/>
  <c r="AK76" i="81" s="1"/>
  <c r="AM76" i="81" s="1"/>
  <c r="AO76" i="81" s="1"/>
  <c r="AQ76" i="81" s="1"/>
  <c r="AS76" i="81" s="1"/>
  <c r="C84" i="81" s="1"/>
  <c r="E84" i="81" s="1"/>
  <c r="G84" i="81" s="1"/>
  <c r="I84" i="81" s="1"/>
  <c r="K84" i="81" s="1"/>
  <c r="M84" i="81" s="1"/>
  <c r="O84" i="81" s="1"/>
  <c r="Q84" i="81" s="1"/>
  <c r="S84" i="81" s="1"/>
  <c r="U84" i="81" s="1"/>
  <c r="W84" i="81" s="1"/>
  <c r="Y84" i="81" s="1"/>
  <c r="AA84" i="81" s="1"/>
  <c r="AC84" i="81" s="1"/>
  <c r="AE84" i="81" s="1"/>
  <c r="AG84" i="81" s="1"/>
  <c r="AI84" i="81" s="1"/>
  <c r="AK84" i="81" s="1"/>
  <c r="AM84" i="81" s="1"/>
  <c r="AO84" i="81" s="1"/>
  <c r="AQ84" i="81" s="1"/>
  <c r="AS84" i="81" s="1"/>
  <c r="C92" i="81" s="1"/>
  <c r="E92" i="81" s="1"/>
  <c r="G92" i="81" s="1"/>
  <c r="I92" i="81" s="1"/>
  <c r="K92" i="81" s="1"/>
  <c r="M92" i="81" s="1"/>
  <c r="O92" i="81" s="1"/>
  <c r="Q92" i="81" s="1"/>
  <c r="S92" i="81" s="1"/>
  <c r="U92" i="81" s="1"/>
  <c r="W92" i="81" s="1"/>
  <c r="Y92" i="81" s="1"/>
  <c r="AA92" i="81" s="1"/>
  <c r="AC92" i="81" s="1"/>
  <c r="AE92" i="81" s="1"/>
  <c r="AG92" i="81" s="1"/>
  <c r="AI92" i="81" s="1"/>
  <c r="AK92" i="81" s="1"/>
  <c r="AM92" i="81" s="1"/>
  <c r="AO92" i="81" s="1"/>
  <c r="AQ92" i="81" s="1"/>
  <c r="AS92" i="81" s="1"/>
  <c r="C100" i="81" s="1"/>
  <c r="E100" i="81" s="1"/>
  <c r="G100" i="81" s="1"/>
  <c r="I100" i="81" s="1"/>
  <c r="K100" i="81" s="1"/>
  <c r="M100" i="81" s="1"/>
  <c r="O100" i="81" s="1"/>
  <c r="Q100" i="81" s="1"/>
  <c r="S100" i="81" s="1"/>
  <c r="U100" i="81" s="1"/>
  <c r="W100" i="81" s="1"/>
  <c r="Y100" i="81" s="1"/>
  <c r="AA100" i="81" s="1"/>
  <c r="AC100" i="81" s="1"/>
  <c r="AE100" i="81" s="1"/>
  <c r="AG100" i="81" s="1"/>
  <c r="AI100" i="81" s="1"/>
  <c r="AK100" i="81" s="1"/>
  <c r="AM100" i="81" s="1"/>
  <c r="AO100" i="81" s="1"/>
  <c r="AQ100" i="81" s="1"/>
  <c r="AS100" i="81" s="1"/>
  <c r="C108" i="81" s="1"/>
  <c r="E108" i="81" s="1"/>
  <c r="G108" i="81" s="1"/>
  <c r="I108" i="81" s="1"/>
  <c r="K108" i="81" s="1"/>
  <c r="M108" i="81" s="1"/>
  <c r="O108" i="81" s="1"/>
  <c r="Q108" i="81" s="1"/>
  <c r="S108" i="81" s="1"/>
  <c r="U108" i="81" s="1"/>
  <c r="W108" i="81" s="1"/>
  <c r="Y108" i="81" s="1"/>
  <c r="AA108" i="81" s="1"/>
  <c r="AC108" i="81" s="1"/>
  <c r="AE108" i="81" s="1"/>
  <c r="AG108" i="81" s="1"/>
  <c r="AI108" i="81" s="1"/>
  <c r="AK108" i="81" s="1"/>
  <c r="AM108" i="81" s="1"/>
  <c r="AO108" i="81" s="1"/>
  <c r="AQ108" i="81" s="1"/>
  <c r="AS108" i="81" s="1"/>
  <c r="C116" i="81" s="1"/>
  <c r="E116" i="81" s="1"/>
  <c r="G116" i="81" s="1"/>
  <c r="I116" i="81" s="1"/>
  <c r="K116" i="81" s="1"/>
  <c r="M116" i="81" s="1"/>
  <c r="O116" i="81" s="1"/>
  <c r="Q116" i="81" s="1"/>
  <c r="S116" i="81" s="1"/>
  <c r="U116" i="81" s="1"/>
  <c r="W116" i="81" s="1"/>
  <c r="Y116" i="81" s="1"/>
  <c r="AA116" i="81" s="1"/>
  <c r="AC116" i="81" s="1"/>
  <c r="AE116" i="81" s="1"/>
  <c r="AG116" i="81" s="1"/>
  <c r="AI116" i="81" s="1"/>
  <c r="AK116" i="81" s="1"/>
  <c r="AM116" i="81" s="1"/>
  <c r="AO116" i="81" s="1"/>
  <c r="Q12" i="81"/>
  <c r="G603" i="80"/>
  <c r="G601" i="80"/>
  <c r="G599" i="80"/>
  <c r="G597" i="80"/>
  <c r="G595" i="80"/>
  <c r="G593" i="80"/>
  <c r="G591" i="80"/>
  <c r="G589" i="80"/>
  <c r="G587" i="80"/>
  <c r="G585" i="80"/>
  <c r="G583" i="80"/>
  <c r="G581" i="80"/>
  <c r="G579" i="80"/>
  <c r="G577" i="80"/>
  <c r="G575" i="80"/>
  <c r="G573" i="80"/>
  <c r="G571" i="80"/>
  <c r="G569" i="80"/>
  <c r="G567" i="80"/>
  <c r="G565" i="80"/>
  <c r="G563" i="80"/>
  <c r="G561" i="80"/>
  <c r="G559" i="80"/>
  <c r="G557" i="80"/>
  <c r="G555" i="80"/>
  <c r="G553" i="80"/>
  <c r="G551" i="80"/>
  <c r="G549" i="80"/>
  <c r="G547" i="80"/>
  <c r="G545" i="80"/>
  <c r="G543" i="80"/>
  <c r="G541" i="80"/>
  <c r="G539" i="80"/>
  <c r="G537" i="80"/>
  <c r="G535" i="80"/>
  <c r="G533" i="80"/>
  <c r="G531" i="80"/>
  <c r="G529" i="80"/>
  <c r="G527" i="80"/>
  <c r="G525" i="80"/>
  <c r="G523" i="80"/>
  <c r="G521" i="80"/>
  <c r="G519" i="80"/>
  <c r="G517" i="80"/>
  <c r="G515" i="80"/>
  <c r="G513" i="80"/>
  <c r="G511" i="80"/>
  <c r="G509" i="80"/>
  <c r="G507" i="80"/>
  <c r="G505" i="80"/>
  <c r="G503" i="80"/>
  <c r="G501" i="80"/>
  <c r="G499" i="80"/>
  <c r="G497" i="80"/>
  <c r="G495" i="80"/>
  <c r="G493" i="80"/>
  <c r="G491" i="80"/>
  <c r="G489" i="80"/>
  <c r="G487" i="80"/>
  <c r="G485" i="80"/>
  <c r="G483" i="80"/>
  <c r="G481" i="80"/>
  <c r="G479" i="80"/>
  <c r="G477" i="80"/>
  <c r="G475" i="80"/>
  <c r="G473" i="80"/>
  <c r="G471" i="80"/>
  <c r="G469" i="80"/>
  <c r="G467" i="80"/>
  <c r="G465" i="80"/>
  <c r="G463" i="80"/>
  <c r="G461" i="80"/>
  <c r="G459" i="80"/>
  <c r="G457" i="80"/>
  <c r="G455" i="80"/>
  <c r="G453" i="80"/>
  <c r="G451" i="80"/>
  <c r="G449" i="80"/>
  <c r="G447" i="80"/>
  <c r="G445" i="80"/>
  <c r="G443" i="80"/>
  <c r="G441" i="80"/>
  <c r="G439" i="80"/>
  <c r="G437" i="80"/>
  <c r="G435" i="80"/>
  <c r="G433" i="80"/>
  <c r="G431" i="80"/>
  <c r="G429" i="80"/>
  <c r="G427" i="80"/>
  <c r="G425" i="80"/>
  <c r="G423" i="80"/>
  <c r="G421" i="80"/>
  <c r="G419" i="80"/>
  <c r="G417" i="80"/>
  <c r="G415" i="80"/>
  <c r="G413" i="80"/>
  <c r="G411" i="80"/>
  <c r="G409" i="80"/>
  <c r="G407" i="80"/>
  <c r="G405" i="80"/>
  <c r="G403" i="80"/>
  <c r="G401" i="80"/>
  <c r="G399" i="80"/>
  <c r="G397" i="80"/>
  <c r="G395" i="80"/>
  <c r="G393" i="80"/>
  <c r="G391" i="80"/>
  <c r="G389" i="80"/>
  <c r="G387" i="80"/>
  <c r="G385" i="80"/>
  <c r="G383" i="80"/>
  <c r="G381" i="80"/>
  <c r="G379" i="80"/>
  <c r="G377" i="80"/>
  <c r="G375" i="80"/>
  <c r="G373" i="80"/>
  <c r="G371" i="80"/>
  <c r="G369" i="80"/>
  <c r="G367" i="80"/>
  <c r="G365" i="80"/>
  <c r="G363" i="80"/>
  <c r="G361" i="80"/>
  <c r="G359" i="80"/>
  <c r="G357" i="80"/>
  <c r="G355" i="80"/>
  <c r="G353" i="80"/>
  <c r="G351" i="80"/>
  <c r="G349" i="80"/>
  <c r="G347" i="80"/>
  <c r="G345" i="80"/>
  <c r="G343" i="80"/>
  <c r="G341" i="80"/>
  <c r="G339" i="80"/>
  <c r="G337" i="80"/>
  <c r="G335" i="80"/>
  <c r="G333" i="80"/>
  <c r="G331" i="80"/>
  <c r="G329" i="80"/>
  <c r="G327" i="80"/>
  <c r="G325" i="80"/>
  <c r="G323" i="80"/>
  <c r="G321" i="80"/>
  <c r="G319" i="80"/>
  <c r="G317" i="80"/>
  <c r="G315" i="80"/>
  <c r="G313" i="80"/>
  <c r="G311" i="80"/>
  <c r="G309" i="80"/>
  <c r="G307" i="80"/>
  <c r="G305" i="80"/>
  <c r="G303" i="80"/>
  <c r="G301" i="80"/>
  <c r="G299" i="80"/>
  <c r="G297" i="80"/>
  <c r="G295" i="80"/>
  <c r="G293" i="80"/>
  <c r="G291" i="80"/>
  <c r="G289" i="80"/>
  <c r="G287" i="80"/>
  <c r="G285" i="80"/>
  <c r="G283" i="80"/>
  <c r="G281" i="80"/>
  <c r="G279" i="80"/>
  <c r="G277" i="80"/>
  <c r="G275" i="80"/>
  <c r="G273" i="80"/>
  <c r="G271" i="80"/>
  <c r="G269" i="80"/>
  <c r="G267" i="80"/>
  <c r="G265" i="80"/>
  <c r="G263" i="80"/>
  <c r="G261" i="80"/>
  <c r="G259" i="80"/>
  <c r="G257" i="80"/>
  <c r="G255" i="80"/>
  <c r="G253" i="80"/>
  <c r="G251" i="80"/>
  <c r="G249" i="80"/>
  <c r="G247" i="80"/>
  <c r="G245" i="80"/>
  <c r="G243" i="80"/>
  <c r="G241" i="80"/>
  <c r="G239" i="80"/>
  <c r="G237" i="80"/>
  <c r="G235" i="80"/>
  <c r="G233" i="80"/>
  <c r="G231" i="80"/>
  <c r="G229" i="80"/>
  <c r="G227" i="80"/>
  <c r="G225" i="80"/>
  <c r="G223" i="80"/>
  <c r="G221" i="80"/>
  <c r="G219" i="80"/>
  <c r="G217" i="80"/>
  <c r="G215" i="80"/>
  <c r="G213" i="80"/>
  <c r="G211" i="80"/>
  <c r="G209" i="80"/>
  <c r="G207" i="80"/>
  <c r="G205" i="80"/>
  <c r="G203" i="80"/>
  <c r="G201" i="80"/>
  <c r="G199" i="80"/>
  <c r="G197" i="80"/>
  <c r="G195" i="80"/>
  <c r="G193" i="80"/>
  <c r="G191" i="80"/>
  <c r="G189" i="80"/>
  <c r="G187" i="80"/>
  <c r="G185" i="80"/>
  <c r="G183" i="80"/>
  <c r="G181" i="80"/>
  <c r="G179" i="80"/>
  <c r="G177" i="80"/>
  <c r="G175" i="80"/>
  <c r="G173" i="80"/>
  <c r="G171" i="80"/>
  <c r="G169" i="80"/>
  <c r="G167" i="80"/>
  <c r="G165" i="80"/>
  <c r="G163" i="80"/>
  <c r="G161" i="80"/>
  <c r="G159" i="80"/>
  <c r="G157" i="80"/>
  <c r="G155" i="80"/>
  <c r="G153" i="80"/>
  <c r="G151" i="80"/>
  <c r="G149" i="80"/>
  <c r="G147" i="80"/>
  <c r="G145" i="80"/>
  <c r="G143" i="80"/>
  <c r="G141" i="80"/>
  <c r="G139" i="80"/>
  <c r="G137" i="80"/>
  <c r="G135" i="80"/>
  <c r="G133" i="80"/>
  <c r="G131" i="80"/>
  <c r="G129" i="80"/>
  <c r="G127" i="80"/>
  <c r="G125" i="80"/>
  <c r="G123" i="80"/>
  <c r="G121" i="80"/>
  <c r="G119" i="80"/>
  <c r="G117" i="80"/>
  <c r="G115" i="80"/>
  <c r="G113" i="80"/>
  <c r="G111" i="80"/>
  <c r="G109" i="80"/>
  <c r="G107" i="80"/>
  <c r="G105" i="80"/>
  <c r="G103" i="80"/>
  <c r="G101" i="80"/>
  <c r="G99" i="80"/>
  <c r="G97" i="80"/>
  <c r="G95" i="80"/>
  <c r="G93" i="80"/>
  <c r="G91" i="80"/>
  <c r="G89" i="80"/>
  <c r="G87" i="80"/>
  <c r="G85" i="80"/>
  <c r="G83" i="80"/>
  <c r="G81" i="80"/>
  <c r="G79" i="80"/>
  <c r="G77" i="80"/>
  <c r="G75" i="80"/>
  <c r="G73" i="80"/>
  <c r="G71" i="80"/>
  <c r="G69" i="80"/>
  <c r="G67" i="80"/>
  <c r="G65" i="80"/>
  <c r="G63" i="80"/>
  <c r="G61" i="80"/>
  <c r="G59" i="80"/>
  <c r="G57" i="80"/>
  <c r="G55" i="80"/>
  <c r="G53" i="80"/>
  <c r="G51" i="80"/>
  <c r="G49" i="80"/>
  <c r="G47" i="80"/>
  <c r="G43" i="80"/>
  <c r="G41" i="80"/>
  <c r="G39" i="80"/>
  <c r="G37" i="80"/>
  <c r="G35" i="80"/>
  <c r="G33" i="80"/>
  <c r="G31" i="80"/>
  <c r="G29" i="80"/>
  <c r="G27" i="80"/>
  <c r="G25" i="80"/>
  <c r="G23" i="80"/>
  <c r="G21" i="80"/>
  <c r="G19" i="80"/>
  <c r="G17" i="80"/>
  <c r="G15" i="80"/>
  <c r="G13" i="80"/>
  <c r="G11" i="80"/>
  <c r="G9" i="80"/>
  <c r="G7" i="80"/>
  <c r="I6" i="80"/>
  <c r="I8" i="80" s="1"/>
  <c r="I10" i="80" s="1"/>
  <c r="I12" i="80" s="1"/>
  <c r="I14" i="80" s="1"/>
  <c r="I16" i="80" s="1"/>
  <c r="I18" i="80" s="1"/>
  <c r="I20" i="80" s="1"/>
  <c r="I22" i="80" s="1"/>
  <c r="I24" i="80" s="1"/>
  <c r="I26" i="80" s="1"/>
  <c r="I28" i="80" s="1"/>
  <c r="I30" i="80" s="1"/>
  <c r="I32" i="80" s="1"/>
  <c r="I34" i="80" s="1"/>
  <c r="I36" i="80" s="1"/>
  <c r="I38" i="80" s="1"/>
  <c r="I40" i="80" s="1"/>
  <c r="G5" i="80"/>
  <c r="O2" i="80"/>
  <c r="H96" i="81" l="1"/>
  <c r="J96" i="81"/>
  <c r="I42" i="80"/>
  <c r="I44" i="80" s="1"/>
  <c r="I46" i="80" s="1"/>
  <c r="I48" i="80" s="1"/>
  <c r="I50" i="80" s="1"/>
  <c r="I52" i="80" s="1"/>
  <c r="I54" i="80" s="1"/>
  <c r="I56" i="80" s="1"/>
  <c r="I58" i="80" s="1"/>
  <c r="I60" i="80" s="1"/>
  <c r="I62" i="80" s="1"/>
  <c r="I64" i="80" s="1"/>
  <c r="I66" i="80" s="1"/>
  <c r="I68" i="80" s="1"/>
  <c r="I70" i="80" s="1"/>
  <c r="I72" i="80" s="1"/>
  <c r="I74" i="80" s="1"/>
  <c r="I76" i="80" s="1"/>
  <c r="I78" i="80" s="1"/>
  <c r="I80" i="80" s="1"/>
  <c r="I82" i="80" s="1"/>
  <c r="I84" i="80" s="1"/>
  <c r="I86" i="80" s="1"/>
  <c r="I88" i="80" s="1"/>
  <c r="I90" i="80" s="1"/>
  <c r="I92" i="80" s="1"/>
  <c r="I94" i="80" s="1"/>
  <c r="I96" i="80" s="1"/>
  <c r="I98" i="80" s="1"/>
  <c r="I100" i="80" s="1"/>
  <c r="I102" i="80" s="1"/>
  <c r="I104" i="80" s="1"/>
  <c r="I106" i="80" s="1"/>
  <c r="I108" i="80" s="1"/>
  <c r="I110" i="80" s="1"/>
  <c r="I112" i="80" s="1"/>
  <c r="I114" i="80" s="1"/>
  <c r="I116" i="80" s="1"/>
  <c r="I118" i="80" s="1"/>
  <c r="I120" i="80" s="1"/>
  <c r="I122" i="80" s="1"/>
  <c r="I124" i="80" s="1"/>
  <c r="I126" i="80" s="1"/>
  <c r="I128" i="80" s="1"/>
  <c r="I130" i="80" s="1"/>
  <c r="I132" i="80" s="1"/>
  <c r="I134" i="80" s="1"/>
  <c r="I136" i="80" s="1"/>
  <c r="I138" i="80" s="1"/>
  <c r="I140" i="80" s="1"/>
  <c r="I142" i="80" s="1"/>
  <c r="I144" i="80" s="1"/>
  <c r="I146" i="80" s="1"/>
  <c r="I148" i="80" s="1"/>
  <c r="I150" i="80" s="1"/>
  <c r="I152" i="80" s="1"/>
  <c r="I154" i="80" s="1"/>
  <c r="I156" i="80" s="1"/>
  <c r="I158" i="80" s="1"/>
  <c r="I160" i="80" s="1"/>
  <c r="I162" i="80" s="1"/>
  <c r="I164" i="80" s="1"/>
  <c r="I166" i="80" s="1"/>
  <c r="I168" i="80" s="1"/>
  <c r="I170" i="80" s="1"/>
  <c r="I172" i="80" s="1"/>
  <c r="I174" i="80" s="1"/>
  <c r="I176" i="80" s="1"/>
  <c r="I178" i="80" s="1"/>
  <c r="I180" i="80" s="1"/>
  <c r="I182" i="80" s="1"/>
  <c r="I184" i="80" s="1"/>
  <c r="I186" i="80" s="1"/>
  <c r="I188" i="80" s="1"/>
  <c r="I190" i="80" s="1"/>
  <c r="I192" i="80" s="1"/>
  <c r="I194" i="80" s="1"/>
  <c r="I196" i="80" s="1"/>
  <c r="I198" i="80" s="1"/>
  <c r="I200" i="80" s="1"/>
  <c r="I202" i="80" s="1"/>
  <c r="I204" i="80" s="1"/>
  <c r="I206" i="80" s="1"/>
  <c r="I208" i="80" s="1"/>
  <c r="I210" i="80" s="1"/>
  <c r="I212" i="80" s="1"/>
  <c r="I214" i="80" s="1"/>
  <c r="I216" i="80" s="1"/>
  <c r="I218" i="80" s="1"/>
  <c r="I220" i="80" s="1"/>
  <c r="I222" i="80" s="1"/>
  <c r="I224" i="80" s="1"/>
  <c r="I226" i="80" s="1"/>
  <c r="I228" i="80" s="1"/>
  <c r="I230" i="80" s="1"/>
  <c r="I232" i="80" s="1"/>
  <c r="I234" i="80" s="1"/>
  <c r="I236" i="80" s="1"/>
  <c r="I238" i="80" s="1"/>
  <c r="I240" i="80" s="1"/>
  <c r="I242" i="80" s="1"/>
  <c r="I244" i="80" s="1"/>
  <c r="I246" i="80" s="1"/>
  <c r="I248" i="80" s="1"/>
  <c r="I250" i="80" s="1"/>
  <c r="I252" i="80" s="1"/>
  <c r="I254" i="80" s="1"/>
  <c r="I256" i="80" s="1"/>
  <c r="I258" i="80" s="1"/>
  <c r="I260" i="80" s="1"/>
  <c r="I262" i="80" s="1"/>
  <c r="I264" i="80" s="1"/>
  <c r="I266" i="80" s="1"/>
  <c r="I268" i="80" s="1"/>
  <c r="I270" i="80" s="1"/>
  <c r="I272" i="80" s="1"/>
  <c r="I274" i="80" s="1"/>
  <c r="I276" i="80" s="1"/>
  <c r="I278" i="80" s="1"/>
  <c r="I280" i="80" s="1"/>
  <c r="I282" i="80" s="1"/>
  <c r="I284" i="80" s="1"/>
  <c r="I286" i="80" s="1"/>
  <c r="I288" i="80" s="1"/>
  <c r="I290" i="80" s="1"/>
  <c r="I292" i="80" s="1"/>
  <c r="I294" i="80" s="1"/>
  <c r="I296" i="80" s="1"/>
  <c r="I298" i="80" s="1"/>
  <c r="I300" i="80" s="1"/>
  <c r="I302" i="80" s="1"/>
  <c r="I304" i="80" s="1"/>
  <c r="I306" i="80" s="1"/>
  <c r="I308" i="80" s="1"/>
  <c r="I310" i="80" s="1"/>
  <c r="I312" i="80" s="1"/>
  <c r="I314" i="80" s="1"/>
  <c r="I316" i="80" s="1"/>
  <c r="I318" i="80" s="1"/>
  <c r="I320" i="80" s="1"/>
  <c r="I322" i="80" s="1"/>
  <c r="I324" i="80" s="1"/>
  <c r="I326" i="80" s="1"/>
  <c r="I328" i="80" s="1"/>
  <c r="I330" i="80" s="1"/>
  <c r="I332" i="80" s="1"/>
  <c r="I334" i="80" s="1"/>
  <c r="I336" i="80" s="1"/>
  <c r="I338" i="80" s="1"/>
  <c r="I340" i="80" s="1"/>
  <c r="I342" i="80" s="1"/>
  <c r="I344" i="80" s="1"/>
  <c r="I346" i="80" s="1"/>
  <c r="I348" i="80" s="1"/>
  <c r="I350" i="80" s="1"/>
  <c r="I352" i="80" s="1"/>
  <c r="I354" i="80" s="1"/>
  <c r="I356" i="80" s="1"/>
  <c r="I358" i="80" s="1"/>
  <c r="I360" i="80" s="1"/>
  <c r="I362" i="80" s="1"/>
  <c r="I364" i="80" s="1"/>
  <c r="I366" i="80" s="1"/>
  <c r="I368" i="80" s="1"/>
  <c r="I370" i="80" s="1"/>
  <c r="I372" i="80" s="1"/>
  <c r="I374" i="80" s="1"/>
  <c r="I376" i="80" s="1"/>
  <c r="I378" i="80" s="1"/>
  <c r="I380" i="80" s="1"/>
  <c r="I382" i="80" s="1"/>
  <c r="I384" i="80" s="1"/>
  <c r="I386" i="80" s="1"/>
  <c r="I388" i="80" s="1"/>
  <c r="I390" i="80" s="1"/>
  <c r="I392" i="80" s="1"/>
  <c r="I394" i="80" s="1"/>
  <c r="I396" i="80" s="1"/>
  <c r="I398" i="80" s="1"/>
  <c r="I400" i="80" s="1"/>
  <c r="I402" i="80" s="1"/>
  <c r="I404" i="80" s="1"/>
  <c r="I406" i="80" s="1"/>
  <c r="I408" i="80" s="1"/>
  <c r="I410" i="80" s="1"/>
  <c r="I412" i="80" s="1"/>
  <c r="I414" i="80" s="1"/>
  <c r="I416" i="80" s="1"/>
  <c r="I418" i="80" s="1"/>
  <c r="I420" i="80" s="1"/>
  <c r="I422" i="80" s="1"/>
  <c r="I424" i="80" s="1"/>
  <c r="I426" i="80" s="1"/>
  <c r="I428" i="80" s="1"/>
  <c r="I430" i="80" s="1"/>
  <c r="I432" i="80" s="1"/>
  <c r="I434" i="80" s="1"/>
  <c r="I436" i="80" s="1"/>
  <c r="I438" i="80" s="1"/>
  <c r="I440" i="80" s="1"/>
  <c r="I442" i="80" s="1"/>
  <c r="I444" i="80" s="1"/>
  <c r="I446" i="80" s="1"/>
  <c r="I448" i="80" s="1"/>
  <c r="I450" i="80" s="1"/>
  <c r="I452" i="80" s="1"/>
  <c r="I454" i="80" s="1"/>
  <c r="I456" i="80" s="1"/>
  <c r="I458" i="80" s="1"/>
  <c r="I460" i="80" s="1"/>
  <c r="I462" i="80" s="1"/>
  <c r="I464" i="80" s="1"/>
  <c r="I466" i="80" s="1"/>
  <c r="I468" i="80" s="1"/>
  <c r="I470" i="80" s="1"/>
  <c r="I472" i="80" s="1"/>
  <c r="I474" i="80" s="1"/>
  <c r="I476" i="80" s="1"/>
  <c r="I478" i="80" s="1"/>
  <c r="I480" i="80" s="1"/>
  <c r="I482" i="80" s="1"/>
  <c r="I484" i="80" s="1"/>
  <c r="I486" i="80" s="1"/>
  <c r="I488" i="80" s="1"/>
  <c r="I490" i="80" s="1"/>
  <c r="I492" i="80" s="1"/>
  <c r="I494" i="80" s="1"/>
  <c r="I496" i="80" s="1"/>
  <c r="I498" i="80" s="1"/>
  <c r="I500" i="80" s="1"/>
  <c r="I502" i="80" s="1"/>
  <c r="I504" i="80" s="1"/>
  <c r="I506" i="80" s="1"/>
  <c r="I508" i="80" s="1"/>
  <c r="I510" i="80" s="1"/>
  <c r="I512" i="80" s="1"/>
  <c r="I514" i="80" s="1"/>
  <c r="I516" i="80" s="1"/>
  <c r="I518" i="80" s="1"/>
  <c r="I520" i="80" s="1"/>
  <c r="I522" i="80" s="1"/>
  <c r="I524" i="80" s="1"/>
  <c r="I526" i="80" s="1"/>
  <c r="I528" i="80" s="1"/>
  <c r="I530" i="80" s="1"/>
  <c r="I532" i="80" s="1"/>
  <c r="I534" i="80" s="1"/>
  <c r="I536" i="80" s="1"/>
  <c r="I538" i="80" s="1"/>
  <c r="I540" i="80" s="1"/>
  <c r="I542" i="80" s="1"/>
  <c r="I544" i="80" s="1"/>
  <c r="I546" i="80" s="1"/>
  <c r="I548" i="80" s="1"/>
  <c r="I550" i="80" s="1"/>
  <c r="I552" i="80" s="1"/>
  <c r="I554" i="80" s="1"/>
  <c r="I556" i="80" s="1"/>
  <c r="I558" i="80" s="1"/>
  <c r="I560" i="80" s="1"/>
  <c r="I562" i="80" s="1"/>
  <c r="I564" i="80" s="1"/>
  <c r="I566" i="80" s="1"/>
  <c r="I568" i="80" s="1"/>
  <c r="I570" i="80" s="1"/>
  <c r="I572" i="80" s="1"/>
  <c r="I574" i="80" s="1"/>
  <c r="I576" i="80" s="1"/>
  <c r="I578" i="80" s="1"/>
  <c r="I580" i="80" s="1"/>
  <c r="I582" i="80" s="1"/>
  <c r="I584" i="80" s="1"/>
  <c r="I586" i="80" s="1"/>
  <c r="I588" i="80" s="1"/>
  <c r="I590" i="80" s="1"/>
  <c r="I592" i="80" s="1"/>
  <c r="I594" i="80" s="1"/>
  <c r="I596" i="80" s="1"/>
  <c r="I598" i="80" s="1"/>
  <c r="I600" i="80" s="1"/>
  <c r="I602" i="80" s="1"/>
  <c r="I604" i="80" s="1"/>
  <c r="I606" i="80" s="1"/>
  <c r="I608" i="80" s="1"/>
  <c r="I610" i="80" s="1"/>
  <c r="I612" i="80" s="1"/>
  <c r="I614" i="80" s="1"/>
  <c r="AR120" i="81"/>
  <c r="J128" i="81"/>
  <c r="H128" i="81"/>
  <c r="F128" i="81"/>
  <c r="D128" i="81"/>
  <c r="AT120" i="81"/>
  <c r="L165" i="81"/>
  <c r="G165" i="81"/>
  <c r="T32" i="81"/>
  <c r="I162" i="81"/>
  <c r="I161" i="81"/>
  <c r="J120" i="81"/>
  <c r="R64" i="81"/>
  <c r="I163" i="81"/>
  <c r="I164" i="81"/>
  <c r="AR80" i="81"/>
  <c r="R48" i="81"/>
  <c r="D72" i="81"/>
  <c r="AP96" i="81"/>
  <c r="V104" i="81"/>
  <c r="AR24" i="81"/>
  <c r="F40" i="81"/>
  <c r="F56" i="81"/>
  <c r="AD72" i="81"/>
  <c r="AL104" i="81"/>
  <c r="J112" i="81"/>
  <c r="L48" i="81"/>
  <c r="AN120" i="81"/>
  <c r="X120" i="81"/>
  <c r="H120" i="81"/>
  <c r="AN112" i="81"/>
  <c r="X112" i="81"/>
  <c r="H112" i="81"/>
  <c r="AR104" i="81"/>
  <c r="AB104" i="81"/>
  <c r="L104" i="81"/>
  <c r="AF96" i="81"/>
  <c r="P96" i="81"/>
  <c r="AJ88" i="81"/>
  <c r="T88" i="81"/>
  <c r="D88" i="81"/>
  <c r="AN80" i="81"/>
  <c r="X80" i="81"/>
  <c r="H80" i="81"/>
  <c r="AR72" i="81"/>
  <c r="AB72" i="81"/>
  <c r="L72" i="81"/>
  <c r="AF64" i="81"/>
  <c r="P64" i="81"/>
  <c r="AJ56" i="81"/>
  <c r="T56" i="81"/>
  <c r="D56" i="81"/>
  <c r="AN48" i="81"/>
  <c r="X48" i="81"/>
  <c r="H48" i="81"/>
  <c r="AR40" i="81"/>
  <c r="AB40" i="81"/>
  <c r="L40" i="81"/>
  <c r="AF32" i="81"/>
  <c r="P32" i="81"/>
  <c r="AJ24" i="81"/>
  <c r="T24" i="81"/>
  <c r="D24" i="81"/>
  <c r="AP16" i="81"/>
  <c r="Z16" i="81"/>
  <c r="AL120" i="81"/>
  <c r="V120" i="81"/>
  <c r="F120" i="81"/>
  <c r="AL112" i="81"/>
  <c r="V112" i="81"/>
  <c r="F112" i="81"/>
  <c r="AP104" i="81"/>
  <c r="Z104" i="81"/>
  <c r="J104" i="81"/>
  <c r="AT96" i="81"/>
  <c r="AD96" i="81"/>
  <c r="N96" i="81"/>
  <c r="AH88" i="81"/>
  <c r="R88" i="81"/>
  <c r="AL80" i="81"/>
  <c r="V80" i="81"/>
  <c r="F80" i="81"/>
  <c r="AP72" i="81"/>
  <c r="Z72" i="81"/>
  <c r="J72" i="81"/>
  <c r="AT64" i="81"/>
  <c r="AD64" i="81"/>
  <c r="N64" i="81"/>
  <c r="AH56" i="81"/>
  <c r="R56" i="81"/>
  <c r="AL48" i="81"/>
  <c r="V48" i="81"/>
  <c r="F48" i="81"/>
  <c r="AJ120" i="81"/>
  <c r="T120" i="81"/>
  <c r="D120" i="81"/>
  <c r="AJ112" i="81"/>
  <c r="T112" i="81"/>
  <c r="D112" i="81"/>
  <c r="AN104" i="81"/>
  <c r="X104" i="81"/>
  <c r="H104" i="81"/>
  <c r="AR96" i="81"/>
  <c r="AB96" i="81"/>
  <c r="L96" i="81"/>
  <c r="AF88" i="81"/>
  <c r="P88" i="81"/>
  <c r="AJ80" i="81"/>
  <c r="T80" i="81"/>
  <c r="D80" i="81"/>
  <c r="AN72" i="81"/>
  <c r="X72" i="81"/>
  <c r="H72" i="81"/>
  <c r="AR64" i="81"/>
  <c r="AB64" i="81"/>
  <c r="L64" i="81"/>
  <c r="AF56" i="81"/>
  <c r="P56" i="81"/>
  <c r="AJ48" i="81"/>
  <c r="T48" i="81"/>
  <c r="D48" i="81"/>
  <c r="AN40" i="81"/>
  <c r="X40" i="81"/>
  <c r="H40" i="81"/>
  <c r="AR32" i="81"/>
  <c r="AB32" i="81"/>
  <c r="L32" i="81"/>
  <c r="AF24" i="81"/>
  <c r="P24" i="81"/>
  <c r="AL16" i="81"/>
  <c r="V16" i="81"/>
  <c r="AF120" i="81"/>
  <c r="P120" i="81"/>
  <c r="AF112" i="81"/>
  <c r="P112" i="81"/>
  <c r="AJ104" i="81"/>
  <c r="T104" i="81"/>
  <c r="D104" i="81"/>
  <c r="AN96" i="81"/>
  <c r="X96" i="81"/>
  <c r="AR88" i="81"/>
  <c r="AB88" i="81"/>
  <c r="L88" i="81"/>
  <c r="AD120" i="81"/>
  <c r="N120" i="81"/>
  <c r="AT112" i="81"/>
  <c r="AD112" i="81"/>
  <c r="N112" i="81"/>
  <c r="AH104" i="81"/>
  <c r="R104" i="81"/>
  <c r="AL96" i="81"/>
  <c r="V96" i="81"/>
  <c r="F96" i="81"/>
  <c r="AP88" i="81"/>
  <c r="Z88" i="81"/>
  <c r="J88" i="81"/>
  <c r="AT80" i="81"/>
  <c r="AD80" i="81"/>
  <c r="N80" i="81"/>
  <c r="AH72" i="81"/>
  <c r="R72" i="81"/>
  <c r="AL64" i="81"/>
  <c r="V64" i="81"/>
  <c r="F64" i="81"/>
  <c r="AP56" i="81"/>
  <c r="Z56" i="81"/>
  <c r="J56" i="81"/>
  <c r="AT48" i="81"/>
  <c r="AD48" i="81"/>
  <c r="N48" i="81"/>
  <c r="AH40" i="81"/>
  <c r="R40" i="81"/>
  <c r="AL32" i="81"/>
  <c r="V32" i="81"/>
  <c r="F32" i="81"/>
  <c r="AP24" i="81"/>
  <c r="Z24" i="81"/>
  <c r="J24" i="81"/>
  <c r="AF16" i="81"/>
  <c r="AB120" i="81"/>
  <c r="L120" i="81"/>
  <c r="AR112" i="81"/>
  <c r="AB112" i="81"/>
  <c r="L112" i="81"/>
  <c r="AF104" i="81"/>
  <c r="P104" i="81"/>
  <c r="AJ96" i="81"/>
  <c r="T96" i="81"/>
  <c r="D96" i="81"/>
  <c r="AN88" i="81"/>
  <c r="X88" i="81"/>
  <c r="H88" i="81"/>
  <c r="N104" i="81"/>
  <c r="R96" i="81"/>
  <c r="AD88" i="81"/>
  <c r="AP80" i="81"/>
  <c r="J80" i="81"/>
  <c r="V72" i="81"/>
  <c r="AJ64" i="81"/>
  <c r="D64" i="81"/>
  <c r="X56" i="81"/>
  <c r="AP48" i="81"/>
  <c r="J48" i="81"/>
  <c r="AD40" i="81"/>
  <c r="D40" i="81"/>
  <c r="AH32" i="81"/>
  <c r="H32" i="81"/>
  <c r="AN24" i="81"/>
  <c r="N24" i="81"/>
  <c r="X16" i="81"/>
  <c r="F104" i="81"/>
  <c r="V88" i="81"/>
  <c r="AH80" i="81"/>
  <c r="T72" i="81"/>
  <c r="AH64" i="81"/>
  <c r="V56" i="81"/>
  <c r="AH48" i="81"/>
  <c r="Z40" i="81"/>
  <c r="AD32" i="81"/>
  <c r="D32" i="81"/>
  <c r="AL24" i="81"/>
  <c r="L24" i="81"/>
  <c r="AT16" i="81"/>
  <c r="T16" i="81"/>
  <c r="N88" i="81"/>
  <c r="AF80" i="81"/>
  <c r="P72" i="81"/>
  <c r="Z64" i="81"/>
  <c r="AT56" i="81"/>
  <c r="N56" i="81"/>
  <c r="AF48" i="81"/>
  <c r="V40" i="81"/>
  <c r="Z32" i="81"/>
  <c r="AH24" i="81"/>
  <c r="H24" i="81"/>
  <c r="AR16" i="81"/>
  <c r="AP120" i="81"/>
  <c r="AP112" i="81"/>
  <c r="F88" i="81"/>
  <c r="AB80" i="81"/>
  <c r="AT72" i="81"/>
  <c r="N72" i="81"/>
  <c r="X64" i="81"/>
  <c r="AR56" i="81"/>
  <c r="L56" i="81"/>
  <c r="AB48" i="81"/>
  <c r="AT40" i="81"/>
  <c r="T40" i="81"/>
  <c r="X32" i="81"/>
  <c r="AD24" i="81"/>
  <c r="F24" i="81"/>
  <c r="AN16" i="81"/>
  <c r="AH120" i="81"/>
  <c r="AH112" i="81"/>
  <c r="AT104" i="81"/>
  <c r="Z80" i="81"/>
  <c r="AL72" i="81"/>
  <c r="F72" i="81"/>
  <c r="T64" i="81"/>
  <c r="AN56" i="81"/>
  <c r="H56" i="81"/>
  <c r="Z48" i="81"/>
  <c r="AP40" i="81"/>
  <c r="P40" i="81"/>
  <c r="AT32" i="81"/>
  <c r="AB24" i="81"/>
  <c r="AJ16" i="81"/>
  <c r="R120" i="81"/>
  <c r="R112" i="81"/>
  <c r="AD104" i="81"/>
  <c r="AH96" i="81"/>
  <c r="AT88" i="81"/>
  <c r="P80" i="81"/>
  <c r="AF72" i="81"/>
  <c r="AP64" i="81"/>
  <c r="J64" i="81"/>
  <c r="AD56" i="81"/>
  <c r="P48" i="81"/>
  <c r="AJ40" i="81"/>
  <c r="J40" i="81"/>
  <c r="AN32" i="81"/>
  <c r="N32" i="81"/>
  <c r="AT24" i="81"/>
  <c r="V24" i="81"/>
  <c r="AD16" i="81"/>
  <c r="R24" i="81"/>
  <c r="AR48" i="81"/>
  <c r="X24" i="81"/>
  <c r="AB16" i="81"/>
  <c r="N40" i="81"/>
  <c r="AB56" i="81"/>
  <c r="AJ72" i="81"/>
  <c r="Z112" i="81"/>
  <c r="Z120" i="81"/>
  <c r="R32" i="81"/>
  <c r="AJ32" i="81"/>
  <c r="AN64" i="81"/>
  <c r="AL88" i="81"/>
  <c r="AP32" i="81"/>
  <c r="Z96" i="81"/>
  <c r="AH16" i="81"/>
  <c r="AF40" i="81"/>
  <c r="AL56" i="81"/>
  <c r="L80" i="81"/>
  <c r="J32" i="81"/>
  <c r="AL40" i="81"/>
  <c r="H64" i="81"/>
  <c r="R80" i="81"/>
  <c r="I160" i="81"/>
  <c r="E165" i="81"/>
  <c r="I165" i="81" l="1"/>
  <c r="P7" i="81" l="1"/>
  <c r="P9" i="81"/>
  <c r="P8" i="81"/>
  <c r="P6" i="81"/>
  <c r="P5" i="8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tc={FA6838EE-E5B0-4100-914A-5985954484C3}</author>
    <author>tc={C73C1DA1-4A36-4150-9FBE-A4108742B5DA}</author>
    <author>tc={FB002323-643E-4DB4-8B29-196939105587}</author>
  </authors>
  <commentList>
    <comment ref="D4" authorId="0" shapeId="0" xr:uid="{FA6838EE-E5B0-4100-914A-5985954484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DD60+0 to gantry </t>
      </text>
    </comment>
    <comment ref="D6" authorId="1" shapeId="0" xr:uid="{C73C1DA1-4A36-4150-9FBE-A4108742B5DA}">
      <text>
        <t>[Threaded comment]
Your version of Excel allows you to read this threaded comment; however, any edits to it will get removed if the file is opened in a newer version of Excel. Learn more: https://go.microsoft.com/fwlink/?linkid=870924
Comment:
    DC2+0 to DD60+0</t>
      </text>
    </comment>
    <comment ref="D202" authorId="2" shapeId="0" xr:uid="{FB002323-643E-4DB4-8B29-196939105587}">
      <text>
        <t>[Threaded comment]
Your version of Excel allows you to read this threaded comment; however, any edits to it will get removed if the file is opened in a newer version of Excel. Learn more: https://go.microsoft.com/fwlink/?linkid=870924
Comment:
    DD60+25 to DD60+18</t>
      </text>
    </comment>
  </commentList>
</comments>
</file>

<file path=xl/sharedStrings.xml><?xml version="1.0" encoding="utf-8"?>
<sst xmlns="http://schemas.openxmlformats.org/spreadsheetml/2006/main" count="4009" uniqueCount="681">
  <si>
    <t>Balance</t>
  </si>
  <si>
    <t>Remarks</t>
  </si>
  <si>
    <t>DA+3</t>
  </si>
  <si>
    <t>DA+0</t>
  </si>
  <si>
    <t>DA-3</t>
  </si>
  <si>
    <t>40/3</t>
  </si>
  <si>
    <t>40/4</t>
  </si>
  <si>
    <t>44/0</t>
  </si>
  <si>
    <t>36/0</t>
  </si>
  <si>
    <t>31/0</t>
  </si>
  <si>
    <t>32/0</t>
  </si>
  <si>
    <t>14/0</t>
  </si>
  <si>
    <t>16/0</t>
  </si>
  <si>
    <t>17/0</t>
  </si>
  <si>
    <t>No of Gangs</t>
  </si>
  <si>
    <t>30/1</t>
  </si>
  <si>
    <t xml:space="preserve"> </t>
  </si>
  <si>
    <t xml:space="preserve">Earthing </t>
  </si>
  <si>
    <t>DA+9</t>
  </si>
  <si>
    <t>Approved</t>
  </si>
  <si>
    <t>18/0</t>
  </si>
  <si>
    <t>19/0</t>
  </si>
  <si>
    <t>20/0</t>
  </si>
  <si>
    <t>21/0</t>
  </si>
  <si>
    <t>22/0</t>
  </si>
  <si>
    <t>23/0</t>
  </si>
  <si>
    <t>24/0</t>
  </si>
  <si>
    <t>25/0</t>
  </si>
  <si>
    <t>26/0</t>
  </si>
  <si>
    <t>27/0</t>
  </si>
  <si>
    <t>27/1</t>
  </si>
  <si>
    <t>27/2</t>
  </si>
  <si>
    <t>28/0</t>
  </si>
  <si>
    <t>29/0</t>
  </si>
  <si>
    <t>30/0</t>
  </si>
  <si>
    <t>32/1</t>
  </si>
  <si>
    <t>33/0</t>
  </si>
  <si>
    <t>33/1</t>
  </si>
  <si>
    <t>33/2</t>
  </si>
  <si>
    <t>33/3</t>
  </si>
  <si>
    <t>35/0</t>
  </si>
  <si>
    <t>38/0</t>
  </si>
  <si>
    <t>39/0</t>
  </si>
  <si>
    <t>40/0</t>
  </si>
  <si>
    <t>41/0</t>
  </si>
  <si>
    <t>41/1</t>
  </si>
  <si>
    <t>42/0</t>
  </si>
  <si>
    <t>43/0</t>
  </si>
  <si>
    <t>DA+6</t>
  </si>
  <si>
    <t>Total</t>
  </si>
  <si>
    <t>31/1</t>
  </si>
  <si>
    <t>S. No.</t>
  </si>
  <si>
    <t>Foundation</t>
  </si>
  <si>
    <t>Nos</t>
  </si>
  <si>
    <t>G S Earthwire 7/3.66mm size</t>
  </si>
  <si>
    <t>EA</t>
  </si>
  <si>
    <t>Description</t>
  </si>
  <si>
    <t>27/3</t>
  </si>
  <si>
    <t>DA-1.5</t>
  </si>
  <si>
    <t>27/4</t>
  </si>
  <si>
    <t>27/5</t>
  </si>
  <si>
    <t>KM</t>
  </si>
  <si>
    <t>SET</t>
  </si>
  <si>
    <t>27/6</t>
  </si>
  <si>
    <t>31/2</t>
  </si>
  <si>
    <t>31/3</t>
  </si>
  <si>
    <t>32/2</t>
  </si>
  <si>
    <t>34/0</t>
  </si>
  <si>
    <t>15/0</t>
  </si>
  <si>
    <t>37/0</t>
  </si>
  <si>
    <t>42/3</t>
  </si>
  <si>
    <t>DA+1.5</t>
  </si>
  <si>
    <t>42/1</t>
  </si>
  <si>
    <t>42/2</t>
  </si>
  <si>
    <t>DC2+0</t>
  </si>
  <si>
    <t>20/1</t>
  </si>
  <si>
    <t>20/2</t>
  </si>
  <si>
    <t>20/3</t>
  </si>
  <si>
    <t>20/4</t>
  </si>
  <si>
    <t>DD45+0</t>
  </si>
  <si>
    <t>21/1</t>
  </si>
  <si>
    <t>21/2</t>
  </si>
  <si>
    <t>21/3</t>
  </si>
  <si>
    <t>21/4</t>
  </si>
  <si>
    <t>DD45+3</t>
  </si>
  <si>
    <t>DB2+0</t>
  </si>
  <si>
    <t>DC1+0</t>
  </si>
  <si>
    <t>DD60+18</t>
  </si>
  <si>
    <t>33/4</t>
  </si>
  <si>
    <t>DD60+0</t>
  </si>
  <si>
    <t>KEC INTERNATIONAL LIMITED</t>
  </si>
  <si>
    <t>Stringing U/P</t>
  </si>
  <si>
    <t>Tack Welding U/P</t>
  </si>
  <si>
    <t>18/1</t>
  </si>
  <si>
    <t>18/2</t>
  </si>
  <si>
    <t>Erection U/P</t>
  </si>
  <si>
    <t>Foundation U/P</t>
  </si>
  <si>
    <t>Excavation U/P</t>
  </si>
  <si>
    <t>DB1+0</t>
  </si>
  <si>
    <t>Stringing completed</t>
  </si>
  <si>
    <t>Tack Welding completed</t>
  </si>
  <si>
    <t>Erection completed</t>
  </si>
  <si>
    <t>Foundation completed</t>
  </si>
  <si>
    <t>Excavation completed</t>
  </si>
  <si>
    <t>Earthing completed</t>
  </si>
  <si>
    <t>40/1</t>
  </si>
  <si>
    <t>40/2</t>
  </si>
  <si>
    <t>DD60+9</t>
  </si>
  <si>
    <t>DB1+9</t>
  </si>
  <si>
    <t>DD60+3</t>
  </si>
  <si>
    <t>DB2+9</t>
  </si>
  <si>
    <t>DC1+3</t>
  </si>
  <si>
    <t>DD60+25</t>
  </si>
  <si>
    <t>DB1+3</t>
  </si>
  <si>
    <t>DB1+6</t>
  </si>
  <si>
    <t>DB2+3</t>
  </si>
  <si>
    <t>DB2+6</t>
  </si>
  <si>
    <t>400kV</t>
  </si>
  <si>
    <t>220kV</t>
  </si>
  <si>
    <t>132kV</t>
  </si>
  <si>
    <t>Gantry</t>
  </si>
  <si>
    <t>DC2-3</t>
  </si>
  <si>
    <t>18/6</t>
  </si>
  <si>
    <t>18/5</t>
  </si>
  <si>
    <t>18/4</t>
  </si>
  <si>
    <t>18/3</t>
  </si>
  <si>
    <t>Completed</t>
  </si>
  <si>
    <t>4/0</t>
  </si>
  <si>
    <t>5/0</t>
  </si>
  <si>
    <t>6/0</t>
  </si>
  <si>
    <t>6/1</t>
  </si>
  <si>
    <t>6/2</t>
  </si>
  <si>
    <t>7/0</t>
  </si>
  <si>
    <t>8/0</t>
  </si>
  <si>
    <t>9/0</t>
  </si>
  <si>
    <t>10/0</t>
  </si>
  <si>
    <t>11/0</t>
  </si>
  <si>
    <t>12/0</t>
  </si>
  <si>
    <t>13/0</t>
  </si>
  <si>
    <t>1/0</t>
  </si>
  <si>
    <t>UOM</t>
  </si>
  <si>
    <t>Total qty</t>
  </si>
  <si>
    <t>Tower Erection</t>
  </si>
  <si>
    <t>Rough Sag</t>
  </si>
  <si>
    <t>Final  Sag</t>
  </si>
  <si>
    <t>Foundation ROW</t>
  </si>
  <si>
    <t>Erection ROW</t>
  </si>
  <si>
    <t>ERE</t>
  </si>
  <si>
    <t>15/1</t>
  </si>
  <si>
    <t>RLY</t>
  </si>
  <si>
    <t>Qty</t>
  </si>
  <si>
    <t>WIP</t>
  </si>
  <si>
    <t>Bikaner III Gantry</t>
  </si>
  <si>
    <t>9/4</t>
  </si>
  <si>
    <t>9/5</t>
  </si>
  <si>
    <t>9/6</t>
  </si>
  <si>
    <t>Check Survey</t>
  </si>
  <si>
    <t>DD60</t>
  </si>
  <si>
    <t>DB2</t>
  </si>
  <si>
    <t>DB1</t>
  </si>
  <si>
    <t>8/1</t>
  </si>
  <si>
    <t>8/2</t>
  </si>
  <si>
    <t>8/3</t>
  </si>
  <si>
    <t>8/4</t>
  </si>
  <si>
    <t>8/5</t>
  </si>
  <si>
    <t>8/6</t>
  </si>
  <si>
    <t>8/7</t>
  </si>
  <si>
    <t>8/8</t>
  </si>
  <si>
    <t>8/9</t>
  </si>
  <si>
    <t>8/10</t>
  </si>
  <si>
    <t>8/11</t>
  </si>
  <si>
    <t>DB1+12</t>
  </si>
  <si>
    <t>9/1</t>
  </si>
  <si>
    <t>9/2</t>
  </si>
  <si>
    <t>9/3</t>
  </si>
  <si>
    <t>9/7</t>
  </si>
  <si>
    <t>9/8</t>
  </si>
  <si>
    <t>9/9</t>
  </si>
  <si>
    <t>9/10</t>
  </si>
  <si>
    <t>9/11</t>
  </si>
  <si>
    <t>10/1</t>
  </si>
  <si>
    <t>10/2</t>
  </si>
  <si>
    <t>15/2</t>
  </si>
  <si>
    <t>15/3</t>
  </si>
  <si>
    <t>15/4</t>
  </si>
  <si>
    <t>15/5</t>
  </si>
  <si>
    <t>15/6</t>
  </si>
  <si>
    <t>15/7</t>
  </si>
  <si>
    <t>15/8</t>
  </si>
  <si>
    <t>15/9</t>
  </si>
  <si>
    <t>15/10</t>
  </si>
  <si>
    <t>15/11</t>
  </si>
  <si>
    <t>15/12</t>
  </si>
  <si>
    <t>18/7</t>
  </si>
  <si>
    <t>20/5</t>
  </si>
  <si>
    <t>20/6</t>
  </si>
  <si>
    <t>21/5</t>
  </si>
  <si>
    <t>DC2+15</t>
  </si>
  <si>
    <t>DD60+35</t>
  </si>
  <si>
    <t>29/1</t>
  </si>
  <si>
    <t>29/2</t>
  </si>
  <si>
    <t>29/3</t>
  </si>
  <si>
    <t>29/4</t>
  </si>
  <si>
    <t>29/5</t>
  </si>
  <si>
    <t>30/2</t>
  </si>
  <si>
    <t>30/3</t>
  </si>
  <si>
    <t>30/4</t>
  </si>
  <si>
    <t>30/5</t>
  </si>
  <si>
    <t>30/6</t>
  </si>
  <si>
    <t>30/7</t>
  </si>
  <si>
    <t>30/8</t>
  </si>
  <si>
    <t>30/9</t>
  </si>
  <si>
    <t>30/10</t>
  </si>
  <si>
    <t>31/4</t>
  </si>
  <si>
    <t>31/5</t>
  </si>
  <si>
    <t>31/6</t>
  </si>
  <si>
    <t>31/7</t>
  </si>
  <si>
    <t>31/8</t>
  </si>
  <si>
    <t>31/9</t>
  </si>
  <si>
    <t>31/10</t>
  </si>
  <si>
    <t>4/5</t>
  </si>
  <si>
    <t>5/1</t>
  </si>
  <si>
    <t>5/2</t>
  </si>
  <si>
    <t>5/3</t>
  </si>
  <si>
    <t>5/4</t>
  </si>
  <si>
    <t>5/5</t>
  </si>
  <si>
    <t>5/6</t>
  </si>
  <si>
    <t>5/7</t>
  </si>
  <si>
    <t>5/8</t>
  </si>
  <si>
    <t>5/9</t>
  </si>
  <si>
    <t>5/10</t>
  </si>
  <si>
    <t>6/3</t>
  </si>
  <si>
    <t>6/4</t>
  </si>
  <si>
    <t>6/5</t>
  </si>
  <si>
    <t>6/6</t>
  </si>
  <si>
    <t>6/7</t>
  </si>
  <si>
    <t>6/8</t>
  </si>
  <si>
    <t>6/9</t>
  </si>
  <si>
    <t>6/10</t>
  </si>
  <si>
    <t>6/11</t>
  </si>
  <si>
    <t>7/1</t>
  </si>
  <si>
    <t>7/2</t>
  </si>
  <si>
    <t>7/3</t>
  </si>
  <si>
    <t>7/4</t>
  </si>
  <si>
    <t>7/5</t>
  </si>
  <si>
    <t>7/6</t>
  </si>
  <si>
    <t>8A/0</t>
  </si>
  <si>
    <t>13A/0</t>
  </si>
  <si>
    <t>Type of</t>
  </si>
  <si>
    <t>Tower</t>
  </si>
  <si>
    <t>6/12</t>
  </si>
  <si>
    <t>7A/0</t>
  </si>
  <si>
    <t>7A/1</t>
  </si>
  <si>
    <t>7A/2</t>
  </si>
  <si>
    <t>7A/3</t>
  </si>
  <si>
    <t>7A/4</t>
  </si>
  <si>
    <t>7A/5</t>
  </si>
  <si>
    <t>DC2</t>
  </si>
  <si>
    <t>DD45</t>
  </si>
  <si>
    <t>Canal</t>
  </si>
  <si>
    <t>Power Line Crossing</t>
  </si>
  <si>
    <t>Railway Crossing</t>
  </si>
  <si>
    <t>NH / SH Crossing</t>
  </si>
  <si>
    <t>AP</t>
  </si>
  <si>
    <t>Tower No.</t>
  </si>
  <si>
    <t>AP-1</t>
  </si>
  <si>
    <t>AP-3</t>
  </si>
  <si>
    <t>3/4</t>
  </si>
  <si>
    <t>3/6</t>
  </si>
  <si>
    <t>3/7</t>
  </si>
  <si>
    <t>3/8</t>
  </si>
  <si>
    <t>3/9</t>
  </si>
  <si>
    <t>3/10</t>
  </si>
  <si>
    <t>3/11</t>
  </si>
  <si>
    <t>AP-4</t>
  </si>
  <si>
    <t>AP-6</t>
  </si>
  <si>
    <t>AP-7</t>
  </si>
  <si>
    <t>AP-7A</t>
  </si>
  <si>
    <t>AP-8</t>
  </si>
  <si>
    <t>AP-8A</t>
  </si>
  <si>
    <t>AP-9</t>
  </si>
  <si>
    <t>AP-10</t>
  </si>
  <si>
    <t>AP-11</t>
  </si>
  <si>
    <t>AP-12</t>
  </si>
  <si>
    <t>AP-13</t>
  </si>
  <si>
    <t>AP-14</t>
  </si>
  <si>
    <t>AP-15</t>
  </si>
  <si>
    <t>AP-16</t>
  </si>
  <si>
    <t>AP-17</t>
  </si>
  <si>
    <t>AP-18</t>
  </si>
  <si>
    <t>AP-19</t>
  </si>
  <si>
    <t>AP-20</t>
  </si>
  <si>
    <t>AP-21</t>
  </si>
  <si>
    <t>AP-22</t>
  </si>
  <si>
    <t>AP-23</t>
  </si>
  <si>
    <t>AP-24</t>
  </si>
  <si>
    <t>AP-25</t>
  </si>
  <si>
    <t>AP-26</t>
  </si>
  <si>
    <t>AP-27</t>
  </si>
  <si>
    <t>AP-28</t>
  </si>
  <si>
    <t>AP-29</t>
  </si>
  <si>
    <t>AP-30</t>
  </si>
  <si>
    <t>AP-31</t>
  </si>
  <si>
    <t>AP-32</t>
  </si>
  <si>
    <t>AP-33</t>
  </si>
  <si>
    <t>33/5</t>
  </si>
  <si>
    <t>33/6</t>
  </si>
  <si>
    <t>33/7</t>
  </si>
  <si>
    <t>33/8</t>
  </si>
  <si>
    <t>33/9</t>
  </si>
  <si>
    <t>AP-34</t>
  </si>
  <si>
    <t>34/1</t>
  </si>
  <si>
    <t>34/2</t>
  </si>
  <si>
    <t>34/3</t>
  </si>
  <si>
    <t>34/4</t>
  </si>
  <si>
    <t>34/5</t>
  </si>
  <si>
    <t>34/6</t>
  </si>
  <si>
    <t>34/7</t>
  </si>
  <si>
    <t>34/8</t>
  </si>
  <si>
    <t>34/9</t>
  </si>
  <si>
    <t>34/10</t>
  </si>
  <si>
    <t>34/11</t>
  </si>
  <si>
    <t>34/12</t>
  </si>
  <si>
    <t>AP-35</t>
  </si>
  <si>
    <t>35/1</t>
  </si>
  <si>
    <t>35/2</t>
  </si>
  <si>
    <t>35/3</t>
  </si>
  <si>
    <t>35/4</t>
  </si>
  <si>
    <t>35/5</t>
  </si>
  <si>
    <t>35/6</t>
  </si>
  <si>
    <t>35/7</t>
  </si>
  <si>
    <t>35/8</t>
  </si>
  <si>
    <t>35/9</t>
  </si>
  <si>
    <t>35/10</t>
  </si>
  <si>
    <t>35/11</t>
  </si>
  <si>
    <t>AP-36</t>
  </si>
  <si>
    <t>AP-37</t>
  </si>
  <si>
    <t>37/1</t>
  </si>
  <si>
    <t>37/2</t>
  </si>
  <si>
    <t>37/3</t>
  </si>
  <si>
    <t>37/4</t>
  </si>
  <si>
    <t>37/5</t>
  </si>
  <si>
    <t>AP-38</t>
  </si>
  <si>
    <t>38/1</t>
  </si>
  <si>
    <t>38/2</t>
  </si>
  <si>
    <t>38/3</t>
  </si>
  <si>
    <t>38/4</t>
  </si>
  <si>
    <t>38/5</t>
  </si>
  <si>
    <t>38/6</t>
  </si>
  <si>
    <t>38/7</t>
  </si>
  <si>
    <t>38/8</t>
  </si>
  <si>
    <t>38/9</t>
  </si>
  <si>
    <t>38/10</t>
  </si>
  <si>
    <t>AP-39</t>
  </si>
  <si>
    <t>39/1</t>
  </si>
  <si>
    <t>39/2</t>
  </si>
  <si>
    <t>39/3</t>
  </si>
  <si>
    <t>39/4</t>
  </si>
  <si>
    <t>39/5</t>
  </si>
  <si>
    <t>39/6</t>
  </si>
  <si>
    <t>39/7</t>
  </si>
  <si>
    <t>39/8</t>
  </si>
  <si>
    <t>39/9</t>
  </si>
  <si>
    <t>39/10</t>
  </si>
  <si>
    <t>39/11</t>
  </si>
  <si>
    <t>AP-40</t>
  </si>
  <si>
    <t>40/5</t>
  </si>
  <si>
    <t>40/6</t>
  </si>
  <si>
    <t>40/7</t>
  </si>
  <si>
    <t>40/8</t>
  </si>
  <si>
    <t>40/9</t>
  </si>
  <si>
    <t>40/10</t>
  </si>
  <si>
    <t>40/11</t>
  </si>
  <si>
    <t>AP-40A</t>
  </si>
  <si>
    <t>40A/0</t>
  </si>
  <si>
    <t>AP-41</t>
  </si>
  <si>
    <t>AP-42</t>
  </si>
  <si>
    <t>AP-43</t>
  </si>
  <si>
    <t>43/1</t>
  </si>
  <si>
    <t>43/2</t>
  </si>
  <si>
    <t>43/3</t>
  </si>
  <si>
    <t>43/4</t>
  </si>
  <si>
    <t>43/5</t>
  </si>
  <si>
    <t>43/6</t>
  </si>
  <si>
    <t>43/7</t>
  </si>
  <si>
    <t>43/8</t>
  </si>
  <si>
    <t>AP-44</t>
  </si>
  <si>
    <t>Location</t>
  </si>
  <si>
    <t xml:space="preserve">No of </t>
  </si>
  <si>
    <t>Hold</t>
  </si>
  <si>
    <t>AP-13A</t>
  </si>
  <si>
    <t xml:space="preserve">Over all Tower Location details </t>
  </si>
  <si>
    <t>AP-5A</t>
  </si>
  <si>
    <t>5A/0</t>
  </si>
  <si>
    <t>AP-23A</t>
  </si>
  <si>
    <t>23A/0</t>
  </si>
  <si>
    <t>765kV</t>
  </si>
  <si>
    <t>NH-62</t>
  </si>
  <si>
    <t>Exp. Way</t>
  </si>
  <si>
    <t>Common Point</t>
  </si>
  <si>
    <t>Visual Chart</t>
  </si>
  <si>
    <t>32A/0</t>
  </si>
  <si>
    <t>32A/1</t>
  </si>
  <si>
    <t>37A/0</t>
  </si>
  <si>
    <t>37A/1</t>
  </si>
  <si>
    <t>37A/2</t>
  </si>
  <si>
    <t>37A/3</t>
  </si>
  <si>
    <t>37A/4</t>
  </si>
  <si>
    <t>37A/5</t>
  </si>
  <si>
    <t>37A/6</t>
  </si>
  <si>
    <t>AP-37A</t>
  </si>
  <si>
    <t>%</t>
  </si>
  <si>
    <t>32/3</t>
  </si>
  <si>
    <t>32/4</t>
  </si>
  <si>
    <t>32/5</t>
  </si>
  <si>
    <t>32/6</t>
  </si>
  <si>
    <t>32/7</t>
  </si>
  <si>
    <t>AP- 4A/0</t>
  </si>
  <si>
    <t>4A/0</t>
  </si>
  <si>
    <t>4A/1</t>
  </si>
  <si>
    <t>4A/2</t>
  </si>
  <si>
    <t>4A/3</t>
  </si>
  <si>
    <t>4A/4</t>
  </si>
  <si>
    <t>4A/5</t>
  </si>
  <si>
    <t>4A/6</t>
  </si>
  <si>
    <t>AP-29A/0</t>
  </si>
  <si>
    <t>29A/0</t>
  </si>
  <si>
    <t>29A/1</t>
  </si>
  <si>
    <t>29A/2</t>
  </si>
  <si>
    <t>29A/3</t>
  </si>
  <si>
    <t>29A/4</t>
  </si>
  <si>
    <t>29A/5</t>
  </si>
  <si>
    <t>29A/6</t>
  </si>
  <si>
    <t>AP-32A/0</t>
  </si>
  <si>
    <t>Progress overview (Tower wise breakups)</t>
  </si>
  <si>
    <t>TOT</t>
  </si>
  <si>
    <t>Total Qty in No's</t>
  </si>
  <si>
    <t xml:space="preserve">FDN </t>
  </si>
  <si>
    <t>Comp.</t>
  </si>
  <si>
    <t>Span</t>
  </si>
  <si>
    <t>Cumm.</t>
  </si>
  <si>
    <t xml:space="preserve">DS Status as on </t>
  </si>
  <si>
    <t>Length (m)</t>
  </si>
  <si>
    <t>Span (km)</t>
  </si>
  <si>
    <t>SPT</t>
  </si>
  <si>
    <t xml:space="preserve">Completed </t>
  </si>
  <si>
    <t>NH</t>
  </si>
  <si>
    <t>132 KV PL</t>
  </si>
  <si>
    <t>400 KV PL</t>
  </si>
  <si>
    <t>11KV LINE</t>
  </si>
  <si>
    <t>Rly</t>
  </si>
  <si>
    <t>220 kv PL</t>
  </si>
  <si>
    <t>400 kv PL</t>
  </si>
  <si>
    <t>765 kv PL</t>
  </si>
  <si>
    <t>Bal.</t>
  </si>
  <si>
    <t>DA+4.5</t>
  </si>
  <si>
    <t xml:space="preserve">Tower Erection </t>
  </si>
  <si>
    <t>36A/0</t>
  </si>
  <si>
    <t>36A/1</t>
  </si>
  <si>
    <t>36A/2</t>
  </si>
  <si>
    <t>RC</t>
  </si>
  <si>
    <t>AP5</t>
  </si>
  <si>
    <t xml:space="preserve">TP tower modified cross arms </t>
  </si>
  <si>
    <t xml:space="preserve">Gantry </t>
  </si>
  <si>
    <t>RC 4 Leg</t>
  </si>
  <si>
    <t>DA</t>
  </si>
  <si>
    <t>DC1</t>
  </si>
  <si>
    <t xml:space="preserve">Existing (Approved ) route </t>
  </si>
  <si>
    <t xml:space="preserve">Modified Diverted route </t>
  </si>
  <si>
    <t>44/1</t>
  </si>
  <si>
    <t>44/2</t>
  </si>
  <si>
    <t>44/3</t>
  </si>
  <si>
    <t>44/4</t>
  </si>
  <si>
    <t>44/5</t>
  </si>
  <si>
    <t>45/0</t>
  </si>
  <si>
    <t>46/0</t>
  </si>
  <si>
    <t>PLC</t>
  </si>
  <si>
    <t>132KV</t>
  </si>
  <si>
    <t>2A/0</t>
  </si>
  <si>
    <t>AP-2A</t>
  </si>
  <si>
    <t>2A/1</t>
  </si>
  <si>
    <t>2A/2</t>
  </si>
  <si>
    <t>2A/3</t>
  </si>
  <si>
    <t>2A/4</t>
  </si>
  <si>
    <t>2A/5</t>
  </si>
  <si>
    <t>2A/6</t>
  </si>
  <si>
    <t>3A/0</t>
  </si>
  <si>
    <t>3A/1</t>
  </si>
  <si>
    <t>3A/2</t>
  </si>
  <si>
    <t>3A/3</t>
  </si>
  <si>
    <t>3A/4</t>
  </si>
  <si>
    <t>3A/5</t>
  </si>
  <si>
    <t>3A/6</t>
  </si>
  <si>
    <t>3B/0</t>
  </si>
  <si>
    <t>3B/1</t>
  </si>
  <si>
    <t>3B/2</t>
  </si>
  <si>
    <t>3B/3</t>
  </si>
  <si>
    <t>NO CHANGE S</t>
  </si>
  <si>
    <t>AP45</t>
  </si>
  <si>
    <t>AP46</t>
  </si>
  <si>
    <t>SUNSURE(SOLAR) ROUTE DIVERTED AREA</t>
  </si>
  <si>
    <t>Foundation Dismentling required</t>
  </si>
  <si>
    <t xml:space="preserve">Due to sunsure objection change in Route </t>
  </si>
  <si>
    <t>TP TWR</t>
  </si>
  <si>
    <t>Stringing</t>
  </si>
  <si>
    <t>T</t>
  </si>
  <si>
    <t>CP</t>
  </si>
  <si>
    <t xml:space="preserve">HMPL OIL PIPE LINE  </t>
  </si>
  <si>
    <t xml:space="preserve">Tack welding </t>
  </si>
  <si>
    <t xml:space="preserve">ROW </t>
  </si>
  <si>
    <t>Plan</t>
  </si>
  <si>
    <t>PARTICULARS</t>
  </si>
  <si>
    <t>Comp</t>
  </si>
  <si>
    <t>Cumulative</t>
  </si>
  <si>
    <t>Till</t>
  </si>
  <si>
    <t>as on</t>
  </si>
  <si>
    <t>Actual</t>
  </si>
  <si>
    <t>Detail Survey </t>
  </si>
  <si>
    <t>Stub Supply</t>
  </si>
  <si>
    <t>FOUNDATION</t>
  </si>
  <si>
    <t>NOS</t>
  </si>
  <si>
    <t>Tower Supply</t>
  </si>
  <si>
    <t>SETS</t>
  </si>
  <si>
    <t>TOWER ERECTION</t>
  </si>
  <si>
    <t>Insulator Supply</t>
  </si>
  <si>
    <t>Hardware Fittings Supply</t>
  </si>
  <si>
    <t>LINE NAME- : 765 KV D/C BIKANER III - NEEMRANA II TL02</t>
  </si>
  <si>
    <t xml:space="preserve">CLIENT-POWERGRID BIKANER NEEMRANA TRANSMISSION LIMITED (POWER GRID CORPORATION OF INDIA)    </t>
  </si>
  <si>
    <t>DAILY PROGRESS REPORT (TA-413)</t>
  </si>
  <si>
    <t>Completion Date :- 11-December-2025</t>
  </si>
  <si>
    <t>NOA Date :- 12-March-2024</t>
  </si>
  <si>
    <t>AL-59 Zebra Conductor</t>
  </si>
  <si>
    <t>TSE - Section</t>
  </si>
  <si>
    <t>Manual - Section</t>
  </si>
  <si>
    <t>No</t>
  </si>
  <si>
    <t>OPGW Stringing</t>
  </si>
  <si>
    <t>TA413 : 765 KV D/C Bikaner III - Neemrana II TL02</t>
  </si>
  <si>
    <t>SERVICE VALUE = 58.06 Cr.</t>
  </si>
  <si>
    <t>SUPPLY VALUE = 331.89 Cr.</t>
  </si>
  <si>
    <t>F&amp;I VALUE = 6.86 Cr.</t>
  </si>
  <si>
    <t>1st Oct-25</t>
  </si>
  <si>
    <t>ROW</t>
  </si>
  <si>
    <t>Amended qty not supply  </t>
  </si>
  <si>
    <t>Details of Erection</t>
  </si>
  <si>
    <t>CUMM. SR.NO</t>
  </si>
  <si>
    <t>MONTH SR.NO.</t>
  </si>
  <si>
    <t>Location No</t>
  </si>
  <si>
    <t>Type of Tower</t>
  </si>
  <si>
    <t>Starting Date</t>
  </si>
  <si>
    <t xml:space="preserve">Completion date </t>
  </si>
  <si>
    <t>Gang name</t>
  </si>
  <si>
    <t>Tower Weight</t>
  </si>
  <si>
    <t>Revenue</t>
  </si>
  <si>
    <t xml:space="preserve">Name of Supervisor </t>
  </si>
  <si>
    <t>Status</t>
  </si>
  <si>
    <t xml:space="preserve">Prop. Name </t>
  </si>
  <si>
    <t xml:space="preserve">Bhagwan construction </t>
  </si>
  <si>
    <t xml:space="preserve">Manoj Kumar Gupta </t>
  </si>
  <si>
    <t>Kartik Mahto</t>
  </si>
  <si>
    <t>Vasu dev singh-1</t>
  </si>
  <si>
    <t xml:space="preserve">Raju Mahto </t>
  </si>
  <si>
    <t>Vasu dev singh-2</t>
  </si>
  <si>
    <t xml:space="preserve">Mustak </t>
  </si>
  <si>
    <t>Punam Devi-2</t>
  </si>
  <si>
    <t>Sanjay Kumar</t>
  </si>
  <si>
    <t>Punam Devi-1</t>
  </si>
  <si>
    <t xml:space="preserve">Mustak &amp; Abul </t>
  </si>
  <si>
    <t>Punam Devi-3</t>
  </si>
  <si>
    <t xml:space="preserve">Haridas </t>
  </si>
  <si>
    <t xml:space="preserve">Sachinder </t>
  </si>
  <si>
    <t xml:space="preserve">Hazari Yadav </t>
  </si>
  <si>
    <t xml:space="preserve">Gulshan Kumar </t>
  </si>
  <si>
    <t xml:space="preserve">Pawan </t>
  </si>
  <si>
    <t>Praveen Kumar</t>
  </si>
  <si>
    <t xml:space="preserve">Dharmendra Das </t>
  </si>
  <si>
    <t>Gangadin sahoo</t>
  </si>
  <si>
    <t>Punam Devi-4</t>
  </si>
  <si>
    <t>Gopal Muni</t>
  </si>
  <si>
    <t xml:space="preserve">Mithilesh </t>
  </si>
  <si>
    <t>Prabhakar</t>
  </si>
  <si>
    <t>Manoj Gupta</t>
  </si>
  <si>
    <t>Punam Kumari</t>
  </si>
  <si>
    <t>Amit Kumar Singh</t>
  </si>
  <si>
    <t>Pritam Enterprises</t>
  </si>
  <si>
    <t xml:space="preserve">Jwala Singh-1 </t>
  </si>
  <si>
    <t xml:space="preserve">Aman Singh </t>
  </si>
  <si>
    <t>Suraj Kumar</t>
  </si>
  <si>
    <t>SK Samiul -1</t>
  </si>
  <si>
    <t xml:space="preserve">Fouzi Ratto </t>
  </si>
  <si>
    <t>Manirul</t>
  </si>
  <si>
    <t xml:space="preserve">Rudra Prasad </t>
  </si>
  <si>
    <t>SK.Samiul -2</t>
  </si>
  <si>
    <t>Bambole Traders</t>
  </si>
  <si>
    <t>Susheel Kumar</t>
  </si>
  <si>
    <t>Jwala Singh-2</t>
  </si>
  <si>
    <t>Pritam Enterprises-1</t>
  </si>
  <si>
    <t xml:space="preserve">Pinki Devi </t>
  </si>
  <si>
    <t>Pritam Enterprises-2</t>
  </si>
  <si>
    <t xml:space="preserve">Sanjay </t>
  </si>
  <si>
    <t>Punam Kumari-2</t>
  </si>
  <si>
    <t>Punam Kumari-1</t>
  </si>
  <si>
    <t>Narayan Mahto</t>
  </si>
  <si>
    <t>Pritam Enterprises-4</t>
  </si>
  <si>
    <t xml:space="preserve">Deshraj </t>
  </si>
  <si>
    <t>Pritam Enterprises-3</t>
  </si>
  <si>
    <t xml:space="preserve">Nishit Mondal </t>
  </si>
  <si>
    <t xml:space="preserve">Suraj </t>
  </si>
  <si>
    <t xml:space="preserve">Indrajeet Patel </t>
  </si>
  <si>
    <t>Khooblal Mahto</t>
  </si>
  <si>
    <t>Govind Mahto-1</t>
  </si>
  <si>
    <t xml:space="preserve">Amar Kumar Singh </t>
  </si>
  <si>
    <t>Ved Prakash</t>
  </si>
  <si>
    <t>Govind Mahto-2</t>
  </si>
  <si>
    <t>Punam Kumari-3</t>
  </si>
  <si>
    <t>kartik</t>
  </si>
  <si>
    <t>Bhairaw Mahto</t>
  </si>
  <si>
    <t>Bhupendra choudhary</t>
  </si>
  <si>
    <t xml:space="preserve">Kamal Ravidas </t>
  </si>
  <si>
    <t>Kartik</t>
  </si>
  <si>
    <t>Punam Kumari-4</t>
  </si>
  <si>
    <t xml:space="preserve">Kartik </t>
  </si>
  <si>
    <t xml:space="preserve">Akabar Ali </t>
  </si>
  <si>
    <t xml:space="preserve">Kartik Mahto </t>
  </si>
  <si>
    <t>Abrar Ali</t>
  </si>
  <si>
    <t>Rahul Ravidas</t>
  </si>
  <si>
    <t>Sintu</t>
  </si>
  <si>
    <t>Manoj Kumar Choudhary</t>
  </si>
  <si>
    <t xml:space="preserve">Najirul </t>
  </si>
  <si>
    <t>Tulshi</t>
  </si>
  <si>
    <t xml:space="preserve">Abhiya </t>
  </si>
  <si>
    <t xml:space="preserve">Laxman </t>
  </si>
  <si>
    <t xml:space="preserve">Gangadhar </t>
  </si>
  <si>
    <t xml:space="preserve">Gautam </t>
  </si>
  <si>
    <t>Mukesh</t>
  </si>
  <si>
    <t xml:space="preserve">Tajirul </t>
  </si>
  <si>
    <t xml:space="preserve">03 days delay due to 11kv pole shiting </t>
  </si>
  <si>
    <t>Rundra</t>
  </si>
  <si>
    <t xml:space="preserve">Abhay Ojha </t>
  </si>
  <si>
    <t>Raju Prasad</t>
  </si>
  <si>
    <t>Tarique Anwar</t>
  </si>
  <si>
    <t>Manirul Islam</t>
  </si>
  <si>
    <t>Kamal Ravidas</t>
  </si>
  <si>
    <t>Akbar Ali</t>
  </si>
  <si>
    <t xml:space="preserve">Sanjay Kumar </t>
  </si>
  <si>
    <t>Nabirul Islam</t>
  </si>
  <si>
    <t xml:space="preserve">Manoj Kumar chaudhary </t>
  </si>
  <si>
    <t>Haridashn</t>
  </si>
  <si>
    <t>Sushil Kumar</t>
  </si>
  <si>
    <t>Khublal Mahto</t>
  </si>
  <si>
    <t>Raju Mahto</t>
  </si>
  <si>
    <t>Govind Bhardwaj</t>
  </si>
  <si>
    <t>Aman Kumar Singh</t>
  </si>
  <si>
    <t>Shuvam Gupta</t>
  </si>
  <si>
    <t>Rudra Prasad</t>
  </si>
  <si>
    <t>Kartik Jhorar</t>
  </si>
  <si>
    <t xml:space="preserve">Surendra Kumar Patel </t>
  </si>
  <si>
    <t xml:space="preserve">Mr. Anil Kumar Sharma </t>
  </si>
  <si>
    <t>Mr. Tushar Grover</t>
  </si>
  <si>
    <t xml:space="preserve">Mr. Sanjay Gupta </t>
  </si>
  <si>
    <t xml:space="preserve">Mr. Santosh Mishra </t>
  </si>
  <si>
    <t>PGCIL</t>
  </si>
  <si>
    <t xml:space="preserve">765kv D/C Bikaner II to Neemrana II TL-02                </t>
  </si>
  <si>
    <t>TA 413</t>
  </si>
  <si>
    <t>Engineer/Supervisor</t>
  </si>
  <si>
    <t>Section Incharge</t>
  </si>
  <si>
    <t>Project Manger</t>
  </si>
  <si>
    <t>Regional Manager</t>
  </si>
  <si>
    <t>PCH</t>
  </si>
  <si>
    <t>Planning Engineer</t>
  </si>
  <si>
    <t>LOA End Date</t>
  </si>
  <si>
    <t>NOA Start Date</t>
  </si>
  <si>
    <t>Client Name</t>
  </si>
  <si>
    <t>Project Name</t>
  </si>
  <si>
    <t>Project Code</t>
  </si>
  <si>
    <t xml:space="preserve">Manoj Kumar Yadav </t>
  </si>
  <si>
    <t xml:space="preserve">Dhalchand </t>
  </si>
  <si>
    <t xml:space="preserve">Saheb Khan </t>
  </si>
  <si>
    <t xml:space="preserve">Supply balance DCT-01 , DA+0=1 , DA+3=4 </t>
  </si>
  <si>
    <t xml:space="preserve">Akil Hussain </t>
  </si>
  <si>
    <t>Material shifting</t>
  </si>
  <si>
    <t>Date :-29 Oct 2025.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</si>
</sst>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 * #,##0.00_ ;_ * \-#,##0.00_ ;_ * &quot;-&quot;??_ ;_ @_ "/>
    <numFmt numFmtId="165" formatCode="_-* #,##0.00_-;\-* #,##0.00_-;_-* &quot;-&quot;??_-;_-@_-"/>
    <numFmt numFmtId="166" formatCode="0.000"/>
    <numFmt numFmtId="167" formatCode="0.0000"/>
    <numFmt numFmtId="168" formatCode="[$-409]d\-mmm\-yy;@"/>
  </numFmts>
  <fonts count="5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sz val="11"/>
      <name val="Calibri"/>
      <family val="2"/>
    </font>
    <font>
      <sz val="12"/>
      <color indexed="8"/>
      <name val="Verdana"/>
      <family val="2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theme="1"/>
      <name val="Times New Roman"/>
      <family val="1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8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9"/>
      <color rgb="FF000000"/>
      <name val="Calibri"/>
      <family val="2"/>
    </font>
    <font>
      <sz val="11"/>
      <name val="Calibri"/>
      <family val="2"/>
    </font>
    <font>
      <sz val="10"/>
      <color rgb="FF000000"/>
      <name val="Times New Roman"/>
      <family val="1"/>
    </font>
    <font>
      <sz val="12"/>
      <color rgb="FF000000"/>
      <name val="Aptos"/>
      <family val="2"/>
    </font>
    <font>
      <sz val="9"/>
      <color theme="0"/>
      <name val="Times New Roman"/>
      <family val="1"/>
    </font>
    <font>
      <b/>
      <i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2"/>
      <color rgb="FF000000"/>
      <name val="Arial"/>
      <family val="2"/>
    </font>
    <font>
      <sz val="14"/>
      <color theme="1"/>
      <name val="Calibri"/>
      <family val="2"/>
      <scheme val="minor"/>
    </font>
    <font>
      <sz val="12"/>
      <color theme="9" tint="-0.249977111117893"/>
      <name val="Tahoma"/>
      <family val="2"/>
    </font>
    <font>
      <b/>
      <i/>
      <sz val="10"/>
      <color theme="1"/>
      <name val="Calibri"/>
      <family val="2"/>
      <scheme val="minor"/>
    </font>
    <font>
      <b/>
      <sz val="12"/>
      <color rgb="FF000000"/>
      <name val="Aptos"/>
      <family val="2"/>
    </font>
    <font>
      <b/>
      <sz val="9"/>
      <color rgb="FF000000"/>
      <name val="Aptos"/>
      <family val="2"/>
    </font>
    <font>
      <b/>
      <sz val="11"/>
      <color rgb="FFFF0000"/>
      <name val="Aptos"/>
      <family val="2"/>
    </font>
    <font>
      <sz val="11"/>
      <color rgb="FFFF0000"/>
      <name val="Aptos"/>
      <family val="2"/>
    </font>
    <font>
      <b/>
      <sz val="12"/>
      <color rgb="FFFF0000"/>
      <name val="Aptos"/>
      <family val="2"/>
    </font>
    <font>
      <sz val="12"/>
      <color rgb="FFFF0000"/>
      <name val="Aptos"/>
      <family val="2"/>
    </font>
    <font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0" tint="-0.34998626667073579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</patternFill>
    </fill>
    <fill>
      <patternFill patternType="solid">
        <fgColor rgb="FFFFCC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rgb="FF538DD5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theme="4" tint="0.39997558519241921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</borders>
  <cellStyleXfs count="131">
    <xf numFmtId="0" fontId="0" fillId="0" borderId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Protection="0">
      <alignment vertical="top" wrapText="1"/>
    </xf>
    <xf numFmtId="0" fontId="3" fillId="0" borderId="0">
      <protection locked="0"/>
    </xf>
    <xf numFmtId="0" fontId="4" fillId="0" borderId="0" applyNumberFormat="0" applyFill="0" applyBorder="0" applyProtection="0">
      <alignment vertical="top" wrapText="1"/>
    </xf>
    <xf numFmtId="0" fontId="3" fillId="0" borderId="0">
      <protection locked="0"/>
    </xf>
    <xf numFmtId="0" fontId="1" fillId="0" borderId="0"/>
    <xf numFmtId="0" fontId="1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protection locked="0"/>
    </xf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7" fillId="0" borderId="0"/>
    <xf numFmtId="0" fontId="5" fillId="0" borderId="0"/>
    <xf numFmtId="0" fontId="5" fillId="12" borderId="22" applyNumberFormat="0" applyFont="0" applyAlignment="0" applyProtection="0"/>
    <xf numFmtId="0" fontId="5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2" fillId="0" borderId="0">
      <alignment vertical="center"/>
    </xf>
    <xf numFmtId="0" fontId="32" fillId="0" borderId="0">
      <alignment vertical="center"/>
    </xf>
    <xf numFmtId="0" fontId="5" fillId="0" borderId="0"/>
    <xf numFmtId="9" fontId="5" fillId="0" borderId="0" applyFon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" fillId="0" borderId="0">
      <alignment vertical="center"/>
    </xf>
    <xf numFmtId="0" fontId="2" fillId="0" borderId="0"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/>
    <xf numFmtId="0" fontId="2" fillId="0" borderId="0">
      <alignment vertical="center"/>
    </xf>
    <xf numFmtId="0" fontId="5" fillId="0" borderId="0"/>
    <xf numFmtId="0" fontId="1" fillId="0" borderId="0"/>
    <xf numFmtId="0" fontId="5" fillId="0" borderId="0"/>
    <xf numFmtId="0" fontId="33" fillId="0" borderId="0"/>
    <xf numFmtId="164" fontId="33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5" fillId="0" borderId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" fillId="0" borderId="0"/>
    <xf numFmtId="0" fontId="1" fillId="0" borderId="0"/>
  </cellStyleXfs>
  <cellXfs count="425">
    <xf numFmtId="0" fontId="0" fillId="0" borderId="0" xfId="0"/>
    <xf numFmtId="0" fontId="24" fillId="2" borderId="9" xfId="33" applyFont="1" applyFill="1" applyBorder="1" applyAlignment="1">
      <alignment horizontal="left"/>
    </xf>
    <xf numFmtId="0" fontId="24" fillId="2" borderId="10" xfId="33" applyFont="1" applyFill="1" applyBorder="1" applyAlignment="1">
      <alignment horizontal="left"/>
    </xf>
    <xf numFmtId="0" fontId="23" fillId="2" borderId="0" xfId="43" applyFont="1" applyFill="1"/>
    <xf numFmtId="0" fontId="15" fillId="0" borderId="0" xfId="43" applyFont="1" applyAlignment="1">
      <alignment horizontal="center" vertical="center"/>
    </xf>
    <xf numFmtId="0" fontId="23" fillId="0" borderId="0" xfId="43" applyFont="1"/>
    <xf numFmtId="0" fontId="12" fillId="0" borderId="0" xfId="43" applyFont="1"/>
    <xf numFmtId="0" fontId="12" fillId="0" borderId="0" xfId="43" applyFont="1" applyAlignment="1">
      <alignment horizontal="left" indent="1"/>
    </xf>
    <xf numFmtId="0" fontId="24" fillId="2" borderId="4" xfId="33" applyFont="1" applyFill="1" applyBorder="1"/>
    <xf numFmtId="0" fontId="24" fillId="2" borderId="5" xfId="33" applyFont="1" applyFill="1" applyBorder="1"/>
    <xf numFmtId="0" fontId="24" fillId="2" borderId="0" xfId="33" applyFont="1" applyFill="1" applyAlignment="1">
      <alignment horizontal="left"/>
    </xf>
    <xf numFmtId="0" fontId="19" fillId="2" borderId="0" xfId="97" applyFont="1" applyFill="1"/>
    <xf numFmtId="0" fontId="14" fillId="2" borderId="19" xfId="33" applyFont="1" applyFill="1" applyBorder="1"/>
    <xf numFmtId="0" fontId="14" fillId="2" borderId="4" xfId="33" applyFont="1" applyFill="1" applyBorder="1"/>
    <xf numFmtId="0" fontId="29" fillId="2" borderId="4" xfId="33" applyFont="1" applyFill="1" applyBorder="1"/>
    <xf numFmtId="0" fontId="19" fillId="2" borderId="0" xfId="97" applyFont="1" applyFill="1" applyAlignment="1">
      <alignment horizontal="center" vertical="center"/>
    </xf>
    <xf numFmtId="0" fontId="20" fillId="2" borderId="0" xfId="97" quotePrefix="1" applyFont="1" applyFill="1" applyAlignment="1">
      <alignment horizontal="center" vertical="center"/>
    </xf>
    <xf numFmtId="0" fontId="18" fillId="5" borderId="8" xfId="97" applyFont="1" applyFill="1" applyBorder="1" applyAlignment="1">
      <alignment horizontal="center"/>
    </xf>
    <xf numFmtId="0" fontId="18" fillId="5" borderId="3" xfId="97" applyFont="1" applyFill="1" applyBorder="1" applyAlignment="1">
      <alignment horizontal="center"/>
    </xf>
    <xf numFmtId="0" fontId="19" fillId="6" borderId="1" xfId="97" applyFont="1" applyFill="1" applyBorder="1" applyAlignment="1">
      <alignment horizontal="center" vertical="center"/>
    </xf>
    <xf numFmtId="0" fontId="18" fillId="4" borderId="1" xfId="97" applyFont="1" applyFill="1" applyBorder="1" applyAlignment="1">
      <alignment horizontal="center" vertical="center"/>
    </xf>
    <xf numFmtId="0" fontId="20" fillId="7" borderId="9" xfId="97" applyFont="1" applyFill="1" applyBorder="1" applyAlignment="1">
      <alignment horizontal="right" vertical="center"/>
    </xf>
    <xf numFmtId="0" fontId="24" fillId="7" borderId="0" xfId="97" applyFont="1" applyFill="1" applyAlignment="1">
      <alignment horizontal="center"/>
    </xf>
    <xf numFmtId="0" fontId="22" fillId="7" borderId="0" xfId="97" applyFont="1" applyFill="1"/>
    <xf numFmtId="0" fontId="22" fillId="7" borderId="0" xfId="97" applyFont="1" applyFill="1" applyAlignment="1">
      <alignment horizontal="center"/>
    </xf>
    <xf numFmtId="0" fontId="19" fillId="2" borderId="0" xfId="97" applyFont="1" applyFill="1" applyAlignment="1">
      <alignment horizontal="center"/>
    </xf>
    <xf numFmtId="0" fontId="22" fillId="2" borderId="0" xfId="97" applyFont="1" applyFill="1" applyAlignment="1">
      <alignment horizontal="center"/>
    </xf>
    <xf numFmtId="0" fontId="19" fillId="2" borderId="10" xfId="97" applyFont="1" applyFill="1" applyBorder="1"/>
    <xf numFmtId="0" fontId="24" fillId="2" borderId="0" xfId="97" applyFont="1" applyFill="1"/>
    <xf numFmtId="0" fontId="24" fillId="2" borderId="0" xfId="97" applyFont="1" applyFill="1" applyAlignment="1">
      <alignment horizontal="center"/>
    </xf>
    <xf numFmtId="16" fontId="21" fillId="2" borderId="0" xfId="97" quotePrefix="1" applyNumberFormat="1" applyFont="1" applyFill="1" applyAlignment="1">
      <alignment horizontal="center" vertical="center"/>
    </xf>
    <xf numFmtId="0" fontId="19" fillId="7" borderId="9" xfId="97" applyFont="1" applyFill="1" applyBorder="1" applyAlignment="1">
      <alignment horizontal="center" vertical="center"/>
    </xf>
    <xf numFmtId="0" fontId="19" fillId="7" borderId="0" xfId="97" applyFont="1" applyFill="1"/>
    <xf numFmtId="1" fontId="19" fillId="7" borderId="9" xfId="97" applyNumberFormat="1" applyFont="1" applyFill="1" applyBorder="1" applyAlignment="1">
      <alignment horizontal="center" vertical="center"/>
    </xf>
    <xf numFmtId="0" fontId="20" fillId="2" borderId="0" xfId="97" applyFont="1" applyFill="1"/>
    <xf numFmtId="0" fontId="25" fillId="2" borderId="0" xfId="97" applyFont="1" applyFill="1"/>
    <xf numFmtId="0" fontId="19" fillId="8" borderId="1" xfId="97" applyFont="1" applyFill="1" applyBorder="1" applyAlignment="1">
      <alignment horizontal="center"/>
    </xf>
    <xf numFmtId="0" fontId="18" fillId="0" borderId="1" xfId="97" applyFont="1" applyBorder="1" applyAlignment="1">
      <alignment horizontal="center"/>
    </xf>
    <xf numFmtId="0" fontId="19" fillId="2" borderId="0" xfId="98" applyNumberFormat="1" applyFont="1" applyFill="1" applyBorder="1" applyAlignment="1">
      <alignment horizontal="center" vertical="center"/>
    </xf>
    <xf numFmtId="0" fontId="19" fillId="2" borderId="10" xfId="97" applyFont="1" applyFill="1" applyBorder="1" applyAlignment="1">
      <alignment horizontal="center" vertical="center"/>
    </xf>
    <xf numFmtId="0" fontId="24" fillId="7" borderId="0" xfId="97" applyFont="1" applyFill="1" applyAlignment="1">
      <alignment horizontal="left"/>
    </xf>
    <xf numFmtId="0" fontId="19" fillId="8" borderId="1" xfId="97" applyFont="1" applyFill="1" applyBorder="1" applyAlignment="1">
      <alignment horizontal="center" vertical="center"/>
    </xf>
    <xf numFmtId="0" fontId="18" fillId="0" borderId="3" xfId="97" applyFont="1" applyBorder="1" applyAlignment="1">
      <alignment horizontal="center"/>
    </xf>
    <xf numFmtId="0" fontId="19" fillId="2" borderId="0" xfId="97" applyFont="1" applyFill="1" applyAlignment="1">
      <alignment vertical="center"/>
    </xf>
    <xf numFmtId="0" fontId="22" fillId="2" borderId="0" xfId="97" applyFont="1" applyFill="1" applyAlignment="1">
      <alignment horizontal="center" vertical="center"/>
    </xf>
    <xf numFmtId="0" fontId="22" fillId="0" borderId="0" xfId="97" applyFont="1" applyAlignment="1">
      <alignment vertical="center"/>
    </xf>
    <xf numFmtId="0" fontId="19" fillId="2" borderId="9" xfId="97" applyFont="1" applyFill="1" applyBorder="1" applyAlignment="1">
      <alignment horizontal="center"/>
    </xf>
    <xf numFmtId="0" fontId="21" fillId="2" borderId="9" xfId="97" applyFont="1" applyFill="1" applyBorder="1" applyAlignment="1">
      <alignment horizontal="right" vertical="center"/>
    </xf>
    <xf numFmtId="0" fontId="21" fillId="2" borderId="0" xfId="97" quotePrefix="1" applyFont="1" applyFill="1" applyAlignment="1">
      <alignment horizontal="center" vertical="center"/>
    </xf>
    <xf numFmtId="0" fontId="21" fillId="2" borderId="0" xfId="97" applyFont="1" applyFill="1" applyAlignment="1">
      <alignment horizontal="center" vertical="center"/>
    </xf>
    <xf numFmtId="49" fontId="21" fillId="2" borderId="0" xfId="97" quotePrefix="1" applyNumberFormat="1" applyFont="1" applyFill="1" applyAlignment="1">
      <alignment horizontal="center" vertical="center"/>
    </xf>
    <xf numFmtId="0" fontId="22" fillId="2" borderId="10" xfId="97" applyFont="1" applyFill="1" applyBorder="1" applyAlignment="1">
      <alignment horizontal="center" vertical="center"/>
    </xf>
    <xf numFmtId="0" fontId="22" fillId="2" borderId="0" xfId="97" applyFont="1" applyFill="1"/>
    <xf numFmtId="0" fontId="19" fillId="2" borderId="9" xfId="97" applyFont="1" applyFill="1" applyBorder="1" applyAlignment="1">
      <alignment horizontal="center" vertical="center"/>
    </xf>
    <xf numFmtId="1" fontId="19" fillId="2" borderId="0" xfId="97" applyNumberFormat="1" applyFont="1" applyFill="1" applyAlignment="1">
      <alignment horizontal="center"/>
    </xf>
    <xf numFmtId="49" fontId="21" fillId="2" borderId="0" xfId="97" applyNumberFormat="1" applyFont="1" applyFill="1" applyAlignment="1">
      <alignment horizontal="center" vertical="center"/>
    </xf>
    <xf numFmtId="16" fontId="21" fillId="2" borderId="0" xfId="97" applyNumberFormat="1" applyFont="1" applyFill="1" applyAlignment="1">
      <alignment horizontal="center" vertical="center"/>
    </xf>
    <xf numFmtId="0" fontId="21" fillId="2" borderId="0" xfId="97" applyFont="1" applyFill="1"/>
    <xf numFmtId="0" fontId="21" fillId="2" borderId="10" xfId="97" applyFont="1" applyFill="1" applyBorder="1"/>
    <xf numFmtId="1" fontId="19" fillId="2" borderId="9" xfId="97" applyNumberFormat="1" applyFont="1" applyFill="1" applyBorder="1" applyAlignment="1">
      <alignment vertical="center"/>
    </xf>
    <xf numFmtId="9" fontId="19" fillId="2" borderId="9" xfId="99" applyFont="1" applyFill="1" applyBorder="1" applyAlignment="1">
      <alignment vertical="center"/>
    </xf>
    <xf numFmtId="0" fontId="18" fillId="0" borderId="1" xfId="97" applyFont="1" applyBorder="1" applyAlignment="1">
      <alignment horizontal="center" vertical="center"/>
    </xf>
    <xf numFmtId="0" fontId="18" fillId="2" borderId="3" xfId="97" applyFont="1" applyFill="1" applyBorder="1" applyAlignment="1">
      <alignment horizontal="center"/>
    </xf>
    <xf numFmtId="0" fontId="21" fillId="2" borderId="9" xfId="97" applyFont="1" applyFill="1" applyBorder="1" applyAlignment="1">
      <alignment horizontal="center" vertical="center"/>
    </xf>
    <xf numFmtId="0" fontId="22" fillId="6" borderId="0" xfId="97" applyFont="1" applyFill="1" applyAlignment="1">
      <alignment horizontal="center" vertical="center"/>
    </xf>
    <xf numFmtId="1" fontId="19" fillId="0" borderId="9" xfId="97" applyNumberFormat="1" applyFont="1" applyBorder="1" applyAlignment="1">
      <alignment vertical="center"/>
    </xf>
    <xf numFmtId="0" fontId="19" fillId="0" borderId="0" xfId="98" applyNumberFormat="1" applyFont="1" applyFill="1" applyBorder="1" applyAlignment="1">
      <alignment horizontal="center" vertical="center"/>
    </xf>
    <xf numFmtId="0" fontId="19" fillId="0" borderId="10" xfId="97" applyFont="1" applyBorder="1" applyAlignment="1">
      <alignment horizontal="center" vertical="center"/>
    </xf>
    <xf numFmtId="0" fontId="19" fillId="0" borderId="0" xfId="97" applyFont="1"/>
    <xf numFmtId="0" fontId="23" fillId="2" borderId="9" xfId="97" applyFont="1" applyFill="1" applyBorder="1" applyAlignment="1">
      <alignment horizontal="center" vertical="center"/>
    </xf>
    <xf numFmtId="0" fontId="19" fillId="2" borderId="0" xfId="97" applyFont="1" applyFill="1" applyAlignment="1">
      <alignment horizontal="right" vertical="center"/>
    </xf>
    <xf numFmtId="0" fontId="23" fillId="2" borderId="0" xfId="97" applyFont="1" applyFill="1"/>
    <xf numFmtId="0" fontId="19" fillId="2" borderId="23" xfId="97" applyFont="1" applyFill="1" applyBorder="1" applyAlignment="1">
      <alignment horizontal="center"/>
    </xf>
    <xf numFmtId="0" fontId="19" fillId="2" borderId="24" xfId="97" applyFont="1" applyFill="1" applyBorder="1" applyAlignment="1">
      <alignment horizontal="center" vertical="center"/>
    </xf>
    <xf numFmtId="0" fontId="19" fillId="0" borderId="24" xfId="97" applyFont="1" applyBorder="1" applyAlignment="1">
      <alignment horizontal="center" vertical="center"/>
    </xf>
    <xf numFmtId="0" fontId="19" fillId="2" borderId="25" xfId="97" applyFont="1" applyFill="1" applyBorder="1"/>
    <xf numFmtId="0" fontId="18" fillId="6" borderId="3" xfId="97" applyFont="1" applyFill="1" applyBorder="1" applyAlignment="1">
      <alignment horizontal="center"/>
    </xf>
    <xf numFmtId="0" fontId="19" fillId="2" borderId="0" xfId="97" applyFont="1" applyFill="1" applyAlignment="1">
      <alignment horizontal="left" vertical="center"/>
    </xf>
    <xf numFmtId="0" fontId="22" fillId="6" borderId="1" xfId="97" applyFont="1" applyFill="1" applyBorder="1" applyAlignment="1">
      <alignment horizontal="center" vertical="center"/>
    </xf>
    <xf numFmtId="0" fontId="22" fillId="0" borderId="9" xfId="97" applyFont="1" applyBorder="1" applyAlignment="1">
      <alignment horizontal="left" vertical="center"/>
    </xf>
    <xf numFmtId="0" fontId="20" fillId="2" borderId="9" xfId="97" applyFont="1" applyFill="1" applyBorder="1" applyAlignment="1">
      <alignment horizontal="right" vertical="center"/>
    </xf>
    <xf numFmtId="0" fontId="19" fillId="2" borderId="9" xfId="97" applyFont="1" applyFill="1" applyBorder="1" applyAlignment="1">
      <alignment vertical="top" wrapText="1"/>
    </xf>
    <xf numFmtId="0" fontId="19" fillId="2" borderId="0" xfId="97" applyFont="1" applyFill="1" applyAlignment="1">
      <alignment vertical="top"/>
    </xf>
    <xf numFmtId="0" fontId="19" fillId="2" borderId="9" xfId="97" applyFont="1" applyFill="1" applyBorder="1" applyAlignment="1">
      <alignment horizontal="center" vertical="top" wrapText="1"/>
    </xf>
    <xf numFmtId="0" fontId="19" fillId="2" borderId="0" xfId="97" quotePrefix="1" applyFont="1" applyFill="1" applyAlignment="1">
      <alignment horizontal="center" vertical="center"/>
    </xf>
    <xf numFmtId="0" fontId="21" fillId="2" borderId="10" xfId="97" applyFont="1" applyFill="1" applyBorder="1" applyAlignment="1">
      <alignment horizontal="center" vertical="center"/>
    </xf>
    <xf numFmtId="0" fontId="19" fillId="2" borderId="0" xfId="98" applyNumberFormat="1" applyFont="1" applyFill="1" applyBorder="1" applyAlignment="1">
      <alignment horizontal="left" vertical="center"/>
    </xf>
    <xf numFmtId="0" fontId="18" fillId="0" borderId="0" xfId="97" applyFont="1" applyAlignment="1">
      <alignment horizontal="center"/>
    </xf>
    <xf numFmtId="0" fontId="22" fillId="2" borderId="24" xfId="97" applyFont="1" applyFill="1" applyBorder="1" applyAlignment="1">
      <alignment horizontal="center" vertical="center"/>
    </xf>
    <xf numFmtId="0" fontId="19" fillId="2" borderId="24" xfId="97" applyFont="1" applyFill="1" applyBorder="1" applyAlignment="1">
      <alignment vertical="center" wrapText="1"/>
    </xf>
    <xf numFmtId="0" fontId="19" fillId="2" borderId="24" xfId="97" applyFont="1" applyFill="1" applyBorder="1"/>
    <xf numFmtId="0" fontId="5" fillId="2" borderId="0" xfId="100" applyFill="1"/>
    <xf numFmtId="0" fontId="8" fillId="2" borderId="0" xfId="100" applyFont="1" applyFill="1" applyAlignment="1">
      <alignment horizontal="left"/>
    </xf>
    <xf numFmtId="0" fontId="24" fillId="2" borderId="0" xfId="101" applyFont="1" applyFill="1"/>
    <xf numFmtId="0" fontId="8" fillId="0" borderId="0" xfId="100" applyFont="1"/>
    <xf numFmtId="0" fontId="22" fillId="2" borderId="6" xfId="97" applyFont="1" applyFill="1" applyBorder="1" applyAlignment="1">
      <alignment horizontal="center" vertical="center" wrapText="1"/>
    </xf>
    <xf numFmtId="0" fontId="19" fillId="2" borderId="28" xfId="97" applyFont="1" applyFill="1" applyBorder="1"/>
    <xf numFmtId="0" fontId="22" fillId="2" borderId="6" xfId="97" applyFont="1" applyFill="1" applyBorder="1"/>
    <xf numFmtId="0" fontId="14" fillId="9" borderId="1" xfId="43" applyFont="1" applyFill="1" applyBorder="1" applyAlignment="1">
      <alignment horizontal="center" vertical="center" wrapText="1"/>
    </xf>
    <xf numFmtId="14" fontId="14" fillId="9" borderId="1" xfId="43" applyNumberFormat="1" applyFont="1" applyFill="1" applyBorder="1" applyAlignment="1">
      <alignment horizontal="center" vertical="center" wrapText="1"/>
    </xf>
    <xf numFmtId="0" fontId="15" fillId="0" borderId="1" xfId="43" quotePrefix="1" applyFont="1" applyBorder="1" applyAlignment="1">
      <alignment horizontal="center" vertical="center"/>
    </xf>
    <xf numFmtId="0" fontId="15" fillId="10" borderId="1" xfId="43" quotePrefix="1" applyFont="1" applyFill="1" applyBorder="1" applyAlignment="1">
      <alignment horizontal="center" vertical="center"/>
    </xf>
    <xf numFmtId="0" fontId="14" fillId="0" borderId="1" xfId="43" quotePrefix="1" applyFont="1" applyBorder="1" applyAlignment="1">
      <alignment horizontal="center" vertical="center"/>
    </xf>
    <xf numFmtId="0" fontId="14" fillId="0" borderId="1" xfId="43" quotePrefix="1" applyFont="1" applyBorder="1" applyAlignment="1">
      <alignment horizontal="left" vertical="center" indent="1"/>
    </xf>
    <xf numFmtId="167" fontId="16" fillId="0" borderId="1" xfId="43" applyNumberFormat="1" applyFont="1" applyBorder="1" applyAlignment="1">
      <alignment horizontal="center" vertical="center"/>
    </xf>
    <xf numFmtId="0" fontId="15" fillId="14" borderId="1" xfId="43" quotePrefix="1" applyFont="1" applyFill="1" applyBorder="1" applyAlignment="1">
      <alignment horizontal="center" vertical="center"/>
    </xf>
    <xf numFmtId="0" fontId="12" fillId="0" borderId="1" xfId="43" quotePrefix="1" applyFont="1" applyBorder="1" applyAlignment="1">
      <alignment horizontal="right" vertical="center"/>
    </xf>
    <xf numFmtId="0" fontId="16" fillId="0" borderId="1" xfId="43" applyFont="1" applyBorder="1" applyAlignment="1">
      <alignment horizontal="center" vertical="center"/>
    </xf>
    <xf numFmtId="0" fontId="15" fillId="2" borderId="1" xfId="43" quotePrefix="1" applyFont="1" applyFill="1" applyBorder="1" applyAlignment="1">
      <alignment horizontal="center" vertical="center"/>
    </xf>
    <xf numFmtId="0" fontId="14" fillId="0" borderId="1" xfId="43" applyFont="1" applyBorder="1" applyAlignment="1">
      <alignment horizontal="left" vertical="center" indent="1"/>
    </xf>
    <xf numFmtId="0" fontId="15" fillId="0" borderId="1" xfId="43" quotePrefix="1" applyFont="1" applyBorder="1" applyAlignment="1">
      <alignment horizontal="left" vertical="center" indent="1"/>
    </xf>
    <xf numFmtId="2" fontId="16" fillId="0" borderId="1" xfId="43" applyNumberFormat="1" applyFont="1" applyBorder="1" applyAlignment="1">
      <alignment horizontal="center" vertical="center"/>
    </xf>
    <xf numFmtId="166" fontId="16" fillId="0" borderId="1" xfId="43" applyNumberFormat="1" applyFont="1" applyBorder="1" applyAlignment="1">
      <alignment horizontal="center" vertical="center"/>
    </xf>
    <xf numFmtId="0" fontId="15" fillId="0" borderId="1" xfId="43" applyFont="1" applyBorder="1" applyAlignment="1">
      <alignment horizontal="center" vertical="center"/>
    </xf>
    <xf numFmtId="0" fontId="31" fillId="0" borderId="0" xfId="103" applyFont="1">
      <alignment vertical="center"/>
    </xf>
    <xf numFmtId="0" fontId="15" fillId="6" borderId="1" xfId="43" quotePrefix="1" applyFont="1" applyFill="1" applyBorder="1" applyAlignment="1">
      <alignment horizontal="center" vertical="center"/>
    </xf>
    <xf numFmtId="0" fontId="14" fillId="6" borderId="1" xfId="43" quotePrefix="1" applyFont="1" applyFill="1" applyBorder="1" applyAlignment="1">
      <alignment horizontal="left" vertical="center" indent="1"/>
    </xf>
    <xf numFmtId="0" fontId="14" fillId="2" borderId="1" xfId="43" quotePrefix="1" applyFont="1" applyFill="1" applyBorder="1" applyAlignment="1">
      <alignment horizontal="left" vertical="center" indent="1"/>
    </xf>
    <xf numFmtId="0" fontId="16" fillId="2" borderId="1" xfId="43" applyFont="1" applyFill="1" applyBorder="1" applyAlignment="1">
      <alignment horizontal="center" vertical="center"/>
    </xf>
    <xf numFmtId="2" fontId="16" fillId="2" borderId="1" xfId="43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horizontal="center" vertical="center"/>
    </xf>
    <xf numFmtId="2" fontId="14" fillId="2" borderId="1" xfId="43" quotePrefix="1" applyNumberFormat="1" applyFont="1" applyFill="1" applyBorder="1" applyAlignment="1">
      <alignment horizontal="center" vertical="center"/>
    </xf>
    <xf numFmtId="166" fontId="14" fillId="2" borderId="1" xfId="43" quotePrefix="1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horizontal="left" vertical="center" indent="3"/>
    </xf>
    <xf numFmtId="166" fontId="17" fillId="2" borderId="1" xfId="43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vertical="center"/>
    </xf>
    <xf numFmtId="0" fontId="15" fillId="15" borderId="1" xfId="43" quotePrefix="1" applyFont="1" applyFill="1" applyBorder="1" applyAlignment="1">
      <alignment horizontal="center" vertical="center"/>
    </xf>
    <xf numFmtId="0" fontId="14" fillId="15" borderId="1" xfId="43" quotePrefix="1" applyFont="1" applyFill="1" applyBorder="1" applyAlignment="1">
      <alignment horizontal="center" vertical="center"/>
    </xf>
    <xf numFmtId="0" fontId="14" fillId="15" borderId="1" xfId="43" quotePrefix="1" applyFont="1" applyFill="1" applyBorder="1" applyAlignment="1">
      <alignment horizontal="left" vertical="center" indent="1"/>
    </xf>
    <xf numFmtId="167" fontId="16" fillId="15" borderId="1" xfId="43" applyNumberFormat="1" applyFont="1" applyFill="1" applyBorder="1" applyAlignment="1">
      <alignment horizontal="center" vertical="center"/>
    </xf>
    <xf numFmtId="0" fontId="15" fillId="15" borderId="0" xfId="43" applyFont="1" applyFill="1" applyAlignment="1">
      <alignment horizontal="center" vertical="center"/>
    </xf>
    <xf numFmtId="2" fontId="14" fillId="15" borderId="1" xfId="43" quotePrefix="1" applyNumberFormat="1" applyFont="1" applyFill="1" applyBorder="1" applyAlignment="1">
      <alignment horizontal="center" vertical="center"/>
    </xf>
    <xf numFmtId="0" fontId="15" fillId="11" borderId="1" xfId="43" quotePrefix="1" applyFont="1" applyFill="1" applyBorder="1" applyAlignment="1">
      <alignment horizontal="center" vertical="center"/>
    </xf>
    <xf numFmtId="0" fontId="14" fillId="11" borderId="1" xfId="43" quotePrefix="1" applyFont="1" applyFill="1" applyBorder="1" applyAlignment="1">
      <alignment horizontal="left" vertical="center" indent="1"/>
    </xf>
    <xf numFmtId="166" fontId="16" fillId="11" borderId="1" xfId="43" applyNumberFormat="1" applyFont="1" applyFill="1" applyBorder="1" applyAlignment="1">
      <alignment horizontal="center" vertical="center"/>
    </xf>
    <xf numFmtId="0" fontId="15" fillId="11" borderId="0" xfId="43" applyFont="1" applyFill="1" applyAlignment="1">
      <alignment horizontal="center" vertical="center"/>
    </xf>
    <xf numFmtId="0" fontId="19" fillId="2" borderId="32" xfId="97" applyFont="1" applyFill="1" applyBorder="1" applyAlignment="1">
      <alignment horizontal="left" vertical="center"/>
    </xf>
    <xf numFmtId="0" fontId="19" fillId="3" borderId="0" xfId="97" applyFont="1" applyFill="1" applyAlignment="1">
      <alignment horizontal="center" vertical="center"/>
    </xf>
    <xf numFmtId="0" fontId="22" fillId="3" borderId="0" xfId="97" applyFont="1" applyFill="1" applyAlignment="1">
      <alignment horizontal="center" vertical="center"/>
    </xf>
    <xf numFmtId="0" fontId="22" fillId="0" borderId="24" xfId="97" applyFont="1" applyBorder="1" applyAlignment="1">
      <alignment vertical="center"/>
    </xf>
    <xf numFmtId="0" fontId="14" fillId="2" borderId="1" xfId="43" quotePrefix="1" applyFont="1" applyFill="1" applyBorder="1" applyAlignment="1">
      <alignment horizontal="center" vertical="center"/>
    </xf>
    <xf numFmtId="0" fontId="15" fillId="2" borderId="1" xfId="43" quotePrefix="1" applyFont="1" applyFill="1" applyBorder="1" applyAlignment="1">
      <alignment horizontal="left" vertical="center" indent="1"/>
    </xf>
    <xf numFmtId="0" fontId="12" fillId="2" borderId="0" xfId="43" applyFont="1" applyFill="1"/>
    <xf numFmtId="0" fontId="12" fillId="2" borderId="0" xfId="43" applyFont="1" applyFill="1" applyAlignment="1">
      <alignment horizontal="left" indent="1"/>
    </xf>
    <xf numFmtId="0" fontId="19" fillId="3" borderId="10" xfId="97" applyFont="1" applyFill="1" applyBorder="1"/>
    <xf numFmtId="0" fontId="22" fillId="3" borderId="9" xfId="97" applyFont="1" applyFill="1" applyBorder="1" applyAlignment="1">
      <alignment horizontal="center" vertical="center"/>
    </xf>
    <xf numFmtId="0" fontId="35" fillId="0" borderId="1" xfId="97" applyFont="1" applyBorder="1" applyAlignment="1">
      <alignment horizontal="center" vertical="center"/>
    </xf>
    <xf numFmtId="0" fontId="19" fillId="2" borderId="0" xfId="97" applyFont="1" applyFill="1" applyAlignment="1">
      <alignment horizontal="left"/>
    </xf>
    <xf numFmtId="167" fontId="16" fillId="2" borderId="1" xfId="43" applyNumberFormat="1" applyFont="1" applyFill="1" applyBorder="1" applyAlignment="1">
      <alignment horizontal="center" vertical="center"/>
    </xf>
    <xf numFmtId="0" fontId="15" fillId="2" borderId="0" xfId="43" applyFont="1" applyFill="1" applyAlignment="1">
      <alignment horizontal="center" vertical="center"/>
    </xf>
    <xf numFmtId="0" fontId="22" fillId="2" borderId="1" xfId="97" applyFont="1" applyFill="1" applyBorder="1" applyAlignment="1">
      <alignment horizontal="center" vertical="center"/>
    </xf>
    <xf numFmtId="0" fontId="28" fillId="0" borderId="1" xfId="97" applyFont="1" applyBorder="1" applyAlignment="1">
      <alignment horizontal="center" vertical="center"/>
    </xf>
    <xf numFmtId="0" fontId="19" fillId="2" borderId="23" xfId="97" applyFont="1" applyFill="1" applyBorder="1" applyAlignment="1">
      <alignment horizontal="center" vertical="center"/>
    </xf>
    <xf numFmtId="0" fontId="22" fillId="2" borderId="24" xfId="97" applyFont="1" applyFill="1" applyBorder="1" applyAlignment="1">
      <alignment vertical="center"/>
    </xf>
    <xf numFmtId="0" fontId="18" fillId="2" borderId="1" xfId="97" applyFont="1" applyFill="1" applyBorder="1" applyAlignment="1">
      <alignment horizontal="center"/>
    </xf>
    <xf numFmtId="0" fontId="15" fillId="2" borderId="1" xfId="43" applyFont="1" applyFill="1" applyBorder="1" applyAlignment="1">
      <alignment horizontal="left" vertical="center" indent="1"/>
    </xf>
    <xf numFmtId="0" fontId="15" fillId="11" borderId="1" xfId="43" quotePrefix="1" applyFont="1" applyFill="1" applyBorder="1" applyAlignment="1">
      <alignment horizontal="left" vertical="center" indent="1"/>
    </xf>
    <xf numFmtId="0" fontId="15" fillId="16" borderId="1" xfId="43" quotePrefix="1" applyFont="1" applyFill="1" applyBorder="1" applyAlignment="1">
      <alignment horizontal="center" vertical="center"/>
    </xf>
    <xf numFmtId="0" fontId="15" fillId="16" borderId="1" xfId="43" quotePrefix="1" applyFont="1" applyFill="1" applyBorder="1" applyAlignment="1">
      <alignment horizontal="left" vertical="center" indent="1"/>
    </xf>
    <xf numFmtId="0" fontId="15" fillId="17" borderId="1" xfId="43" quotePrefix="1" applyFont="1" applyFill="1" applyBorder="1" applyAlignment="1">
      <alignment horizontal="center" vertical="center"/>
    </xf>
    <xf numFmtId="0" fontId="11" fillId="2" borderId="0" xfId="97" applyFont="1" applyFill="1"/>
    <xf numFmtId="0" fontId="39" fillId="2" borderId="0" xfId="97" applyFont="1" applyFill="1"/>
    <xf numFmtId="0" fontId="40" fillId="0" borderId="1" xfId="0" applyFont="1" applyBorder="1" applyAlignment="1">
      <alignment horizontal="center" vertical="center"/>
    </xf>
    <xf numFmtId="0" fontId="28" fillId="0" borderId="0" xfId="97" applyFont="1" applyAlignment="1">
      <alignment horizontal="center" vertical="center"/>
    </xf>
    <xf numFmtId="0" fontId="18" fillId="0" borderId="0" xfId="97" applyFont="1" applyAlignment="1">
      <alignment horizontal="center" vertical="center"/>
    </xf>
    <xf numFmtId="0" fontId="18" fillId="2" borderId="0" xfId="97" applyFont="1" applyFill="1" applyAlignment="1">
      <alignment horizontal="center"/>
    </xf>
    <xf numFmtId="0" fontId="22" fillId="3" borderId="0" xfId="97" applyFont="1" applyFill="1"/>
    <xf numFmtId="0" fontId="13" fillId="0" borderId="1" xfId="43" quotePrefix="1" applyFont="1" applyBorder="1" applyAlignment="1">
      <alignment horizontal="center" vertical="center"/>
    </xf>
    <xf numFmtId="0" fontId="14" fillId="0" borderId="1" xfId="43" applyFont="1" applyBorder="1" applyAlignment="1">
      <alignment horizontal="center" vertical="center"/>
    </xf>
    <xf numFmtId="0" fontId="14" fillId="11" borderId="1" xfId="43" quotePrefix="1" applyFont="1" applyFill="1" applyBorder="1" applyAlignment="1">
      <alignment horizontal="center" vertical="center"/>
    </xf>
    <xf numFmtId="0" fontId="14" fillId="6" borderId="1" xfId="43" quotePrefix="1" applyFont="1" applyFill="1" applyBorder="1" applyAlignment="1">
      <alignment horizontal="center" vertical="center"/>
    </xf>
    <xf numFmtId="0" fontId="12" fillId="0" borderId="0" xfId="43" applyFont="1" applyAlignment="1">
      <alignment horizontal="center"/>
    </xf>
    <xf numFmtId="0" fontId="10" fillId="2" borderId="0" xfId="62" applyFont="1" applyFill="1"/>
    <xf numFmtId="0" fontId="19" fillId="2" borderId="0" xfId="62" applyFont="1" applyFill="1"/>
    <xf numFmtId="16" fontId="19" fillId="2" borderId="0" xfId="97" quotePrefix="1" applyNumberFormat="1" applyFont="1" applyFill="1" applyAlignment="1">
      <alignment horizontal="center"/>
    </xf>
    <xf numFmtId="0" fontId="19" fillId="2" borderId="0" xfId="97" quotePrefix="1" applyFont="1" applyFill="1" applyAlignment="1">
      <alignment horizontal="center"/>
    </xf>
    <xf numFmtId="0" fontId="18" fillId="8" borderId="1" xfId="97" applyFont="1" applyFill="1" applyBorder="1" applyAlignment="1">
      <alignment horizontal="center"/>
    </xf>
    <xf numFmtId="0" fontId="18" fillId="8" borderId="3" xfId="97" applyFont="1" applyFill="1" applyBorder="1" applyAlignment="1">
      <alignment horizontal="center"/>
    </xf>
    <xf numFmtId="0" fontId="13" fillId="2" borderId="1" xfId="43" quotePrefix="1" applyFont="1" applyFill="1" applyBorder="1" applyAlignment="1">
      <alignment horizontal="center" vertical="center"/>
    </xf>
    <xf numFmtId="0" fontId="19" fillId="2" borderId="28" xfId="97" applyFont="1" applyFill="1" applyBorder="1" applyAlignment="1">
      <alignment horizontal="left" vertical="center"/>
    </xf>
    <xf numFmtId="0" fontId="19" fillId="2" borderId="41" xfId="97" applyFont="1" applyFill="1" applyBorder="1"/>
    <xf numFmtId="0" fontId="19" fillId="2" borderId="46" xfId="97" applyFont="1" applyFill="1" applyBorder="1"/>
    <xf numFmtId="16" fontId="19" fillId="2" borderId="0" xfId="97" quotePrefix="1" applyNumberFormat="1" applyFont="1" applyFill="1"/>
    <xf numFmtId="0" fontId="19" fillId="2" borderId="0" xfId="97" quotePrefix="1" applyFont="1" applyFill="1"/>
    <xf numFmtId="166" fontId="19" fillId="2" borderId="0" xfId="97" applyNumberFormat="1" applyFont="1" applyFill="1"/>
    <xf numFmtId="0" fontId="22" fillId="0" borderId="0" xfId="97" applyFont="1" applyAlignment="1">
      <alignment horizontal="center" vertical="center"/>
    </xf>
    <xf numFmtId="0" fontId="19" fillId="2" borderId="9" xfId="97" applyFont="1" applyFill="1" applyBorder="1" applyAlignment="1">
      <alignment vertical="center"/>
    </xf>
    <xf numFmtId="0" fontId="26" fillId="0" borderId="0" xfId="97" applyFont="1" applyAlignment="1">
      <alignment vertical="center"/>
    </xf>
    <xf numFmtId="0" fontId="22" fillId="6" borderId="24" xfId="97" applyFont="1" applyFill="1" applyBorder="1" applyAlignment="1">
      <alignment horizontal="center" vertical="center"/>
    </xf>
    <xf numFmtId="0" fontId="26" fillId="0" borderId="0" xfId="97" applyFont="1" applyAlignment="1">
      <alignment horizontal="center" vertical="center"/>
    </xf>
    <xf numFmtId="0" fontId="26" fillId="2" borderId="0" xfId="97" applyFont="1" applyFill="1" applyAlignment="1">
      <alignment vertical="center"/>
    </xf>
    <xf numFmtId="0" fontId="22" fillId="2" borderId="0" xfId="97" applyFont="1" applyFill="1" applyAlignment="1">
      <alignment vertical="center"/>
    </xf>
    <xf numFmtId="0" fontId="10" fillId="0" borderId="24" xfId="97" applyFont="1" applyBorder="1" applyAlignment="1">
      <alignment vertical="center"/>
    </xf>
    <xf numFmtId="166" fontId="15" fillId="2" borderId="1" xfId="43" quotePrefix="1" applyNumberFormat="1" applyFont="1" applyFill="1" applyBorder="1" applyAlignment="1">
      <alignment horizontal="left" vertical="center" indent="1"/>
    </xf>
    <xf numFmtId="166" fontId="15" fillId="2" borderId="1" xfId="43" quotePrefix="1" applyNumberFormat="1" applyFont="1" applyFill="1" applyBorder="1" applyAlignment="1">
      <alignment horizontal="center" vertical="center"/>
    </xf>
    <xf numFmtId="166" fontId="40" fillId="2" borderId="1" xfId="0" applyNumberFormat="1" applyFont="1" applyFill="1" applyBorder="1" applyAlignment="1">
      <alignment horizontal="center" vertical="center" wrapText="1"/>
    </xf>
    <xf numFmtId="0" fontId="40" fillId="2" borderId="1" xfId="0" applyFont="1" applyFill="1" applyBorder="1" applyAlignment="1">
      <alignment horizontal="center" vertical="center"/>
    </xf>
    <xf numFmtId="0" fontId="12" fillId="2" borderId="0" xfId="43" applyFont="1" applyFill="1" applyAlignment="1">
      <alignment horizontal="center"/>
    </xf>
    <xf numFmtId="0" fontId="34" fillId="0" borderId="0" xfId="0" applyFont="1" applyAlignment="1">
      <alignment vertical="center"/>
    </xf>
    <xf numFmtId="0" fontId="42" fillId="19" borderId="1" xfId="0" applyFont="1" applyFill="1" applyBorder="1" applyAlignment="1">
      <alignment horizontal="center" vertical="center" wrapText="1"/>
    </xf>
    <xf numFmtId="0" fontId="34" fillId="19" borderId="1" xfId="0" applyFont="1" applyFill="1" applyBorder="1" applyAlignment="1">
      <alignment vertical="center" wrapText="1"/>
    </xf>
    <xf numFmtId="17" fontId="42" fillId="19" borderId="1" xfId="0" applyNumberFormat="1" applyFont="1" applyFill="1" applyBorder="1" applyAlignment="1">
      <alignment horizontal="center" vertical="center" wrapText="1"/>
    </xf>
    <xf numFmtId="0" fontId="34" fillId="20" borderId="1" xfId="0" applyFont="1" applyFill="1" applyBorder="1" applyAlignment="1">
      <alignment vertical="center" wrapText="1"/>
    </xf>
    <xf numFmtId="0" fontId="34" fillId="20" borderId="1" xfId="0" applyFont="1" applyFill="1" applyBorder="1" applyAlignment="1">
      <alignment horizontal="center" vertical="center" wrapText="1"/>
    </xf>
    <xf numFmtId="0" fontId="42" fillId="20" borderId="1" xfId="0" applyFont="1" applyFill="1" applyBorder="1" applyAlignment="1">
      <alignment horizontal="center" vertical="center" wrapText="1"/>
    </xf>
    <xf numFmtId="0" fontId="34" fillId="21" borderId="1" xfId="0" applyFont="1" applyFill="1" applyBorder="1" applyAlignment="1">
      <alignment vertical="center" wrapText="1"/>
    </xf>
    <xf numFmtId="0" fontId="34" fillId="21" borderId="1" xfId="0" applyFont="1" applyFill="1" applyBorder="1" applyAlignment="1">
      <alignment horizontal="center" vertical="center" wrapText="1"/>
    </xf>
    <xf numFmtId="0" fontId="42" fillId="21" borderId="1" xfId="0" applyFont="1" applyFill="1" applyBorder="1" applyAlignment="1">
      <alignment vertical="center" wrapText="1"/>
    </xf>
    <xf numFmtId="0" fontId="42" fillId="21" borderId="1" xfId="0" applyFont="1" applyFill="1" applyBorder="1" applyAlignment="1">
      <alignment horizontal="center" vertical="center" wrapText="1"/>
    </xf>
    <xf numFmtId="0" fontId="34" fillId="22" borderId="1" xfId="0" applyFont="1" applyFill="1" applyBorder="1" applyAlignment="1">
      <alignment vertical="center" wrapText="1"/>
    </xf>
    <xf numFmtId="0" fontId="34" fillId="22" borderId="1" xfId="0" applyFont="1" applyFill="1" applyBorder="1" applyAlignment="1">
      <alignment horizontal="center" vertical="center" wrapText="1"/>
    </xf>
    <xf numFmtId="0" fontId="42" fillId="22" borderId="1" xfId="0" applyFont="1" applyFill="1" applyBorder="1" applyAlignment="1">
      <alignment vertical="center" wrapText="1"/>
    </xf>
    <xf numFmtId="0" fontId="42" fillId="22" borderId="1" xfId="0" applyFont="1" applyFill="1" applyBorder="1" applyAlignment="1">
      <alignment horizontal="center" vertical="center" wrapText="1"/>
    </xf>
    <xf numFmtId="0" fontId="34" fillId="23" borderId="1" xfId="0" applyFont="1" applyFill="1" applyBorder="1" applyAlignment="1">
      <alignment vertical="center" wrapText="1"/>
    </xf>
    <xf numFmtId="0" fontId="34" fillId="23" borderId="1" xfId="0" applyFont="1" applyFill="1" applyBorder="1" applyAlignment="1">
      <alignment horizontal="center" vertical="center" wrapText="1"/>
    </xf>
    <xf numFmtId="9" fontId="34" fillId="23" borderId="1" xfId="0" applyNumberFormat="1" applyFont="1" applyFill="1" applyBorder="1" applyAlignment="1">
      <alignment horizontal="center" vertical="center" wrapText="1"/>
    </xf>
    <xf numFmtId="0" fontId="42" fillId="23" borderId="1" xfId="0" applyFont="1" applyFill="1" applyBorder="1" applyAlignment="1">
      <alignment horizontal="center" vertical="center" wrapText="1"/>
    </xf>
    <xf numFmtId="166" fontId="34" fillId="20" borderId="1" xfId="0" applyNumberFormat="1" applyFont="1" applyFill="1" applyBorder="1" applyAlignment="1">
      <alignment horizontal="center" vertical="center" wrapText="1"/>
    </xf>
    <xf numFmtId="1" fontId="34" fillId="20" borderId="1" xfId="0" applyNumberFormat="1" applyFont="1" applyFill="1" applyBorder="1" applyAlignment="1">
      <alignment horizontal="center" vertical="center" wrapText="1"/>
    </xf>
    <xf numFmtId="0" fontId="34" fillId="20" borderId="3" xfId="0" applyFont="1" applyFill="1" applyBorder="1" applyAlignment="1">
      <alignment vertical="center" wrapText="1"/>
    </xf>
    <xf numFmtId="0" fontId="34" fillId="20" borderId="3" xfId="0" applyFont="1" applyFill="1" applyBorder="1" applyAlignment="1">
      <alignment horizontal="center" vertical="center" wrapText="1"/>
    </xf>
    <xf numFmtId="166" fontId="34" fillId="20" borderId="3" xfId="0" applyNumberFormat="1" applyFont="1" applyFill="1" applyBorder="1" applyAlignment="1">
      <alignment horizontal="center" vertical="center" wrapText="1"/>
    </xf>
    <xf numFmtId="1" fontId="34" fillId="20" borderId="3" xfId="0" applyNumberFormat="1" applyFont="1" applyFill="1" applyBorder="1" applyAlignment="1">
      <alignment horizontal="center" vertical="center" wrapText="1"/>
    </xf>
    <xf numFmtId="0" fontId="42" fillId="20" borderId="3" xfId="0" applyFont="1" applyFill="1" applyBorder="1" applyAlignment="1">
      <alignment horizontal="center" vertical="center" wrapText="1"/>
    </xf>
    <xf numFmtId="1" fontId="34" fillId="23" borderId="1" xfId="0" applyNumberFormat="1" applyFont="1" applyFill="1" applyBorder="1" applyAlignment="1">
      <alignment horizontal="center" vertical="center" wrapText="1"/>
    </xf>
    <xf numFmtId="166" fontId="34" fillId="23" borderId="1" xfId="0" applyNumberFormat="1" applyFont="1" applyFill="1" applyBorder="1" applyAlignment="1">
      <alignment horizontal="center" vertical="center" wrapText="1"/>
    </xf>
    <xf numFmtId="0" fontId="43" fillId="23" borderId="1" xfId="0" applyFont="1" applyFill="1" applyBorder="1" applyAlignment="1">
      <alignment horizontal="left" vertical="center" wrapText="1"/>
    </xf>
    <xf numFmtId="0" fontId="34" fillId="22" borderId="1" xfId="0" applyFont="1" applyFill="1" applyBorder="1" applyAlignment="1">
      <alignment horizontal="left" vertical="center" wrapText="1"/>
    </xf>
    <xf numFmtId="0" fontId="15" fillId="0" borderId="0" xfId="43" quotePrefix="1" applyFont="1" applyAlignment="1">
      <alignment horizontal="center" vertical="center"/>
    </xf>
    <xf numFmtId="0" fontId="44" fillId="22" borderId="1" xfId="0" applyFont="1" applyFill="1" applyBorder="1" applyAlignment="1">
      <alignment vertical="center" wrapText="1"/>
    </xf>
    <xf numFmtId="0" fontId="45" fillId="22" borderId="1" xfId="0" applyFont="1" applyFill="1" applyBorder="1" applyAlignment="1">
      <alignment horizontal="center" vertical="center" wrapText="1"/>
    </xf>
    <xf numFmtId="0" fontId="44" fillId="22" borderId="1" xfId="0" applyFont="1" applyFill="1" applyBorder="1" applyAlignment="1">
      <alignment horizontal="center" vertical="center" wrapText="1"/>
    </xf>
    <xf numFmtId="0" fontId="46" fillId="21" borderId="1" xfId="0" applyFont="1" applyFill="1" applyBorder="1" applyAlignment="1">
      <alignment vertical="center" wrapText="1"/>
    </xf>
    <xf numFmtId="0" fontId="47" fillId="21" borderId="1" xfId="0" applyFont="1" applyFill="1" applyBorder="1" applyAlignment="1">
      <alignment horizontal="center" vertical="center" wrapText="1"/>
    </xf>
    <xf numFmtId="0" fontId="46" fillId="21" borderId="1" xfId="0" applyFont="1" applyFill="1" applyBorder="1" applyAlignment="1">
      <alignment horizontal="center" vertical="center" wrapText="1"/>
    </xf>
    <xf numFmtId="0" fontId="11" fillId="0" borderId="0" xfId="0" applyFont="1"/>
    <xf numFmtId="0" fontId="0" fillId="0" borderId="0" xfId="0" applyAlignment="1">
      <alignment horizontal="center" vertical="center"/>
    </xf>
    <xf numFmtId="0" fontId="10" fillId="0" borderId="1" xfId="0" applyFont="1" applyBorder="1" applyAlignment="1">
      <alignment vertical="center"/>
    </xf>
    <xf numFmtId="166" fontId="10" fillId="0" borderId="1" xfId="0" applyNumberFormat="1" applyFont="1" applyBorder="1" applyAlignment="1">
      <alignment vertical="center"/>
    </xf>
    <xf numFmtId="14" fontId="17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168" fontId="8" fillId="0" borderId="2" xfId="0" applyNumberFormat="1" applyFont="1" applyBorder="1" applyAlignment="1">
      <alignment horizontal="center" vertical="center"/>
    </xf>
    <xf numFmtId="168" fontId="8" fillId="2" borderId="2" xfId="0" applyNumberFormat="1" applyFont="1" applyFill="1" applyBorder="1" applyAlignment="1">
      <alignment horizontal="center" vertical="center"/>
    </xf>
    <xf numFmtId="168" fontId="8" fillId="2" borderId="2" xfId="0" applyNumberFormat="1" applyFont="1" applyFill="1" applyBorder="1" applyAlignment="1">
      <alignment horizontal="center" vertical="center" wrapText="1"/>
    </xf>
    <xf numFmtId="168" fontId="8" fillId="0" borderId="2" xfId="0" applyNumberFormat="1" applyFont="1" applyBorder="1" applyAlignment="1">
      <alignment horizontal="center" vertical="center" wrapText="1"/>
    </xf>
    <xf numFmtId="168" fontId="8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16" fontId="13" fillId="2" borderId="1" xfId="0" quotePrefix="1" applyNumberFormat="1" applyFont="1" applyFill="1" applyBorder="1" applyAlignment="1">
      <alignment horizontal="center" vertical="center"/>
    </xf>
    <xf numFmtId="15" fontId="12" fillId="2" borderId="1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left" vertical="center"/>
    </xf>
    <xf numFmtId="166" fontId="12" fillId="2" borderId="1" xfId="0" applyNumberFormat="1" applyFont="1" applyFill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17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/>
    <xf numFmtId="0" fontId="12" fillId="0" borderId="0" xfId="0" applyFont="1" applyAlignment="1">
      <alignment horizontal="center" vertical="center"/>
    </xf>
    <xf numFmtId="0" fontId="13" fillId="2" borderId="1" xfId="0" quotePrefix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1" xfId="0" applyFont="1" applyFill="1" applyBorder="1"/>
    <xf numFmtId="0" fontId="12" fillId="2" borderId="0" xfId="0" applyFont="1" applyFill="1" applyAlignment="1">
      <alignment horizontal="center" vertical="center"/>
    </xf>
    <xf numFmtId="0" fontId="12" fillId="0" borderId="1" xfId="0" quotePrefix="1" applyFont="1" applyBorder="1" applyAlignment="1">
      <alignment horizontal="center" vertical="center"/>
    </xf>
    <xf numFmtId="0" fontId="12" fillId="2" borderId="2" xfId="0" applyFont="1" applyFill="1" applyBorder="1" applyAlignment="1">
      <alignment horizontal="left" vertical="center"/>
    </xf>
    <xf numFmtId="0" fontId="12" fillId="0" borderId="2" xfId="0" applyFont="1" applyBorder="1"/>
    <xf numFmtId="14" fontId="12" fillId="0" borderId="1" xfId="0" quotePrefix="1" applyNumberFormat="1" applyFont="1" applyBorder="1" applyAlignment="1">
      <alignment horizontal="center" vertical="center"/>
    </xf>
    <xf numFmtId="14" fontId="12" fillId="2" borderId="1" xfId="0" quotePrefix="1" applyNumberFormat="1" applyFont="1" applyFill="1" applyBorder="1" applyAlignment="1">
      <alignment horizontal="center" vertical="center"/>
    </xf>
    <xf numFmtId="2" fontId="12" fillId="2" borderId="1" xfId="0" applyNumberFormat="1" applyFont="1" applyFill="1" applyBorder="1" applyAlignment="1">
      <alignment horizontal="center" vertical="center"/>
    </xf>
    <xf numFmtId="17" fontId="12" fillId="2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15" fontId="0" fillId="2" borderId="1" xfId="0" applyNumberFormat="1" applyFill="1" applyBorder="1" applyAlignment="1">
      <alignment horizontal="center" vertical="center"/>
    </xf>
    <xf numFmtId="17" fontId="0" fillId="2" borderId="1" xfId="0" applyNumberFormat="1" applyFill="1" applyBorder="1" applyAlignment="1">
      <alignment horizontal="center" vertical="center"/>
    </xf>
    <xf numFmtId="0" fontId="0" fillId="2" borderId="1" xfId="0" applyFill="1" applyBorder="1"/>
    <xf numFmtId="0" fontId="0" fillId="2" borderId="0" xfId="0" applyFill="1" applyAlignment="1">
      <alignment horizontal="center" vertical="center"/>
    </xf>
    <xf numFmtId="0" fontId="48" fillId="2" borderId="1" xfId="0" applyFont="1" applyFill="1" applyBorder="1" applyAlignment="1">
      <alignment horizontal="center" vertical="center"/>
    </xf>
    <xf numFmtId="14" fontId="48" fillId="2" borderId="1" xfId="0" quotePrefix="1" applyNumberFormat="1" applyFont="1" applyFill="1" applyBorder="1" applyAlignment="1">
      <alignment horizontal="center" vertical="center"/>
    </xf>
    <xf numFmtId="15" fontId="48" fillId="2" borderId="1" xfId="0" applyNumberFormat="1" applyFont="1" applyFill="1" applyBorder="1" applyAlignment="1">
      <alignment horizontal="center" vertical="center"/>
    </xf>
    <xf numFmtId="0" fontId="48" fillId="2" borderId="1" xfId="0" applyFont="1" applyFill="1" applyBorder="1" applyAlignment="1">
      <alignment horizontal="left" vertical="center"/>
    </xf>
    <xf numFmtId="166" fontId="48" fillId="2" borderId="1" xfId="0" applyNumberFormat="1" applyFont="1" applyFill="1" applyBorder="1" applyAlignment="1">
      <alignment horizontal="center" vertical="center"/>
    </xf>
    <xf numFmtId="2" fontId="48" fillId="2" borderId="1" xfId="0" applyNumberFormat="1" applyFont="1" applyFill="1" applyBorder="1" applyAlignment="1">
      <alignment horizontal="center" vertical="center"/>
    </xf>
    <xf numFmtId="17" fontId="48" fillId="2" borderId="1" xfId="0" applyNumberFormat="1" applyFont="1" applyFill="1" applyBorder="1" applyAlignment="1">
      <alignment horizontal="center" vertical="center"/>
    </xf>
    <xf numFmtId="0" fontId="48" fillId="2" borderId="1" xfId="0" applyFont="1" applyFill="1" applyBorder="1"/>
    <xf numFmtId="0" fontId="48" fillId="0" borderId="0" xfId="0" applyFont="1" applyAlignment="1">
      <alignment horizontal="center" vertical="center"/>
    </xf>
    <xf numFmtId="0" fontId="48" fillId="2" borderId="0" xfId="0" applyFont="1" applyFill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14" fontId="12" fillId="2" borderId="2" xfId="0" quotePrefix="1" applyNumberFormat="1" applyFont="1" applyFill="1" applyBorder="1" applyAlignment="1">
      <alignment horizontal="center" vertical="center"/>
    </xf>
    <xf numFmtId="15" fontId="12" fillId="2" borderId="2" xfId="0" applyNumberFormat="1" applyFont="1" applyFill="1" applyBorder="1" applyAlignment="1">
      <alignment horizontal="center" vertical="center"/>
    </xf>
    <xf numFmtId="166" fontId="12" fillId="2" borderId="2" xfId="0" applyNumberFormat="1" applyFont="1" applyFill="1" applyBorder="1" applyAlignment="1">
      <alignment horizontal="center" vertical="center"/>
    </xf>
    <xf numFmtId="2" fontId="12" fillId="2" borderId="2" xfId="0" applyNumberFormat="1" applyFont="1" applyFill="1" applyBorder="1" applyAlignment="1">
      <alignment horizontal="center" vertical="center"/>
    </xf>
    <xf numFmtId="0" fontId="12" fillId="2" borderId="2" xfId="0" applyFont="1" applyFill="1" applyBorder="1"/>
    <xf numFmtId="17" fontId="12" fillId="2" borderId="2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0" fontId="12" fillId="2" borderId="1" xfId="0" quotePrefix="1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12" fillId="2" borderId="1" xfId="0" applyFont="1" applyFill="1" applyBorder="1" applyAlignment="1">
      <alignment vertical="center"/>
    </xf>
    <xf numFmtId="0" fontId="16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/>
    </xf>
    <xf numFmtId="0" fontId="17" fillId="2" borderId="0" xfId="0" applyFont="1" applyFill="1" applyAlignment="1">
      <alignment horizontal="center" vertical="center"/>
    </xf>
    <xf numFmtId="0" fontId="17" fillId="2" borderId="1" xfId="0" applyFont="1" applyFill="1" applyBorder="1"/>
    <xf numFmtId="0" fontId="16" fillId="2" borderId="1" xfId="0" applyFont="1" applyFill="1" applyBorder="1"/>
    <xf numFmtId="0" fontId="12" fillId="6" borderId="1" xfId="0" applyFont="1" applyFill="1" applyBorder="1" applyAlignment="1">
      <alignment horizontal="center" vertical="center"/>
    </xf>
    <xf numFmtId="14" fontId="12" fillId="6" borderId="1" xfId="0" quotePrefix="1" applyNumberFormat="1" applyFont="1" applyFill="1" applyBorder="1" applyAlignment="1">
      <alignment horizontal="center" vertical="center"/>
    </xf>
    <xf numFmtId="15" fontId="12" fillId="6" borderId="1" xfId="0" applyNumberFormat="1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left" vertical="center"/>
    </xf>
    <xf numFmtId="166" fontId="12" fillId="6" borderId="1" xfId="0" applyNumberFormat="1" applyFont="1" applyFill="1" applyBorder="1" applyAlignment="1">
      <alignment horizontal="center" vertical="center"/>
    </xf>
    <xf numFmtId="2" fontId="12" fillId="6" borderId="1" xfId="0" applyNumberFormat="1" applyFont="1" applyFill="1" applyBorder="1" applyAlignment="1">
      <alignment horizontal="center" vertical="center"/>
    </xf>
    <xf numFmtId="17" fontId="12" fillId="6" borderId="1" xfId="0" applyNumberFormat="1" applyFont="1" applyFill="1" applyBorder="1" applyAlignment="1">
      <alignment horizontal="center" vertical="center"/>
    </xf>
    <xf numFmtId="0" fontId="16" fillId="6" borderId="1" xfId="0" applyFont="1" applyFill="1" applyBorder="1"/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0" fillId="24" borderId="1" xfId="0" applyFill="1" applyBorder="1" applyAlignment="1">
      <alignment horizontal="left" vertical="top"/>
    </xf>
    <xf numFmtId="0" fontId="16" fillId="6" borderId="0" xfId="0" quotePrefix="1" applyFont="1" applyFill="1" applyAlignment="1">
      <alignment horizontal="center" vertical="center"/>
    </xf>
    <xf numFmtId="0" fontId="42" fillId="18" borderId="1" xfId="0" applyFont="1" applyFill="1" applyBorder="1" applyAlignment="1">
      <alignment vertical="center"/>
    </xf>
    <xf numFmtId="0" fontId="42" fillId="18" borderId="1" xfId="0" applyFont="1" applyFill="1" applyBorder="1" applyAlignment="1">
      <alignment horizontal="center" vertical="center"/>
    </xf>
    <xf numFmtId="0" fontId="42" fillId="18" borderId="1" xfId="0" applyFont="1" applyFill="1" applyBorder="1" applyAlignment="1">
      <alignment horizontal="right" vertical="center"/>
    </xf>
    <xf numFmtId="0" fontId="42" fillId="19" borderId="1" xfId="0" applyFont="1" applyFill="1" applyBorder="1" applyAlignment="1">
      <alignment horizontal="center" vertical="center" wrapText="1"/>
    </xf>
    <xf numFmtId="17" fontId="42" fillId="19" borderId="1" xfId="0" applyNumberFormat="1" applyFont="1" applyFill="1" applyBorder="1" applyAlignment="1">
      <alignment horizontal="center" vertical="center" wrapText="1"/>
    </xf>
    <xf numFmtId="0" fontId="42" fillId="18" borderId="7" xfId="0" applyFont="1" applyFill="1" applyBorder="1" applyAlignment="1">
      <alignment horizontal="right" vertical="center"/>
    </xf>
    <xf numFmtId="0" fontId="42" fillId="18" borderId="6" xfId="0" applyFont="1" applyFill="1" applyBorder="1" applyAlignment="1">
      <alignment horizontal="right" vertical="center"/>
    </xf>
    <xf numFmtId="0" fontId="42" fillId="18" borderId="12" xfId="0" applyFont="1" applyFill="1" applyBorder="1" applyAlignment="1">
      <alignment horizontal="right" vertical="center"/>
    </xf>
    <xf numFmtId="0" fontId="49" fillId="2" borderId="1" xfId="0" applyFont="1" applyFill="1" applyBorder="1" applyAlignment="1">
      <alignment horizontal="center" vertical="center"/>
    </xf>
    <xf numFmtId="0" fontId="10" fillId="6" borderId="0" xfId="97" applyFont="1" applyFill="1" applyAlignment="1">
      <alignment horizontal="center" vertical="center"/>
    </xf>
    <xf numFmtId="0" fontId="22" fillId="2" borderId="7" xfId="97" applyFont="1" applyFill="1" applyBorder="1" applyAlignment="1">
      <alignment horizontal="center" vertical="center" wrapText="1"/>
    </xf>
    <xf numFmtId="0" fontId="22" fillId="2" borderId="12" xfId="97" applyFont="1" applyFill="1" applyBorder="1" applyAlignment="1">
      <alignment horizontal="center" vertical="center" wrapText="1"/>
    </xf>
    <xf numFmtId="0" fontId="36" fillId="2" borderId="1" xfId="97" applyFont="1" applyFill="1" applyBorder="1" applyAlignment="1">
      <alignment horizontal="center"/>
    </xf>
    <xf numFmtId="0" fontId="26" fillId="6" borderId="0" xfId="97" applyFont="1" applyFill="1" applyAlignment="1">
      <alignment horizontal="center" vertical="center"/>
    </xf>
    <xf numFmtId="0" fontId="26" fillId="6" borderId="24" xfId="97" applyFont="1" applyFill="1" applyBorder="1" applyAlignment="1">
      <alignment horizontal="center" vertical="center"/>
    </xf>
    <xf numFmtId="0" fontId="22" fillId="13" borderId="7" xfId="101" applyFont="1" applyFill="1" applyBorder="1" applyAlignment="1">
      <alignment horizontal="center"/>
    </xf>
    <xf numFmtId="0" fontId="22" fillId="13" borderId="6" xfId="101" applyFont="1" applyFill="1" applyBorder="1" applyAlignment="1">
      <alignment horizontal="center"/>
    </xf>
    <xf numFmtId="0" fontId="22" fillId="13" borderId="12" xfId="101" applyFont="1" applyFill="1" applyBorder="1" applyAlignment="1">
      <alignment horizontal="center"/>
    </xf>
    <xf numFmtId="0" fontId="38" fillId="0" borderId="1" xfId="0" applyFont="1" applyBorder="1" applyAlignment="1">
      <alignment horizontal="center" vertical="center"/>
    </xf>
    <xf numFmtId="0" fontId="38" fillId="0" borderId="26" xfId="0" applyFont="1" applyBorder="1" applyAlignment="1">
      <alignment horizontal="center" vertical="center"/>
    </xf>
    <xf numFmtId="0" fontId="38" fillId="0" borderId="31" xfId="0" applyFont="1" applyBorder="1" applyAlignment="1">
      <alignment horizontal="center" vertical="center"/>
    </xf>
    <xf numFmtId="0" fontId="38" fillId="0" borderId="27" xfId="0" applyFont="1" applyBorder="1" applyAlignment="1">
      <alignment horizontal="center" vertical="center"/>
    </xf>
    <xf numFmtId="0" fontId="36" fillId="2" borderId="29" xfId="97" applyFont="1" applyFill="1" applyBorder="1" applyAlignment="1">
      <alignment horizontal="center"/>
    </xf>
    <xf numFmtId="0" fontId="36" fillId="2" borderId="37" xfId="97" applyFont="1" applyFill="1" applyBorder="1" applyAlignment="1">
      <alignment horizontal="center"/>
    </xf>
    <xf numFmtId="0" fontId="36" fillId="2" borderId="30" xfId="97" applyFont="1" applyFill="1" applyBorder="1" applyAlignment="1">
      <alignment horizontal="center"/>
    </xf>
    <xf numFmtId="0" fontId="8" fillId="6" borderId="0" xfId="97" applyFont="1" applyFill="1" applyAlignment="1">
      <alignment horizontal="center" vertical="center"/>
    </xf>
    <xf numFmtId="0" fontId="22" fillId="6" borderId="0" xfId="97" applyFont="1" applyFill="1" applyAlignment="1">
      <alignment horizontal="center" vertical="center"/>
    </xf>
    <xf numFmtId="0" fontId="41" fillId="6" borderId="24" xfId="97" applyFont="1" applyFill="1" applyBorder="1" applyAlignment="1">
      <alignment horizontal="center" vertical="center"/>
    </xf>
    <xf numFmtId="0" fontId="26" fillId="3" borderId="0" xfId="97" applyFont="1" applyFill="1" applyAlignment="1">
      <alignment horizontal="center" vertical="center"/>
    </xf>
    <xf numFmtId="0" fontId="10" fillId="0" borderId="24" xfId="97" applyFont="1" applyBorder="1" applyAlignment="1">
      <alignment horizontal="center" vertical="center"/>
    </xf>
    <xf numFmtId="0" fontId="22" fillId="3" borderId="0" xfId="97" applyFont="1" applyFill="1" applyAlignment="1">
      <alignment horizontal="center" vertical="center"/>
    </xf>
    <xf numFmtId="0" fontId="30" fillId="2" borderId="32" xfId="97" applyFont="1" applyFill="1" applyBorder="1" applyAlignment="1">
      <alignment horizontal="center"/>
    </xf>
    <xf numFmtId="0" fontId="30" fillId="2" borderId="33" xfId="97" applyFont="1" applyFill="1" applyBorder="1" applyAlignment="1">
      <alignment horizontal="center"/>
    </xf>
    <xf numFmtId="0" fontId="30" fillId="2" borderId="28" xfId="97" applyFont="1" applyFill="1" applyBorder="1" applyAlignment="1">
      <alignment horizontal="center"/>
    </xf>
    <xf numFmtId="0" fontId="30" fillId="2" borderId="41" xfId="97" applyFont="1" applyFill="1" applyBorder="1" applyAlignment="1">
      <alignment horizontal="center"/>
    </xf>
    <xf numFmtId="0" fontId="30" fillId="2" borderId="44" xfId="97" applyFont="1" applyFill="1" applyBorder="1" applyAlignment="1">
      <alignment horizontal="center"/>
    </xf>
    <xf numFmtId="0" fontId="30" fillId="2" borderId="40" xfId="97" applyFont="1" applyFill="1" applyBorder="1" applyAlignment="1">
      <alignment horizontal="center"/>
    </xf>
    <xf numFmtId="0" fontId="19" fillId="2" borderId="38" xfId="97" applyFont="1" applyFill="1" applyBorder="1" applyAlignment="1">
      <alignment horizontal="center"/>
    </xf>
    <xf numFmtId="0" fontId="19" fillId="2" borderId="39" xfId="97" applyFont="1" applyFill="1" applyBorder="1" applyAlignment="1">
      <alignment horizontal="center"/>
    </xf>
    <xf numFmtId="0" fontId="19" fillId="2" borderId="32" xfId="97" applyFont="1" applyFill="1" applyBorder="1" applyAlignment="1">
      <alignment horizontal="left" vertical="center"/>
    </xf>
    <xf numFmtId="0" fontId="19" fillId="2" borderId="28" xfId="97" applyFont="1" applyFill="1" applyBorder="1" applyAlignment="1">
      <alignment horizontal="left" vertical="center"/>
    </xf>
    <xf numFmtId="0" fontId="22" fillId="2" borderId="7" xfId="97" applyFont="1" applyFill="1" applyBorder="1" applyAlignment="1">
      <alignment horizontal="center"/>
    </xf>
    <xf numFmtId="0" fontId="22" fillId="2" borderId="12" xfId="97" applyFont="1" applyFill="1" applyBorder="1" applyAlignment="1">
      <alignment horizontal="center"/>
    </xf>
    <xf numFmtId="0" fontId="50" fillId="2" borderId="7" xfId="97" applyFont="1" applyFill="1" applyBorder="1" applyAlignment="1">
      <alignment horizontal="center"/>
    </xf>
    <xf numFmtId="0" fontId="50" fillId="2" borderId="12" xfId="97" applyFont="1" applyFill="1" applyBorder="1" applyAlignment="1">
      <alignment horizontal="center"/>
    </xf>
    <xf numFmtId="0" fontId="19" fillId="2" borderId="47" xfId="97" applyFont="1" applyFill="1" applyBorder="1" applyAlignment="1">
      <alignment horizontal="center"/>
    </xf>
    <xf numFmtId="0" fontId="19" fillId="2" borderId="48" xfId="97" applyFont="1" applyFill="1" applyBorder="1" applyAlignment="1">
      <alignment horizontal="center"/>
    </xf>
    <xf numFmtId="0" fontId="30" fillId="2" borderId="46" xfId="97" applyFont="1" applyFill="1" applyBorder="1" applyAlignment="1">
      <alignment horizontal="center"/>
    </xf>
    <xf numFmtId="0" fontId="30" fillId="2" borderId="49" xfId="97" applyFont="1" applyFill="1" applyBorder="1" applyAlignment="1">
      <alignment horizontal="center"/>
    </xf>
    <xf numFmtId="0" fontId="30" fillId="2" borderId="45" xfId="97" applyFont="1" applyFill="1" applyBorder="1" applyAlignment="1">
      <alignment horizontal="center"/>
    </xf>
    <xf numFmtId="0" fontId="30" fillId="2" borderId="50" xfId="97" applyFont="1" applyFill="1" applyBorder="1" applyAlignment="1">
      <alignment horizontal="center"/>
    </xf>
    <xf numFmtId="0" fontId="30" fillId="2" borderId="51" xfId="97" applyFont="1" applyFill="1" applyBorder="1" applyAlignment="1">
      <alignment horizontal="center"/>
    </xf>
    <xf numFmtId="0" fontId="19" fillId="2" borderId="45" xfId="97" applyFont="1" applyFill="1" applyBorder="1" applyAlignment="1">
      <alignment horizontal="left" vertical="center"/>
    </xf>
    <xf numFmtId="0" fontId="19" fillId="2" borderId="46" xfId="97" applyFont="1" applyFill="1" applyBorder="1" applyAlignment="1">
      <alignment horizontal="left" vertical="center"/>
    </xf>
    <xf numFmtId="1" fontId="19" fillId="2" borderId="9" xfId="97" applyNumberFormat="1" applyFont="1" applyFill="1" applyBorder="1" applyAlignment="1">
      <alignment horizontal="center" vertical="center"/>
    </xf>
    <xf numFmtId="0" fontId="24" fillId="2" borderId="1" xfId="33" applyFont="1" applyFill="1" applyBorder="1" applyAlignment="1">
      <alignment horizontal="center" vertical="center"/>
    </xf>
    <xf numFmtId="2" fontId="24" fillId="2" borderId="1" xfId="33" applyNumberFormat="1" applyFont="1" applyFill="1" applyBorder="1" applyAlignment="1">
      <alignment horizontal="center" vertical="center"/>
    </xf>
    <xf numFmtId="166" fontId="24" fillId="2" borderId="1" xfId="33" applyNumberFormat="1" applyFont="1" applyFill="1" applyBorder="1" applyAlignment="1">
      <alignment horizontal="center" vertical="center"/>
    </xf>
    <xf numFmtId="0" fontId="19" fillId="2" borderId="0" xfId="97" applyFont="1" applyFill="1" applyAlignment="1">
      <alignment horizontal="center" vertical="center"/>
    </xf>
    <xf numFmtId="0" fontId="24" fillId="2" borderId="1" xfId="33" applyFont="1" applyFill="1" applyBorder="1" applyAlignment="1">
      <alignment horizontal="center"/>
    </xf>
    <xf numFmtId="2" fontId="24" fillId="2" borderId="1" xfId="33" applyNumberFormat="1" applyFont="1" applyFill="1" applyBorder="1" applyAlignment="1">
      <alignment horizontal="center"/>
    </xf>
    <xf numFmtId="166" fontId="24" fillId="2" borderId="7" xfId="33" applyNumberFormat="1" applyFont="1" applyFill="1" applyBorder="1" applyAlignment="1">
      <alignment horizontal="center" vertical="center"/>
    </xf>
    <xf numFmtId="166" fontId="24" fillId="2" borderId="12" xfId="33" applyNumberFormat="1" applyFont="1" applyFill="1" applyBorder="1" applyAlignment="1">
      <alignment horizontal="center" vertical="center"/>
    </xf>
    <xf numFmtId="166" fontId="24" fillId="2" borderId="6" xfId="33" applyNumberFormat="1" applyFont="1" applyFill="1" applyBorder="1" applyAlignment="1">
      <alignment horizontal="center" vertical="center"/>
    </xf>
    <xf numFmtId="0" fontId="19" fillId="6" borderId="2" xfId="97" applyFont="1" applyFill="1" applyBorder="1" applyAlignment="1">
      <alignment horizontal="center" vertical="center"/>
    </xf>
    <xf numFmtId="0" fontId="19" fillId="6" borderId="3" xfId="97" applyFont="1" applyFill="1" applyBorder="1" applyAlignment="1">
      <alignment horizontal="center" vertical="center"/>
    </xf>
    <xf numFmtId="1" fontId="19" fillId="7" borderId="9" xfId="97" applyNumberFormat="1" applyFont="1" applyFill="1" applyBorder="1" applyAlignment="1">
      <alignment horizontal="center" vertical="center"/>
    </xf>
    <xf numFmtId="0" fontId="24" fillId="2" borderId="7" xfId="33" applyFont="1" applyFill="1" applyBorder="1" applyAlignment="1">
      <alignment horizontal="center" vertical="center"/>
    </xf>
    <xf numFmtId="0" fontId="24" fillId="2" borderId="12" xfId="33" applyFont="1" applyFill="1" applyBorder="1" applyAlignment="1">
      <alignment horizontal="center" vertical="center"/>
    </xf>
    <xf numFmtId="166" fontId="24" fillId="2" borderId="7" xfId="33" applyNumberFormat="1" applyFont="1" applyFill="1" applyBorder="1" applyAlignment="1">
      <alignment horizontal="center"/>
    </xf>
    <xf numFmtId="166" fontId="24" fillId="2" borderId="12" xfId="33" applyNumberFormat="1" applyFont="1" applyFill="1" applyBorder="1" applyAlignment="1">
      <alignment horizontal="center"/>
    </xf>
    <xf numFmtId="0" fontId="24" fillId="2" borderId="0" xfId="33" applyFont="1" applyFill="1" applyAlignment="1">
      <alignment horizontal="center"/>
    </xf>
    <xf numFmtId="0" fontId="14" fillId="2" borderId="14" xfId="33" applyFont="1" applyFill="1" applyBorder="1" applyAlignment="1">
      <alignment horizontal="center" vertical="center"/>
    </xf>
    <xf numFmtId="0" fontId="14" fillId="2" borderId="15" xfId="33" applyFont="1" applyFill="1" applyBorder="1" applyAlignment="1">
      <alignment horizontal="center" vertical="center"/>
    </xf>
    <xf numFmtId="0" fontId="14" fillId="2" borderId="16" xfId="33" applyFont="1" applyFill="1" applyBorder="1" applyAlignment="1">
      <alignment horizontal="center" vertical="center"/>
    </xf>
    <xf numFmtId="14" fontId="9" fillId="2" borderId="4" xfId="97" applyNumberFormat="1" applyFont="1" applyFill="1" applyBorder="1" applyAlignment="1">
      <alignment horizontal="center"/>
    </xf>
    <xf numFmtId="0" fontId="9" fillId="2" borderId="4" xfId="97" applyFont="1" applyFill="1" applyBorder="1" applyAlignment="1">
      <alignment horizontal="center"/>
    </xf>
    <xf numFmtId="0" fontId="16" fillId="2" borderId="20" xfId="101" applyFont="1" applyFill="1" applyBorder="1" applyAlignment="1">
      <alignment horizontal="center"/>
    </xf>
    <xf numFmtId="0" fontId="22" fillId="2" borderId="18" xfId="97" applyFont="1" applyFill="1" applyBorder="1" applyAlignment="1">
      <alignment horizontal="center" vertical="center"/>
    </xf>
    <xf numFmtId="0" fontId="22" fillId="2" borderId="21" xfId="97" applyFont="1" applyFill="1" applyBorder="1" applyAlignment="1">
      <alignment horizontal="center" vertical="center"/>
    </xf>
    <xf numFmtId="0" fontId="22" fillId="2" borderId="13" xfId="97" applyFont="1" applyFill="1" applyBorder="1" applyAlignment="1">
      <alignment horizontal="center" vertical="center"/>
    </xf>
    <xf numFmtId="0" fontId="22" fillId="2" borderId="17" xfId="97" applyFont="1" applyFill="1" applyBorder="1" applyAlignment="1">
      <alignment horizontal="center" vertical="center"/>
    </xf>
    <xf numFmtId="0" fontId="22" fillId="2" borderId="18" xfId="97" applyFont="1" applyFill="1" applyBorder="1" applyAlignment="1">
      <alignment horizontal="center" vertical="center" wrapText="1"/>
    </xf>
    <xf numFmtId="0" fontId="22" fillId="2" borderId="21" xfId="97" applyFont="1" applyFill="1" applyBorder="1" applyAlignment="1">
      <alignment horizontal="center" vertical="center" wrapText="1"/>
    </xf>
    <xf numFmtId="0" fontId="22" fillId="2" borderId="13" xfId="97" applyFont="1" applyFill="1" applyBorder="1" applyAlignment="1">
      <alignment horizontal="center" vertical="center" wrapText="1"/>
    </xf>
    <xf numFmtId="0" fontId="22" fillId="2" borderId="17" xfId="97" applyFont="1" applyFill="1" applyBorder="1" applyAlignment="1">
      <alignment horizontal="center" vertical="center" wrapText="1"/>
    </xf>
    <xf numFmtId="0" fontId="30" fillId="2" borderId="28" xfId="97" applyFont="1" applyFill="1" applyBorder="1" applyAlignment="1">
      <alignment horizontal="center" vertical="center"/>
    </xf>
    <xf numFmtId="0" fontId="30" fillId="2" borderId="33" xfId="97" applyFont="1" applyFill="1" applyBorder="1" applyAlignment="1">
      <alignment horizontal="center" vertical="center"/>
    </xf>
    <xf numFmtId="0" fontId="19" fillId="2" borderId="42" xfId="97" applyFont="1" applyFill="1" applyBorder="1" applyAlignment="1">
      <alignment horizontal="center"/>
    </xf>
    <xf numFmtId="0" fontId="19" fillId="2" borderId="43" xfId="97" applyFont="1" applyFill="1" applyBorder="1" applyAlignment="1">
      <alignment horizontal="center"/>
    </xf>
    <xf numFmtId="0" fontId="24" fillId="2" borderId="6" xfId="33" applyFont="1" applyFill="1" applyBorder="1" applyAlignment="1">
      <alignment horizontal="center" vertical="center"/>
    </xf>
    <xf numFmtId="0" fontId="19" fillId="2" borderId="40" xfId="97" applyFont="1" applyFill="1" applyBorder="1" applyAlignment="1">
      <alignment horizontal="left" vertical="center"/>
    </xf>
    <xf numFmtId="0" fontId="19" fillId="2" borderId="41" xfId="97" applyFont="1" applyFill="1" applyBorder="1" applyAlignment="1">
      <alignment horizontal="left" vertical="center"/>
    </xf>
    <xf numFmtId="0" fontId="37" fillId="2" borderId="34" xfId="97" applyFont="1" applyFill="1" applyBorder="1" applyAlignment="1">
      <alignment horizontal="center"/>
    </xf>
    <xf numFmtId="0" fontId="37" fillId="2" borderId="35" xfId="97" applyFont="1" applyFill="1" applyBorder="1" applyAlignment="1">
      <alignment horizontal="center"/>
    </xf>
    <xf numFmtId="0" fontId="37" fillId="2" borderId="36" xfId="97" applyFont="1" applyFill="1" applyBorder="1" applyAlignment="1">
      <alignment horizontal="center"/>
    </xf>
    <xf numFmtId="0" fontId="36" fillId="17" borderId="0" xfId="97" applyFont="1" applyFill="1" applyAlignment="1">
      <alignment horizontal="center"/>
    </xf>
    <xf numFmtId="0" fontId="37" fillId="2" borderId="1" xfId="97" applyFont="1" applyFill="1" applyBorder="1" applyAlignment="1">
      <alignment horizontal="center"/>
    </xf>
    <xf numFmtId="0" fontId="24" fillId="2" borderId="18" xfId="33" applyFont="1" applyFill="1" applyBorder="1" applyAlignment="1">
      <alignment horizontal="center" vertical="center"/>
    </xf>
    <xf numFmtId="0" fontId="24" fillId="2" borderId="11" xfId="33" applyFont="1" applyFill="1" applyBorder="1" applyAlignment="1">
      <alignment horizontal="center" vertical="center"/>
    </xf>
    <xf numFmtId="0" fontId="24" fillId="2" borderId="21" xfId="33" applyFont="1" applyFill="1" applyBorder="1" applyAlignment="1">
      <alignment horizontal="center" vertical="center"/>
    </xf>
    <xf numFmtId="0" fontId="24" fillId="2" borderId="13" xfId="33" applyFont="1" applyFill="1" applyBorder="1" applyAlignment="1">
      <alignment horizontal="center" vertical="center"/>
    </xf>
    <xf numFmtId="0" fontId="24" fillId="2" borderId="20" xfId="33" applyFont="1" applyFill="1" applyBorder="1" applyAlignment="1">
      <alignment horizontal="center" vertical="center"/>
    </xf>
    <xf numFmtId="0" fontId="24" fillId="2" borderId="17" xfId="33" applyFont="1" applyFill="1" applyBorder="1" applyAlignment="1">
      <alignment horizontal="center" vertical="center"/>
    </xf>
    <xf numFmtId="0" fontId="24" fillId="2" borderId="7" xfId="33" applyFont="1" applyFill="1" applyBorder="1" applyAlignment="1">
      <alignment horizontal="center"/>
    </xf>
    <xf numFmtId="0" fontId="24" fillId="2" borderId="12" xfId="33" applyFont="1" applyFill="1" applyBorder="1" applyAlignment="1">
      <alignment horizontal="center"/>
    </xf>
    <xf numFmtId="0" fontId="27" fillId="2" borderId="14" xfId="43" applyFont="1" applyFill="1" applyBorder="1" applyAlignment="1">
      <alignment horizontal="center" vertical="center"/>
    </xf>
    <xf numFmtId="0" fontId="27" fillId="2" borderId="15" xfId="43" applyFont="1" applyFill="1" applyBorder="1" applyAlignment="1">
      <alignment horizontal="center" vertical="center"/>
    </xf>
    <xf numFmtId="0" fontId="27" fillId="2" borderId="15" xfId="43" applyFont="1" applyFill="1" applyBorder="1" applyAlignment="1">
      <alignment horizontal="left" vertical="center"/>
    </xf>
    <xf numFmtId="0" fontId="27" fillId="2" borderId="16" xfId="43" applyFont="1" applyFill="1" applyBorder="1" applyAlignment="1">
      <alignment horizontal="center" vertical="center"/>
    </xf>
    <xf numFmtId="0" fontId="14" fillId="9" borderId="1" xfId="43" applyFont="1" applyFill="1" applyBorder="1" applyAlignment="1">
      <alignment horizontal="center" vertical="center" wrapText="1"/>
    </xf>
  </cellXfs>
  <cellStyles count="131">
    <cellStyle name="Comma 2" xfId="1" xr:uid="{00000000-0005-0000-0000-000000000000}"/>
    <cellStyle name="Comma 2 2" xfId="2" xr:uid="{00000000-0005-0000-0000-000001000000}"/>
    <cellStyle name="Comma 2 2 2" xfId="3" xr:uid="{00000000-0005-0000-0000-000002000000}"/>
    <cellStyle name="Comma 2 2 3" xfId="4" xr:uid="{00000000-0005-0000-0000-000003000000}"/>
    <cellStyle name="Comma 2 3" xfId="5" xr:uid="{00000000-0005-0000-0000-000004000000}"/>
    <cellStyle name="Comma 2 4" xfId="6" xr:uid="{00000000-0005-0000-0000-000005000000}"/>
    <cellStyle name="Comma 2 5" xfId="7" xr:uid="{00000000-0005-0000-0000-000006000000}"/>
    <cellStyle name="Comma 2 6" xfId="124" xr:uid="{D9040429-735E-41AA-943B-C5FD84E0700C}"/>
    <cellStyle name="Comma 3" xfId="8" xr:uid="{00000000-0005-0000-0000-000007000000}"/>
    <cellStyle name="Comma 3 2" xfId="121" xr:uid="{4E1DF4C9-FBB9-4AAD-8113-C47F2A862076}"/>
    <cellStyle name="Comma 4" xfId="9" xr:uid="{00000000-0005-0000-0000-000008000000}"/>
    <cellStyle name="Comma 4 2" xfId="10" xr:uid="{00000000-0005-0000-0000-000009000000}"/>
    <cellStyle name="Comma 4 3" xfId="11" xr:uid="{00000000-0005-0000-0000-00000A000000}"/>
    <cellStyle name="Comma 4 4" xfId="12" xr:uid="{00000000-0005-0000-0000-00000B000000}"/>
    <cellStyle name="Comma 4 5" xfId="120" xr:uid="{D84910D4-C030-4903-9C7A-3644C0142949}"/>
    <cellStyle name="Comma 5" xfId="13" xr:uid="{00000000-0005-0000-0000-00000C000000}"/>
    <cellStyle name="Comma 5 2" xfId="126" xr:uid="{E40CA749-47D9-49F8-B8C2-F56B1463DD21}"/>
    <cellStyle name="Comma 6" xfId="14" xr:uid="{00000000-0005-0000-0000-00000D000000}"/>
    <cellStyle name="Comma 8" xfId="98" xr:uid="{404F2925-68E2-463C-BCB9-4BE0676E3BA4}"/>
    <cellStyle name="Comma 9 3" xfId="15" xr:uid="{00000000-0005-0000-0000-00000E000000}"/>
    <cellStyle name="Hyperlink 2" xfId="16" xr:uid="{00000000-0005-0000-0000-000010000000}"/>
    <cellStyle name="Normal" xfId="0" builtinId="0"/>
    <cellStyle name="Normal 10" xfId="17" xr:uid="{00000000-0005-0000-0000-000012000000}"/>
    <cellStyle name="Normal 10 2" xfId="18" xr:uid="{00000000-0005-0000-0000-000013000000}"/>
    <cellStyle name="Normal 10 2 2" xfId="19" xr:uid="{00000000-0005-0000-0000-000014000000}"/>
    <cellStyle name="Normal 10 2 2 2" xfId="20" xr:uid="{00000000-0005-0000-0000-000015000000}"/>
    <cellStyle name="Normal 10 2 3" xfId="21" xr:uid="{00000000-0005-0000-0000-000016000000}"/>
    <cellStyle name="Normal 10 3" xfId="22" xr:uid="{00000000-0005-0000-0000-000017000000}"/>
    <cellStyle name="Normal 10 3 2" xfId="23" xr:uid="{00000000-0005-0000-0000-000018000000}"/>
    <cellStyle name="Normal 10 4" xfId="24" xr:uid="{00000000-0005-0000-0000-000019000000}"/>
    <cellStyle name="Normal 11" xfId="25" xr:uid="{00000000-0005-0000-0000-00001A000000}"/>
    <cellStyle name="Normal 11 2" xfId="26" xr:uid="{00000000-0005-0000-0000-00001B000000}"/>
    <cellStyle name="Normal 11 2 2" xfId="27" xr:uid="{00000000-0005-0000-0000-00001C000000}"/>
    <cellStyle name="Normal 11 3" xfId="28" xr:uid="{00000000-0005-0000-0000-00001D000000}"/>
    <cellStyle name="Normal 12" xfId="29" xr:uid="{00000000-0005-0000-0000-00001E000000}"/>
    <cellStyle name="Normal 12 2" xfId="30" xr:uid="{00000000-0005-0000-0000-00001F000000}"/>
    <cellStyle name="Normal 13" xfId="31" xr:uid="{00000000-0005-0000-0000-000020000000}"/>
    <cellStyle name="Normal 14" xfId="32" xr:uid="{00000000-0005-0000-0000-000021000000}"/>
    <cellStyle name="Normal 14 2 2" xfId="33" xr:uid="{00000000-0005-0000-0000-000022000000}"/>
    <cellStyle name="Normal 15" xfId="102" xr:uid="{36EFC056-7BCB-4BCD-B148-3A2A3A274F4D}"/>
    <cellStyle name="Normal 16" xfId="103" xr:uid="{56D46472-3D51-40E5-B26F-0B44264806AE}"/>
    <cellStyle name="Normal 16 2" xfId="115" xr:uid="{02615D38-7A9F-46E7-BE9D-027E4ABAAB7A}"/>
    <cellStyle name="Normal 17 2" xfId="129" xr:uid="{9244BE8A-2F9E-4EE5-A36F-F195CBBBA572}"/>
    <cellStyle name="Normal 197" xfId="34" xr:uid="{00000000-0005-0000-0000-000023000000}"/>
    <cellStyle name="Normal 2" xfId="35" xr:uid="{00000000-0005-0000-0000-000024000000}"/>
    <cellStyle name="Normal 2 10" xfId="117" xr:uid="{4ABD6936-CD53-4415-A09C-01A65630EF1F}"/>
    <cellStyle name="Normal 2 2" xfId="36" xr:uid="{00000000-0005-0000-0000-000025000000}"/>
    <cellStyle name="Normal 2 2 2" xfId="37" xr:uid="{00000000-0005-0000-0000-000026000000}"/>
    <cellStyle name="Normal 2 2 2 2" xfId="106" xr:uid="{1950B71A-0A97-4C07-9E07-85A0D74BE3E5}"/>
    <cellStyle name="Normal 2 2 3" xfId="38" xr:uid="{00000000-0005-0000-0000-000027000000}"/>
    <cellStyle name="Normal 2 2 4" xfId="39" xr:uid="{00000000-0005-0000-0000-000028000000}"/>
    <cellStyle name="Normal 2 2 4 2" xfId="107" xr:uid="{9D4E0B18-1998-4CAB-BD86-310022C82D88}"/>
    <cellStyle name="Normal 2 3" xfId="40" xr:uid="{00000000-0005-0000-0000-000029000000}"/>
    <cellStyle name="Normal 2 3 2" xfId="41" xr:uid="{00000000-0005-0000-0000-00002A000000}"/>
    <cellStyle name="Normal 2 3 3" xfId="42" xr:uid="{00000000-0005-0000-0000-00002B000000}"/>
    <cellStyle name="Normal 2 3 3 2" xfId="108" xr:uid="{C3D29ABF-A365-4871-A020-364842B8B8BA}"/>
    <cellStyle name="Normal 2 3 5" xfId="130" xr:uid="{8539FFF8-915C-4155-83B7-0B0530F3E8FA}"/>
    <cellStyle name="Normal 2 4" xfId="43" xr:uid="{00000000-0005-0000-0000-00002C000000}"/>
    <cellStyle name="Normal 2 5" xfId="44" xr:uid="{00000000-0005-0000-0000-00002D000000}"/>
    <cellStyle name="Normal 2 5 2" xfId="45" xr:uid="{00000000-0005-0000-0000-00002E000000}"/>
    <cellStyle name="Normal 2 5 2 2" xfId="46" xr:uid="{00000000-0005-0000-0000-00002F000000}"/>
    <cellStyle name="Normal 2 5 3" xfId="47" xr:uid="{00000000-0005-0000-0000-000030000000}"/>
    <cellStyle name="Normal 2 6" xfId="48" xr:uid="{00000000-0005-0000-0000-000031000000}"/>
    <cellStyle name="Normal 2 6 2" xfId="109" xr:uid="{CBDEDFF1-C3EB-4926-B44A-65CAD5D26333}"/>
    <cellStyle name="Normal 23 3" xfId="49" xr:uid="{00000000-0005-0000-0000-000032000000}"/>
    <cellStyle name="Normal 23 3 2" xfId="50" xr:uid="{00000000-0005-0000-0000-000033000000}"/>
    <cellStyle name="Normal 23 3 3" xfId="51" xr:uid="{00000000-0005-0000-0000-000034000000}"/>
    <cellStyle name="Normal 3" xfId="52" xr:uid="{00000000-0005-0000-0000-000035000000}"/>
    <cellStyle name="Normal 3 10" xfId="53" xr:uid="{00000000-0005-0000-0000-000036000000}"/>
    <cellStyle name="Normal 3 2" xfId="54" xr:uid="{00000000-0005-0000-0000-000037000000}"/>
    <cellStyle name="Normal 3 2 2" xfId="55" xr:uid="{00000000-0005-0000-0000-000038000000}"/>
    <cellStyle name="Normal 3 2 3" xfId="56" xr:uid="{00000000-0005-0000-0000-000039000000}"/>
    <cellStyle name="Normal 3 2 4" xfId="57" xr:uid="{00000000-0005-0000-0000-00003A000000}"/>
    <cellStyle name="Normal 3 2 5" xfId="127" xr:uid="{FD0A2D7F-2CBD-4133-87C0-49F28C5D6189}"/>
    <cellStyle name="Normal 3 3" xfId="58" xr:uid="{00000000-0005-0000-0000-00003B000000}"/>
    <cellStyle name="Normal 3 4" xfId="59" xr:uid="{00000000-0005-0000-0000-00003C000000}"/>
    <cellStyle name="Normal 3 4 2" xfId="111" xr:uid="{7EA37697-BB05-4287-ACC7-F2107C5EE84D}"/>
    <cellStyle name="Normal 3 5" xfId="110" xr:uid="{9324B33E-8A11-40AC-AF29-9224DEB3AABB}"/>
    <cellStyle name="Normal 3 6" xfId="119" xr:uid="{160033A4-EDD1-49FC-994B-622F29BBB4D7}"/>
    <cellStyle name="Normal 31 2" xfId="60" xr:uid="{00000000-0005-0000-0000-00003D000000}"/>
    <cellStyle name="Normal 4" xfId="61" xr:uid="{00000000-0005-0000-0000-00003E000000}"/>
    <cellStyle name="Normal 4 2" xfId="62" xr:uid="{00000000-0005-0000-0000-00003F000000}"/>
    <cellStyle name="Normal 4 2 2" xfId="63" xr:uid="{00000000-0005-0000-0000-000040000000}"/>
    <cellStyle name="Normal 4 2 2 2" xfId="100" xr:uid="{4634081C-9563-4E15-8819-C68AD14E9EBD}"/>
    <cellStyle name="Normal 4 2 3" xfId="64" xr:uid="{00000000-0005-0000-0000-000041000000}"/>
    <cellStyle name="Normal 4 2 4" xfId="65" xr:uid="{00000000-0005-0000-0000-000042000000}"/>
    <cellStyle name="Normal 4 2 5 2" xfId="101" xr:uid="{226C5A13-E120-496D-8D03-108D0536986D}"/>
    <cellStyle name="Normal 4 2 6" xfId="97" xr:uid="{2C686F8A-F326-4095-913B-CBC74DFDDB75}"/>
    <cellStyle name="Normal 4 2 7" xfId="116" xr:uid="{40AE9381-4049-4BEF-A013-1DEFF8168D48}"/>
    <cellStyle name="Normal 4 3" xfId="66" xr:uid="{00000000-0005-0000-0000-000043000000}"/>
    <cellStyle name="Normal 4 4" xfId="104" xr:uid="{5C7CCD4E-BC51-4BFB-914E-3B2518F09BC4}"/>
    <cellStyle name="Normal 4 5" xfId="125" xr:uid="{AEE50F95-E992-425C-A2BF-53BCDA7D32E1}"/>
    <cellStyle name="Normal 40" xfId="95" xr:uid="{0C09BF61-5442-4542-88D9-DC6AF6CF22A3}"/>
    <cellStyle name="Normal 42" xfId="122" xr:uid="{ACB8AD22-F130-4E9D-B350-6E2DE2330D90}"/>
    <cellStyle name="Normal 48" xfId="123" xr:uid="{40323F61-F1A3-4F9A-90CB-EAAD2194631A}"/>
    <cellStyle name="Normal 5" xfId="67" xr:uid="{00000000-0005-0000-0000-000044000000}"/>
    <cellStyle name="Normal 5 2" xfId="68" xr:uid="{00000000-0005-0000-0000-000045000000}"/>
    <cellStyle name="Normal 5 2 2" xfId="69" xr:uid="{00000000-0005-0000-0000-000046000000}"/>
    <cellStyle name="Normal 5 3" xfId="70" xr:uid="{00000000-0005-0000-0000-000047000000}"/>
    <cellStyle name="Normal 5 4" xfId="71" xr:uid="{00000000-0005-0000-0000-000048000000}"/>
    <cellStyle name="Normal 5 5" xfId="72" xr:uid="{00000000-0005-0000-0000-000049000000}"/>
    <cellStyle name="Normal 6" xfId="73" xr:uid="{00000000-0005-0000-0000-00004A000000}"/>
    <cellStyle name="Normal 6 2" xfId="118" xr:uid="{0573FD5B-C45E-432F-B3E3-56C4A5C813DF}"/>
    <cellStyle name="Normal 7" xfId="74" xr:uid="{00000000-0005-0000-0000-00004B000000}"/>
    <cellStyle name="Normal 7 2" xfId="75" xr:uid="{00000000-0005-0000-0000-00004C000000}"/>
    <cellStyle name="Normal 7 3" xfId="76" xr:uid="{00000000-0005-0000-0000-00004D000000}"/>
    <cellStyle name="Normal 7 4" xfId="77" xr:uid="{00000000-0005-0000-0000-00004E000000}"/>
    <cellStyle name="Normal 7 4 2" xfId="112" xr:uid="{59D25E1A-ACEC-4992-B85E-0D5BF77CF2F0}"/>
    <cellStyle name="Normal 8" xfId="78" xr:uid="{00000000-0005-0000-0000-00004F000000}"/>
    <cellStyle name="Normal 8 2" xfId="79" xr:uid="{00000000-0005-0000-0000-000050000000}"/>
    <cellStyle name="Normal 8 2 2" xfId="80" xr:uid="{00000000-0005-0000-0000-000051000000}"/>
    <cellStyle name="Normal 8 3" xfId="81" xr:uid="{00000000-0005-0000-0000-000052000000}"/>
    <cellStyle name="Normal 8 4" xfId="82" xr:uid="{00000000-0005-0000-0000-000053000000}"/>
    <cellStyle name="Normal 8 5" xfId="83" xr:uid="{00000000-0005-0000-0000-000054000000}"/>
    <cellStyle name="Normal 9" xfId="84" xr:uid="{00000000-0005-0000-0000-000055000000}"/>
    <cellStyle name="Normal 9 2" xfId="113" xr:uid="{4C6FAB44-E997-4AAC-8700-AB165A4C8CC3}"/>
    <cellStyle name="Note 4" xfId="96" xr:uid="{589FFF6E-9E51-4239-B591-B833E23EFDD2}"/>
    <cellStyle name="Percent 2" xfId="85" xr:uid="{00000000-0005-0000-0000-000056000000}"/>
    <cellStyle name="Percent 2 2" xfId="86" xr:uid="{00000000-0005-0000-0000-000057000000}"/>
    <cellStyle name="Percent 2 2 2" xfId="87" xr:uid="{00000000-0005-0000-0000-000058000000}"/>
    <cellStyle name="Percent 2 2 2 2" xfId="88" xr:uid="{00000000-0005-0000-0000-000059000000}"/>
    <cellStyle name="Percent 2 2 3" xfId="89" xr:uid="{00000000-0005-0000-0000-00005A000000}"/>
    <cellStyle name="Percent 2 3" xfId="90" xr:uid="{00000000-0005-0000-0000-00005B000000}"/>
    <cellStyle name="Percent 2 3 2" xfId="91" xr:uid="{00000000-0005-0000-0000-00005C000000}"/>
    <cellStyle name="Percent 2 4" xfId="92" xr:uid="{00000000-0005-0000-0000-00005D000000}"/>
    <cellStyle name="Percent 2 5" xfId="105" xr:uid="{D8E5AD55-2957-42B6-8C96-5A71C465A783}"/>
    <cellStyle name="Percent 2 6" xfId="128" xr:uid="{ABFC4042-8DFD-46CC-A2EA-97E0C5DD60D1}"/>
    <cellStyle name="Percent 3" xfId="93" xr:uid="{00000000-0005-0000-0000-00005E000000}"/>
    <cellStyle name="Percent 3 2" xfId="114" xr:uid="{0F5A9A25-3A20-4DD4-9227-110C458DB748}"/>
    <cellStyle name="Percent 4" xfId="99" xr:uid="{87EB6BFB-3578-4EC8-9990-8F6A8F930EC6}"/>
    <cellStyle name="TableStyleLight1" xfId="94" xr:uid="{00000000-0005-0000-0000-00005F000000}"/>
  </cellStyles>
  <dxfs count="5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FCC"/>
      <color rgb="FFFFFF99"/>
      <color rgb="FFFFCCFF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sharedStrings" Target="sharedStrings.xml"/><Relationship Id="rId16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5" Type="http://schemas.openxmlformats.org/officeDocument/2006/relationships/worksheet" Target="worksheets/sheet5.xml"/><Relationship Id="rId90" Type="http://schemas.microsoft.com/office/2017/10/relationships/person" Target="persons/person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72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styles" Target="styles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theme" Target="theme/theme1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19" Type="http://schemas.openxmlformats.org/officeDocument/2006/relationships/externalLink" Target="externalLinks/externalLink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#'Location Summary'!Print_Titles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3886</xdr:colOff>
      <xdr:row>4</xdr:row>
      <xdr:rowOff>57150</xdr:rowOff>
    </xdr:from>
    <xdr:to>
      <xdr:col>26</xdr:col>
      <xdr:colOff>349897</xdr:colOff>
      <xdr:row>6</xdr:row>
      <xdr:rowOff>0</xdr:rowOff>
    </xdr:to>
    <xdr:sp macro="" textlink="">
      <xdr:nvSpPr>
        <xdr:cNvPr id="2" name="AutoShape 46">
          <a:extLst>
            <a:ext uri="{FF2B5EF4-FFF2-40B4-BE49-F238E27FC236}">
              <a16:creationId xmlns:a16="http://schemas.microsoft.com/office/drawing/2014/main" id="{CF005676-17D0-43C8-A2B1-B77A4F184F08}"/>
            </a:ext>
          </a:extLst>
        </xdr:cNvPr>
        <xdr:cNvSpPr>
          <a:spLocks noChangeArrowheads="1"/>
        </xdr:cNvSpPr>
      </xdr:nvSpPr>
      <xdr:spPr bwMode="auto">
        <a:xfrm>
          <a:off x="7857151" y="931895"/>
          <a:ext cx="346011" cy="302467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72427</xdr:colOff>
      <xdr:row>3</xdr:row>
      <xdr:rowOff>134794</xdr:rowOff>
    </xdr:from>
    <xdr:to>
      <xdr:col>26</xdr:col>
      <xdr:colOff>213975</xdr:colOff>
      <xdr:row>4</xdr:row>
      <xdr:rowOff>114300</xdr:rowOff>
    </xdr:to>
    <xdr:sp macro="" textlink="">
      <xdr:nvSpPr>
        <xdr:cNvPr id="3" name="6-Point Star 527">
          <a:extLst>
            <a:ext uri="{FF2B5EF4-FFF2-40B4-BE49-F238E27FC236}">
              <a16:creationId xmlns:a16="http://schemas.microsoft.com/office/drawing/2014/main" id="{CB8D2921-AB9E-4D3A-9877-6636B5BB0C81}"/>
            </a:ext>
          </a:extLst>
        </xdr:cNvPr>
        <xdr:cNvSpPr/>
      </xdr:nvSpPr>
      <xdr:spPr>
        <a:xfrm>
          <a:off x="7825777" y="811069"/>
          <a:ext cx="141548" cy="170006"/>
        </a:xfrm>
        <a:prstGeom prst="star6">
          <a:avLst/>
        </a:prstGeom>
        <a:solidFill>
          <a:srgbClr val="002060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219075</xdr:colOff>
      <xdr:row>4</xdr:row>
      <xdr:rowOff>66675</xdr:rowOff>
    </xdr:from>
    <xdr:to>
      <xdr:col>28</xdr:col>
      <xdr:colOff>123825</xdr:colOff>
      <xdr:row>4</xdr:row>
      <xdr:rowOff>76200</xdr:rowOff>
    </xdr:to>
    <xdr:sp macro="" textlink="">
      <xdr:nvSpPr>
        <xdr:cNvPr id="4" name="Line 10720">
          <a:extLst>
            <a:ext uri="{FF2B5EF4-FFF2-40B4-BE49-F238E27FC236}">
              <a16:creationId xmlns:a16="http://schemas.microsoft.com/office/drawing/2014/main" id="{69790BD6-9C35-4431-963D-95BB16BC3642}"/>
            </a:ext>
          </a:extLst>
        </xdr:cNvPr>
        <xdr:cNvSpPr>
          <a:spLocks noChangeShapeType="1"/>
        </xdr:cNvSpPr>
      </xdr:nvSpPr>
      <xdr:spPr bwMode="auto">
        <a:xfrm>
          <a:off x="7972425" y="933450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57150</xdr:colOff>
      <xdr:row>3</xdr:row>
      <xdr:rowOff>66675</xdr:rowOff>
    </xdr:from>
    <xdr:to>
      <xdr:col>26</xdr:col>
      <xdr:colOff>180975</xdr:colOff>
      <xdr:row>3</xdr:row>
      <xdr:rowOff>142875</xdr:rowOff>
    </xdr:to>
    <xdr:sp macro="" textlink="">
      <xdr:nvSpPr>
        <xdr:cNvPr id="5" name="Freeform 10707">
          <a:extLst>
            <a:ext uri="{FF2B5EF4-FFF2-40B4-BE49-F238E27FC236}">
              <a16:creationId xmlns:a16="http://schemas.microsoft.com/office/drawing/2014/main" id="{232EFE4C-2D8C-46C6-8F5B-73F4B8FE68CE}"/>
            </a:ext>
          </a:extLst>
        </xdr:cNvPr>
        <xdr:cNvSpPr>
          <a:spLocks/>
        </xdr:cNvSpPr>
      </xdr:nvSpPr>
      <xdr:spPr bwMode="auto">
        <a:xfrm>
          <a:off x="7524750" y="742950"/>
          <a:ext cx="409575" cy="762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FF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26</xdr:col>
      <xdr:colOff>219075</xdr:colOff>
      <xdr:row>5</xdr:row>
      <xdr:rowOff>76200</xdr:rowOff>
    </xdr:from>
    <xdr:to>
      <xdr:col>28</xdr:col>
      <xdr:colOff>123825</xdr:colOff>
      <xdr:row>5</xdr:row>
      <xdr:rowOff>85725</xdr:rowOff>
    </xdr:to>
    <xdr:sp macro="" textlink="">
      <xdr:nvSpPr>
        <xdr:cNvPr id="6" name="Line 10720">
          <a:extLst>
            <a:ext uri="{FF2B5EF4-FFF2-40B4-BE49-F238E27FC236}">
              <a16:creationId xmlns:a16="http://schemas.microsoft.com/office/drawing/2014/main" id="{1DD1C7A7-A1B5-4B66-BFAF-E9250DB541A8}"/>
            </a:ext>
          </a:extLst>
        </xdr:cNvPr>
        <xdr:cNvSpPr>
          <a:spLocks noChangeShapeType="1"/>
        </xdr:cNvSpPr>
      </xdr:nvSpPr>
      <xdr:spPr bwMode="auto">
        <a:xfrm>
          <a:off x="7972425" y="1133475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6</xdr:row>
      <xdr:rowOff>142875</xdr:rowOff>
    </xdr:from>
    <xdr:to>
      <xdr:col>28</xdr:col>
      <xdr:colOff>114300</xdr:colOff>
      <xdr:row>7</xdr:row>
      <xdr:rowOff>0</xdr:rowOff>
    </xdr:to>
    <xdr:sp macro="" textlink="">
      <xdr:nvSpPr>
        <xdr:cNvPr id="7" name="Line 10720">
          <a:extLst>
            <a:ext uri="{FF2B5EF4-FFF2-40B4-BE49-F238E27FC236}">
              <a16:creationId xmlns:a16="http://schemas.microsoft.com/office/drawing/2014/main" id="{7DCAC793-735C-441F-96FE-FA8723DAF2CA}"/>
            </a:ext>
          </a:extLst>
        </xdr:cNvPr>
        <xdr:cNvSpPr>
          <a:spLocks noChangeShapeType="1"/>
        </xdr:cNvSpPr>
      </xdr:nvSpPr>
      <xdr:spPr bwMode="auto">
        <a:xfrm>
          <a:off x="7962900" y="1362075"/>
          <a:ext cx="533400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3</xdr:row>
      <xdr:rowOff>66675</xdr:rowOff>
    </xdr:from>
    <xdr:to>
      <xdr:col>28</xdr:col>
      <xdr:colOff>114300</xdr:colOff>
      <xdr:row>3</xdr:row>
      <xdr:rowOff>76200</xdr:rowOff>
    </xdr:to>
    <xdr:sp macro="" textlink="">
      <xdr:nvSpPr>
        <xdr:cNvPr id="8" name="Line 10720">
          <a:extLst>
            <a:ext uri="{FF2B5EF4-FFF2-40B4-BE49-F238E27FC236}">
              <a16:creationId xmlns:a16="http://schemas.microsoft.com/office/drawing/2014/main" id="{0458AA52-65DF-43A8-BCE2-45506C5B1406}"/>
            </a:ext>
          </a:extLst>
        </xdr:cNvPr>
        <xdr:cNvSpPr>
          <a:spLocks noChangeShapeType="1"/>
        </xdr:cNvSpPr>
      </xdr:nvSpPr>
      <xdr:spPr bwMode="auto">
        <a:xfrm>
          <a:off x="7962900" y="742950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219075</xdr:colOff>
      <xdr:row>8</xdr:row>
      <xdr:rowOff>95250</xdr:rowOff>
    </xdr:from>
    <xdr:to>
      <xdr:col>28</xdr:col>
      <xdr:colOff>123825</xdr:colOff>
      <xdr:row>8</xdr:row>
      <xdr:rowOff>104775</xdr:rowOff>
    </xdr:to>
    <xdr:sp macro="" textlink="">
      <xdr:nvSpPr>
        <xdr:cNvPr id="9" name="Line 10720">
          <a:extLst>
            <a:ext uri="{FF2B5EF4-FFF2-40B4-BE49-F238E27FC236}">
              <a16:creationId xmlns:a16="http://schemas.microsoft.com/office/drawing/2014/main" id="{E97A2E4D-6283-470F-9D2E-4596C9755510}"/>
            </a:ext>
          </a:extLst>
        </xdr:cNvPr>
        <xdr:cNvSpPr>
          <a:spLocks noChangeShapeType="1"/>
        </xdr:cNvSpPr>
      </xdr:nvSpPr>
      <xdr:spPr bwMode="auto">
        <a:xfrm>
          <a:off x="7972425" y="1666875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1</xdr:colOff>
      <xdr:row>4</xdr:row>
      <xdr:rowOff>57151</xdr:rowOff>
    </xdr:from>
    <xdr:to>
      <xdr:col>36</xdr:col>
      <xdr:colOff>1</xdr:colOff>
      <xdr:row>6</xdr:row>
      <xdr:rowOff>1</xdr:rowOff>
    </xdr:to>
    <xdr:sp macro="" textlink="">
      <xdr:nvSpPr>
        <xdr:cNvPr id="10" name="AutoShape 46">
          <a:extLst>
            <a:ext uri="{FF2B5EF4-FFF2-40B4-BE49-F238E27FC236}">
              <a16:creationId xmlns:a16="http://schemas.microsoft.com/office/drawing/2014/main" id="{66D55884-CDC9-49BF-9B88-BEFAE0974299}"/>
            </a:ext>
          </a:extLst>
        </xdr:cNvPr>
        <xdr:cNvSpPr>
          <a:spLocks noChangeArrowheads="1"/>
        </xdr:cNvSpPr>
      </xdr:nvSpPr>
      <xdr:spPr bwMode="auto">
        <a:xfrm>
          <a:off x="10382251" y="923926"/>
          <a:ext cx="285750" cy="29527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81952</xdr:colOff>
      <xdr:row>3</xdr:row>
      <xdr:rowOff>134794</xdr:rowOff>
    </xdr:from>
    <xdr:to>
      <xdr:col>35</xdr:col>
      <xdr:colOff>223500</xdr:colOff>
      <xdr:row>4</xdr:row>
      <xdr:rowOff>114300</xdr:rowOff>
    </xdr:to>
    <xdr:sp macro="" textlink="">
      <xdr:nvSpPr>
        <xdr:cNvPr id="11" name="6-Point Star 717">
          <a:extLst>
            <a:ext uri="{FF2B5EF4-FFF2-40B4-BE49-F238E27FC236}">
              <a16:creationId xmlns:a16="http://schemas.microsoft.com/office/drawing/2014/main" id="{D04D807F-50AD-486C-B544-F6F8C8386CDE}"/>
            </a:ext>
          </a:extLst>
        </xdr:cNvPr>
        <xdr:cNvSpPr/>
      </xdr:nvSpPr>
      <xdr:spPr>
        <a:xfrm>
          <a:off x="10464202" y="811069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104775</xdr:colOff>
      <xdr:row>3</xdr:row>
      <xdr:rowOff>47625</xdr:rowOff>
    </xdr:from>
    <xdr:to>
      <xdr:col>35</xdr:col>
      <xdr:colOff>190500</xdr:colOff>
      <xdr:row>3</xdr:row>
      <xdr:rowOff>161925</xdr:rowOff>
    </xdr:to>
    <xdr:sp macro="" textlink="">
      <xdr:nvSpPr>
        <xdr:cNvPr id="12" name="Freeform 10707">
          <a:extLst>
            <a:ext uri="{FF2B5EF4-FFF2-40B4-BE49-F238E27FC236}">
              <a16:creationId xmlns:a16="http://schemas.microsoft.com/office/drawing/2014/main" id="{A7D95960-0925-45FE-A6B6-07F9D039E1A7}"/>
            </a:ext>
          </a:extLst>
        </xdr:cNvPr>
        <xdr:cNvSpPr>
          <a:spLocks/>
        </xdr:cNvSpPr>
      </xdr:nvSpPr>
      <xdr:spPr bwMode="auto">
        <a:xfrm>
          <a:off x="10201275" y="723900"/>
          <a:ext cx="371475" cy="1143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200025</xdr:colOff>
      <xdr:row>3</xdr:row>
      <xdr:rowOff>47625</xdr:rowOff>
    </xdr:from>
    <xdr:to>
      <xdr:col>37</xdr:col>
      <xdr:colOff>104775</xdr:colOff>
      <xdr:row>3</xdr:row>
      <xdr:rowOff>57150</xdr:rowOff>
    </xdr:to>
    <xdr:sp macro="" textlink="">
      <xdr:nvSpPr>
        <xdr:cNvPr id="13" name="Line 10720">
          <a:extLst>
            <a:ext uri="{FF2B5EF4-FFF2-40B4-BE49-F238E27FC236}">
              <a16:creationId xmlns:a16="http://schemas.microsoft.com/office/drawing/2014/main" id="{3D197590-FA0F-41A8-8AD6-E43C28B2F2A2}"/>
            </a:ext>
          </a:extLst>
        </xdr:cNvPr>
        <xdr:cNvSpPr>
          <a:spLocks noChangeShapeType="1"/>
        </xdr:cNvSpPr>
      </xdr:nvSpPr>
      <xdr:spPr bwMode="auto">
        <a:xfrm>
          <a:off x="10582275" y="7239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209550</xdr:colOff>
      <xdr:row>7</xdr:row>
      <xdr:rowOff>76200</xdr:rowOff>
    </xdr:from>
    <xdr:to>
      <xdr:col>37</xdr:col>
      <xdr:colOff>114300</xdr:colOff>
      <xdr:row>7</xdr:row>
      <xdr:rowOff>85725</xdr:rowOff>
    </xdr:to>
    <xdr:sp macro="" textlink="">
      <xdr:nvSpPr>
        <xdr:cNvPr id="14" name="Line 10720">
          <a:extLst>
            <a:ext uri="{FF2B5EF4-FFF2-40B4-BE49-F238E27FC236}">
              <a16:creationId xmlns:a16="http://schemas.microsoft.com/office/drawing/2014/main" id="{D7D27B92-0C2E-4AB7-8870-ACECCD903965}"/>
            </a:ext>
          </a:extLst>
        </xdr:cNvPr>
        <xdr:cNvSpPr>
          <a:spLocks noChangeShapeType="1"/>
        </xdr:cNvSpPr>
      </xdr:nvSpPr>
      <xdr:spPr bwMode="auto">
        <a:xfrm>
          <a:off x="10591800" y="1457325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276225</xdr:colOff>
      <xdr:row>8</xdr:row>
      <xdr:rowOff>85725</xdr:rowOff>
    </xdr:from>
    <xdr:to>
      <xdr:col>37</xdr:col>
      <xdr:colOff>180975</xdr:colOff>
      <xdr:row>8</xdr:row>
      <xdr:rowOff>95250</xdr:rowOff>
    </xdr:to>
    <xdr:sp macro="" textlink="">
      <xdr:nvSpPr>
        <xdr:cNvPr id="15" name="Line 10720">
          <a:extLst>
            <a:ext uri="{FF2B5EF4-FFF2-40B4-BE49-F238E27FC236}">
              <a16:creationId xmlns:a16="http://schemas.microsoft.com/office/drawing/2014/main" id="{19E9A1DF-B2D8-42E1-BD06-15AD86440EF0}"/>
            </a:ext>
          </a:extLst>
        </xdr:cNvPr>
        <xdr:cNvSpPr>
          <a:spLocks noChangeShapeType="1"/>
        </xdr:cNvSpPr>
      </xdr:nvSpPr>
      <xdr:spPr bwMode="auto">
        <a:xfrm>
          <a:off x="10658475" y="165735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180975</xdr:colOff>
      <xdr:row>9</xdr:row>
      <xdr:rowOff>133350</xdr:rowOff>
    </xdr:from>
    <xdr:to>
      <xdr:col>37</xdr:col>
      <xdr:colOff>152400</xdr:colOff>
      <xdr:row>9</xdr:row>
      <xdr:rowOff>133350</xdr:rowOff>
    </xdr:to>
    <xdr:sp macro="" textlink="">
      <xdr:nvSpPr>
        <xdr:cNvPr id="16" name="Line 10720">
          <a:extLst>
            <a:ext uri="{FF2B5EF4-FFF2-40B4-BE49-F238E27FC236}">
              <a16:creationId xmlns:a16="http://schemas.microsoft.com/office/drawing/2014/main" id="{583BDA3A-2069-4AF5-8BC9-FC0366D4B6E5}"/>
            </a:ext>
          </a:extLst>
        </xdr:cNvPr>
        <xdr:cNvSpPr>
          <a:spLocks noChangeShapeType="1"/>
        </xdr:cNvSpPr>
      </xdr:nvSpPr>
      <xdr:spPr bwMode="auto">
        <a:xfrm>
          <a:off x="10848975" y="1895475"/>
          <a:ext cx="257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209550</xdr:colOff>
      <xdr:row>5</xdr:row>
      <xdr:rowOff>47625</xdr:rowOff>
    </xdr:from>
    <xdr:to>
      <xdr:col>37</xdr:col>
      <xdr:colOff>114300</xdr:colOff>
      <xdr:row>5</xdr:row>
      <xdr:rowOff>57150</xdr:rowOff>
    </xdr:to>
    <xdr:sp macro="" textlink="">
      <xdr:nvSpPr>
        <xdr:cNvPr id="17" name="Line 10720">
          <a:extLst>
            <a:ext uri="{FF2B5EF4-FFF2-40B4-BE49-F238E27FC236}">
              <a16:creationId xmlns:a16="http://schemas.microsoft.com/office/drawing/2014/main" id="{689933BF-130A-455A-9DB3-8EBB21E8665E}"/>
            </a:ext>
          </a:extLst>
        </xdr:cNvPr>
        <xdr:cNvSpPr>
          <a:spLocks noChangeShapeType="1"/>
        </xdr:cNvSpPr>
      </xdr:nvSpPr>
      <xdr:spPr bwMode="auto">
        <a:xfrm>
          <a:off x="10591800" y="11049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228600</xdr:colOff>
      <xdr:row>4</xdr:row>
      <xdr:rowOff>47625</xdr:rowOff>
    </xdr:from>
    <xdr:to>
      <xdr:col>37</xdr:col>
      <xdr:colOff>133350</xdr:colOff>
      <xdr:row>4</xdr:row>
      <xdr:rowOff>57150</xdr:rowOff>
    </xdr:to>
    <xdr:sp macro="" textlink="">
      <xdr:nvSpPr>
        <xdr:cNvPr id="18" name="Line 10720">
          <a:extLst>
            <a:ext uri="{FF2B5EF4-FFF2-40B4-BE49-F238E27FC236}">
              <a16:creationId xmlns:a16="http://schemas.microsoft.com/office/drawing/2014/main" id="{1E5939D7-E222-4A61-BEF3-B723EFB4D622}"/>
            </a:ext>
          </a:extLst>
        </xdr:cNvPr>
        <xdr:cNvSpPr>
          <a:spLocks noChangeShapeType="1"/>
        </xdr:cNvSpPr>
      </xdr:nvSpPr>
      <xdr:spPr bwMode="auto">
        <a:xfrm>
          <a:off x="10610850" y="9144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19" name="AutoShape 46">
          <a:extLst>
            <a:ext uri="{FF2B5EF4-FFF2-40B4-BE49-F238E27FC236}">
              <a16:creationId xmlns:a16="http://schemas.microsoft.com/office/drawing/2014/main" id="{E2C23833-3899-4D92-8F01-A473EFCC0C1F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0" name="AutoShape 46">
          <a:extLst>
            <a:ext uri="{FF2B5EF4-FFF2-40B4-BE49-F238E27FC236}">
              <a16:creationId xmlns:a16="http://schemas.microsoft.com/office/drawing/2014/main" id="{A3615F94-A939-4918-9B34-A4CBA25977AB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1" name="AutoShape 46">
          <a:extLst>
            <a:ext uri="{FF2B5EF4-FFF2-40B4-BE49-F238E27FC236}">
              <a16:creationId xmlns:a16="http://schemas.microsoft.com/office/drawing/2014/main" id="{F6011971-4A0F-40C9-B8D0-BA19F1FA5358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2" name="AutoShape 46">
          <a:extLst>
            <a:ext uri="{FF2B5EF4-FFF2-40B4-BE49-F238E27FC236}">
              <a16:creationId xmlns:a16="http://schemas.microsoft.com/office/drawing/2014/main" id="{8C6A6DC3-5E1E-4501-9160-7CA899C2329F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3" name="AutoShape 46">
          <a:extLst>
            <a:ext uri="{FF2B5EF4-FFF2-40B4-BE49-F238E27FC236}">
              <a16:creationId xmlns:a16="http://schemas.microsoft.com/office/drawing/2014/main" id="{21245D6D-9E4A-418A-A9F1-8B1C248C19FC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4" name="AutoShape 46">
          <a:extLst>
            <a:ext uri="{FF2B5EF4-FFF2-40B4-BE49-F238E27FC236}">
              <a16:creationId xmlns:a16="http://schemas.microsoft.com/office/drawing/2014/main" id="{1CD9EA01-DF6B-4FE5-87C4-78972F4085D6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5" name="AutoShape 46">
          <a:extLst>
            <a:ext uri="{FF2B5EF4-FFF2-40B4-BE49-F238E27FC236}">
              <a16:creationId xmlns:a16="http://schemas.microsoft.com/office/drawing/2014/main" id="{600EBB3B-2763-4F66-9F71-EF6E17BF3040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6" name="AutoShape 46">
          <a:extLst>
            <a:ext uri="{FF2B5EF4-FFF2-40B4-BE49-F238E27FC236}">
              <a16:creationId xmlns:a16="http://schemas.microsoft.com/office/drawing/2014/main" id="{3500BA58-4EEC-47B0-A6CF-926C5E924D9E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7" name="AutoShape 46">
          <a:extLst>
            <a:ext uri="{FF2B5EF4-FFF2-40B4-BE49-F238E27FC236}">
              <a16:creationId xmlns:a16="http://schemas.microsoft.com/office/drawing/2014/main" id="{9CEEDF2B-75F4-4DEE-8553-70EE1C710ACC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9526</xdr:colOff>
      <xdr:row>43</xdr:row>
      <xdr:rowOff>57152</xdr:rowOff>
    </xdr:from>
    <xdr:to>
      <xdr:col>31</xdr:col>
      <xdr:colOff>276228</xdr:colOff>
      <xdr:row>44</xdr:row>
      <xdr:rowOff>161928</xdr:rowOff>
    </xdr:to>
    <xdr:sp macro="" textlink="">
      <xdr:nvSpPr>
        <xdr:cNvPr id="28" name="AutoShape 1512">
          <a:extLst>
            <a:ext uri="{FF2B5EF4-FFF2-40B4-BE49-F238E27FC236}">
              <a16:creationId xmlns:a16="http://schemas.microsoft.com/office/drawing/2014/main" id="{BAE16A4D-82E4-411E-B16C-F705D118DC07}"/>
            </a:ext>
          </a:extLst>
        </xdr:cNvPr>
        <xdr:cNvSpPr>
          <a:spLocks noChangeArrowheads="1"/>
        </xdr:cNvSpPr>
      </xdr:nvSpPr>
      <xdr:spPr bwMode="auto">
        <a:xfrm rot="5400000" flipV="1">
          <a:off x="9234489" y="8310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9525</xdr:colOff>
      <xdr:row>43</xdr:row>
      <xdr:rowOff>47625</xdr:rowOff>
    </xdr:from>
    <xdr:to>
      <xdr:col>37</xdr:col>
      <xdr:colOff>238125</xdr:colOff>
      <xdr:row>44</xdr:row>
      <xdr:rowOff>152400</xdr:rowOff>
    </xdr:to>
    <xdr:sp macro="" textlink="">
      <xdr:nvSpPr>
        <xdr:cNvPr id="29" name="AutoShape 1512">
          <a:extLst>
            <a:ext uri="{FF2B5EF4-FFF2-40B4-BE49-F238E27FC236}">
              <a16:creationId xmlns:a16="http://schemas.microsoft.com/office/drawing/2014/main" id="{11646055-BD10-4341-813B-9FB915ACB3FB}"/>
            </a:ext>
          </a:extLst>
        </xdr:cNvPr>
        <xdr:cNvSpPr>
          <a:spLocks noChangeArrowheads="1"/>
        </xdr:cNvSpPr>
      </xdr:nvSpPr>
      <xdr:spPr bwMode="auto">
        <a:xfrm rot="5400000" flipV="1">
          <a:off x="10929937" y="8320088"/>
          <a:ext cx="295275" cy="228600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30725</xdr:colOff>
      <xdr:row>14</xdr:row>
      <xdr:rowOff>57150</xdr:rowOff>
    </xdr:from>
    <xdr:to>
      <xdr:col>13</xdr:col>
      <xdr:colOff>217421</xdr:colOff>
      <xdr:row>17</xdr:row>
      <xdr:rowOff>30725</xdr:rowOff>
    </xdr:to>
    <xdr:sp macro="" textlink="">
      <xdr:nvSpPr>
        <xdr:cNvPr id="30" name="Arrow: Notched Right 29">
          <a:extLst>
            <a:ext uri="{FF2B5EF4-FFF2-40B4-BE49-F238E27FC236}">
              <a16:creationId xmlns:a16="http://schemas.microsoft.com/office/drawing/2014/main" id="{0B59C497-2156-4869-97E0-ED64FACB0E0E}"/>
            </a:ext>
          </a:extLst>
        </xdr:cNvPr>
        <xdr:cNvSpPr/>
      </xdr:nvSpPr>
      <xdr:spPr>
        <a:xfrm>
          <a:off x="2488790" y="2812231"/>
          <a:ext cx="1886857" cy="629059"/>
        </a:xfrm>
        <a:prstGeom prst="notchedRightArrow">
          <a:avLst>
            <a:gd name="adj1" fmla="val 50000"/>
            <a:gd name="adj2" fmla="val 65401"/>
          </a:avLst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9525</xdr:colOff>
      <xdr:row>105</xdr:row>
      <xdr:rowOff>47625</xdr:rowOff>
    </xdr:from>
    <xdr:to>
      <xdr:col>32</xdr:col>
      <xdr:colOff>200025</xdr:colOff>
      <xdr:row>105</xdr:row>
      <xdr:rowOff>161925</xdr:rowOff>
    </xdr:to>
    <xdr:grpSp>
      <xdr:nvGrpSpPr>
        <xdr:cNvPr id="31" name="Group 1008">
          <a:extLst>
            <a:ext uri="{FF2B5EF4-FFF2-40B4-BE49-F238E27FC236}">
              <a16:creationId xmlns:a16="http://schemas.microsoft.com/office/drawing/2014/main" id="{06D7F7D3-1DAD-4598-A286-38B4D51E8B4B}"/>
            </a:ext>
          </a:extLst>
        </xdr:cNvPr>
        <xdr:cNvGrpSpPr>
          <a:grpSpLocks/>
        </xdr:cNvGrpSpPr>
      </xdr:nvGrpSpPr>
      <xdr:grpSpPr bwMode="auto">
        <a:xfrm>
          <a:off x="10869321" y="20691605"/>
          <a:ext cx="190500" cy="114300"/>
          <a:chOff x="5475762" y="47760700"/>
          <a:chExt cx="314325" cy="230209"/>
        </a:xfrm>
      </xdr:grpSpPr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E8ECA25D-CD1A-76DE-3E68-58C24432D6E4}"/>
              </a:ext>
            </a:extLst>
          </xdr:cNvPr>
          <xdr:cNvCxnSpPr/>
        </xdr:nvCxnSpPr>
        <xdr:spPr bwMode="auto">
          <a:xfrm>
            <a:off x="5931533" y="52422432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" name="Straight Connector 529">
            <a:extLst>
              <a:ext uri="{FF2B5EF4-FFF2-40B4-BE49-F238E27FC236}">
                <a16:creationId xmlns:a16="http://schemas.microsoft.com/office/drawing/2014/main" id="{11E5EBB2-9480-4095-33E5-A0EF4151E1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902756" y="52451209"/>
            <a:ext cx="57552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" name="Straight Connector 531">
            <a:extLst>
              <a:ext uri="{FF2B5EF4-FFF2-40B4-BE49-F238E27FC236}">
                <a16:creationId xmlns:a16="http://schemas.microsoft.com/office/drawing/2014/main" id="{EBF1DED7-B4FD-7A47-B04D-B0FE36C84E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931533" y="52479985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" name="Straight Connector 533">
            <a:extLst>
              <a:ext uri="{FF2B5EF4-FFF2-40B4-BE49-F238E27FC236}">
                <a16:creationId xmlns:a16="http://schemas.microsoft.com/office/drawing/2014/main" id="{672F03B4-ACFE-407C-DB9E-9C49E6068E4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931533" y="5251835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" name="Straight Connector 535">
            <a:extLst>
              <a:ext uri="{FF2B5EF4-FFF2-40B4-BE49-F238E27FC236}">
                <a16:creationId xmlns:a16="http://schemas.microsoft.com/office/drawing/2014/main" id="{D34CF0FE-FACB-82BC-4256-81B816929B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931533" y="5251835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7" name="Straight Connector 537">
            <a:extLst>
              <a:ext uri="{FF2B5EF4-FFF2-40B4-BE49-F238E27FC236}">
                <a16:creationId xmlns:a16="http://schemas.microsoft.com/office/drawing/2014/main" id="{5D3FA054-233F-9B4C-5AA1-298E82C13B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931533" y="5253753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2</xdr:col>
      <xdr:colOff>0</xdr:colOff>
      <xdr:row>104</xdr:row>
      <xdr:rowOff>95250</xdr:rowOff>
    </xdr:from>
    <xdr:to>
      <xdr:col>2</xdr:col>
      <xdr:colOff>0</xdr:colOff>
      <xdr:row>105</xdr:row>
      <xdr:rowOff>19050</xdr:rowOff>
    </xdr:to>
    <xdr:grpSp>
      <xdr:nvGrpSpPr>
        <xdr:cNvPr id="38" name="Group 1008">
          <a:extLst>
            <a:ext uri="{FF2B5EF4-FFF2-40B4-BE49-F238E27FC236}">
              <a16:creationId xmlns:a16="http://schemas.microsoft.com/office/drawing/2014/main" id="{299D2CEC-127A-47F5-9BDE-68F6EEEE718F}"/>
            </a:ext>
          </a:extLst>
        </xdr:cNvPr>
        <xdr:cNvGrpSpPr>
          <a:grpSpLocks/>
        </xdr:cNvGrpSpPr>
      </xdr:nvGrpSpPr>
      <xdr:grpSpPr bwMode="auto">
        <a:xfrm>
          <a:off x="544286" y="20551321"/>
          <a:ext cx="0" cy="111709"/>
          <a:chOff x="5475762" y="47760700"/>
          <a:chExt cx="314325" cy="230209"/>
        </a:xfrm>
      </xdr:grpSpPr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ED14024B-74A7-8A42-AFEA-76CDDF71417E}"/>
              </a:ext>
            </a:extLst>
          </xdr:cNvPr>
          <xdr:cNvCxnSpPr/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0" name="Straight Connector 529">
            <a:extLst>
              <a:ext uri="{FF2B5EF4-FFF2-40B4-BE49-F238E27FC236}">
                <a16:creationId xmlns:a16="http://schemas.microsoft.com/office/drawing/2014/main" id="{68A05A06-FB13-4F02-248B-B8C7312DD1B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" name="Straight Connector 531">
            <a:extLst>
              <a:ext uri="{FF2B5EF4-FFF2-40B4-BE49-F238E27FC236}">
                <a16:creationId xmlns:a16="http://schemas.microsoft.com/office/drawing/2014/main" id="{177C08CF-99DF-339D-EE3D-A022072DF2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" name="Straight Connector 533">
            <a:extLst>
              <a:ext uri="{FF2B5EF4-FFF2-40B4-BE49-F238E27FC236}">
                <a16:creationId xmlns:a16="http://schemas.microsoft.com/office/drawing/2014/main" id="{9BF9A423-60ED-B51A-2F37-4474460E96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" name="Straight Connector 535">
            <a:extLst>
              <a:ext uri="{FF2B5EF4-FFF2-40B4-BE49-F238E27FC236}">
                <a16:creationId xmlns:a16="http://schemas.microsoft.com/office/drawing/2014/main" id="{6B8BCA4D-E4B2-F4D5-62DD-5526CE245B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" name="Straight Connector 537">
            <a:extLst>
              <a:ext uri="{FF2B5EF4-FFF2-40B4-BE49-F238E27FC236}">
                <a16:creationId xmlns:a16="http://schemas.microsoft.com/office/drawing/2014/main" id="{41084A58-6EF4-B752-6F6B-70342FEB3F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</xdr:col>
      <xdr:colOff>128056</xdr:colOff>
      <xdr:row>15</xdr:row>
      <xdr:rowOff>173568</xdr:rowOff>
    </xdr:from>
    <xdr:to>
      <xdr:col>2</xdr:col>
      <xdr:colOff>220490</xdr:colOff>
      <xdr:row>17</xdr:row>
      <xdr:rowOff>119483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992180E9-E756-41CB-890E-41778DCE8C3B}"/>
            </a:ext>
          </a:extLst>
        </xdr:cNvPr>
        <xdr:cNvSpPr/>
      </xdr:nvSpPr>
      <xdr:spPr>
        <a:xfrm>
          <a:off x="366181" y="3078693"/>
          <a:ext cx="378184" cy="326915"/>
        </a:xfrm>
        <a:prstGeom prst="ellipse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46" name="Group 1008">
          <a:extLst>
            <a:ext uri="{FF2B5EF4-FFF2-40B4-BE49-F238E27FC236}">
              <a16:creationId xmlns:a16="http://schemas.microsoft.com/office/drawing/2014/main" id="{EDD427DF-AB06-4A64-BC35-2BCCDC442D54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BA3E9A54-95A1-5073-3F41-ADD509FCF2E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" name="Straight Connector 529">
            <a:extLst>
              <a:ext uri="{FF2B5EF4-FFF2-40B4-BE49-F238E27FC236}">
                <a16:creationId xmlns:a16="http://schemas.microsoft.com/office/drawing/2014/main" id="{110AFA83-8E67-E047-44B2-7B5D54D2E63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" name="Straight Connector 531">
            <a:extLst>
              <a:ext uri="{FF2B5EF4-FFF2-40B4-BE49-F238E27FC236}">
                <a16:creationId xmlns:a16="http://schemas.microsoft.com/office/drawing/2014/main" id="{658A6097-EDB0-3F98-B727-3A00B82B75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" name="Straight Connector 533">
            <a:extLst>
              <a:ext uri="{FF2B5EF4-FFF2-40B4-BE49-F238E27FC236}">
                <a16:creationId xmlns:a16="http://schemas.microsoft.com/office/drawing/2014/main" id="{26511BE1-7319-3F0C-E26E-49CFEE52D0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" name="Straight Connector 535">
            <a:extLst>
              <a:ext uri="{FF2B5EF4-FFF2-40B4-BE49-F238E27FC236}">
                <a16:creationId xmlns:a16="http://schemas.microsoft.com/office/drawing/2014/main" id="{4CF44171-577E-D83B-AB0D-61114BBC36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" name="Straight Connector 537">
            <a:extLst>
              <a:ext uri="{FF2B5EF4-FFF2-40B4-BE49-F238E27FC236}">
                <a16:creationId xmlns:a16="http://schemas.microsoft.com/office/drawing/2014/main" id="{50E68CD1-72FE-0FE9-6944-A1E46EE0F2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53" name="Group 1008">
          <a:extLst>
            <a:ext uri="{FF2B5EF4-FFF2-40B4-BE49-F238E27FC236}">
              <a16:creationId xmlns:a16="http://schemas.microsoft.com/office/drawing/2014/main" id="{9A17FD08-F46B-4A81-B93C-AFF5DC35F97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91CC733A-0630-6BA2-CA8D-841767874C7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" name="Straight Connector 529">
            <a:extLst>
              <a:ext uri="{FF2B5EF4-FFF2-40B4-BE49-F238E27FC236}">
                <a16:creationId xmlns:a16="http://schemas.microsoft.com/office/drawing/2014/main" id="{8A7D7688-147C-54FE-DF48-EA10FA5D7C0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" name="Straight Connector 531">
            <a:extLst>
              <a:ext uri="{FF2B5EF4-FFF2-40B4-BE49-F238E27FC236}">
                <a16:creationId xmlns:a16="http://schemas.microsoft.com/office/drawing/2014/main" id="{C5D62B37-BE92-62BA-09EC-9811AB19443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" name="Straight Connector 533">
            <a:extLst>
              <a:ext uri="{FF2B5EF4-FFF2-40B4-BE49-F238E27FC236}">
                <a16:creationId xmlns:a16="http://schemas.microsoft.com/office/drawing/2014/main" id="{C63262B6-4BF7-58A4-6378-F0153829AA9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8" name="Straight Connector 535">
            <a:extLst>
              <a:ext uri="{FF2B5EF4-FFF2-40B4-BE49-F238E27FC236}">
                <a16:creationId xmlns:a16="http://schemas.microsoft.com/office/drawing/2014/main" id="{3529780E-28CB-2410-D4B0-361DDB01E8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9" name="Straight Connector 537">
            <a:extLst>
              <a:ext uri="{FF2B5EF4-FFF2-40B4-BE49-F238E27FC236}">
                <a16:creationId xmlns:a16="http://schemas.microsoft.com/office/drawing/2014/main" id="{A96B5392-694A-B283-187C-487730F231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133350</xdr:rowOff>
    </xdr:from>
    <xdr:to>
      <xdr:col>6</xdr:col>
      <xdr:colOff>0</xdr:colOff>
      <xdr:row>25</xdr:row>
      <xdr:rowOff>47625</xdr:rowOff>
    </xdr:to>
    <xdr:grpSp>
      <xdr:nvGrpSpPr>
        <xdr:cNvPr id="60" name="Group 1008">
          <a:extLst>
            <a:ext uri="{FF2B5EF4-FFF2-40B4-BE49-F238E27FC236}">
              <a16:creationId xmlns:a16="http://schemas.microsoft.com/office/drawing/2014/main" id="{2D97E2C0-7910-4CEB-B115-7AEB79403A4A}"/>
            </a:ext>
          </a:extLst>
        </xdr:cNvPr>
        <xdr:cNvGrpSpPr>
          <a:grpSpLocks/>
        </xdr:cNvGrpSpPr>
      </xdr:nvGrpSpPr>
      <xdr:grpSpPr bwMode="auto">
        <a:xfrm>
          <a:off x="1943878" y="4831054"/>
          <a:ext cx="0" cy="102183"/>
          <a:chOff x="5475762" y="47760700"/>
          <a:chExt cx="314325" cy="230209"/>
        </a:xfrm>
      </xdr:grpSpPr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D24CEB05-3BFE-3A61-6EA7-FDB0FED1796C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Straight Connector 529">
            <a:extLst>
              <a:ext uri="{FF2B5EF4-FFF2-40B4-BE49-F238E27FC236}">
                <a16:creationId xmlns:a16="http://schemas.microsoft.com/office/drawing/2014/main" id="{1EEA61BE-FF76-1501-0AD0-AD99BF28320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" name="Straight Connector 531">
            <a:extLst>
              <a:ext uri="{FF2B5EF4-FFF2-40B4-BE49-F238E27FC236}">
                <a16:creationId xmlns:a16="http://schemas.microsoft.com/office/drawing/2014/main" id="{38DAD349-2ABD-4F89-4A55-64B7AF5069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" name="Straight Connector 533">
            <a:extLst>
              <a:ext uri="{FF2B5EF4-FFF2-40B4-BE49-F238E27FC236}">
                <a16:creationId xmlns:a16="http://schemas.microsoft.com/office/drawing/2014/main" id="{75AFD57B-5983-FBE8-4263-44CE23B93F8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" name="Straight Connector 535">
            <a:extLst>
              <a:ext uri="{FF2B5EF4-FFF2-40B4-BE49-F238E27FC236}">
                <a16:creationId xmlns:a16="http://schemas.microsoft.com/office/drawing/2014/main" id="{B3C41DFD-4CA3-DA22-2022-D7D5902142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" name="Straight Connector 537">
            <a:extLst>
              <a:ext uri="{FF2B5EF4-FFF2-40B4-BE49-F238E27FC236}">
                <a16:creationId xmlns:a16="http://schemas.microsoft.com/office/drawing/2014/main" id="{026B345A-F9E0-01CC-28C4-24CFF5A873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133350</xdr:rowOff>
    </xdr:from>
    <xdr:to>
      <xdr:col>6</xdr:col>
      <xdr:colOff>0</xdr:colOff>
      <xdr:row>25</xdr:row>
      <xdr:rowOff>57150</xdr:rowOff>
    </xdr:to>
    <xdr:grpSp>
      <xdr:nvGrpSpPr>
        <xdr:cNvPr id="67" name="Group 1008">
          <a:extLst>
            <a:ext uri="{FF2B5EF4-FFF2-40B4-BE49-F238E27FC236}">
              <a16:creationId xmlns:a16="http://schemas.microsoft.com/office/drawing/2014/main" id="{E6D06C43-4B85-4213-9E8F-E6B6A31B347B}"/>
            </a:ext>
          </a:extLst>
        </xdr:cNvPr>
        <xdr:cNvGrpSpPr>
          <a:grpSpLocks/>
        </xdr:cNvGrpSpPr>
      </xdr:nvGrpSpPr>
      <xdr:grpSpPr bwMode="auto">
        <a:xfrm>
          <a:off x="1943878" y="4831054"/>
          <a:ext cx="0" cy="111708"/>
          <a:chOff x="5475762" y="47760700"/>
          <a:chExt cx="314325" cy="230209"/>
        </a:xfrm>
      </xdr:grpSpPr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7FF02350-FB80-BB52-A725-8D34E1746BF8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" name="Straight Connector 529">
            <a:extLst>
              <a:ext uri="{FF2B5EF4-FFF2-40B4-BE49-F238E27FC236}">
                <a16:creationId xmlns:a16="http://schemas.microsoft.com/office/drawing/2014/main" id="{E874AF36-FA74-FA74-5AFA-BE4DE89C939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" name="Straight Connector 531">
            <a:extLst>
              <a:ext uri="{FF2B5EF4-FFF2-40B4-BE49-F238E27FC236}">
                <a16:creationId xmlns:a16="http://schemas.microsoft.com/office/drawing/2014/main" id="{5BD270D2-D5EE-470F-0866-C1903D365C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" name="Straight Connector 533">
            <a:extLst>
              <a:ext uri="{FF2B5EF4-FFF2-40B4-BE49-F238E27FC236}">
                <a16:creationId xmlns:a16="http://schemas.microsoft.com/office/drawing/2014/main" id="{F8071048-4635-1244-07EF-493E3D4355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" name="Straight Connector 535">
            <a:extLst>
              <a:ext uri="{FF2B5EF4-FFF2-40B4-BE49-F238E27FC236}">
                <a16:creationId xmlns:a16="http://schemas.microsoft.com/office/drawing/2014/main" id="{47C986BE-7526-485B-5DD9-FEE06EB13B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" name="Straight Connector 537">
            <a:extLst>
              <a:ext uri="{FF2B5EF4-FFF2-40B4-BE49-F238E27FC236}">
                <a16:creationId xmlns:a16="http://schemas.microsoft.com/office/drawing/2014/main" id="{EC57B65B-3D03-D1C4-B360-963D26EDD0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13</xdr:row>
      <xdr:rowOff>57150</xdr:rowOff>
    </xdr:from>
    <xdr:to>
      <xdr:col>17</xdr:col>
      <xdr:colOff>0</xdr:colOff>
      <xdr:row>15</xdr:row>
      <xdr:rowOff>0</xdr:rowOff>
    </xdr:to>
    <xdr:sp macro="" textlink="">
      <xdr:nvSpPr>
        <xdr:cNvPr id="74" name="AutoShape 46">
          <a:extLst>
            <a:ext uri="{FF2B5EF4-FFF2-40B4-BE49-F238E27FC236}">
              <a16:creationId xmlns:a16="http://schemas.microsoft.com/office/drawing/2014/main" id="{5287A1CD-C827-4B88-9519-F557DE8CCA27}"/>
            </a:ext>
          </a:extLst>
        </xdr:cNvPr>
        <xdr:cNvSpPr>
          <a:spLocks noChangeArrowheads="1"/>
        </xdr:cNvSpPr>
      </xdr:nvSpPr>
      <xdr:spPr bwMode="auto">
        <a:xfrm>
          <a:off x="4895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13</xdr:row>
      <xdr:rowOff>57150</xdr:rowOff>
    </xdr:from>
    <xdr:to>
      <xdr:col>15</xdr:col>
      <xdr:colOff>0</xdr:colOff>
      <xdr:row>15</xdr:row>
      <xdr:rowOff>0</xdr:rowOff>
    </xdr:to>
    <xdr:sp macro="" textlink="">
      <xdr:nvSpPr>
        <xdr:cNvPr id="75" name="AutoShape 46">
          <a:extLst>
            <a:ext uri="{FF2B5EF4-FFF2-40B4-BE49-F238E27FC236}">
              <a16:creationId xmlns:a16="http://schemas.microsoft.com/office/drawing/2014/main" id="{56041B36-2355-4B4A-BFB7-A7CE49474F8C}"/>
            </a:ext>
          </a:extLst>
        </xdr:cNvPr>
        <xdr:cNvSpPr>
          <a:spLocks noChangeArrowheads="1"/>
        </xdr:cNvSpPr>
      </xdr:nvSpPr>
      <xdr:spPr bwMode="auto">
        <a:xfrm>
          <a:off x="4324350" y="2581275"/>
          <a:ext cx="285750" cy="323850"/>
        </a:xfrm>
        <a:prstGeom prst="triangle">
          <a:avLst>
            <a:gd name="adj" fmla="val 50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76" name="Group 1008">
          <a:extLst>
            <a:ext uri="{FF2B5EF4-FFF2-40B4-BE49-F238E27FC236}">
              <a16:creationId xmlns:a16="http://schemas.microsoft.com/office/drawing/2014/main" id="{F35AED4D-0489-4EE7-9515-80BE32433C4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C544639B-6F0B-287E-1B10-8E4CBB4FCEFE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8" name="Straight Connector 529">
            <a:extLst>
              <a:ext uri="{FF2B5EF4-FFF2-40B4-BE49-F238E27FC236}">
                <a16:creationId xmlns:a16="http://schemas.microsoft.com/office/drawing/2014/main" id="{DE219B40-4D9F-F1D8-99F8-6C20633DC4D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9" name="Straight Connector 531">
            <a:extLst>
              <a:ext uri="{FF2B5EF4-FFF2-40B4-BE49-F238E27FC236}">
                <a16:creationId xmlns:a16="http://schemas.microsoft.com/office/drawing/2014/main" id="{17F0782B-7AE1-0FFB-0455-787B2DE2D1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" name="Straight Connector 533">
            <a:extLst>
              <a:ext uri="{FF2B5EF4-FFF2-40B4-BE49-F238E27FC236}">
                <a16:creationId xmlns:a16="http://schemas.microsoft.com/office/drawing/2014/main" id="{F2B2D977-4369-56A6-D416-82ADC4A4F35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" name="Straight Connector 535">
            <a:extLst>
              <a:ext uri="{FF2B5EF4-FFF2-40B4-BE49-F238E27FC236}">
                <a16:creationId xmlns:a16="http://schemas.microsoft.com/office/drawing/2014/main" id="{EE8EB7B4-8AD7-09BB-BD67-5ADD10CA4A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" name="Straight Connector 537">
            <a:extLst>
              <a:ext uri="{FF2B5EF4-FFF2-40B4-BE49-F238E27FC236}">
                <a16:creationId xmlns:a16="http://schemas.microsoft.com/office/drawing/2014/main" id="{9E7FA5EA-E445-2312-2D91-3854F8D8F4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83" name="Group 1008">
          <a:extLst>
            <a:ext uri="{FF2B5EF4-FFF2-40B4-BE49-F238E27FC236}">
              <a16:creationId xmlns:a16="http://schemas.microsoft.com/office/drawing/2014/main" id="{84C5B4AA-BE1B-427F-B63F-9279AC225415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717F02D5-1625-60C7-A110-E84E2E306253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5" name="Straight Connector 529">
            <a:extLst>
              <a:ext uri="{FF2B5EF4-FFF2-40B4-BE49-F238E27FC236}">
                <a16:creationId xmlns:a16="http://schemas.microsoft.com/office/drawing/2014/main" id="{2CCBF8C5-509F-8173-CFF5-32B024DD5C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" name="Straight Connector 531">
            <a:extLst>
              <a:ext uri="{FF2B5EF4-FFF2-40B4-BE49-F238E27FC236}">
                <a16:creationId xmlns:a16="http://schemas.microsoft.com/office/drawing/2014/main" id="{796BFAC3-379F-41EB-FE5E-4FD87CBA0C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" name="Straight Connector 533">
            <a:extLst>
              <a:ext uri="{FF2B5EF4-FFF2-40B4-BE49-F238E27FC236}">
                <a16:creationId xmlns:a16="http://schemas.microsoft.com/office/drawing/2014/main" id="{32799A03-CE08-F849-DB4F-88E61D4657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" name="Straight Connector 535">
            <a:extLst>
              <a:ext uri="{FF2B5EF4-FFF2-40B4-BE49-F238E27FC236}">
                <a16:creationId xmlns:a16="http://schemas.microsoft.com/office/drawing/2014/main" id="{754B58A3-CC0A-3E86-4BB4-D4E58D6972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" name="Straight Connector 537">
            <a:extLst>
              <a:ext uri="{FF2B5EF4-FFF2-40B4-BE49-F238E27FC236}">
                <a16:creationId xmlns:a16="http://schemas.microsoft.com/office/drawing/2014/main" id="{15AC502E-9EB8-193A-78C0-1FEA12246B1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90" name="Group 1008">
          <a:extLst>
            <a:ext uri="{FF2B5EF4-FFF2-40B4-BE49-F238E27FC236}">
              <a16:creationId xmlns:a16="http://schemas.microsoft.com/office/drawing/2014/main" id="{126BFEB0-35A9-4913-ABCF-A13105C1B320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94AD9EB4-E5E4-AF81-6FD4-6EAD1477AF1B}"/>
              </a:ext>
            </a:extLst>
          </xdr:cNvPr>
          <xdr:cNvCxnSpPr/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2" name="Straight Connector 529">
            <a:extLst>
              <a:ext uri="{FF2B5EF4-FFF2-40B4-BE49-F238E27FC236}">
                <a16:creationId xmlns:a16="http://schemas.microsoft.com/office/drawing/2014/main" id="{02EDE62A-222C-5F9A-E9DC-84D6F2A8AB2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" name="Straight Connector 531">
            <a:extLst>
              <a:ext uri="{FF2B5EF4-FFF2-40B4-BE49-F238E27FC236}">
                <a16:creationId xmlns:a16="http://schemas.microsoft.com/office/drawing/2014/main" id="{57B8D1B8-3679-AA3B-397B-45C00151EC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" name="Straight Connector 533">
            <a:extLst>
              <a:ext uri="{FF2B5EF4-FFF2-40B4-BE49-F238E27FC236}">
                <a16:creationId xmlns:a16="http://schemas.microsoft.com/office/drawing/2014/main" id="{2C9683E7-FED6-5B04-4257-93FCBFCC1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" name="Straight Connector 535">
            <a:extLst>
              <a:ext uri="{FF2B5EF4-FFF2-40B4-BE49-F238E27FC236}">
                <a16:creationId xmlns:a16="http://schemas.microsoft.com/office/drawing/2014/main" id="{C1069BE9-717B-CC70-5EF4-392DC72548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" name="Straight Connector 537">
            <a:extLst>
              <a:ext uri="{FF2B5EF4-FFF2-40B4-BE49-F238E27FC236}">
                <a16:creationId xmlns:a16="http://schemas.microsoft.com/office/drawing/2014/main" id="{19260126-3792-421E-0819-C4AAC5C958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97" name="Group 1008">
          <a:extLst>
            <a:ext uri="{FF2B5EF4-FFF2-40B4-BE49-F238E27FC236}">
              <a16:creationId xmlns:a16="http://schemas.microsoft.com/office/drawing/2014/main" id="{DD7A8B92-C0B3-4FED-B679-C01D2E48133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5146E64A-CD39-0216-8B46-0A029E4E6654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9" name="Straight Connector 529">
            <a:extLst>
              <a:ext uri="{FF2B5EF4-FFF2-40B4-BE49-F238E27FC236}">
                <a16:creationId xmlns:a16="http://schemas.microsoft.com/office/drawing/2014/main" id="{A3573A91-BD1B-BA96-CC55-249E91BB0F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0" name="Straight Connector 531">
            <a:extLst>
              <a:ext uri="{FF2B5EF4-FFF2-40B4-BE49-F238E27FC236}">
                <a16:creationId xmlns:a16="http://schemas.microsoft.com/office/drawing/2014/main" id="{B5B71220-38F8-7306-D466-587154A5C2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" name="Straight Connector 533">
            <a:extLst>
              <a:ext uri="{FF2B5EF4-FFF2-40B4-BE49-F238E27FC236}">
                <a16:creationId xmlns:a16="http://schemas.microsoft.com/office/drawing/2014/main" id="{5DC06E19-C9FF-F638-A247-20C899FF74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" name="Straight Connector 535">
            <a:extLst>
              <a:ext uri="{FF2B5EF4-FFF2-40B4-BE49-F238E27FC236}">
                <a16:creationId xmlns:a16="http://schemas.microsoft.com/office/drawing/2014/main" id="{532414E1-EDEB-96DB-39C0-CAC15873985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" name="Straight Connector 537">
            <a:extLst>
              <a:ext uri="{FF2B5EF4-FFF2-40B4-BE49-F238E27FC236}">
                <a16:creationId xmlns:a16="http://schemas.microsoft.com/office/drawing/2014/main" id="{46471C3A-B583-64BC-9909-6361A4CE74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18</xdr:col>
      <xdr:colOff>0</xdr:colOff>
      <xdr:row>3</xdr:row>
      <xdr:rowOff>0</xdr:rowOff>
    </xdr:from>
    <xdr:to>
      <xdr:col>18</xdr:col>
      <xdr:colOff>209550</xdr:colOff>
      <xdr:row>4</xdr:row>
      <xdr:rowOff>28575</xdr:rowOff>
    </xdr:to>
    <xdr:sp macro="" textlink="">
      <xdr:nvSpPr>
        <xdr:cNvPr id="104" name="AutoShape 1512">
          <a:extLst>
            <a:ext uri="{FF2B5EF4-FFF2-40B4-BE49-F238E27FC236}">
              <a16:creationId xmlns:a16="http://schemas.microsoft.com/office/drawing/2014/main" id="{2C7EC5FC-37E8-4D5D-9794-ED66040198DB}"/>
            </a:ext>
          </a:extLst>
        </xdr:cNvPr>
        <xdr:cNvSpPr>
          <a:spLocks noChangeArrowheads="1"/>
        </xdr:cNvSpPr>
      </xdr:nvSpPr>
      <xdr:spPr bwMode="auto">
        <a:xfrm rot="5400000" flipV="1">
          <a:off x="5462587" y="681038"/>
          <a:ext cx="219075" cy="209550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18</xdr:col>
      <xdr:colOff>0</xdr:colOff>
      <xdr:row>4</xdr:row>
      <xdr:rowOff>114300</xdr:rowOff>
    </xdr:from>
    <xdr:to>
      <xdr:col>18</xdr:col>
      <xdr:colOff>240665</xdr:colOff>
      <xdr:row>6</xdr:row>
      <xdr:rowOff>131196</xdr:rowOff>
    </xdr:to>
    <xdr:pic>
      <xdr:nvPicPr>
        <xdr:cNvPr id="105" name="Graphic 2264" descr="Road with solid fill">
          <a:extLst>
            <a:ext uri="{FF2B5EF4-FFF2-40B4-BE49-F238E27FC236}">
              <a16:creationId xmlns:a16="http://schemas.microsoft.com/office/drawing/2014/main" id="{37789397-0A65-4C5C-9130-70BD2B6F3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981075"/>
          <a:ext cx="238125" cy="366781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 editAs="oneCell">
    <xdr:from>
      <xdr:col>18</xdr:col>
      <xdr:colOff>19050</xdr:colOff>
      <xdr:row>6</xdr:row>
      <xdr:rowOff>74084</xdr:rowOff>
    </xdr:from>
    <xdr:to>
      <xdr:col>18</xdr:col>
      <xdr:colOff>213360</xdr:colOff>
      <xdr:row>9</xdr:row>
      <xdr:rowOff>23366</xdr:rowOff>
    </xdr:to>
    <xdr:pic>
      <xdr:nvPicPr>
        <xdr:cNvPr id="106" name="Graphic 3644" descr="Train Tracks outline">
          <a:extLst>
            <a:ext uri="{FF2B5EF4-FFF2-40B4-BE49-F238E27FC236}">
              <a16:creationId xmlns:a16="http://schemas.microsoft.com/office/drawing/2014/main" id="{9A4EFD41-5D6B-4CD3-A091-E2F42A400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93284"/>
          <a:ext cx="190500" cy="4947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247651</xdr:colOff>
      <xdr:row>8</xdr:row>
      <xdr:rowOff>45507</xdr:rowOff>
    </xdr:from>
    <xdr:to>
      <xdr:col>18</xdr:col>
      <xdr:colOff>258501</xdr:colOff>
      <xdr:row>11</xdr:row>
      <xdr:rowOff>50533</xdr:rowOff>
    </xdr:to>
    <xdr:pic>
      <xdr:nvPicPr>
        <xdr:cNvPr id="107" name="Graphic 106" descr="Aquarius with solid fill">
          <a:extLst>
            <a:ext uri="{FF2B5EF4-FFF2-40B4-BE49-F238E27FC236}">
              <a16:creationId xmlns:a16="http://schemas.microsoft.com/office/drawing/2014/main" id="{0ECE3B00-358A-4148-A2D9-1734B5A70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200000">
          <a:off x="5299836" y="1746547"/>
          <a:ext cx="573986" cy="31515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108" name="Group 1008">
          <a:extLst>
            <a:ext uri="{FF2B5EF4-FFF2-40B4-BE49-F238E27FC236}">
              <a16:creationId xmlns:a16="http://schemas.microsoft.com/office/drawing/2014/main" id="{39A61EBC-312E-46B4-A912-12FC1299BD9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C8B6F497-F266-24E9-5ABE-B1D25E1C826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" name="Straight Connector 529">
            <a:extLst>
              <a:ext uri="{FF2B5EF4-FFF2-40B4-BE49-F238E27FC236}">
                <a16:creationId xmlns:a16="http://schemas.microsoft.com/office/drawing/2014/main" id="{C9F73AA0-542C-F30D-1A70-E50B864971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" name="Straight Connector 531">
            <a:extLst>
              <a:ext uri="{FF2B5EF4-FFF2-40B4-BE49-F238E27FC236}">
                <a16:creationId xmlns:a16="http://schemas.microsoft.com/office/drawing/2014/main" id="{39CB48D0-BF15-AF40-4E73-570696A904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" name="Straight Connector 533">
            <a:extLst>
              <a:ext uri="{FF2B5EF4-FFF2-40B4-BE49-F238E27FC236}">
                <a16:creationId xmlns:a16="http://schemas.microsoft.com/office/drawing/2014/main" id="{46DBF963-F4D7-284A-FE7D-15517284DD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" name="Straight Connector 535">
            <a:extLst>
              <a:ext uri="{FF2B5EF4-FFF2-40B4-BE49-F238E27FC236}">
                <a16:creationId xmlns:a16="http://schemas.microsoft.com/office/drawing/2014/main" id="{EB343D33-9EE4-DAB3-95AB-8089ED422E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" name="Straight Connector 537">
            <a:extLst>
              <a:ext uri="{FF2B5EF4-FFF2-40B4-BE49-F238E27FC236}">
                <a16:creationId xmlns:a16="http://schemas.microsoft.com/office/drawing/2014/main" id="{67C9AE03-C484-ED51-EE49-4BA1C5B087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115" name="Group 1008">
          <a:extLst>
            <a:ext uri="{FF2B5EF4-FFF2-40B4-BE49-F238E27FC236}">
              <a16:creationId xmlns:a16="http://schemas.microsoft.com/office/drawing/2014/main" id="{B7B9FF21-B7C6-40AE-A5E7-B32644F152AF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904E225-7917-F63E-93B7-9E6F40A1AD7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" name="Straight Connector 529">
            <a:extLst>
              <a:ext uri="{FF2B5EF4-FFF2-40B4-BE49-F238E27FC236}">
                <a16:creationId xmlns:a16="http://schemas.microsoft.com/office/drawing/2014/main" id="{23CDF2AA-179C-BFDD-F5E7-619E7672C7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" name="Straight Connector 531">
            <a:extLst>
              <a:ext uri="{FF2B5EF4-FFF2-40B4-BE49-F238E27FC236}">
                <a16:creationId xmlns:a16="http://schemas.microsoft.com/office/drawing/2014/main" id="{F421D9F5-4AC1-91D4-E04D-9F501988C2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9" name="Straight Connector 533">
            <a:extLst>
              <a:ext uri="{FF2B5EF4-FFF2-40B4-BE49-F238E27FC236}">
                <a16:creationId xmlns:a16="http://schemas.microsoft.com/office/drawing/2014/main" id="{5F76466A-822C-8E52-DEA4-39B7B08BAC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0" name="Straight Connector 535">
            <a:extLst>
              <a:ext uri="{FF2B5EF4-FFF2-40B4-BE49-F238E27FC236}">
                <a16:creationId xmlns:a16="http://schemas.microsoft.com/office/drawing/2014/main" id="{5C733369-5D43-0B08-2852-EBD9B10C03C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" name="Straight Connector 537">
            <a:extLst>
              <a:ext uri="{FF2B5EF4-FFF2-40B4-BE49-F238E27FC236}">
                <a16:creationId xmlns:a16="http://schemas.microsoft.com/office/drawing/2014/main" id="{967DD47B-2EA4-B0B8-D774-DDE5BF1003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22" name="Group 1008">
          <a:extLst>
            <a:ext uri="{FF2B5EF4-FFF2-40B4-BE49-F238E27FC236}">
              <a16:creationId xmlns:a16="http://schemas.microsoft.com/office/drawing/2014/main" id="{CA0C2BB8-27C4-4CFD-87A2-159E65B9658C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16565219-EB34-70B7-1C53-34E46195FB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" name="Straight Connector 529">
            <a:extLst>
              <a:ext uri="{FF2B5EF4-FFF2-40B4-BE49-F238E27FC236}">
                <a16:creationId xmlns:a16="http://schemas.microsoft.com/office/drawing/2014/main" id="{F831F9C1-4507-6FD3-08F8-335003D588C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" name="Straight Connector 531">
            <a:extLst>
              <a:ext uri="{FF2B5EF4-FFF2-40B4-BE49-F238E27FC236}">
                <a16:creationId xmlns:a16="http://schemas.microsoft.com/office/drawing/2014/main" id="{DBBB9A90-0E15-4514-3711-D5CC7E5487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" name="Straight Connector 533">
            <a:extLst>
              <a:ext uri="{FF2B5EF4-FFF2-40B4-BE49-F238E27FC236}">
                <a16:creationId xmlns:a16="http://schemas.microsoft.com/office/drawing/2014/main" id="{58D62380-81EC-766F-624F-DD091C1D3E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" name="Straight Connector 535">
            <a:extLst>
              <a:ext uri="{FF2B5EF4-FFF2-40B4-BE49-F238E27FC236}">
                <a16:creationId xmlns:a16="http://schemas.microsoft.com/office/drawing/2014/main" id="{D466FB0D-F61E-85CF-8F88-746145DEBB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" name="Straight Connector 537">
            <a:extLst>
              <a:ext uri="{FF2B5EF4-FFF2-40B4-BE49-F238E27FC236}">
                <a16:creationId xmlns:a16="http://schemas.microsoft.com/office/drawing/2014/main" id="{E1A65E40-4D9A-4A84-101F-0FAC098194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29" name="Group 1008">
          <a:extLst>
            <a:ext uri="{FF2B5EF4-FFF2-40B4-BE49-F238E27FC236}">
              <a16:creationId xmlns:a16="http://schemas.microsoft.com/office/drawing/2014/main" id="{6303C43D-5298-49C6-8D8B-56113BF57F1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57DD9D27-49A8-701B-C12B-D27FC2E82A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" name="Straight Connector 529">
            <a:extLst>
              <a:ext uri="{FF2B5EF4-FFF2-40B4-BE49-F238E27FC236}">
                <a16:creationId xmlns:a16="http://schemas.microsoft.com/office/drawing/2014/main" id="{6D1A992D-C9B6-E17D-66E2-6B37C6F506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" name="Straight Connector 531">
            <a:extLst>
              <a:ext uri="{FF2B5EF4-FFF2-40B4-BE49-F238E27FC236}">
                <a16:creationId xmlns:a16="http://schemas.microsoft.com/office/drawing/2014/main" id="{4647B02E-2EDE-3DFC-B117-BD6AEAC0B11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" name="Straight Connector 533">
            <a:extLst>
              <a:ext uri="{FF2B5EF4-FFF2-40B4-BE49-F238E27FC236}">
                <a16:creationId xmlns:a16="http://schemas.microsoft.com/office/drawing/2014/main" id="{5D075E9B-8871-FC17-C3A9-C0478D4248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" name="Straight Connector 535">
            <a:extLst>
              <a:ext uri="{FF2B5EF4-FFF2-40B4-BE49-F238E27FC236}">
                <a16:creationId xmlns:a16="http://schemas.microsoft.com/office/drawing/2014/main" id="{2D737C37-F02C-D459-E416-5E958770F4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" name="Straight Connector 537">
            <a:extLst>
              <a:ext uri="{FF2B5EF4-FFF2-40B4-BE49-F238E27FC236}">
                <a16:creationId xmlns:a16="http://schemas.microsoft.com/office/drawing/2014/main" id="{3A43FDD7-C795-8854-CB2C-2136F1D0B4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36" name="Group 1008">
          <a:extLst>
            <a:ext uri="{FF2B5EF4-FFF2-40B4-BE49-F238E27FC236}">
              <a16:creationId xmlns:a16="http://schemas.microsoft.com/office/drawing/2014/main" id="{C1AC397E-4ED3-4AA6-820C-2AD8531474B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75F60C6A-FA67-F0A9-C1B1-E6E59964417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" name="Straight Connector 529">
            <a:extLst>
              <a:ext uri="{FF2B5EF4-FFF2-40B4-BE49-F238E27FC236}">
                <a16:creationId xmlns:a16="http://schemas.microsoft.com/office/drawing/2014/main" id="{3BFAF833-99C8-E0B3-6E5F-204E38AF70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" name="Straight Connector 531">
            <a:extLst>
              <a:ext uri="{FF2B5EF4-FFF2-40B4-BE49-F238E27FC236}">
                <a16:creationId xmlns:a16="http://schemas.microsoft.com/office/drawing/2014/main" id="{06B7DC82-D9AD-44FA-0E80-E9CD046547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0" name="Straight Connector 533">
            <a:extLst>
              <a:ext uri="{FF2B5EF4-FFF2-40B4-BE49-F238E27FC236}">
                <a16:creationId xmlns:a16="http://schemas.microsoft.com/office/drawing/2014/main" id="{3A8E89ED-58EA-D147-7FDA-ECCFE02162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" name="Straight Connector 535">
            <a:extLst>
              <a:ext uri="{FF2B5EF4-FFF2-40B4-BE49-F238E27FC236}">
                <a16:creationId xmlns:a16="http://schemas.microsoft.com/office/drawing/2014/main" id="{B1691632-0E38-F3D7-F47B-902B35905E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" name="Straight Connector 537">
            <a:extLst>
              <a:ext uri="{FF2B5EF4-FFF2-40B4-BE49-F238E27FC236}">
                <a16:creationId xmlns:a16="http://schemas.microsoft.com/office/drawing/2014/main" id="{E95E6BC7-3BFB-7FB3-037F-471C424611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43" name="Group 1008">
          <a:extLst>
            <a:ext uri="{FF2B5EF4-FFF2-40B4-BE49-F238E27FC236}">
              <a16:creationId xmlns:a16="http://schemas.microsoft.com/office/drawing/2014/main" id="{09832657-FB3B-4A90-9903-E3A87CEEB375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ECD9963B-F946-A5B3-02EC-F7F53F9FF55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" name="Straight Connector 529">
            <a:extLst>
              <a:ext uri="{FF2B5EF4-FFF2-40B4-BE49-F238E27FC236}">
                <a16:creationId xmlns:a16="http://schemas.microsoft.com/office/drawing/2014/main" id="{561A16CD-4BE3-E419-8134-53138ABE6CC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" name="Straight Connector 531">
            <a:extLst>
              <a:ext uri="{FF2B5EF4-FFF2-40B4-BE49-F238E27FC236}">
                <a16:creationId xmlns:a16="http://schemas.microsoft.com/office/drawing/2014/main" id="{F463BCAC-C7C8-3AA1-320F-34FB772CB0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" name="Straight Connector 533">
            <a:extLst>
              <a:ext uri="{FF2B5EF4-FFF2-40B4-BE49-F238E27FC236}">
                <a16:creationId xmlns:a16="http://schemas.microsoft.com/office/drawing/2014/main" id="{7D862AFE-A738-3681-E968-8FAB6755DF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" name="Straight Connector 535">
            <a:extLst>
              <a:ext uri="{FF2B5EF4-FFF2-40B4-BE49-F238E27FC236}">
                <a16:creationId xmlns:a16="http://schemas.microsoft.com/office/drawing/2014/main" id="{53A443BF-2E44-3EFE-7F1C-45B9F27486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" name="Straight Connector 537">
            <a:extLst>
              <a:ext uri="{FF2B5EF4-FFF2-40B4-BE49-F238E27FC236}">
                <a16:creationId xmlns:a16="http://schemas.microsoft.com/office/drawing/2014/main" id="{2157E195-9E06-94AA-3F4F-C623EF42F4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50" name="Group 1008">
          <a:extLst>
            <a:ext uri="{FF2B5EF4-FFF2-40B4-BE49-F238E27FC236}">
              <a16:creationId xmlns:a16="http://schemas.microsoft.com/office/drawing/2014/main" id="{633FF2CC-A035-4B27-82E9-AAD73E1F9C4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4EB328BD-2FBD-D45C-0A70-B1565433855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" name="Straight Connector 529">
            <a:extLst>
              <a:ext uri="{FF2B5EF4-FFF2-40B4-BE49-F238E27FC236}">
                <a16:creationId xmlns:a16="http://schemas.microsoft.com/office/drawing/2014/main" id="{C72DB283-F7B1-B8B8-BF9D-F4262B32A0A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" name="Straight Connector 531">
            <a:extLst>
              <a:ext uri="{FF2B5EF4-FFF2-40B4-BE49-F238E27FC236}">
                <a16:creationId xmlns:a16="http://schemas.microsoft.com/office/drawing/2014/main" id="{3EF579D5-F28D-75B5-E463-7175DCD1D5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" name="Straight Connector 533">
            <a:extLst>
              <a:ext uri="{FF2B5EF4-FFF2-40B4-BE49-F238E27FC236}">
                <a16:creationId xmlns:a16="http://schemas.microsoft.com/office/drawing/2014/main" id="{F10810D4-F45B-976B-187E-31917AB1D6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" name="Straight Connector 535">
            <a:extLst>
              <a:ext uri="{FF2B5EF4-FFF2-40B4-BE49-F238E27FC236}">
                <a16:creationId xmlns:a16="http://schemas.microsoft.com/office/drawing/2014/main" id="{6499DD87-797F-AC27-6959-40CC439D5E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" name="Straight Connector 537">
            <a:extLst>
              <a:ext uri="{FF2B5EF4-FFF2-40B4-BE49-F238E27FC236}">
                <a16:creationId xmlns:a16="http://schemas.microsoft.com/office/drawing/2014/main" id="{E5EA57D8-2D06-6003-C517-CA38171B4B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57" name="Group 1008">
          <a:extLst>
            <a:ext uri="{FF2B5EF4-FFF2-40B4-BE49-F238E27FC236}">
              <a16:creationId xmlns:a16="http://schemas.microsoft.com/office/drawing/2014/main" id="{1C6619B3-5469-4605-940B-D5494EEFBC3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15BDBA6F-A9AC-CA07-A3B9-93DB2BBD84F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9" name="Straight Connector 529">
            <a:extLst>
              <a:ext uri="{FF2B5EF4-FFF2-40B4-BE49-F238E27FC236}">
                <a16:creationId xmlns:a16="http://schemas.microsoft.com/office/drawing/2014/main" id="{FFDC5D0F-5D82-D281-AF2E-B5453B22D5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0" name="Straight Connector 531">
            <a:extLst>
              <a:ext uri="{FF2B5EF4-FFF2-40B4-BE49-F238E27FC236}">
                <a16:creationId xmlns:a16="http://schemas.microsoft.com/office/drawing/2014/main" id="{6DBE0AE7-701F-B362-8539-2DD251BCDA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1" name="Straight Connector 533">
            <a:extLst>
              <a:ext uri="{FF2B5EF4-FFF2-40B4-BE49-F238E27FC236}">
                <a16:creationId xmlns:a16="http://schemas.microsoft.com/office/drawing/2014/main" id="{B1FFFD69-A5CB-A7FB-426B-1E59A90AC5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" name="Straight Connector 535">
            <a:extLst>
              <a:ext uri="{FF2B5EF4-FFF2-40B4-BE49-F238E27FC236}">
                <a16:creationId xmlns:a16="http://schemas.microsoft.com/office/drawing/2014/main" id="{06B46E77-1E8F-44EF-347F-475C75D670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" name="Straight Connector 537">
            <a:extLst>
              <a:ext uri="{FF2B5EF4-FFF2-40B4-BE49-F238E27FC236}">
                <a16:creationId xmlns:a16="http://schemas.microsoft.com/office/drawing/2014/main" id="{2D875F16-D4CD-8D63-11E5-3967D549AB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64" name="Group 1008">
          <a:extLst>
            <a:ext uri="{FF2B5EF4-FFF2-40B4-BE49-F238E27FC236}">
              <a16:creationId xmlns:a16="http://schemas.microsoft.com/office/drawing/2014/main" id="{C91D8212-C37D-477B-9EFC-D6EF150B2E11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FA8B71DF-078A-1D15-8C99-CB8F5B1AB94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" name="Straight Connector 529">
            <a:extLst>
              <a:ext uri="{FF2B5EF4-FFF2-40B4-BE49-F238E27FC236}">
                <a16:creationId xmlns:a16="http://schemas.microsoft.com/office/drawing/2014/main" id="{3084FAEB-5029-E900-D385-C1D4E319E4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" name="Straight Connector 531">
            <a:extLst>
              <a:ext uri="{FF2B5EF4-FFF2-40B4-BE49-F238E27FC236}">
                <a16:creationId xmlns:a16="http://schemas.microsoft.com/office/drawing/2014/main" id="{1149CA70-3E42-31DD-4C6D-9A5F380A94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" name="Straight Connector 533">
            <a:extLst>
              <a:ext uri="{FF2B5EF4-FFF2-40B4-BE49-F238E27FC236}">
                <a16:creationId xmlns:a16="http://schemas.microsoft.com/office/drawing/2014/main" id="{00660B0F-8071-F9A8-A697-45AC2E51D5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" name="Straight Connector 535">
            <a:extLst>
              <a:ext uri="{FF2B5EF4-FFF2-40B4-BE49-F238E27FC236}">
                <a16:creationId xmlns:a16="http://schemas.microsoft.com/office/drawing/2014/main" id="{17E3F289-8B59-D553-9655-B57774FF25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" name="Straight Connector 537">
            <a:extLst>
              <a:ext uri="{FF2B5EF4-FFF2-40B4-BE49-F238E27FC236}">
                <a16:creationId xmlns:a16="http://schemas.microsoft.com/office/drawing/2014/main" id="{14F60612-BF73-D3FD-8FA1-565DAB8966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71" name="Group 1008">
          <a:extLst>
            <a:ext uri="{FF2B5EF4-FFF2-40B4-BE49-F238E27FC236}">
              <a16:creationId xmlns:a16="http://schemas.microsoft.com/office/drawing/2014/main" id="{27BCFC7A-3AE8-41F9-87C3-84DD97D7CDA1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82AAFBD9-93A7-D091-5915-55DB541CC96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3" name="Straight Connector 529">
            <a:extLst>
              <a:ext uri="{FF2B5EF4-FFF2-40B4-BE49-F238E27FC236}">
                <a16:creationId xmlns:a16="http://schemas.microsoft.com/office/drawing/2014/main" id="{E457ED5E-FFF0-938C-334F-1E2350A51EC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" name="Straight Connector 531">
            <a:extLst>
              <a:ext uri="{FF2B5EF4-FFF2-40B4-BE49-F238E27FC236}">
                <a16:creationId xmlns:a16="http://schemas.microsoft.com/office/drawing/2014/main" id="{0468F1FA-C273-CDCE-377B-956176358F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" name="Straight Connector 533">
            <a:extLst>
              <a:ext uri="{FF2B5EF4-FFF2-40B4-BE49-F238E27FC236}">
                <a16:creationId xmlns:a16="http://schemas.microsoft.com/office/drawing/2014/main" id="{533DF063-2D91-9EAD-2826-5B3A68E720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" name="Straight Connector 535">
            <a:extLst>
              <a:ext uri="{FF2B5EF4-FFF2-40B4-BE49-F238E27FC236}">
                <a16:creationId xmlns:a16="http://schemas.microsoft.com/office/drawing/2014/main" id="{6094D143-0204-81C4-6E26-ADC2EE1DF4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" name="Straight Connector 537">
            <a:extLst>
              <a:ext uri="{FF2B5EF4-FFF2-40B4-BE49-F238E27FC236}">
                <a16:creationId xmlns:a16="http://schemas.microsoft.com/office/drawing/2014/main" id="{8939AAA9-193F-CD8E-6E90-E2B0B77C97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78" name="Group 1008">
          <a:extLst>
            <a:ext uri="{FF2B5EF4-FFF2-40B4-BE49-F238E27FC236}">
              <a16:creationId xmlns:a16="http://schemas.microsoft.com/office/drawing/2014/main" id="{BE9E6BCB-EF79-4C13-A4D8-A2E3DD99A98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F3FC9C6A-2285-190A-25A8-77C48A7DE0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0" name="Straight Connector 529">
            <a:extLst>
              <a:ext uri="{FF2B5EF4-FFF2-40B4-BE49-F238E27FC236}">
                <a16:creationId xmlns:a16="http://schemas.microsoft.com/office/drawing/2014/main" id="{28045E32-1DCE-BE9F-196B-E176CEC1F8D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1" name="Straight Connector 531">
            <a:extLst>
              <a:ext uri="{FF2B5EF4-FFF2-40B4-BE49-F238E27FC236}">
                <a16:creationId xmlns:a16="http://schemas.microsoft.com/office/drawing/2014/main" id="{1C33B832-AC39-8A65-B173-A2C9DE80A51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" name="Straight Connector 533">
            <a:extLst>
              <a:ext uri="{FF2B5EF4-FFF2-40B4-BE49-F238E27FC236}">
                <a16:creationId xmlns:a16="http://schemas.microsoft.com/office/drawing/2014/main" id="{B88F3F3B-9522-B749-5292-B593F8335F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" name="Straight Connector 535">
            <a:extLst>
              <a:ext uri="{FF2B5EF4-FFF2-40B4-BE49-F238E27FC236}">
                <a16:creationId xmlns:a16="http://schemas.microsoft.com/office/drawing/2014/main" id="{2DB5078E-7FF0-EBAE-B499-8691B5EBD3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" name="Straight Connector 537">
            <a:extLst>
              <a:ext uri="{FF2B5EF4-FFF2-40B4-BE49-F238E27FC236}">
                <a16:creationId xmlns:a16="http://schemas.microsoft.com/office/drawing/2014/main" id="{0565DC5E-ACD6-EE34-A894-C00C981BE8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85" name="Group 1008">
          <a:extLst>
            <a:ext uri="{FF2B5EF4-FFF2-40B4-BE49-F238E27FC236}">
              <a16:creationId xmlns:a16="http://schemas.microsoft.com/office/drawing/2014/main" id="{96CBA8B7-CC7E-44E6-B039-F46C9EE52DF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091D294E-847B-5394-F5F0-1DBA274036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7" name="Straight Connector 529">
            <a:extLst>
              <a:ext uri="{FF2B5EF4-FFF2-40B4-BE49-F238E27FC236}">
                <a16:creationId xmlns:a16="http://schemas.microsoft.com/office/drawing/2014/main" id="{264E0963-4659-290B-065A-E113FA5039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" name="Straight Connector 531">
            <a:extLst>
              <a:ext uri="{FF2B5EF4-FFF2-40B4-BE49-F238E27FC236}">
                <a16:creationId xmlns:a16="http://schemas.microsoft.com/office/drawing/2014/main" id="{FFBB9B48-3A03-C71C-3E29-91B031BE71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" name="Straight Connector 533">
            <a:extLst>
              <a:ext uri="{FF2B5EF4-FFF2-40B4-BE49-F238E27FC236}">
                <a16:creationId xmlns:a16="http://schemas.microsoft.com/office/drawing/2014/main" id="{4B69B8B3-F15C-CA85-0BEE-E792E0FC25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" name="Straight Connector 535">
            <a:extLst>
              <a:ext uri="{FF2B5EF4-FFF2-40B4-BE49-F238E27FC236}">
                <a16:creationId xmlns:a16="http://schemas.microsoft.com/office/drawing/2014/main" id="{E0D0A8DE-C2FE-2110-97A9-33BF4A1CE0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" name="Straight Connector 537">
            <a:extLst>
              <a:ext uri="{FF2B5EF4-FFF2-40B4-BE49-F238E27FC236}">
                <a16:creationId xmlns:a16="http://schemas.microsoft.com/office/drawing/2014/main" id="{074A51D6-EB95-765A-475D-7B66820B88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92" name="Group 1008">
          <a:extLst>
            <a:ext uri="{FF2B5EF4-FFF2-40B4-BE49-F238E27FC236}">
              <a16:creationId xmlns:a16="http://schemas.microsoft.com/office/drawing/2014/main" id="{F96D15EA-C6EA-4494-A46E-30C12613B18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B199554E-E400-C9F1-B59D-603D1E9650D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4" name="Straight Connector 529">
            <a:extLst>
              <a:ext uri="{FF2B5EF4-FFF2-40B4-BE49-F238E27FC236}">
                <a16:creationId xmlns:a16="http://schemas.microsoft.com/office/drawing/2014/main" id="{2FF7AEF2-BDC6-067F-4ECF-66BA09EF8D5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" name="Straight Connector 531">
            <a:extLst>
              <a:ext uri="{FF2B5EF4-FFF2-40B4-BE49-F238E27FC236}">
                <a16:creationId xmlns:a16="http://schemas.microsoft.com/office/drawing/2014/main" id="{16141067-F579-72C1-9D1F-751C0B895B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" name="Straight Connector 533">
            <a:extLst>
              <a:ext uri="{FF2B5EF4-FFF2-40B4-BE49-F238E27FC236}">
                <a16:creationId xmlns:a16="http://schemas.microsoft.com/office/drawing/2014/main" id="{3EA8CDA1-FCEC-02C2-77B9-5BB98795A4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" name="Straight Connector 535">
            <a:extLst>
              <a:ext uri="{FF2B5EF4-FFF2-40B4-BE49-F238E27FC236}">
                <a16:creationId xmlns:a16="http://schemas.microsoft.com/office/drawing/2014/main" id="{7066A8AB-8462-3D27-88F8-E8554D34D9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" name="Straight Connector 537">
            <a:extLst>
              <a:ext uri="{FF2B5EF4-FFF2-40B4-BE49-F238E27FC236}">
                <a16:creationId xmlns:a16="http://schemas.microsoft.com/office/drawing/2014/main" id="{DFA50059-D3C6-0069-AC7A-45ED16FEBE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99" name="Group 1008">
          <a:extLst>
            <a:ext uri="{FF2B5EF4-FFF2-40B4-BE49-F238E27FC236}">
              <a16:creationId xmlns:a16="http://schemas.microsoft.com/office/drawing/2014/main" id="{2A24928E-45DD-4046-ABDE-AE264AEEB77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D9CD08B3-215B-7103-E100-1C84A627162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1" name="Straight Connector 529">
            <a:extLst>
              <a:ext uri="{FF2B5EF4-FFF2-40B4-BE49-F238E27FC236}">
                <a16:creationId xmlns:a16="http://schemas.microsoft.com/office/drawing/2014/main" id="{6154ED65-53B7-A181-67DD-851F4F464C4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2" name="Straight Connector 531">
            <a:extLst>
              <a:ext uri="{FF2B5EF4-FFF2-40B4-BE49-F238E27FC236}">
                <a16:creationId xmlns:a16="http://schemas.microsoft.com/office/drawing/2014/main" id="{E961FFC6-2629-05F0-B6B8-E1E96B4CA64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" name="Straight Connector 533">
            <a:extLst>
              <a:ext uri="{FF2B5EF4-FFF2-40B4-BE49-F238E27FC236}">
                <a16:creationId xmlns:a16="http://schemas.microsoft.com/office/drawing/2014/main" id="{5AFCD744-A7AD-E865-67EE-D3EFAE39DE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" name="Straight Connector 535">
            <a:extLst>
              <a:ext uri="{FF2B5EF4-FFF2-40B4-BE49-F238E27FC236}">
                <a16:creationId xmlns:a16="http://schemas.microsoft.com/office/drawing/2014/main" id="{E33A5C00-CFDD-DD05-A92D-9528A39663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" name="Straight Connector 537">
            <a:extLst>
              <a:ext uri="{FF2B5EF4-FFF2-40B4-BE49-F238E27FC236}">
                <a16:creationId xmlns:a16="http://schemas.microsoft.com/office/drawing/2014/main" id="{3A811CC1-FB6B-BB51-31D4-64A5B6943A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206" name="Group 1008">
          <a:extLst>
            <a:ext uri="{FF2B5EF4-FFF2-40B4-BE49-F238E27FC236}">
              <a16:creationId xmlns:a16="http://schemas.microsoft.com/office/drawing/2014/main" id="{C4004B11-92C2-4008-B5DF-3C2FCF32C107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685D7467-2B4B-90B4-04EE-19D49FA95DA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" name="Straight Connector 529">
            <a:extLst>
              <a:ext uri="{FF2B5EF4-FFF2-40B4-BE49-F238E27FC236}">
                <a16:creationId xmlns:a16="http://schemas.microsoft.com/office/drawing/2014/main" id="{7D818EFD-56EF-737C-656F-47C26450E37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" name="Straight Connector 531">
            <a:extLst>
              <a:ext uri="{FF2B5EF4-FFF2-40B4-BE49-F238E27FC236}">
                <a16:creationId xmlns:a16="http://schemas.microsoft.com/office/drawing/2014/main" id="{8CF02737-6779-E84C-4DAF-A6F10BD7B54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" name="Straight Connector 533">
            <a:extLst>
              <a:ext uri="{FF2B5EF4-FFF2-40B4-BE49-F238E27FC236}">
                <a16:creationId xmlns:a16="http://schemas.microsoft.com/office/drawing/2014/main" id="{160741B7-DC93-D5C0-8871-A3BA3A3C2A2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" name="Straight Connector 535">
            <a:extLst>
              <a:ext uri="{FF2B5EF4-FFF2-40B4-BE49-F238E27FC236}">
                <a16:creationId xmlns:a16="http://schemas.microsoft.com/office/drawing/2014/main" id="{CBE1FA5A-BDC1-B279-FCCE-9EEA623CAC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" name="Straight Connector 537">
            <a:extLst>
              <a:ext uri="{FF2B5EF4-FFF2-40B4-BE49-F238E27FC236}">
                <a16:creationId xmlns:a16="http://schemas.microsoft.com/office/drawing/2014/main" id="{8AFA039C-A469-CB8D-EB9A-AA75A3807B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13" name="Group 1008">
          <a:extLst>
            <a:ext uri="{FF2B5EF4-FFF2-40B4-BE49-F238E27FC236}">
              <a16:creationId xmlns:a16="http://schemas.microsoft.com/office/drawing/2014/main" id="{31057378-4BAF-4355-AEEE-6F22FE14D286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1CFF60B3-EA96-B84F-315C-470671A313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5" name="Straight Connector 529">
            <a:extLst>
              <a:ext uri="{FF2B5EF4-FFF2-40B4-BE49-F238E27FC236}">
                <a16:creationId xmlns:a16="http://schemas.microsoft.com/office/drawing/2014/main" id="{AD645BA4-0C97-59D3-DB7A-4CF16AEEEA9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" name="Straight Connector 531">
            <a:extLst>
              <a:ext uri="{FF2B5EF4-FFF2-40B4-BE49-F238E27FC236}">
                <a16:creationId xmlns:a16="http://schemas.microsoft.com/office/drawing/2014/main" id="{B5F8F99A-06EA-E57F-42D9-89F9CC290B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" name="Straight Connector 533">
            <a:extLst>
              <a:ext uri="{FF2B5EF4-FFF2-40B4-BE49-F238E27FC236}">
                <a16:creationId xmlns:a16="http://schemas.microsoft.com/office/drawing/2014/main" id="{1E39DF2D-5FA6-44C2-030E-EFA48D016B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" name="Straight Connector 535">
            <a:extLst>
              <a:ext uri="{FF2B5EF4-FFF2-40B4-BE49-F238E27FC236}">
                <a16:creationId xmlns:a16="http://schemas.microsoft.com/office/drawing/2014/main" id="{25DB4E3A-74D4-07DF-4712-1F1345DBD6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" name="Straight Connector 537">
            <a:extLst>
              <a:ext uri="{FF2B5EF4-FFF2-40B4-BE49-F238E27FC236}">
                <a16:creationId xmlns:a16="http://schemas.microsoft.com/office/drawing/2014/main" id="{E9D09A57-E839-5A86-DB1D-919EE6B382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20" name="Group 1008">
          <a:extLst>
            <a:ext uri="{FF2B5EF4-FFF2-40B4-BE49-F238E27FC236}">
              <a16:creationId xmlns:a16="http://schemas.microsoft.com/office/drawing/2014/main" id="{E91FD923-52F0-40CF-ACCA-DA63A296861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96D6A082-6444-8E8F-70BB-1E2A162AED8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2" name="Straight Connector 529">
            <a:extLst>
              <a:ext uri="{FF2B5EF4-FFF2-40B4-BE49-F238E27FC236}">
                <a16:creationId xmlns:a16="http://schemas.microsoft.com/office/drawing/2014/main" id="{F8D73BE3-9FE3-36AC-270A-177395427A2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" name="Straight Connector 531">
            <a:extLst>
              <a:ext uri="{FF2B5EF4-FFF2-40B4-BE49-F238E27FC236}">
                <a16:creationId xmlns:a16="http://schemas.microsoft.com/office/drawing/2014/main" id="{FC374D9A-B08D-CD85-3880-1D0E1C6CCA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" name="Straight Connector 533">
            <a:extLst>
              <a:ext uri="{FF2B5EF4-FFF2-40B4-BE49-F238E27FC236}">
                <a16:creationId xmlns:a16="http://schemas.microsoft.com/office/drawing/2014/main" id="{DED67FC6-EC2C-1DD7-34C2-79B9799DBC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" name="Straight Connector 535">
            <a:extLst>
              <a:ext uri="{FF2B5EF4-FFF2-40B4-BE49-F238E27FC236}">
                <a16:creationId xmlns:a16="http://schemas.microsoft.com/office/drawing/2014/main" id="{DC9C4F12-7E7D-7766-DD02-EE012248F9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" name="Straight Connector 537">
            <a:extLst>
              <a:ext uri="{FF2B5EF4-FFF2-40B4-BE49-F238E27FC236}">
                <a16:creationId xmlns:a16="http://schemas.microsoft.com/office/drawing/2014/main" id="{DF186C82-596D-7AFD-7268-C7E6720C47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27" name="Group 1008">
          <a:extLst>
            <a:ext uri="{FF2B5EF4-FFF2-40B4-BE49-F238E27FC236}">
              <a16:creationId xmlns:a16="http://schemas.microsoft.com/office/drawing/2014/main" id="{374376F9-FEBD-4F58-A8CE-339A9BE8911B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7DAB8BD6-C738-3468-23BE-07C09220B5B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9" name="Straight Connector 529">
            <a:extLst>
              <a:ext uri="{FF2B5EF4-FFF2-40B4-BE49-F238E27FC236}">
                <a16:creationId xmlns:a16="http://schemas.microsoft.com/office/drawing/2014/main" id="{C50347ED-973D-45EE-393E-67792F14DDA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" name="Straight Connector 531">
            <a:extLst>
              <a:ext uri="{FF2B5EF4-FFF2-40B4-BE49-F238E27FC236}">
                <a16:creationId xmlns:a16="http://schemas.microsoft.com/office/drawing/2014/main" id="{90A0407E-2850-38E4-A7BD-D866409878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" name="Straight Connector 533">
            <a:extLst>
              <a:ext uri="{FF2B5EF4-FFF2-40B4-BE49-F238E27FC236}">
                <a16:creationId xmlns:a16="http://schemas.microsoft.com/office/drawing/2014/main" id="{F3DF12AE-A6FE-BAF6-DBF3-F9EF62691A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" name="Straight Connector 535">
            <a:extLst>
              <a:ext uri="{FF2B5EF4-FFF2-40B4-BE49-F238E27FC236}">
                <a16:creationId xmlns:a16="http://schemas.microsoft.com/office/drawing/2014/main" id="{A837ADE4-EDD1-3AFD-9130-CE23A3B7C4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" name="Straight Connector 537">
            <a:extLst>
              <a:ext uri="{FF2B5EF4-FFF2-40B4-BE49-F238E27FC236}">
                <a16:creationId xmlns:a16="http://schemas.microsoft.com/office/drawing/2014/main" id="{572AD0D2-DE89-1D70-11DB-779065606E9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34" name="Group 1008">
          <a:extLst>
            <a:ext uri="{FF2B5EF4-FFF2-40B4-BE49-F238E27FC236}">
              <a16:creationId xmlns:a16="http://schemas.microsoft.com/office/drawing/2014/main" id="{64A4684B-8121-4E4A-A475-1487A1FCEE19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774D39AE-540B-8640-B763-2DE3EC746D4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" name="Straight Connector 529">
            <a:extLst>
              <a:ext uri="{FF2B5EF4-FFF2-40B4-BE49-F238E27FC236}">
                <a16:creationId xmlns:a16="http://schemas.microsoft.com/office/drawing/2014/main" id="{A059F5BD-6643-5825-FBD5-977D5F9BE6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" name="Straight Connector 531">
            <a:extLst>
              <a:ext uri="{FF2B5EF4-FFF2-40B4-BE49-F238E27FC236}">
                <a16:creationId xmlns:a16="http://schemas.microsoft.com/office/drawing/2014/main" id="{E1C52B39-1BA3-C9CA-06CF-9E7C406A1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" name="Straight Connector 533">
            <a:extLst>
              <a:ext uri="{FF2B5EF4-FFF2-40B4-BE49-F238E27FC236}">
                <a16:creationId xmlns:a16="http://schemas.microsoft.com/office/drawing/2014/main" id="{294CFC99-D29F-BE26-C011-27FD3BF19C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" name="Straight Connector 535">
            <a:extLst>
              <a:ext uri="{FF2B5EF4-FFF2-40B4-BE49-F238E27FC236}">
                <a16:creationId xmlns:a16="http://schemas.microsoft.com/office/drawing/2014/main" id="{817260AA-3B77-4BE2-70AF-937CE32037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" name="Straight Connector 537">
            <a:extLst>
              <a:ext uri="{FF2B5EF4-FFF2-40B4-BE49-F238E27FC236}">
                <a16:creationId xmlns:a16="http://schemas.microsoft.com/office/drawing/2014/main" id="{B565E96D-36F5-07D0-DE9A-8F61C7A5F7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41" name="Group 1008">
          <a:extLst>
            <a:ext uri="{FF2B5EF4-FFF2-40B4-BE49-F238E27FC236}">
              <a16:creationId xmlns:a16="http://schemas.microsoft.com/office/drawing/2014/main" id="{C0C79BE2-6B0F-4253-B3FB-7C5E3BF8B2E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E7ADE3FB-3F17-AFD8-CA6F-12399A80DEB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3" name="Straight Connector 529">
            <a:extLst>
              <a:ext uri="{FF2B5EF4-FFF2-40B4-BE49-F238E27FC236}">
                <a16:creationId xmlns:a16="http://schemas.microsoft.com/office/drawing/2014/main" id="{A55B4C88-11E8-E4BA-F1D7-DE720349A79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" name="Straight Connector 531">
            <a:extLst>
              <a:ext uri="{FF2B5EF4-FFF2-40B4-BE49-F238E27FC236}">
                <a16:creationId xmlns:a16="http://schemas.microsoft.com/office/drawing/2014/main" id="{FE9C4C66-DF6F-26D1-67E3-972F3A3338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" name="Straight Connector 533">
            <a:extLst>
              <a:ext uri="{FF2B5EF4-FFF2-40B4-BE49-F238E27FC236}">
                <a16:creationId xmlns:a16="http://schemas.microsoft.com/office/drawing/2014/main" id="{1E21DC95-3F5F-3960-C363-D8FC6E0659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" name="Straight Connector 535">
            <a:extLst>
              <a:ext uri="{FF2B5EF4-FFF2-40B4-BE49-F238E27FC236}">
                <a16:creationId xmlns:a16="http://schemas.microsoft.com/office/drawing/2014/main" id="{AFBD5E1B-9403-38C5-606C-D31708DC81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" name="Straight Connector 537">
            <a:extLst>
              <a:ext uri="{FF2B5EF4-FFF2-40B4-BE49-F238E27FC236}">
                <a16:creationId xmlns:a16="http://schemas.microsoft.com/office/drawing/2014/main" id="{A0C8A71B-6232-62CC-565E-1EB2C63829F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48" name="Group 1008">
          <a:extLst>
            <a:ext uri="{FF2B5EF4-FFF2-40B4-BE49-F238E27FC236}">
              <a16:creationId xmlns:a16="http://schemas.microsoft.com/office/drawing/2014/main" id="{8A64D648-B8BE-4DD6-8677-1AE5FA7A5B0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B34A27EB-F30F-9A02-EF80-EA910FBA32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0" name="Straight Connector 529">
            <a:extLst>
              <a:ext uri="{FF2B5EF4-FFF2-40B4-BE49-F238E27FC236}">
                <a16:creationId xmlns:a16="http://schemas.microsoft.com/office/drawing/2014/main" id="{07D0807D-2C17-4BC9-880D-7DE91B6B2F4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" name="Straight Connector 531">
            <a:extLst>
              <a:ext uri="{FF2B5EF4-FFF2-40B4-BE49-F238E27FC236}">
                <a16:creationId xmlns:a16="http://schemas.microsoft.com/office/drawing/2014/main" id="{BDD9B67D-901D-58CB-62CB-A811D2EFC4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" name="Straight Connector 533">
            <a:extLst>
              <a:ext uri="{FF2B5EF4-FFF2-40B4-BE49-F238E27FC236}">
                <a16:creationId xmlns:a16="http://schemas.microsoft.com/office/drawing/2014/main" id="{FE37E984-0AEE-F12F-1535-D5351DFEBB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" name="Straight Connector 535">
            <a:extLst>
              <a:ext uri="{FF2B5EF4-FFF2-40B4-BE49-F238E27FC236}">
                <a16:creationId xmlns:a16="http://schemas.microsoft.com/office/drawing/2014/main" id="{70A4B41C-E45B-4A06-EDF7-3766F46061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" name="Straight Connector 537">
            <a:extLst>
              <a:ext uri="{FF2B5EF4-FFF2-40B4-BE49-F238E27FC236}">
                <a16:creationId xmlns:a16="http://schemas.microsoft.com/office/drawing/2014/main" id="{8F2F8B5A-6316-3DB2-4E15-E27B5F1645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55" name="Group 1008">
          <a:extLst>
            <a:ext uri="{FF2B5EF4-FFF2-40B4-BE49-F238E27FC236}">
              <a16:creationId xmlns:a16="http://schemas.microsoft.com/office/drawing/2014/main" id="{9342DB68-75F7-46DC-8C4D-29AECB1FB3EA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E42D05F3-E9B4-2A92-5F2C-6838634F993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7" name="Straight Connector 529">
            <a:extLst>
              <a:ext uri="{FF2B5EF4-FFF2-40B4-BE49-F238E27FC236}">
                <a16:creationId xmlns:a16="http://schemas.microsoft.com/office/drawing/2014/main" id="{DA29DE67-A111-514D-1BDD-E68172F6C59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" name="Straight Connector 531">
            <a:extLst>
              <a:ext uri="{FF2B5EF4-FFF2-40B4-BE49-F238E27FC236}">
                <a16:creationId xmlns:a16="http://schemas.microsoft.com/office/drawing/2014/main" id="{493B3E15-9AB5-35ED-053B-79B3C3EED3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" name="Straight Connector 533">
            <a:extLst>
              <a:ext uri="{FF2B5EF4-FFF2-40B4-BE49-F238E27FC236}">
                <a16:creationId xmlns:a16="http://schemas.microsoft.com/office/drawing/2014/main" id="{90FF04EA-01B7-64B0-FFAC-7B0A495608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" name="Straight Connector 535">
            <a:extLst>
              <a:ext uri="{FF2B5EF4-FFF2-40B4-BE49-F238E27FC236}">
                <a16:creationId xmlns:a16="http://schemas.microsoft.com/office/drawing/2014/main" id="{2BECEFD3-9DB2-AF34-017E-FD6EA68F62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" name="Straight Connector 537">
            <a:extLst>
              <a:ext uri="{FF2B5EF4-FFF2-40B4-BE49-F238E27FC236}">
                <a16:creationId xmlns:a16="http://schemas.microsoft.com/office/drawing/2014/main" id="{A5517D5D-35A7-EA06-ED06-39DE970126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62" name="Group 1008">
          <a:extLst>
            <a:ext uri="{FF2B5EF4-FFF2-40B4-BE49-F238E27FC236}">
              <a16:creationId xmlns:a16="http://schemas.microsoft.com/office/drawing/2014/main" id="{A3606B4A-D89C-423C-9F08-818B9E5FB06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B89DEE30-98B0-5342-DBF8-B7E252AEA65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4" name="Straight Connector 529">
            <a:extLst>
              <a:ext uri="{FF2B5EF4-FFF2-40B4-BE49-F238E27FC236}">
                <a16:creationId xmlns:a16="http://schemas.microsoft.com/office/drawing/2014/main" id="{4DD98982-7F83-8DFE-89A7-B5DBB15422C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" name="Straight Connector 531">
            <a:extLst>
              <a:ext uri="{FF2B5EF4-FFF2-40B4-BE49-F238E27FC236}">
                <a16:creationId xmlns:a16="http://schemas.microsoft.com/office/drawing/2014/main" id="{B8FC9DD3-2A25-844B-C17E-52F6807E32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" name="Straight Connector 533">
            <a:extLst>
              <a:ext uri="{FF2B5EF4-FFF2-40B4-BE49-F238E27FC236}">
                <a16:creationId xmlns:a16="http://schemas.microsoft.com/office/drawing/2014/main" id="{1B8DEECF-34C1-C070-939E-D7DB4B116C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" name="Straight Connector 535">
            <a:extLst>
              <a:ext uri="{FF2B5EF4-FFF2-40B4-BE49-F238E27FC236}">
                <a16:creationId xmlns:a16="http://schemas.microsoft.com/office/drawing/2014/main" id="{F33129EF-9CCA-34C0-C58E-D87EB214D71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" name="Straight Connector 537">
            <a:extLst>
              <a:ext uri="{FF2B5EF4-FFF2-40B4-BE49-F238E27FC236}">
                <a16:creationId xmlns:a16="http://schemas.microsoft.com/office/drawing/2014/main" id="{66DAD8C9-AA5D-C509-2BBC-E8667D59BA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69" name="Group 1008">
          <a:extLst>
            <a:ext uri="{FF2B5EF4-FFF2-40B4-BE49-F238E27FC236}">
              <a16:creationId xmlns:a16="http://schemas.microsoft.com/office/drawing/2014/main" id="{F43A774A-54E0-47BC-875A-D52AD52017F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5F7B6DB5-4FF5-5AEA-AB60-7516FFEE42A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1" name="Straight Connector 529">
            <a:extLst>
              <a:ext uri="{FF2B5EF4-FFF2-40B4-BE49-F238E27FC236}">
                <a16:creationId xmlns:a16="http://schemas.microsoft.com/office/drawing/2014/main" id="{95F39E40-9769-319D-00B7-EC4B6E68638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" name="Straight Connector 531">
            <a:extLst>
              <a:ext uri="{FF2B5EF4-FFF2-40B4-BE49-F238E27FC236}">
                <a16:creationId xmlns:a16="http://schemas.microsoft.com/office/drawing/2014/main" id="{B6E74C06-B399-7939-842B-47BA664FAA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" name="Straight Connector 533">
            <a:extLst>
              <a:ext uri="{FF2B5EF4-FFF2-40B4-BE49-F238E27FC236}">
                <a16:creationId xmlns:a16="http://schemas.microsoft.com/office/drawing/2014/main" id="{4D19AC14-AA5D-2E86-3EB4-95813F1A25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" name="Straight Connector 535">
            <a:extLst>
              <a:ext uri="{FF2B5EF4-FFF2-40B4-BE49-F238E27FC236}">
                <a16:creationId xmlns:a16="http://schemas.microsoft.com/office/drawing/2014/main" id="{8B08E43A-9E0C-CDF5-1FBF-D4E42B02084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" name="Straight Connector 537">
            <a:extLst>
              <a:ext uri="{FF2B5EF4-FFF2-40B4-BE49-F238E27FC236}">
                <a16:creationId xmlns:a16="http://schemas.microsoft.com/office/drawing/2014/main" id="{85A56EF3-04C8-4C62-926D-241F069387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76" name="Group 1008">
          <a:extLst>
            <a:ext uri="{FF2B5EF4-FFF2-40B4-BE49-F238E27FC236}">
              <a16:creationId xmlns:a16="http://schemas.microsoft.com/office/drawing/2014/main" id="{9BD8FCC0-93E9-4EF5-8BAE-FA0762200EF2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3DD7C125-2EC0-F64F-90C7-660941AF2C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8" name="Straight Connector 529">
            <a:extLst>
              <a:ext uri="{FF2B5EF4-FFF2-40B4-BE49-F238E27FC236}">
                <a16:creationId xmlns:a16="http://schemas.microsoft.com/office/drawing/2014/main" id="{670A2C80-0323-FB02-B847-15E039AA52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" name="Straight Connector 531">
            <a:extLst>
              <a:ext uri="{FF2B5EF4-FFF2-40B4-BE49-F238E27FC236}">
                <a16:creationId xmlns:a16="http://schemas.microsoft.com/office/drawing/2014/main" id="{56290C54-464E-F6A4-6605-0B2304EE0C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" name="Straight Connector 533">
            <a:extLst>
              <a:ext uri="{FF2B5EF4-FFF2-40B4-BE49-F238E27FC236}">
                <a16:creationId xmlns:a16="http://schemas.microsoft.com/office/drawing/2014/main" id="{0AB531A8-D53E-D583-C6DA-35075D6F13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" name="Straight Connector 535">
            <a:extLst>
              <a:ext uri="{FF2B5EF4-FFF2-40B4-BE49-F238E27FC236}">
                <a16:creationId xmlns:a16="http://schemas.microsoft.com/office/drawing/2014/main" id="{CC3B546B-C4DF-D4D0-D3B5-23D62001D5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2" name="Straight Connector 537">
            <a:extLst>
              <a:ext uri="{FF2B5EF4-FFF2-40B4-BE49-F238E27FC236}">
                <a16:creationId xmlns:a16="http://schemas.microsoft.com/office/drawing/2014/main" id="{258BEBB3-3937-ADFE-1A04-30370EAD130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83" name="Group 1008">
          <a:extLst>
            <a:ext uri="{FF2B5EF4-FFF2-40B4-BE49-F238E27FC236}">
              <a16:creationId xmlns:a16="http://schemas.microsoft.com/office/drawing/2014/main" id="{63E9BFCF-8E45-43A9-81D1-54CC50CBB72F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0ABF3ECB-2ADF-B6A1-7BDD-39154CDF314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5" name="Straight Connector 529">
            <a:extLst>
              <a:ext uri="{FF2B5EF4-FFF2-40B4-BE49-F238E27FC236}">
                <a16:creationId xmlns:a16="http://schemas.microsoft.com/office/drawing/2014/main" id="{0376CE86-1032-EA93-258C-50587BC5DF1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" name="Straight Connector 531">
            <a:extLst>
              <a:ext uri="{FF2B5EF4-FFF2-40B4-BE49-F238E27FC236}">
                <a16:creationId xmlns:a16="http://schemas.microsoft.com/office/drawing/2014/main" id="{4924DE89-BCB8-6AFE-A099-AEFBB935A4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" name="Straight Connector 533">
            <a:extLst>
              <a:ext uri="{FF2B5EF4-FFF2-40B4-BE49-F238E27FC236}">
                <a16:creationId xmlns:a16="http://schemas.microsoft.com/office/drawing/2014/main" id="{FEA863D7-54D8-FD4E-E36B-F8CC509449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" name="Straight Connector 535">
            <a:extLst>
              <a:ext uri="{FF2B5EF4-FFF2-40B4-BE49-F238E27FC236}">
                <a16:creationId xmlns:a16="http://schemas.microsoft.com/office/drawing/2014/main" id="{2BF7B0BB-3010-BB46-C3B6-EF02EE2E33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" name="Straight Connector 537">
            <a:extLst>
              <a:ext uri="{FF2B5EF4-FFF2-40B4-BE49-F238E27FC236}">
                <a16:creationId xmlns:a16="http://schemas.microsoft.com/office/drawing/2014/main" id="{11BC94D0-8668-0945-A1EE-9BB8D6D36F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90" name="Group 1008">
          <a:extLst>
            <a:ext uri="{FF2B5EF4-FFF2-40B4-BE49-F238E27FC236}">
              <a16:creationId xmlns:a16="http://schemas.microsoft.com/office/drawing/2014/main" id="{43E34916-3B0E-4438-B5DF-86C1A045AAC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91" name="Straight Connector 290">
            <a:extLst>
              <a:ext uri="{FF2B5EF4-FFF2-40B4-BE49-F238E27FC236}">
                <a16:creationId xmlns:a16="http://schemas.microsoft.com/office/drawing/2014/main" id="{888988D3-8562-02BB-22D4-6605BEA85F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2" name="Straight Connector 529">
            <a:extLst>
              <a:ext uri="{FF2B5EF4-FFF2-40B4-BE49-F238E27FC236}">
                <a16:creationId xmlns:a16="http://schemas.microsoft.com/office/drawing/2014/main" id="{D29A281F-4A60-F681-6752-8DB8FC5FF4E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" name="Straight Connector 531">
            <a:extLst>
              <a:ext uri="{FF2B5EF4-FFF2-40B4-BE49-F238E27FC236}">
                <a16:creationId xmlns:a16="http://schemas.microsoft.com/office/drawing/2014/main" id="{77C77C2B-6389-3437-6C6B-4E3D9476B5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" name="Straight Connector 533">
            <a:extLst>
              <a:ext uri="{FF2B5EF4-FFF2-40B4-BE49-F238E27FC236}">
                <a16:creationId xmlns:a16="http://schemas.microsoft.com/office/drawing/2014/main" id="{DF9EDFF9-C392-C8EF-502F-70B0750821F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" name="Straight Connector 535">
            <a:extLst>
              <a:ext uri="{FF2B5EF4-FFF2-40B4-BE49-F238E27FC236}">
                <a16:creationId xmlns:a16="http://schemas.microsoft.com/office/drawing/2014/main" id="{8D72DA61-E62B-78AB-A195-DFF6EB22C2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" name="Straight Connector 537">
            <a:extLst>
              <a:ext uri="{FF2B5EF4-FFF2-40B4-BE49-F238E27FC236}">
                <a16:creationId xmlns:a16="http://schemas.microsoft.com/office/drawing/2014/main" id="{87590BC8-DA14-D176-BE3E-0CACECB1D5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97" name="Group 1008">
          <a:extLst>
            <a:ext uri="{FF2B5EF4-FFF2-40B4-BE49-F238E27FC236}">
              <a16:creationId xmlns:a16="http://schemas.microsoft.com/office/drawing/2014/main" id="{09C4F5A5-A86F-4EE3-9477-F1B28F00CAC7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85D2676E-C97D-EF15-4598-EB90AEDFCE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9" name="Straight Connector 529">
            <a:extLst>
              <a:ext uri="{FF2B5EF4-FFF2-40B4-BE49-F238E27FC236}">
                <a16:creationId xmlns:a16="http://schemas.microsoft.com/office/drawing/2014/main" id="{687B6450-87A5-5BCA-BA09-FA226E8256E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" name="Straight Connector 531">
            <a:extLst>
              <a:ext uri="{FF2B5EF4-FFF2-40B4-BE49-F238E27FC236}">
                <a16:creationId xmlns:a16="http://schemas.microsoft.com/office/drawing/2014/main" id="{12E427C2-AB63-9345-1299-7178FAC0CB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1" name="Straight Connector 533">
            <a:extLst>
              <a:ext uri="{FF2B5EF4-FFF2-40B4-BE49-F238E27FC236}">
                <a16:creationId xmlns:a16="http://schemas.microsoft.com/office/drawing/2014/main" id="{1F968ACC-11B3-F4C9-F0BD-E49F085CEF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2" name="Straight Connector 535">
            <a:extLst>
              <a:ext uri="{FF2B5EF4-FFF2-40B4-BE49-F238E27FC236}">
                <a16:creationId xmlns:a16="http://schemas.microsoft.com/office/drawing/2014/main" id="{C88C1ACC-4D04-551E-FDCD-4A9FE7AB22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3" name="Straight Connector 537">
            <a:extLst>
              <a:ext uri="{FF2B5EF4-FFF2-40B4-BE49-F238E27FC236}">
                <a16:creationId xmlns:a16="http://schemas.microsoft.com/office/drawing/2014/main" id="{62E3EC98-E8A3-7893-3CA1-7D2E4DE6CD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04" name="Group 1008">
          <a:extLst>
            <a:ext uri="{FF2B5EF4-FFF2-40B4-BE49-F238E27FC236}">
              <a16:creationId xmlns:a16="http://schemas.microsoft.com/office/drawing/2014/main" id="{F633E597-1A41-49C9-B629-6F4ED0B10BF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22575AB0-FDC2-95F5-0165-FB98ECE43A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6" name="Straight Connector 529">
            <a:extLst>
              <a:ext uri="{FF2B5EF4-FFF2-40B4-BE49-F238E27FC236}">
                <a16:creationId xmlns:a16="http://schemas.microsoft.com/office/drawing/2014/main" id="{61C7CECC-9C90-6723-53BE-9D504017BB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7" name="Straight Connector 531">
            <a:extLst>
              <a:ext uri="{FF2B5EF4-FFF2-40B4-BE49-F238E27FC236}">
                <a16:creationId xmlns:a16="http://schemas.microsoft.com/office/drawing/2014/main" id="{0235CF7E-275C-B7D3-5FEB-10185B1D88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8" name="Straight Connector 533">
            <a:extLst>
              <a:ext uri="{FF2B5EF4-FFF2-40B4-BE49-F238E27FC236}">
                <a16:creationId xmlns:a16="http://schemas.microsoft.com/office/drawing/2014/main" id="{680156B3-0AE6-D9C0-5E5D-996DD0B108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9" name="Straight Connector 535">
            <a:extLst>
              <a:ext uri="{FF2B5EF4-FFF2-40B4-BE49-F238E27FC236}">
                <a16:creationId xmlns:a16="http://schemas.microsoft.com/office/drawing/2014/main" id="{D09BEFD8-00C0-445B-9F2B-F45205B575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0" name="Straight Connector 537">
            <a:extLst>
              <a:ext uri="{FF2B5EF4-FFF2-40B4-BE49-F238E27FC236}">
                <a16:creationId xmlns:a16="http://schemas.microsoft.com/office/drawing/2014/main" id="{A3592CD0-C7CF-FF13-4140-B3888042F5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11" name="Group 1008">
          <a:extLst>
            <a:ext uri="{FF2B5EF4-FFF2-40B4-BE49-F238E27FC236}">
              <a16:creationId xmlns:a16="http://schemas.microsoft.com/office/drawing/2014/main" id="{FDC72537-A6FC-4C40-BED4-513C706E9AA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8FF39332-9AE9-ECBF-E32A-35956647466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13" name="Straight Connector 529">
            <a:extLst>
              <a:ext uri="{FF2B5EF4-FFF2-40B4-BE49-F238E27FC236}">
                <a16:creationId xmlns:a16="http://schemas.microsoft.com/office/drawing/2014/main" id="{BEA340C6-4805-3752-60BE-37718AF25DA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4" name="Straight Connector 531">
            <a:extLst>
              <a:ext uri="{FF2B5EF4-FFF2-40B4-BE49-F238E27FC236}">
                <a16:creationId xmlns:a16="http://schemas.microsoft.com/office/drawing/2014/main" id="{7726BAAE-1DD1-1F96-8558-DECBC91630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" name="Straight Connector 533">
            <a:extLst>
              <a:ext uri="{FF2B5EF4-FFF2-40B4-BE49-F238E27FC236}">
                <a16:creationId xmlns:a16="http://schemas.microsoft.com/office/drawing/2014/main" id="{E909B79D-F908-34BF-86EA-9D675B33059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6" name="Straight Connector 535">
            <a:extLst>
              <a:ext uri="{FF2B5EF4-FFF2-40B4-BE49-F238E27FC236}">
                <a16:creationId xmlns:a16="http://schemas.microsoft.com/office/drawing/2014/main" id="{655EF8BF-072A-71E3-778A-80F1B7C971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7" name="Straight Connector 537">
            <a:extLst>
              <a:ext uri="{FF2B5EF4-FFF2-40B4-BE49-F238E27FC236}">
                <a16:creationId xmlns:a16="http://schemas.microsoft.com/office/drawing/2014/main" id="{5BD67AE1-6DCB-CDF4-E386-9DD00AC6618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18" name="Group 1008">
          <a:extLst>
            <a:ext uri="{FF2B5EF4-FFF2-40B4-BE49-F238E27FC236}">
              <a16:creationId xmlns:a16="http://schemas.microsoft.com/office/drawing/2014/main" id="{B648FEFD-4553-494C-A47C-C23E4288378E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19" name="Straight Connector 318">
            <a:extLst>
              <a:ext uri="{FF2B5EF4-FFF2-40B4-BE49-F238E27FC236}">
                <a16:creationId xmlns:a16="http://schemas.microsoft.com/office/drawing/2014/main" id="{DBE17B01-2A61-5C3B-3F57-5811274C0D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0" name="Straight Connector 529">
            <a:extLst>
              <a:ext uri="{FF2B5EF4-FFF2-40B4-BE49-F238E27FC236}">
                <a16:creationId xmlns:a16="http://schemas.microsoft.com/office/drawing/2014/main" id="{2302987D-59A4-C105-278E-411FBE8A59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1" name="Straight Connector 531">
            <a:extLst>
              <a:ext uri="{FF2B5EF4-FFF2-40B4-BE49-F238E27FC236}">
                <a16:creationId xmlns:a16="http://schemas.microsoft.com/office/drawing/2014/main" id="{D1FFBF42-1DFA-A0DA-2BEA-4E09EE61E4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2" name="Straight Connector 533">
            <a:extLst>
              <a:ext uri="{FF2B5EF4-FFF2-40B4-BE49-F238E27FC236}">
                <a16:creationId xmlns:a16="http://schemas.microsoft.com/office/drawing/2014/main" id="{41717FAD-6D2A-B14A-AEFC-4C2A0B43AE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3" name="Straight Connector 535">
            <a:extLst>
              <a:ext uri="{FF2B5EF4-FFF2-40B4-BE49-F238E27FC236}">
                <a16:creationId xmlns:a16="http://schemas.microsoft.com/office/drawing/2014/main" id="{8F55D9A4-2FE8-A1A5-3B92-53E5FD2E311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4" name="Straight Connector 537">
            <a:extLst>
              <a:ext uri="{FF2B5EF4-FFF2-40B4-BE49-F238E27FC236}">
                <a16:creationId xmlns:a16="http://schemas.microsoft.com/office/drawing/2014/main" id="{762FCEC5-1DBA-E83D-1693-2C7E98F57E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25" name="Group 1008">
          <a:extLst>
            <a:ext uri="{FF2B5EF4-FFF2-40B4-BE49-F238E27FC236}">
              <a16:creationId xmlns:a16="http://schemas.microsoft.com/office/drawing/2014/main" id="{76CCA1CB-71C0-4859-B7FF-454D66A0927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26" name="Straight Connector 325">
            <a:extLst>
              <a:ext uri="{FF2B5EF4-FFF2-40B4-BE49-F238E27FC236}">
                <a16:creationId xmlns:a16="http://schemas.microsoft.com/office/drawing/2014/main" id="{8FC82016-B065-C13F-AF76-AB63DED2CF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7" name="Straight Connector 529">
            <a:extLst>
              <a:ext uri="{FF2B5EF4-FFF2-40B4-BE49-F238E27FC236}">
                <a16:creationId xmlns:a16="http://schemas.microsoft.com/office/drawing/2014/main" id="{EDDAD467-3513-9B3C-6A19-D7E4CE86C2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" name="Straight Connector 531">
            <a:extLst>
              <a:ext uri="{FF2B5EF4-FFF2-40B4-BE49-F238E27FC236}">
                <a16:creationId xmlns:a16="http://schemas.microsoft.com/office/drawing/2014/main" id="{91F3E57B-8991-F75D-60CB-EB0EA14D59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" name="Straight Connector 533">
            <a:extLst>
              <a:ext uri="{FF2B5EF4-FFF2-40B4-BE49-F238E27FC236}">
                <a16:creationId xmlns:a16="http://schemas.microsoft.com/office/drawing/2014/main" id="{E3A7B725-2E1A-C3A2-278F-CFF661E126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" name="Straight Connector 535">
            <a:extLst>
              <a:ext uri="{FF2B5EF4-FFF2-40B4-BE49-F238E27FC236}">
                <a16:creationId xmlns:a16="http://schemas.microsoft.com/office/drawing/2014/main" id="{305CE6E7-A9CD-C24B-240B-4419719A65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" name="Straight Connector 537">
            <a:extLst>
              <a:ext uri="{FF2B5EF4-FFF2-40B4-BE49-F238E27FC236}">
                <a16:creationId xmlns:a16="http://schemas.microsoft.com/office/drawing/2014/main" id="{84B21637-8C31-6674-BC0E-FC4584D01D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32" name="Group 1008">
          <a:extLst>
            <a:ext uri="{FF2B5EF4-FFF2-40B4-BE49-F238E27FC236}">
              <a16:creationId xmlns:a16="http://schemas.microsoft.com/office/drawing/2014/main" id="{44472F5B-FF1F-4C92-BFBB-EA83967D182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33" name="Straight Connector 332">
            <a:extLst>
              <a:ext uri="{FF2B5EF4-FFF2-40B4-BE49-F238E27FC236}">
                <a16:creationId xmlns:a16="http://schemas.microsoft.com/office/drawing/2014/main" id="{CCB68FF7-C7AC-467A-FD74-805B85E989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4" name="Straight Connector 529">
            <a:extLst>
              <a:ext uri="{FF2B5EF4-FFF2-40B4-BE49-F238E27FC236}">
                <a16:creationId xmlns:a16="http://schemas.microsoft.com/office/drawing/2014/main" id="{95FBF291-9D48-2AD0-6599-75833667AE9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" name="Straight Connector 531">
            <a:extLst>
              <a:ext uri="{FF2B5EF4-FFF2-40B4-BE49-F238E27FC236}">
                <a16:creationId xmlns:a16="http://schemas.microsoft.com/office/drawing/2014/main" id="{B771E438-C835-6A5C-F4C7-9017D85AB3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" name="Straight Connector 533">
            <a:extLst>
              <a:ext uri="{FF2B5EF4-FFF2-40B4-BE49-F238E27FC236}">
                <a16:creationId xmlns:a16="http://schemas.microsoft.com/office/drawing/2014/main" id="{A1835542-C3C1-DF20-DBC1-90D40196C5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" name="Straight Connector 535">
            <a:extLst>
              <a:ext uri="{FF2B5EF4-FFF2-40B4-BE49-F238E27FC236}">
                <a16:creationId xmlns:a16="http://schemas.microsoft.com/office/drawing/2014/main" id="{05A61C9E-794D-0A73-177B-E72FD0479B9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" name="Straight Connector 537">
            <a:extLst>
              <a:ext uri="{FF2B5EF4-FFF2-40B4-BE49-F238E27FC236}">
                <a16:creationId xmlns:a16="http://schemas.microsoft.com/office/drawing/2014/main" id="{DEE42C5C-AF57-E4CA-675F-9397965AC4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39" name="Group 1008">
          <a:extLst>
            <a:ext uri="{FF2B5EF4-FFF2-40B4-BE49-F238E27FC236}">
              <a16:creationId xmlns:a16="http://schemas.microsoft.com/office/drawing/2014/main" id="{AC11DFF7-F1C6-4580-97CC-620DA2C9EC5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40" name="Straight Connector 339">
            <a:extLst>
              <a:ext uri="{FF2B5EF4-FFF2-40B4-BE49-F238E27FC236}">
                <a16:creationId xmlns:a16="http://schemas.microsoft.com/office/drawing/2014/main" id="{7FC4A6C5-33C6-639E-D539-81438BFAFC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1" name="Straight Connector 529">
            <a:extLst>
              <a:ext uri="{FF2B5EF4-FFF2-40B4-BE49-F238E27FC236}">
                <a16:creationId xmlns:a16="http://schemas.microsoft.com/office/drawing/2014/main" id="{A249BDA1-E1C5-BF72-7BB2-AFE108534D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" name="Straight Connector 531">
            <a:extLst>
              <a:ext uri="{FF2B5EF4-FFF2-40B4-BE49-F238E27FC236}">
                <a16:creationId xmlns:a16="http://schemas.microsoft.com/office/drawing/2014/main" id="{7D06E50A-A17A-1BBF-E099-B9F7B869CA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" name="Straight Connector 533">
            <a:extLst>
              <a:ext uri="{FF2B5EF4-FFF2-40B4-BE49-F238E27FC236}">
                <a16:creationId xmlns:a16="http://schemas.microsoft.com/office/drawing/2014/main" id="{328648D5-A177-8787-B448-04D2328FA8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" name="Straight Connector 535">
            <a:extLst>
              <a:ext uri="{FF2B5EF4-FFF2-40B4-BE49-F238E27FC236}">
                <a16:creationId xmlns:a16="http://schemas.microsoft.com/office/drawing/2014/main" id="{C21BC348-2B52-784A-E782-CF489B07198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" name="Straight Connector 537">
            <a:extLst>
              <a:ext uri="{FF2B5EF4-FFF2-40B4-BE49-F238E27FC236}">
                <a16:creationId xmlns:a16="http://schemas.microsoft.com/office/drawing/2014/main" id="{3B6C1973-E141-F914-5B87-A7532F3ED4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46" name="Group 1008">
          <a:extLst>
            <a:ext uri="{FF2B5EF4-FFF2-40B4-BE49-F238E27FC236}">
              <a16:creationId xmlns:a16="http://schemas.microsoft.com/office/drawing/2014/main" id="{3F9F819C-D710-484D-AC0A-689B9A5D41EE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255F5F5-72B5-1AD6-4782-9033F2A75A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8" name="Straight Connector 529">
            <a:extLst>
              <a:ext uri="{FF2B5EF4-FFF2-40B4-BE49-F238E27FC236}">
                <a16:creationId xmlns:a16="http://schemas.microsoft.com/office/drawing/2014/main" id="{324F0A71-DBA2-44D8-039F-65C3E3D2D4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" name="Straight Connector 531">
            <a:extLst>
              <a:ext uri="{FF2B5EF4-FFF2-40B4-BE49-F238E27FC236}">
                <a16:creationId xmlns:a16="http://schemas.microsoft.com/office/drawing/2014/main" id="{F2B13611-C4E3-1BCA-E4BB-52259572BE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" name="Straight Connector 533">
            <a:extLst>
              <a:ext uri="{FF2B5EF4-FFF2-40B4-BE49-F238E27FC236}">
                <a16:creationId xmlns:a16="http://schemas.microsoft.com/office/drawing/2014/main" id="{296B6CC0-9D6B-70A9-9921-63B7529F7C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" name="Straight Connector 535">
            <a:extLst>
              <a:ext uri="{FF2B5EF4-FFF2-40B4-BE49-F238E27FC236}">
                <a16:creationId xmlns:a16="http://schemas.microsoft.com/office/drawing/2014/main" id="{C3E53AE1-3936-7BC2-3BF3-0FF7C3D9F9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" name="Straight Connector 537">
            <a:extLst>
              <a:ext uri="{FF2B5EF4-FFF2-40B4-BE49-F238E27FC236}">
                <a16:creationId xmlns:a16="http://schemas.microsoft.com/office/drawing/2014/main" id="{8221F9A0-3350-63FF-43BF-7E6C921118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 editAs="oneCell">
    <xdr:from>
      <xdr:col>10</xdr:col>
      <xdr:colOff>266700</xdr:colOff>
      <xdr:row>55</xdr:row>
      <xdr:rowOff>57145</xdr:rowOff>
    </xdr:from>
    <xdr:to>
      <xdr:col>11</xdr:col>
      <xdr:colOff>225717</xdr:colOff>
      <xdr:row>58</xdr:row>
      <xdr:rowOff>96096</xdr:rowOff>
    </xdr:to>
    <xdr:pic>
      <xdr:nvPicPr>
        <xdr:cNvPr id="353" name="Graphic 352" descr="Aquarius with solid fill">
          <a:extLst>
            <a:ext uri="{FF2B5EF4-FFF2-40B4-BE49-F238E27FC236}">
              <a16:creationId xmlns:a16="http://schemas.microsoft.com/office/drawing/2014/main" id="{161578BA-F4A8-44AE-8955-DA3E11B2A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200000">
          <a:off x="3272253" y="10758067"/>
          <a:ext cx="671309" cy="319716"/>
        </a:xfrm>
        <a:prstGeom prst="rect">
          <a:avLst/>
        </a:prstGeom>
      </xdr:spPr>
    </xdr:pic>
    <xdr:clientData/>
  </xdr:twoCellAnchor>
  <xdr:twoCellAnchor>
    <xdr:from>
      <xdr:col>25</xdr:col>
      <xdr:colOff>9526</xdr:colOff>
      <xdr:row>59</xdr:row>
      <xdr:rowOff>57152</xdr:rowOff>
    </xdr:from>
    <xdr:to>
      <xdr:col>25</xdr:col>
      <xdr:colOff>276228</xdr:colOff>
      <xdr:row>60</xdr:row>
      <xdr:rowOff>161928</xdr:rowOff>
    </xdr:to>
    <xdr:sp macro="" textlink="">
      <xdr:nvSpPr>
        <xdr:cNvPr id="354" name="AutoShape 1512">
          <a:extLst>
            <a:ext uri="{FF2B5EF4-FFF2-40B4-BE49-F238E27FC236}">
              <a16:creationId xmlns:a16="http://schemas.microsoft.com/office/drawing/2014/main" id="{3FDFD4E2-E11E-4A06-BA1C-39E2514614BD}"/>
            </a:ext>
          </a:extLst>
        </xdr:cNvPr>
        <xdr:cNvSpPr>
          <a:spLocks noChangeArrowheads="1"/>
        </xdr:cNvSpPr>
      </xdr:nvSpPr>
      <xdr:spPr bwMode="auto">
        <a:xfrm rot="5400000" flipV="1">
          <a:off x="746283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9526</xdr:colOff>
      <xdr:row>59</xdr:row>
      <xdr:rowOff>57152</xdr:rowOff>
    </xdr:from>
    <xdr:to>
      <xdr:col>31</xdr:col>
      <xdr:colOff>276228</xdr:colOff>
      <xdr:row>60</xdr:row>
      <xdr:rowOff>161928</xdr:rowOff>
    </xdr:to>
    <xdr:sp macro="" textlink="">
      <xdr:nvSpPr>
        <xdr:cNvPr id="355" name="AutoShape 1512">
          <a:extLst>
            <a:ext uri="{FF2B5EF4-FFF2-40B4-BE49-F238E27FC236}">
              <a16:creationId xmlns:a16="http://schemas.microsoft.com/office/drawing/2014/main" id="{BE39E188-A460-427B-91C5-466B176FDCEE}"/>
            </a:ext>
          </a:extLst>
        </xdr:cNvPr>
        <xdr:cNvSpPr>
          <a:spLocks noChangeArrowheads="1"/>
        </xdr:cNvSpPr>
      </xdr:nvSpPr>
      <xdr:spPr bwMode="auto">
        <a:xfrm rot="5400000" flipV="1">
          <a:off x="923448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9526</xdr:colOff>
      <xdr:row>59</xdr:row>
      <xdr:rowOff>57152</xdr:rowOff>
    </xdr:from>
    <xdr:to>
      <xdr:col>35</xdr:col>
      <xdr:colOff>276228</xdr:colOff>
      <xdr:row>60</xdr:row>
      <xdr:rowOff>161928</xdr:rowOff>
    </xdr:to>
    <xdr:sp macro="" textlink="">
      <xdr:nvSpPr>
        <xdr:cNvPr id="356" name="AutoShape 1512">
          <a:extLst>
            <a:ext uri="{FF2B5EF4-FFF2-40B4-BE49-F238E27FC236}">
              <a16:creationId xmlns:a16="http://schemas.microsoft.com/office/drawing/2014/main" id="{00D1B1A0-32A9-4115-B72A-68F06F1CB5C4}"/>
            </a:ext>
          </a:extLst>
        </xdr:cNvPr>
        <xdr:cNvSpPr>
          <a:spLocks noChangeArrowheads="1"/>
        </xdr:cNvSpPr>
      </xdr:nvSpPr>
      <xdr:spPr bwMode="auto">
        <a:xfrm rot="5400000" flipV="1">
          <a:off x="1037748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41</xdr:col>
      <xdr:colOff>38100</xdr:colOff>
      <xdr:row>55</xdr:row>
      <xdr:rowOff>66675</xdr:rowOff>
    </xdr:from>
    <xdr:to>
      <xdr:col>41</xdr:col>
      <xdr:colOff>240665</xdr:colOff>
      <xdr:row>58</xdr:row>
      <xdr:rowOff>62277</xdr:rowOff>
    </xdr:to>
    <xdr:pic>
      <xdr:nvPicPr>
        <xdr:cNvPr id="357" name="Graphic 3644" descr="Train Tracks outline">
          <a:extLst>
            <a:ext uri="{FF2B5EF4-FFF2-40B4-BE49-F238E27FC236}">
              <a16:creationId xmlns:a16="http://schemas.microsoft.com/office/drawing/2014/main" id="{EF25CF72-2E31-44C2-A541-05E957FE1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4850" y="10591800"/>
          <a:ext cx="200025" cy="621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115493</xdr:colOff>
      <xdr:row>13</xdr:row>
      <xdr:rowOff>93179</xdr:rowOff>
    </xdr:from>
    <xdr:to>
      <xdr:col>2</xdr:col>
      <xdr:colOff>208673</xdr:colOff>
      <xdr:row>15</xdr:row>
      <xdr:rowOff>93179</xdr:rowOff>
    </xdr:to>
    <xdr:sp macro="" textlink="">
      <xdr:nvSpPr>
        <xdr:cNvPr id="358" name="Rectangle: Rounded Corners 357">
          <a:extLst>
            <a:ext uri="{FF2B5EF4-FFF2-40B4-BE49-F238E27FC236}">
              <a16:creationId xmlns:a16="http://schemas.microsoft.com/office/drawing/2014/main" id="{235DD242-6D10-4B8F-B71D-9E887DCECEF1}"/>
            </a:ext>
          </a:extLst>
        </xdr:cNvPr>
        <xdr:cNvSpPr/>
      </xdr:nvSpPr>
      <xdr:spPr>
        <a:xfrm>
          <a:off x="353618" y="2617304"/>
          <a:ext cx="378930" cy="381000"/>
        </a:xfrm>
        <a:prstGeom prst="round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0</xdr:colOff>
      <xdr:row>13</xdr:row>
      <xdr:rowOff>57150</xdr:rowOff>
    </xdr:from>
    <xdr:to>
      <xdr:col>19</xdr:col>
      <xdr:colOff>0</xdr:colOff>
      <xdr:row>15</xdr:row>
      <xdr:rowOff>0</xdr:rowOff>
    </xdr:to>
    <xdr:sp macro="" textlink="">
      <xdr:nvSpPr>
        <xdr:cNvPr id="359" name="AutoShape 46">
          <a:extLst>
            <a:ext uri="{FF2B5EF4-FFF2-40B4-BE49-F238E27FC236}">
              <a16:creationId xmlns:a16="http://schemas.microsoft.com/office/drawing/2014/main" id="{E6B41190-6460-4BCB-83D1-1ADDDAB3A7E2}"/>
            </a:ext>
          </a:extLst>
        </xdr:cNvPr>
        <xdr:cNvSpPr>
          <a:spLocks noChangeArrowheads="1"/>
        </xdr:cNvSpPr>
      </xdr:nvSpPr>
      <xdr:spPr bwMode="auto">
        <a:xfrm>
          <a:off x="5467350" y="258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13</xdr:row>
      <xdr:rowOff>57150</xdr:rowOff>
    </xdr:from>
    <xdr:to>
      <xdr:col>21</xdr:col>
      <xdr:colOff>0</xdr:colOff>
      <xdr:row>15</xdr:row>
      <xdr:rowOff>0</xdr:rowOff>
    </xdr:to>
    <xdr:sp macro="" textlink="">
      <xdr:nvSpPr>
        <xdr:cNvPr id="360" name="AutoShape 46">
          <a:extLst>
            <a:ext uri="{FF2B5EF4-FFF2-40B4-BE49-F238E27FC236}">
              <a16:creationId xmlns:a16="http://schemas.microsoft.com/office/drawing/2014/main" id="{DACC0302-2B31-4C49-AC39-74121827E367}"/>
            </a:ext>
          </a:extLst>
        </xdr:cNvPr>
        <xdr:cNvSpPr>
          <a:spLocks noChangeArrowheads="1"/>
        </xdr:cNvSpPr>
      </xdr:nvSpPr>
      <xdr:spPr bwMode="auto">
        <a:xfrm>
          <a:off x="6038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13</xdr:row>
      <xdr:rowOff>57150</xdr:rowOff>
    </xdr:from>
    <xdr:to>
      <xdr:col>23</xdr:col>
      <xdr:colOff>0</xdr:colOff>
      <xdr:row>15</xdr:row>
      <xdr:rowOff>0</xdr:rowOff>
    </xdr:to>
    <xdr:sp macro="" textlink="">
      <xdr:nvSpPr>
        <xdr:cNvPr id="361" name="AutoShape 46">
          <a:extLst>
            <a:ext uri="{FF2B5EF4-FFF2-40B4-BE49-F238E27FC236}">
              <a16:creationId xmlns:a16="http://schemas.microsoft.com/office/drawing/2014/main" id="{C9BC695E-9ACB-4150-9D66-073E132A7BC3}"/>
            </a:ext>
          </a:extLst>
        </xdr:cNvPr>
        <xdr:cNvSpPr>
          <a:spLocks noChangeArrowheads="1"/>
        </xdr:cNvSpPr>
      </xdr:nvSpPr>
      <xdr:spPr bwMode="auto">
        <a:xfrm>
          <a:off x="66103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13</xdr:row>
      <xdr:rowOff>57150</xdr:rowOff>
    </xdr:from>
    <xdr:to>
      <xdr:col>25</xdr:col>
      <xdr:colOff>0</xdr:colOff>
      <xdr:row>15</xdr:row>
      <xdr:rowOff>0</xdr:rowOff>
    </xdr:to>
    <xdr:sp macro="" textlink="">
      <xdr:nvSpPr>
        <xdr:cNvPr id="362" name="AutoShape 46">
          <a:extLst>
            <a:ext uri="{FF2B5EF4-FFF2-40B4-BE49-F238E27FC236}">
              <a16:creationId xmlns:a16="http://schemas.microsoft.com/office/drawing/2014/main" id="{6A50E3AA-82D8-4727-8B37-3CCA94C49534}"/>
            </a:ext>
          </a:extLst>
        </xdr:cNvPr>
        <xdr:cNvSpPr>
          <a:spLocks noChangeArrowheads="1"/>
        </xdr:cNvSpPr>
      </xdr:nvSpPr>
      <xdr:spPr bwMode="auto">
        <a:xfrm>
          <a:off x="7181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13</xdr:row>
      <xdr:rowOff>57150</xdr:rowOff>
    </xdr:from>
    <xdr:to>
      <xdr:col>27</xdr:col>
      <xdr:colOff>0</xdr:colOff>
      <xdr:row>15</xdr:row>
      <xdr:rowOff>0</xdr:rowOff>
    </xdr:to>
    <xdr:sp macro="" textlink="">
      <xdr:nvSpPr>
        <xdr:cNvPr id="363" name="AutoShape 46">
          <a:extLst>
            <a:ext uri="{FF2B5EF4-FFF2-40B4-BE49-F238E27FC236}">
              <a16:creationId xmlns:a16="http://schemas.microsoft.com/office/drawing/2014/main" id="{300975D6-43EB-4380-9C7C-2F0F23863916}"/>
            </a:ext>
          </a:extLst>
        </xdr:cNvPr>
        <xdr:cNvSpPr>
          <a:spLocks noChangeArrowheads="1"/>
        </xdr:cNvSpPr>
      </xdr:nvSpPr>
      <xdr:spPr bwMode="auto">
        <a:xfrm>
          <a:off x="77533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13</xdr:row>
      <xdr:rowOff>57150</xdr:rowOff>
    </xdr:from>
    <xdr:to>
      <xdr:col>29</xdr:col>
      <xdr:colOff>0</xdr:colOff>
      <xdr:row>15</xdr:row>
      <xdr:rowOff>0</xdr:rowOff>
    </xdr:to>
    <xdr:sp macro="" textlink="">
      <xdr:nvSpPr>
        <xdr:cNvPr id="364" name="AutoShape 46">
          <a:extLst>
            <a:ext uri="{FF2B5EF4-FFF2-40B4-BE49-F238E27FC236}">
              <a16:creationId xmlns:a16="http://schemas.microsoft.com/office/drawing/2014/main" id="{85782677-63E1-452E-9DCC-46452498C24B}"/>
            </a:ext>
          </a:extLst>
        </xdr:cNvPr>
        <xdr:cNvSpPr>
          <a:spLocks noChangeArrowheads="1"/>
        </xdr:cNvSpPr>
      </xdr:nvSpPr>
      <xdr:spPr bwMode="auto">
        <a:xfrm>
          <a:off x="8382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13</xdr:row>
      <xdr:rowOff>57150</xdr:rowOff>
    </xdr:from>
    <xdr:to>
      <xdr:col>31</xdr:col>
      <xdr:colOff>0</xdr:colOff>
      <xdr:row>15</xdr:row>
      <xdr:rowOff>0</xdr:rowOff>
    </xdr:to>
    <xdr:sp macro="" textlink="">
      <xdr:nvSpPr>
        <xdr:cNvPr id="365" name="AutoShape 46">
          <a:extLst>
            <a:ext uri="{FF2B5EF4-FFF2-40B4-BE49-F238E27FC236}">
              <a16:creationId xmlns:a16="http://schemas.microsoft.com/office/drawing/2014/main" id="{57D667D5-527C-4C3B-B38B-9DA0D6364FB3}"/>
            </a:ext>
          </a:extLst>
        </xdr:cNvPr>
        <xdr:cNvSpPr>
          <a:spLocks noChangeArrowheads="1"/>
        </xdr:cNvSpPr>
      </xdr:nvSpPr>
      <xdr:spPr bwMode="auto">
        <a:xfrm>
          <a:off x="8953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13</xdr:row>
      <xdr:rowOff>57150</xdr:rowOff>
    </xdr:from>
    <xdr:to>
      <xdr:col>33</xdr:col>
      <xdr:colOff>0</xdr:colOff>
      <xdr:row>15</xdr:row>
      <xdr:rowOff>0</xdr:rowOff>
    </xdr:to>
    <xdr:sp macro="" textlink="">
      <xdr:nvSpPr>
        <xdr:cNvPr id="366" name="AutoShape 46">
          <a:extLst>
            <a:ext uri="{FF2B5EF4-FFF2-40B4-BE49-F238E27FC236}">
              <a16:creationId xmlns:a16="http://schemas.microsoft.com/office/drawing/2014/main" id="{F77B35A5-7D59-43E9-8AB0-CE4708BFE8B0}"/>
            </a:ext>
          </a:extLst>
        </xdr:cNvPr>
        <xdr:cNvSpPr>
          <a:spLocks noChangeArrowheads="1"/>
        </xdr:cNvSpPr>
      </xdr:nvSpPr>
      <xdr:spPr bwMode="auto">
        <a:xfrm>
          <a:off x="9525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13</xdr:row>
      <xdr:rowOff>57150</xdr:rowOff>
    </xdr:from>
    <xdr:to>
      <xdr:col>35</xdr:col>
      <xdr:colOff>0</xdr:colOff>
      <xdr:row>15</xdr:row>
      <xdr:rowOff>0</xdr:rowOff>
    </xdr:to>
    <xdr:sp macro="" textlink="">
      <xdr:nvSpPr>
        <xdr:cNvPr id="367" name="AutoShape 46">
          <a:extLst>
            <a:ext uri="{FF2B5EF4-FFF2-40B4-BE49-F238E27FC236}">
              <a16:creationId xmlns:a16="http://schemas.microsoft.com/office/drawing/2014/main" id="{B363F162-FA38-4966-9642-FC7AC3D7DAAB}"/>
            </a:ext>
          </a:extLst>
        </xdr:cNvPr>
        <xdr:cNvSpPr>
          <a:spLocks noChangeArrowheads="1"/>
        </xdr:cNvSpPr>
      </xdr:nvSpPr>
      <xdr:spPr bwMode="auto">
        <a:xfrm>
          <a:off x="10096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13</xdr:row>
      <xdr:rowOff>57150</xdr:rowOff>
    </xdr:from>
    <xdr:to>
      <xdr:col>37</xdr:col>
      <xdr:colOff>0</xdr:colOff>
      <xdr:row>15</xdr:row>
      <xdr:rowOff>0</xdr:rowOff>
    </xdr:to>
    <xdr:sp macro="" textlink="">
      <xdr:nvSpPr>
        <xdr:cNvPr id="368" name="AutoShape 46">
          <a:extLst>
            <a:ext uri="{FF2B5EF4-FFF2-40B4-BE49-F238E27FC236}">
              <a16:creationId xmlns:a16="http://schemas.microsoft.com/office/drawing/2014/main" id="{7B2F80FB-D0FB-4957-9C8F-C95984A63C5D}"/>
            </a:ext>
          </a:extLst>
        </xdr:cNvPr>
        <xdr:cNvSpPr>
          <a:spLocks noChangeArrowheads="1"/>
        </xdr:cNvSpPr>
      </xdr:nvSpPr>
      <xdr:spPr bwMode="auto">
        <a:xfrm>
          <a:off x="10668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13</xdr:row>
      <xdr:rowOff>57150</xdr:rowOff>
    </xdr:from>
    <xdr:to>
      <xdr:col>39</xdr:col>
      <xdr:colOff>0</xdr:colOff>
      <xdr:row>15</xdr:row>
      <xdr:rowOff>0</xdr:rowOff>
    </xdr:to>
    <xdr:sp macro="" textlink="">
      <xdr:nvSpPr>
        <xdr:cNvPr id="369" name="AutoShape 46">
          <a:extLst>
            <a:ext uri="{FF2B5EF4-FFF2-40B4-BE49-F238E27FC236}">
              <a16:creationId xmlns:a16="http://schemas.microsoft.com/office/drawing/2014/main" id="{27940772-8FC1-4B7C-8EEF-4507ADD2C260}"/>
            </a:ext>
          </a:extLst>
        </xdr:cNvPr>
        <xdr:cNvSpPr>
          <a:spLocks noChangeArrowheads="1"/>
        </xdr:cNvSpPr>
      </xdr:nvSpPr>
      <xdr:spPr bwMode="auto">
        <a:xfrm>
          <a:off x="11239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13</xdr:row>
      <xdr:rowOff>57150</xdr:rowOff>
    </xdr:from>
    <xdr:to>
      <xdr:col>41</xdr:col>
      <xdr:colOff>0</xdr:colOff>
      <xdr:row>15</xdr:row>
      <xdr:rowOff>0</xdr:rowOff>
    </xdr:to>
    <xdr:sp macro="" textlink="">
      <xdr:nvSpPr>
        <xdr:cNvPr id="370" name="AutoShape 46">
          <a:extLst>
            <a:ext uri="{FF2B5EF4-FFF2-40B4-BE49-F238E27FC236}">
              <a16:creationId xmlns:a16="http://schemas.microsoft.com/office/drawing/2014/main" id="{0BA93E0B-C371-4330-AAD4-CF82AB68E953}"/>
            </a:ext>
          </a:extLst>
        </xdr:cNvPr>
        <xdr:cNvSpPr>
          <a:spLocks noChangeArrowheads="1"/>
        </xdr:cNvSpPr>
      </xdr:nvSpPr>
      <xdr:spPr bwMode="auto">
        <a:xfrm>
          <a:off x="11811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13</xdr:row>
      <xdr:rowOff>57150</xdr:rowOff>
    </xdr:from>
    <xdr:to>
      <xdr:col>43</xdr:col>
      <xdr:colOff>0</xdr:colOff>
      <xdr:row>15</xdr:row>
      <xdr:rowOff>0</xdr:rowOff>
    </xdr:to>
    <xdr:sp macro="" textlink="">
      <xdr:nvSpPr>
        <xdr:cNvPr id="371" name="AutoShape 46">
          <a:extLst>
            <a:ext uri="{FF2B5EF4-FFF2-40B4-BE49-F238E27FC236}">
              <a16:creationId xmlns:a16="http://schemas.microsoft.com/office/drawing/2014/main" id="{927EA8A0-F38E-4DFE-98A3-EFA244249F43}"/>
            </a:ext>
          </a:extLst>
        </xdr:cNvPr>
        <xdr:cNvSpPr>
          <a:spLocks noChangeArrowheads="1"/>
        </xdr:cNvSpPr>
      </xdr:nvSpPr>
      <xdr:spPr bwMode="auto">
        <a:xfrm>
          <a:off x="12382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43</xdr:col>
      <xdr:colOff>388775</xdr:colOff>
      <xdr:row>13</xdr:row>
      <xdr:rowOff>47430</xdr:rowOff>
    </xdr:from>
    <xdr:to>
      <xdr:col>44</xdr:col>
      <xdr:colOff>359617</xdr:colOff>
      <xdr:row>14</xdr:row>
      <xdr:rowOff>184668</xdr:rowOff>
    </xdr:to>
    <xdr:sp macro="" textlink="">
      <xdr:nvSpPr>
        <xdr:cNvPr id="372" name="AutoShape 46">
          <a:extLst>
            <a:ext uri="{FF2B5EF4-FFF2-40B4-BE49-F238E27FC236}">
              <a16:creationId xmlns:a16="http://schemas.microsoft.com/office/drawing/2014/main" id="{C3E37FFD-55E4-4549-9CFE-511525B9A2F6}"/>
            </a:ext>
          </a:extLst>
        </xdr:cNvPr>
        <xdr:cNvSpPr>
          <a:spLocks noChangeArrowheads="1"/>
        </xdr:cNvSpPr>
      </xdr:nvSpPr>
      <xdr:spPr bwMode="auto">
        <a:xfrm>
          <a:off x="14122270" y="2613348"/>
          <a:ext cx="369337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21</xdr:row>
      <xdr:rowOff>57150</xdr:rowOff>
    </xdr:from>
    <xdr:to>
      <xdr:col>17</xdr:col>
      <xdr:colOff>0</xdr:colOff>
      <xdr:row>23</xdr:row>
      <xdr:rowOff>0</xdr:rowOff>
    </xdr:to>
    <xdr:sp macro="" textlink="">
      <xdr:nvSpPr>
        <xdr:cNvPr id="373" name="AutoShape 46">
          <a:extLst>
            <a:ext uri="{FF2B5EF4-FFF2-40B4-BE49-F238E27FC236}">
              <a16:creationId xmlns:a16="http://schemas.microsoft.com/office/drawing/2014/main" id="{5C1C0D17-EFC9-4705-B09F-2FEB418353F6}"/>
            </a:ext>
          </a:extLst>
        </xdr:cNvPr>
        <xdr:cNvSpPr>
          <a:spLocks noChangeArrowheads="1"/>
        </xdr:cNvSpPr>
      </xdr:nvSpPr>
      <xdr:spPr bwMode="auto">
        <a:xfrm>
          <a:off x="4895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21</xdr:row>
      <xdr:rowOff>57150</xdr:rowOff>
    </xdr:from>
    <xdr:to>
      <xdr:col>19</xdr:col>
      <xdr:colOff>0</xdr:colOff>
      <xdr:row>23</xdr:row>
      <xdr:rowOff>0</xdr:rowOff>
    </xdr:to>
    <xdr:sp macro="" textlink="">
      <xdr:nvSpPr>
        <xdr:cNvPr id="374" name="AutoShape 46">
          <a:extLst>
            <a:ext uri="{FF2B5EF4-FFF2-40B4-BE49-F238E27FC236}">
              <a16:creationId xmlns:a16="http://schemas.microsoft.com/office/drawing/2014/main" id="{C9F78C42-9C08-46E7-966E-8A4DDEE7467A}"/>
            </a:ext>
          </a:extLst>
        </xdr:cNvPr>
        <xdr:cNvSpPr>
          <a:spLocks noChangeArrowheads="1"/>
        </xdr:cNvSpPr>
      </xdr:nvSpPr>
      <xdr:spPr bwMode="auto">
        <a:xfrm>
          <a:off x="5467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21</xdr:row>
      <xdr:rowOff>57150</xdr:rowOff>
    </xdr:from>
    <xdr:to>
      <xdr:col>21</xdr:col>
      <xdr:colOff>0</xdr:colOff>
      <xdr:row>23</xdr:row>
      <xdr:rowOff>0</xdr:rowOff>
    </xdr:to>
    <xdr:sp macro="" textlink="">
      <xdr:nvSpPr>
        <xdr:cNvPr id="375" name="AutoShape 46">
          <a:extLst>
            <a:ext uri="{FF2B5EF4-FFF2-40B4-BE49-F238E27FC236}">
              <a16:creationId xmlns:a16="http://schemas.microsoft.com/office/drawing/2014/main" id="{2F2E0695-9610-4525-85D8-137B2375D8B1}"/>
            </a:ext>
          </a:extLst>
        </xdr:cNvPr>
        <xdr:cNvSpPr>
          <a:spLocks noChangeArrowheads="1"/>
        </xdr:cNvSpPr>
      </xdr:nvSpPr>
      <xdr:spPr bwMode="auto">
        <a:xfrm>
          <a:off x="6038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21</xdr:row>
      <xdr:rowOff>57150</xdr:rowOff>
    </xdr:from>
    <xdr:to>
      <xdr:col>23</xdr:col>
      <xdr:colOff>0</xdr:colOff>
      <xdr:row>23</xdr:row>
      <xdr:rowOff>0</xdr:rowOff>
    </xdr:to>
    <xdr:sp macro="" textlink="">
      <xdr:nvSpPr>
        <xdr:cNvPr id="376" name="AutoShape 46">
          <a:extLst>
            <a:ext uri="{FF2B5EF4-FFF2-40B4-BE49-F238E27FC236}">
              <a16:creationId xmlns:a16="http://schemas.microsoft.com/office/drawing/2014/main" id="{81DD1CBB-8089-439E-A174-6C94A7BBAAF1}"/>
            </a:ext>
          </a:extLst>
        </xdr:cNvPr>
        <xdr:cNvSpPr>
          <a:spLocks noChangeArrowheads="1"/>
        </xdr:cNvSpPr>
      </xdr:nvSpPr>
      <xdr:spPr bwMode="auto">
        <a:xfrm>
          <a:off x="6610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21</xdr:row>
      <xdr:rowOff>57150</xdr:rowOff>
    </xdr:from>
    <xdr:to>
      <xdr:col>25</xdr:col>
      <xdr:colOff>0</xdr:colOff>
      <xdr:row>23</xdr:row>
      <xdr:rowOff>0</xdr:rowOff>
    </xdr:to>
    <xdr:sp macro="" textlink="">
      <xdr:nvSpPr>
        <xdr:cNvPr id="377" name="AutoShape 46">
          <a:extLst>
            <a:ext uri="{FF2B5EF4-FFF2-40B4-BE49-F238E27FC236}">
              <a16:creationId xmlns:a16="http://schemas.microsoft.com/office/drawing/2014/main" id="{CFFA4469-3578-4479-A2E0-68A87D5BC8DD}"/>
            </a:ext>
          </a:extLst>
        </xdr:cNvPr>
        <xdr:cNvSpPr>
          <a:spLocks noChangeArrowheads="1"/>
        </xdr:cNvSpPr>
      </xdr:nvSpPr>
      <xdr:spPr bwMode="auto">
        <a:xfrm>
          <a:off x="7181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21</xdr:row>
      <xdr:rowOff>57150</xdr:rowOff>
    </xdr:from>
    <xdr:to>
      <xdr:col>27</xdr:col>
      <xdr:colOff>0</xdr:colOff>
      <xdr:row>23</xdr:row>
      <xdr:rowOff>0</xdr:rowOff>
    </xdr:to>
    <xdr:sp macro="" textlink="">
      <xdr:nvSpPr>
        <xdr:cNvPr id="378" name="AutoShape 46">
          <a:extLst>
            <a:ext uri="{FF2B5EF4-FFF2-40B4-BE49-F238E27FC236}">
              <a16:creationId xmlns:a16="http://schemas.microsoft.com/office/drawing/2014/main" id="{FBE473D5-79B4-4AAE-81D6-8B63F4403FBE}"/>
            </a:ext>
          </a:extLst>
        </xdr:cNvPr>
        <xdr:cNvSpPr>
          <a:spLocks noChangeArrowheads="1"/>
        </xdr:cNvSpPr>
      </xdr:nvSpPr>
      <xdr:spPr bwMode="auto">
        <a:xfrm>
          <a:off x="7753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21</xdr:row>
      <xdr:rowOff>57150</xdr:rowOff>
    </xdr:from>
    <xdr:to>
      <xdr:col>29</xdr:col>
      <xdr:colOff>0</xdr:colOff>
      <xdr:row>23</xdr:row>
      <xdr:rowOff>0</xdr:rowOff>
    </xdr:to>
    <xdr:sp macro="" textlink="">
      <xdr:nvSpPr>
        <xdr:cNvPr id="379" name="AutoShape 46">
          <a:extLst>
            <a:ext uri="{FF2B5EF4-FFF2-40B4-BE49-F238E27FC236}">
              <a16:creationId xmlns:a16="http://schemas.microsoft.com/office/drawing/2014/main" id="{41B983DB-91D2-4C5D-8A15-BBF16354212F}"/>
            </a:ext>
          </a:extLst>
        </xdr:cNvPr>
        <xdr:cNvSpPr>
          <a:spLocks noChangeArrowheads="1"/>
        </xdr:cNvSpPr>
      </xdr:nvSpPr>
      <xdr:spPr bwMode="auto">
        <a:xfrm>
          <a:off x="8382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21</xdr:row>
      <xdr:rowOff>57150</xdr:rowOff>
    </xdr:from>
    <xdr:to>
      <xdr:col>31</xdr:col>
      <xdr:colOff>0</xdr:colOff>
      <xdr:row>23</xdr:row>
      <xdr:rowOff>0</xdr:rowOff>
    </xdr:to>
    <xdr:sp macro="" textlink="">
      <xdr:nvSpPr>
        <xdr:cNvPr id="380" name="AutoShape 46">
          <a:extLst>
            <a:ext uri="{FF2B5EF4-FFF2-40B4-BE49-F238E27FC236}">
              <a16:creationId xmlns:a16="http://schemas.microsoft.com/office/drawing/2014/main" id="{BAED31D6-7FB6-4E71-8232-C5D802B52A80}"/>
            </a:ext>
          </a:extLst>
        </xdr:cNvPr>
        <xdr:cNvSpPr>
          <a:spLocks noChangeArrowheads="1"/>
        </xdr:cNvSpPr>
      </xdr:nvSpPr>
      <xdr:spPr bwMode="auto">
        <a:xfrm>
          <a:off x="8953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21</xdr:row>
      <xdr:rowOff>57150</xdr:rowOff>
    </xdr:from>
    <xdr:to>
      <xdr:col>33</xdr:col>
      <xdr:colOff>0</xdr:colOff>
      <xdr:row>23</xdr:row>
      <xdr:rowOff>0</xdr:rowOff>
    </xdr:to>
    <xdr:sp macro="" textlink="">
      <xdr:nvSpPr>
        <xdr:cNvPr id="381" name="AutoShape 46">
          <a:extLst>
            <a:ext uri="{FF2B5EF4-FFF2-40B4-BE49-F238E27FC236}">
              <a16:creationId xmlns:a16="http://schemas.microsoft.com/office/drawing/2014/main" id="{E434B01D-38AD-4B70-B74F-2FBC5369B2B8}"/>
            </a:ext>
          </a:extLst>
        </xdr:cNvPr>
        <xdr:cNvSpPr>
          <a:spLocks noChangeArrowheads="1"/>
        </xdr:cNvSpPr>
      </xdr:nvSpPr>
      <xdr:spPr bwMode="auto">
        <a:xfrm>
          <a:off x="9525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21</xdr:row>
      <xdr:rowOff>57150</xdr:rowOff>
    </xdr:from>
    <xdr:to>
      <xdr:col>35</xdr:col>
      <xdr:colOff>0</xdr:colOff>
      <xdr:row>23</xdr:row>
      <xdr:rowOff>0</xdr:rowOff>
    </xdr:to>
    <xdr:sp macro="" textlink="">
      <xdr:nvSpPr>
        <xdr:cNvPr id="382" name="AutoShape 46">
          <a:extLst>
            <a:ext uri="{FF2B5EF4-FFF2-40B4-BE49-F238E27FC236}">
              <a16:creationId xmlns:a16="http://schemas.microsoft.com/office/drawing/2014/main" id="{A108FADA-1AB5-482D-A68D-635790B62C8F}"/>
            </a:ext>
          </a:extLst>
        </xdr:cNvPr>
        <xdr:cNvSpPr>
          <a:spLocks noChangeArrowheads="1"/>
        </xdr:cNvSpPr>
      </xdr:nvSpPr>
      <xdr:spPr bwMode="auto">
        <a:xfrm>
          <a:off x="10096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21</xdr:row>
      <xdr:rowOff>57150</xdr:rowOff>
    </xdr:from>
    <xdr:to>
      <xdr:col>37</xdr:col>
      <xdr:colOff>0</xdr:colOff>
      <xdr:row>23</xdr:row>
      <xdr:rowOff>0</xdr:rowOff>
    </xdr:to>
    <xdr:sp macro="" textlink="">
      <xdr:nvSpPr>
        <xdr:cNvPr id="383" name="AutoShape 46">
          <a:extLst>
            <a:ext uri="{FF2B5EF4-FFF2-40B4-BE49-F238E27FC236}">
              <a16:creationId xmlns:a16="http://schemas.microsoft.com/office/drawing/2014/main" id="{1169E1B3-88B7-4A80-8678-F67882638160}"/>
            </a:ext>
          </a:extLst>
        </xdr:cNvPr>
        <xdr:cNvSpPr>
          <a:spLocks noChangeArrowheads="1"/>
        </xdr:cNvSpPr>
      </xdr:nvSpPr>
      <xdr:spPr bwMode="auto">
        <a:xfrm>
          <a:off x="10668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21</xdr:row>
      <xdr:rowOff>57150</xdr:rowOff>
    </xdr:from>
    <xdr:to>
      <xdr:col>39</xdr:col>
      <xdr:colOff>0</xdr:colOff>
      <xdr:row>23</xdr:row>
      <xdr:rowOff>0</xdr:rowOff>
    </xdr:to>
    <xdr:sp macro="" textlink="">
      <xdr:nvSpPr>
        <xdr:cNvPr id="384" name="AutoShape 46">
          <a:extLst>
            <a:ext uri="{FF2B5EF4-FFF2-40B4-BE49-F238E27FC236}">
              <a16:creationId xmlns:a16="http://schemas.microsoft.com/office/drawing/2014/main" id="{1ECE00B5-306D-47C3-A970-B2A29473E5D6}"/>
            </a:ext>
          </a:extLst>
        </xdr:cNvPr>
        <xdr:cNvSpPr>
          <a:spLocks noChangeArrowheads="1"/>
        </xdr:cNvSpPr>
      </xdr:nvSpPr>
      <xdr:spPr bwMode="auto">
        <a:xfrm>
          <a:off x="11838214" y="4178170"/>
          <a:ext cx="340179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21</xdr:row>
      <xdr:rowOff>57150</xdr:rowOff>
    </xdr:from>
    <xdr:to>
      <xdr:col>41</xdr:col>
      <xdr:colOff>0</xdr:colOff>
      <xdr:row>23</xdr:row>
      <xdr:rowOff>0</xdr:rowOff>
    </xdr:to>
    <xdr:sp macro="" textlink="">
      <xdr:nvSpPr>
        <xdr:cNvPr id="385" name="AutoShape 46">
          <a:extLst>
            <a:ext uri="{FF2B5EF4-FFF2-40B4-BE49-F238E27FC236}">
              <a16:creationId xmlns:a16="http://schemas.microsoft.com/office/drawing/2014/main" id="{6DDCF098-1F13-4ED0-948C-D68BFDD941D3}"/>
            </a:ext>
          </a:extLst>
        </xdr:cNvPr>
        <xdr:cNvSpPr>
          <a:spLocks noChangeArrowheads="1"/>
        </xdr:cNvSpPr>
      </xdr:nvSpPr>
      <xdr:spPr bwMode="auto">
        <a:xfrm>
          <a:off x="11811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21</xdr:row>
      <xdr:rowOff>57150</xdr:rowOff>
    </xdr:from>
    <xdr:to>
      <xdr:col>43</xdr:col>
      <xdr:colOff>0</xdr:colOff>
      <xdr:row>23</xdr:row>
      <xdr:rowOff>0</xdr:rowOff>
    </xdr:to>
    <xdr:sp macro="" textlink="">
      <xdr:nvSpPr>
        <xdr:cNvPr id="386" name="AutoShape 46">
          <a:extLst>
            <a:ext uri="{FF2B5EF4-FFF2-40B4-BE49-F238E27FC236}">
              <a16:creationId xmlns:a16="http://schemas.microsoft.com/office/drawing/2014/main" id="{917C4E20-A475-4C28-8602-C7695FD9E32A}"/>
            </a:ext>
          </a:extLst>
        </xdr:cNvPr>
        <xdr:cNvSpPr>
          <a:spLocks noChangeArrowheads="1"/>
        </xdr:cNvSpPr>
      </xdr:nvSpPr>
      <xdr:spPr bwMode="auto">
        <a:xfrm>
          <a:off x="12382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21</xdr:row>
      <xdr:rowOff>57150</xdr:rowOff>
    </xdr:from>
    <xdr:to>
      <xdr:col>45</xdr:col>
      <xdr:colOff>0</xdr:colOff>
      <xdr:row>23</xdr:row>
      <xdr:rowOff>0</xdr:rowOff>
    </xdr:to>
    <xdr:sp macro="" textlink="">
      <xdr:nvSpPr>
        <xdr:cNvPr id="387" name="AutoShape 46">
          <a:extLst>
            <a:ext uri="{FF2B5EF4-FFF2-40B4-BE49-F238E27FC236}">
              <a16:creationId xmlns:a16="http://schemas.microsoft.com/office/drawing/2014/main" id="{3CC19794-71E4-4684-B289-51A82EC61EFC}"/>
            </a:ext>
          </a:extLst>
        </xdr:cNvPr>
        <xdr:cNvSpPr>
          <a:spLocks noChangeArrowheads="1"/>
        </xdr:cNvSpPr>
      </xdr:nvSpPr>
      <xdr:spPr bwMode="auto">
        <a:xfrm>
          <a:off x="12954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21</xdr:row>
      <xdr:rowOff>57150</xdr:rowOff>
    </xdr:from>
    <xdr:to>
      <xdr:col>11</xdr:col>
      <xdr:colOff>0</xdr:colOff>
      <xdr:row>23</xdr:row>
      <xdr:rowOff>0</xdr:rowOff>
    </xdr:to>
    <xdr:sp macro="" textlink="">
      <xdr:nvSpPr>
        <xdr:cNvPr id="388" name="AutoShape 46">
          <a:extLst>
            <a:ext uri="{FF2B5EF4-FFF2-40B4-BE49-F238E27FC236}">
              <a16:creationId xmlns:a16="http://schemas.microsoft.com/office/drawing/2014/main" id="{E1AF8D3B-AD23-4541-8E30-2A73E625B2DB}"/>
            </a:ext>
          </a:extLst>
        </xdr:cNvPr>
        <xdr:cNvSpPr>
          <a:spLocks noChangeArrowheads="1"/>
        </xdr:cNvSpPr>
      </xdr:nvSpPr>
      <xdr:spPr bwMode="auto">
        <a:xfrm>
          <a:off x="3181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21</xdr:row>
      <xdr:rowOff>57150</xdr:rowOff>
    </xdr:from>
    <xdr:to>
      <xdr:col>13</xdr:col>
      <xdr:colOff>0</xdr:colOff>
      <xdr:row>23</xdr:row>
      <xdr:rowOff>0</xdr:rowOff>
    </xdr:to>
    <xdr:sp macro="" textlink="">
      <xdr:nvSpPr>
        <xdr:cNvPr id="389" name="AutoShape 46">
          <a:extLst>
            <a:ext uri="{FF2B5EF4-FFF2-40B4-BE49-F238E27FC236}">
              <a16:creationId xmlns:a16="http://schemas.microsoft.com/office/drawing/2014/main" id="{DD48F599-A734-482D-B5A5-A3A1F66D822A}"/>
            </a:ext>
          </a:extLst>
        </xdr:cNvPr>
        <xdr:cNvSpPr>
          <a:spLocks noChangeArrowheads="1"/>
        </xdr:cNvSpPr>
      </xdr:nvSpPr>
      <xdr:spPr bwMode="auto">
        <a:xfrm>
          <a:off x="3752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21</xdr:row>
      <xdr:rowOff>57150</xdr:rowOff>
    </xdr:from>
    <xdr:to>
      <xdr:col>15</xdr:col>
      <xdr:colOff>0</xdr:colOff>
      <xdr:row>23</xdr:row>
      <xdr:rowOff>0</xdr:rowOff>
    </xdr:to>
    <xdr:sp macro="" textlink="">
      <xdr:nvSpPr>
        <xdr:cNvPr id="390" name="AutoShape 46">
          <a:extLst>
            <a:ext uri="{FF2B5EF4-FFF2-40B4-BE49-F238E27FC236}">
              <a16:creationId xmlns:a16="http://schemas.microsoft.com/office/drawing/2014/main" id="{AB255308-B84F-42F0-B251-354BCEBFA5A1}"/>
            </a:ext>
          </a:extLst>
        </xdr:cNvPr>
        <xdr:cNvSpPr>
          <a:spLocks noChangeArrowheads="1"/>
        </xdr:cNvSpPr>
      </xdr:nvSpPr>
      <xdr:spPr bwMode="auto">
        <a:xfrm>
          <a:off x="4324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21</xdr:row>
      <xdr:rowOff>57150</xdr:rowOff>
    </xdr:from>
    <xdr:to>
      <xdr:col>9</xdr:col>
      <xdr:colOff>0</xdr:colOff>
      <xdr:row>23</xdr:row>
      <xdr:rowOff>0</xdr:rowOff>
    </xdr:to>
    <xdr:sp macro="" textlink="">
      <xdr:nvSpPr>
        <xdr:cNvPr id="391" name="AutoShape 46">
          <a:extLst>
            <a:ext uri="{FF2B5EF4-FFF2-40B4-BE49-F238E27FC236}">
              <a16:creationId xmlns:a16="http://schemas.microsoft.com/office/drawing/2014/main" id="{DF3A54B4-8930-467C-87B4-2187C56CCD51}"/>
            </a:ext>
          </a:extLst>
        </xdr:cNvPr>
        <xdr:cNvSpPr>
          <a:spLocks noChangeArrowheads="1"/>
        </xdr:cNvSpPr>
      </xdr:nvSpPr>
      <xdr:spPr bwMode="auto">
        <a:xfrm>
          <a:off x="2409825" y="4105275"/>
          <a:ext cx="485775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21</xdr:row>
      <xdr:rowOff>57150</xdr:rowOff>
    </xdr:from>
    <xdr:to>
      <xdr:col>7</xdr:col>
      <xdr:colOff>0</xdr:colOff>
      <xdr:row>23</xdr:row>
      <xdr:rowOff>0</xdr:rowOff>
    </xdr:to>
    <xdr:sp macro="" textlink="">
      <xdr:nvSpPr>
        <xdr:cNvPr id="392" name="AutoShape 46">
          <a:extLst>
            <a:ext uri="{FF2B5EF4-FFF2-40B4-BE49-F238E27FC236}">
              <a16:creationId xmlns:a16="http://schemas.microsoft.com/office/drawing/2014/main" id="{CD110341-46AB-494C-9567-FA2A1041E099}"/>
            </a:ext>
          </a:extLst>
        </xdr:cNvPr>
        <xdr:cNvSpPr>
          <a:spLocks noChangeArrowheads="1"/>
        </xdr:cNvSpPr>
      </xdr:nvSpPr>
      <xdr:spPr bwMode="auto">
        <a:xfrm>
          <a:off x="1819275" y="4105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21</xdr:row>
      <xdr:rowOff>57150</xdr:rowOff>
    </xdr:from>
    <xdr:to>
      <xdr:col>5</xdr:col>
      <xdr:colOff>0</xdr:colOff>
      <xdr:row>23</xdr:row>
      <xdr:rowOff>0</xdr:rowOff>
    </xdr:to>
    <xdr:sp macro="" textlink="">
      <xdr:nvSpPr>
        <xdr:cNvPr id="393" name="AutoShape 46">
          <a:extLst>
            <a:ext uri="{FF2B5EF4-FFF2-40B4-BE49-F238E27FC236}">
              <a16:creationId xmlns:a16="http://schemas.microsoft.com/office/drawing/2014/main" id="{5EB094B7-0519-44CE-AD36-E69616FFFBFA}"/>
            </a:ext>
          </a:extLst>
        </xdr:cNvPr>
        <xdr:cNvSpPr>
          <a:spLocks noChangeArrowheads="1"/>
        </xdr:cNvSpPr>
      </xdr:nvSpPr>
      <xdr:spPr bwMode="auto">
        <a:xfrm>
          <a:off x="1095375" y="4105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21</xdr:row>
      <xdr:rowOff>57149</xdr:rowOff>
    </xdr:from>
    <xdr:to>
      <xdr:col>3</xdr:col>
      <xdr:colOff>0</xdr:colOff>
      <xdr:row>22</xdr:row>
      <xdr:rowOff>190499</xdr:rowOff>
    </xdr:to>
    <xdr:sp macro="" textlink="">
      <xdr:nvSpPr>
        <xdr:cNvPr id="394" name="AutoShape 46">
          <a:extLst>
            <a:ext uri="{FF2B5EF4-FFF2-40B4-BE49-F238E27FC236}">
              <a16:creationId xmlns:a16="http://schemas.microsoft.com/office/drawing/2014/main" id="{102368A7-BAE3-4B39-9748-4A78EB2CF4E3}"/>
            </a:ext>
          </a:extLst>
        </xdr:cNvPr>
        <xdr:cNvSpPr>
          <a:spLocks noChangeArrowheads="1"/>
        </xdr:cNvSpPr>
      </xdr:nvSpPr>
      <xdr:spPr bwMode="auto">
        <a:xfrm>
          <a:off x="523875" y="4105274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395" name="Group 1008">
          <a:extLst>
            <a:ext uri="{FF2B5EF4-FFF2-40B4-BE49-F238E27FC236}">
              <a16:creationId xmlns:a16="http://schemas.microsoft.com/office/drawing/2014/main" id="{68E127A9-F5A5-41EE-9991-391DCE64341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396" name="Straight Connector 395">
            <a:extLst>
              <a:ext uri="{FF2B5EF4-FFF2-40B4-BE49-F238E27FC236}">
                <a16:creationId xmlns:a16="http://schemas.microsoft.com/office/drawing/2014/main" id="{1EBF39DE-AD22-F3BA-528C-0B2B9591EB0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97" name="Straight Connector 529">
            <a:extLst>
              <a:ext uri="{FF2B5EF4-FFF2-40B4-BE49-F238E27FC236}">
                <a16:creationId xmlns:a16="http://schemas.microsoft.com/office/drawing/2014/main" id="{E43C64FB-2D76-2B2C-2D1C-521D8E854A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98" name="Straight Connector 531">
            <a:extLst>
              <a:ext uri="{FF2B5EF4-FFF2-40B4-BE49-F238E27FC236}">
                <a16:creationId xmlns:a16="http://schemas.microsoft.com/office/drawing/2014/main" id="{888B68A3-CBE0-F681-EDBA-963C96E7D9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99" name="Straight Connector 533">
            <a:extLst>
              <a:ext uri="{FF2B5EF4-FFF2-40B4-BE49-F238E27FC236}">
                <a16:creationId xmlns:a16="http://schemas.microsoft.com/office/drawing/2014/main" id="{36626A1C-FC87-9911-758E-9DD3D607B0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0" name="Straight Connector 535">
            <a:extLst>
              <a:ext uri="{FF2B5EF4-FFF2-40B4-BE49-F238E27FC236}">
                <a16:creationId xmlns:a16="http://schemas.microsoft.com/office/drawing/2014/main" id="{C1FA7A44-3B9D-3E2D-A454-4EFDD2E6F9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1" name="Straight Connector 537">
            <a:extLst>
              <a:ext uri="{FF2B5EF4-FFF2-40B4-BE49-F238E27FC236}">
                <a16:creationId xmlns:a16="http://schemas.microsoft.com/office/drawing/2014/main" id="{C1EB923C-00EB-1CAB-3D10-B251C80283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02" name="Group 1008">
          <a:extLst>
            <a:ext uri="{FF2B5EF4-FFF2-40B4-BE49-F238E27FC236}">
              <a16:creationId xmlns:a16="http://schemas.microsoft.com/office/drawing/2014/main" id="{8530A89E-3153-4A6B-A32D-B9FEDD6A03D7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03" name="Straight Connector 402">
            <a:extLst>
              <a:ext uri="{FF2B5EF4-FFF2-40B4-BE49-F238E27FC236}">
                <a16:creationId xmlns:a16="http://schemas.microsoft.com/office/drawing/2014/main" id="{2C38F221-B536-38C6-15BC-A5332330A8A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Straight Connector 529">
            <a:extLst>
              <a:ext uri="{FF2B5EF4-FFF2-40B4-BE49-F238E27FC236}">
                <a16:creationId xmlns:a16="http://schemas.microsoft.com/office/drawing/2014/main" id="{84D2E67B-AD4B-4D4B-2424-7B1C4ECA22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5" name="Straight Connector 531">
            <a:extLst>
              <a:ext uri="{FF2B5EF4-FFF2-40B4-BE49-F238E27FC236}">
                <a16:creationId xmlns:a16="http://schemas.microsoft.com/office/drawing/2014/main" id="{BE03119C-00F8-A2B3-3584-E5946E2D67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6" name="Straight Connector 533">
            <a:extLst>
              <a:ext uri="{FF2B5EF4-FFF2-40B4-BE49-F238E27FC236}">
                <a16:creationId xmlns:a16="http://schemas.microsoft.com/office/drawing/2014/main" id="{D5089471-315C-6578-4111-74C613460D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7" name="Straight Connector 535">
            <a:extLst>
              <a:ext uri="{FF2B5EF4-FFF2-40B4-BE49-F238E27FC236}">
                <a16:creationId xmlns:a16="http://schemas.microsoft.com/office/drawing/2014/main" id="{F80BAA84-250B-3310-1ED4-2394F3555B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8" name="Straight Connector 537">
            <a:extLst>
              <a:ext uri="{FF2B5EF4-FFF2-40B4-BE49-F238E27FC236}">
                <a16:creationId xmlns:a16="http://schemas.microsoft.com/office/drawing/2014/main" id="{09209C55-F3DD-8DE9-EF4E-3E85619766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133350</xdr:rowOff>
    </xdr:from>
    <xdr:to>
      <xdr:col>6</xdr:col>
      <xdr:colOff>0</xdr:colOff>
      <xdr:row>33</xdr:row>
      <xdr:rowOff>47625</xdr:rowOff>
    </xdr:to>
    <xdr:grpSp>
      <xdr:nvGrpSpPr>
        <xdr:cNvPr id="409" name="Group 1008">
          <a:extLst>
            <a:ext uri="{FF2B5EF4-FFF2-40B4-BE49-F238E27FC236}">
              <a16:creationId xmlns:a16="http://schemas.microsoft.com/office/drawing/2014/main" id="{032974A1-8BC6-4B18-A46C-B2E2BBA66762}"/>
            </a:ext>
          </a:extLst>
        </xdr:cNvPr>
        <xdr:cNvGrpSpPr>
          <a:grpSpLocks/>
        </xdr:cNvGrpSpPr>
      </xdr:nvGrpSpPr>
      <xdr:grpSpPr bwMode="auto">
        <a:xfrm>
          <a:off x="1943878" y="6399115"/>
          <a:ext cx="0" cy="102183"/>
          <a:chOff x="5475762" y="47760700"/>
          <a:chExt cx="314325" cy="230209"/>
        </a:xfrm>
      </xdr:grpSpPr>
      <xdr:cxnSp macro="">
        <xdr:nvCxnSpPr>
          <xdr:cNvPr id="410" name="Straight Connector 409">
            <a:extLst>
              <a:ext uri="{FF2B5EF4-FFF2-40B4-BE49-F238E27FC236}">
                <a16:creationId xmlns:a16="http://schemas.microsoft.com/office/drawing/2014/main" id="{BFFDEC0C-E5D3-18C8-A088-76E3E8060922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1" name="Straight Connector 529">
            <a:extLst>
              <a:ext uri="{FF2B5EF4-FFF2-40B4-BE49-F238E27FC236}">
                <a16:creationId xmlns:a16="http://schemas.microsoft.com/office/drawing/2014/main" id="{E8C30177-F794-BBA6-BB0A-5E55BB00544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2" name="Straight Connector 531">
            <a:extLst>
              <a:ext uri="{FF2B5EF4-FFF2-40B4-BE49-F238E27FC236}">
                <a16:creationId xmlns:a16="http://schemas.microsoft.com/office/drawing/2014/main" id="{2DB6408D-9F19-B7C9-05AF-533EA022CE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3" name="Straight Connector 533">
            <a:extLst>
              <a:ext uri="{FF2B5EF4-FFF2-40B4-BE49-F238E27FC236}">
                <a16:creationId xmlns:a16="http://schemas.microsoft.com/office/drawing/2014/main" id="{55CE547D-564B-CF8F-5327-E0A85F7544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4" name="Straight Connector 535">
            <a:extLst>
              <a:ext uri="{FF2B5EF4-FFF2-40B4-BE49-F238E27FC236}">
                <a16:creationId xmlns:a16="http://schemas.microsoft.com/office/drawing/2014/main" id="{E6053FBA-6B60-96E2-BBB6-AE4AAA162A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5" name="Straight Connector 537">
            <a:extLst>
              <a:ext uri="{FF2B5EF4-FFF2-40B4-BE49-F238E27FC236}">
                <a16:creationId xmlns:a16="http://schemas.microsoft.com/office/drawing/2014/main" id="{4F6A2C04-2F8E-BC17-48DF-3E1C18B90C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133350</xdr:rowOff>
    </xdr:from>
    <xdr:to>
      <xdr:col>6</xdr:col>
      <xdr:colOff>0</xdr:colOff>
      <xdr:row>33</xdr:row>
      <xdr:rowOff>57150</xdr:rowOff>
    </xdr:to>
    <xdr:grpSp>
      <xdr:nvGrpSpPr>
        <xdr:cNvPr id="416" name="Group 1008">
          <a:extLst>
            <a:ext uri="{FF2B5EF4-FFF2-40B4-BE49-F238E27FC236}">
              <a16:creationId xmlns:a16="http://schemas.microsoft.com/office/drawing/2014/main" id="{6EC8E4C2-985D-4CAE-8442-CF2372A37FE8}"/>
            </a:ext>
          </a:extLst>
        </xdr:cNvPr>
        <xdr:cNvGrpSpPr>
          <a:grpSpLocks/>
        </xdr:cNvGrpSpPr>
      </xdr:nvGrpSpPr>
      <xdr:grpSpPr bwMode="auto">
        <a:xfrm>
          <a:off x="1943878" y="6399115"/>
          <a:ext cx="0" cy="111708"/>
          <a:chOff x="5475762" y="47760700"/>
          <a:chExt cx="314325" cy="230209"/>
        </a:xfrm>
      </xdr:grpSpPr>
      <xdr:cxnSp macro="">
        <xdr:nvCxnSpPr>
          <xdr:cNvPr id="417" name="Straight Connector 416">
            <a:extLst>
              <a:ext uri="{FF2B5EF4-FFF2-40B4-BE49-F238E27FC236}">
                <a16:creationId xmlns:a16="http://schemas.microsoft.com/office/drawing/2014/main" id="{67D89E42-84A7-CEB7-0100-95F6AF9C95B3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8" name="Straight Connector 529">
            <a:extLst>
              <a:ext uri="{FF2B5EF4-FFF2-40B4-BE49-F238E27FC236}">
                <a16:creationId xmlns:a16="http://schemas.microsoft.com/office/drawing/2014/main" id="{0A38A8AE-53F5-AE77-A6B5-A8EB5657C2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9" name="Straight Connector 531">
            <a:extLst>
              <a:ext uri="{FF2B5EF4-FFF2-40B4-BE49-F238E27FC236}">
                <a16:creationId xmlns:a16="http://schemas.microsoft.com/office/drawing/2014/main" id="{ECAD21C8-7E5D-567F-771F-298868BDC98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0" name="Straight Connector 533">
            <a:extLst>
              <a:ext uri="{FF2B5EF4-FFF2-40B4-BE49-F238E27FC236}">
                <a16:creationId xmlns:a16="http://schemas.microsoft.com/office/drawing/2014/main" id="{6B2B3BF8-20EF-BD25-68DE-E31434CD1F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1" name="Straight Connector 535">
            <a:extLst>
              <a:ext uri="{FF2B5EF4-FFF2-40B4-BE49-F238E27FC236}">
                <a16:creationId xmlns:a16="http://schemas.microsoft.com/office/drawing/2014/main" id="{F10E3F1B-441C-6C05-BE19-EDA3197717B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2" name="Straight Connector 537">
            <a:extLst>
              <a:ext uri="{FF2B5EF4-FFF2-40B4-BE49-F238E27FC236}">
                <a16:creationId xmlns:a16="http://schemas.microsoft.com/office/drawing/2014/main" id="{BBF587C7-D324-A634-93AB-F6FC51F15E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23" name="Group 1008">
          <a:extLst>
            <a:ext uri="{FF2B5EF4-FFF2-40B4-BE49-F238E27FC236}">
              <a16:creationId xmlns:a16="http://schemas.microsoft.com/office/drawing/2014/main" id="{1E39B252-EECB-46CC-B108-13180162A6C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24" name="Straight Connector 423">
            <a:extLst>
              <a:ext uri="{FF2B5EF4-FFF2-40B4-BE49-F238E27FC236}">
                <a16:creationId xmlns:a16="http://schemas.microsoft.com/office/drawing/2014/main" id="{9BE7C8A1-E026-D888-CAF7-3087436FA7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25" name="Straight Connector 529">
            <a:extLst>
              <a:ext uri="{FF2B5EF4-FFF2-40B4-BE49-F238E27FC236}">
                <a16:creationId xmlns:a16="http://schemas.microsoft.com/office/drawing/2014/main" id="{8065143F-D83E-E3EA-C2A4-AEAF515855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6" name="Straight Connector 531">
            <a:extLst>
              <a:ext uri="{FF2B5EF4-FFF2-40B4-BE49-F238E27FC236}">
                <a16:creationId xmlns:a16="http://schemas.microsoft.com/office/drawing/2014/main" id="{25A551BB-1A79-399C-E201-DAC19C9825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7" name="Straight Connector 533">
            <a:extLst>
              <a:ext uri="{FF2B5EF4-FFF2-40B4-BE49-F238E27FC236}">
                <a16:creationId xmlns:a16="http://schemas.microsoft.com/office/drawing/2014/main" id="{D4C53AFD-2A70-5343-7346-66FFDA5371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8" name="Straight Connector 535">
            <a:extLst>
              <a:ext uri="{FF2B5EF4-FFF2-40B4-BE49-F238E27FC236}">
                <a16:creationId xmlns:a16="http://schemas.microsoft.com/office/drawing/2014/main" id="{F9903FE0-90A8-2287-132E-C24B87F5DD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9" name="Straight Connector 537">
            <a:extLst>
              <a:ext uri="{FF2B5EF4-FFF2-40B4-BE49-F238E27FC236}">
                <a16:creationId xmlns:a16="http://schemas.microsoft.com/office/drawing/2014/main" id="{FD30A7E8-DB18-9F51-1F3E-CBD571B9CD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30" name="Group 1008">
          <a:extLst>
            <a:ext uri="{FF2B5EF4-FFF2-40B4-BE49-F238E27FC236}">
              <a16:creationId xmlns:a16="http://schemas.microsoft.com/office/drawing/2014/main" id="{3CF9C5C5-2C59-4A91-83A3-99A2AD526701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31" name="Straight Connector 430">
            <a:extLst>
              <a:ext uri="{FF2B5EF4-FFF2-40B4-BE49-F238E27FC236}">
                <a16:creationId xmlns:a16="http://schemas.microsoft.com/office/drawing/2014/main" id="{805394F7-B233-AC44-D9ED-D8874E14DF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2" name="Straight Connector 529">
            <a:extLst>
              <a:ext uri="{FF2B5EF4-FFF2-40B4-BE49-F238E27FC236}">
                <a16:creationId xmlns:a16="http://schemas.microsoft.com/office/drawing/2014/main" id="{933BDDAD-A980-2221-1EAF-A29F9B79F7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3" name="Straight Connector 531">
            <a:extLst>
              <a:ext uri="{FF2B5EF4-FFF2-40B4-BE49-F238E27FC236}">
                <a16:creationId xmlns:a16="http://schemas.microsoft.com/office/drawing/2014/main" id="{A05A305D-4DC4-4A82-432A-5C9633CD48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4" name="Straight Connector 533">
            <a:extLst>
              <a:ext uri="{FF2B5EF4-FFF2-40B4-BE49-F238E27FC236}">
                <a16:creationId xmlns:a16="http://schemas.microsoft.com/office/drawing/2014/main" id="{D2504BC1-9512-319A-3C76-241BB81A27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5" name="Straight Connector 535">
            <a:extLst>
              <a:ext uri="{FF2B5EF4-FFF2-40B4-BE49-F238E27FC236}">
                <a16:creationId xmlns:a16="http://schemas.microsoft.com/office/drawing/2014/main" id="{A0B57C4D-D1FE-8482-98D4-663AD60CB6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6" name="Straight Connector 537">
            <a:extLst>
              <a:ext uri="{FF2B5EF4-FFF2-40B4-BE49-F238E27FC236}">
                <a16:creationId xmlns:a16="http://schemas.microsoft.com/office/drawing/2014/main" id="{DD5CA8DA-4A6D-9A91-FE0B-94DAA2FC43F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37" name="Group 1008">
          <a:extLst>
            <a:ext uri="{FF2B5EF4-FFF2-40B4-BE49-F238E27FC236}">
              <a16:creationId xmlns:a16="http://schemas.microsoft.com/office/drawing/2014/main" id="{FA7099B4-73D9-4ABD-AD29-4C86914AE7CE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38" name="Straight Connector 437">
            <a:extLst>
              <a:ext uri="{FF2B5EF4-FFF2-40B4-BE49-F238E27FC236}">
                <a16:creationId xmlns:a16="http://schemas.microsoft.com/office/drawing/2014/main" id="{F1B32071-B3AB-2491-B946-6FDD51F48D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9" name="Straight Connector 529">
            <a:extLst>
              <a:ext uri="{FF2B5EF4-FFF2-40B4-BE49-F238E27FC236}">
                <a16:creationId xmlns:a16="http://schemas.microsoft.com/office/drawing/2014/main" id="{A01E8501-C97D-B969-109B-4402ADE4106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0" name="Straight Connector 531">
            <a:extLst>
              <a:ext uri="{FF2B5EF4-FFF2-40B4-BE49-F238E27FC236}">
                <a16:creationId xmlns:a16="http://schemas.microsoft.com/office/drawing/2014/main" id="{F3EF3112-A7B9-1A27-0A84-431BC57FDBC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1" name="Straight Connector 533">
            <a:extLst>
              <a:ext uri="{FF2B5EF4-FFF2-40B4-BE49-F238E27FC236}">
                <a16:creationId xmlns:a16="http://schemas.microsoft.com/office/drawing/2014/main" id="{C40D1B39-51C3-7B10-4048-3E68639537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2" name="Straight Connector 535">
            <a:extLst>
              <a:ext uri="{FF2B5EF4-FFF2-40B4-BE49-F238E27FC236}">
                <a16:creationId xmlns:a16="http://schemas.microsoft.com/office/drawing/2014/main" id="{2DBBCE82-963F-5234-5960-3CC4FF81F3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3" name="Straight Connector 537">
            <a:extLst>
              <a:ext uri="{FF2B5EF4-FFF2-40B4-BE49-F238E27FC236}">
                <a16:creationId xmlns:a16="http://schemas.microsoft.com/office/drawing/2014/main" id="{CAC51DCF-8E2F-9A08-F7A3-ADAEBFC0D7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44" name="Group 1008">
          <a:extLst>
            <a:ext uri="{FF2B5EF4-FFF2-40B4-BE49-F238E27FC236}">
              <a16:creationId xmlns:a16="http://schemas.microsoft.com/office/drawing/2014/main" id="{AE2613EC-4D5F-43FA-AFED-2904ABCCF69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45" name="Straight Connector 444">
            <a:extLst>
              <a:ext uri="{FF2B5EF4-FFF2-40B4-BE49-F238E27FC236}">
                <a16:creationId xmlns:a16="http://schemas.microsoft.com/office/drawing/2014/main" id="{52291A22-57A7-1F1C-3117-A98B216BA75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46" name="Straight Connector 529">
            <a:extLst>
              <a:ext uri="{FF2B5EF4-FFF2-40B4-BE49-F238E27FC236}">
                <a16:creationId xmlns:a16="http://schemas.microsoft.com/office/drawing/2014/main" id="{CA44F42A-D33E-4266-C9D6-8803B29CE96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7" name="Straight Connector 531">
            <a:extLst>
              <a:ext uri="{FF2B5EF4-FFF2-40B4-BE49-F238E27FC236}">
                <a16:creationId xmlns:a16="http://schemas.microsoft.com/office/drawing/2014/main" id="{339D5FE1-F53F-D05B-DD4D-26C0FEF49D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8" name="Straight Connector 533">
            <a:extLst>
              <a:ext uri="{FF2B5EF4-FFF2-40B4-BE49-F238E27FC236}">
                <a16:creationId xmlns:a16="http://schemas.microsoft.com/office/drawing/2014/main" id="{15CB2D0D-FC99-361A-EC32-1E263576B6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9" name="Straight Connector 535">
            <a:extLst>
              <a:ext uri="{FF2B5EF4-FFF2-40B4-BE49-F238E27FC236}">
                <a16:creationId xmlns:a16="http://schemas.microsoft.com/office/drawing/2014/main" id="{4D0F4078-EC43-6089-F644-92C1C0E9F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0" name="Straight Connector 537">
            <a:extLst>
              <a:ext uri="{FF2B5EF4-FFF2-40B4-BE49-F238E27FC236}">
                <a16:creationId xmlns:a16="http://schemas.microsoft.com/office/drawing/2014/main" id="{30AF16F1-08AB-D08F-971E-359A4CF657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51" name="Group 1008">
          <a:extLst>
            <a:ext uri="{FF2B5EF4-FFF2-40B4-BE49-F238E27FC236}">
              <a16:creationId xmlns:a16="http://schemas.microsoft.com/office/drawing/2014/main" id="{CFD352F6-D73A-465E-AFE1-4589344A455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id="{8A6426C9-B326-51E4-05AB-B0AF2F2DFF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53" name="Straight Connector 529">
            <a:extLst>
              <a:ext uri="{FF2B5EF4-FFF2-40B4-BE49-F238E27FC236}">
                <a16:creationId xmlns:a16="http://schemas.microsoft.com/office/drawing/2014/main" id="{AADF2348-8ACD-184B-D636-A604EB71DB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4" name="Straight Connector 531">
            <a:extLst>
              <a:ext uri="{FF2B5EF4-FFF2-40B4-BE49-F238E27FC236}">
                <a16:creationId xmlns:a16="http://schemas.microsoft.com/office/drawing/2014/main" id="{4869FB72-7478-0D8A-F55A-276621D377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5" name="Straight Connector 533">
            <a:extLst>
              <a:ext uri="{FF2B5EF4-FFF2-40B4-BE49-F238E27FC236}">
                <a16:creationId xmlns:a16="http://schemas.microsoft.com/office/drawing/2014/main" id="{E6CC6815-5717-D6E4-6763-B3A35203AE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6" name="Straight Connector 535">
            <a:extLst>
              <a:ext uri="{FF2B5EF4-FFF2-40B4-BE49-F238E27FC236}">
                <a16:creationId xmlns:a16="http://schemas.microsoft.com/office/drawing/2014/main" id="{8F359E3A-F023-767F-2D58-788401549A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7" name="Straight Connector 537">
            <a:extLst>
              <a:ext uri="{FF2B5EF4-FFF2-40B4-BE49-F238E27FC236}">
                <a16:creationId xmlns:a16="http://schemas.microsoft.com/office/drawing/2014/main" id="{5F9C16DF-7362-743E-24A3-7317ABAE69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58" name="Group 1008">
          <a:extLst>
            <a:ext uri="{FF2B5EF4-FFF2-40B4-BE49-F238E27FC236}">
              <a16:creationId xmlns:a16="http://schemas.microsoft.com/office/drawing/2014/main" id="{07CCC769-32EB-49D2-A297-FB3240CDA5A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EC09C156-F502-4713-AF5C-4415A1C7F1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0" name="Straight Connector 529">
            <a:extLst>
              <a:ext uri="{FF2B5EF4-FFF2-40B4-BE49-F238E27FC236}">
                <a16:creationId xmlns:a16="http://schemas.microsoft.com/office/drawing/2014/main" id="{AB7E2B40-7558-16AB-2605-B570689241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1" name="Straight Connector 531">
            <a:extLst>
              <a:ext uri="{FF2B5EF4-FFF2-40B4-BE49-F238E27FC236}">
                <a16:creationId xmlns:a16="http://schemas.microsoft.com/office/drawing/2014/main" id="{F23B3F61-EEC8-B3E4-C34D-6F927A24CD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2" name="Straight Connector 533">
            <a:extLst>
              <a:ext uri="{FF2B5EF4-FFF2-40B4-BE49-F238E27FC236}">
                <a16:creationId xmlns:a16="http://schemas.microsoft.com/office/drawing/2014/main" id="{1983BF5C-F3FE-6D08-2629-5F05EB33E5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3" name="Straight Connector 535">
            <a:extLst>
              <a:ext uri="{FF2B5EF4-FFF2-40B4-BE49-F238E27FC236}">
                <a16:creationId xmlns:a16="http://schemas.microsoft.com/office/drawing/2014/main" id="{0C14CF5D-8B3F-8C9D-0293-71D95D6BF8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4" name="Straight Connector 537">
            <a:extLst>
              <a:ext uri="{FF2B5EF4-FFF2-40B4-BE49-F238E27FC236}">
                <a16:creationId xmlns:a16="http://schemas.microsoft.com/office/drawing/2014/main" id="{10DC01BC-3C04-7AD7-0949-656350E14E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65" name="Group 1008">
          <a:extLst>
            <a:ext uri="{FF2B5EF4-FFF2-40B4-BE49-F238E27FC236}">
              <a16:creationId xmlns:a16="http://schemas.microsoft.com/office/drawing/2014/main" id="{0E35AC9D-37A4-444A-BDB7-7F414F877EA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66" name="Straight Connector 465">
            <a:extLst>
              <a:ext uri="{FF2B5EF4-FFF2-40B4-BE49-F238E27FC236}">
                <a16:creationId xmlns:a16="http://schemas.microsoft.com/office/drawing/2014/main" id="{F11392A4-96BA-08FE-4454-9DE3636F7A9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7" name="Straight Connector 529">
            <a:extLst>
              <a:ext uri="{FF2B5EF4-FFF2-40B4-BE49-F238E27FC236}">
                <a16:creationId xmlns:a16="http://schemas.microsoft.com/office/drawing/2014/main" id="{634B8B45-7560-738B-9DD6-2011D17B9E1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8" name="Straight Connector 531">
            <a:extLst>
              <a:ext uri="{FF2B5EF4-FFF2-40B4-BE49-F238E27FC236}">
                <a16:creationId xmlns:a16="http://schemas.microsoft.com/office/drawing/2014/main" id="{BA4E3773-B135-56D8-92E0-D79A9B139A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9" name="Straight Connector 533">
            <a:extLst>
              <a:ext uri="{FF2B5EF4-FFF2-40B4-BE49-F238E27FC236}">
                <a16:creationId xmlns:a16="http://schemas.microsoft.com/office/drawing/2014/main" id="{4B1E4F8D-2158-8DCE-6EA6-0ECA1E7977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0" name="Straight Connector 535">
            <a:extLst>
              <a:ext uri="{FF2B5EF4-FFF2-40B4-BE49-F238E27FC236}">
                <a16:creationId xmlns:a16="http://schemas.microsoft.com/office/drawing/2014/main" id="{BFCE63EB-764D-18AD-1E12-5C2D0445C9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1" name="Straight Connector 537">
            <a:extLst>
              <a:ext uri="{FF2B5EF4-FFF2-40B4-BE49-F238E27FC236}">
                <a16:creationId xmlns:a16="http://schemas.microsoft.com/office/drawing/2014/main" id="{8951A91F-77F9-CA75-2673-31253482DD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72" name="Group 1008">
          <a:extLst>
            <a:ext uri="{FF2B5EF4-FFF2-40B4-BE49-F238E27FC236}">
              <a16:creationId xmlns:a16="http://schemas.microsoft.com/office/drawing/2014/main" id="{14E431FD-DF0C-401D-AD73-0B0FC9274D2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73" name="Straight Connector 472">
            <a:extLst>
              <a:ext uri="{FF2B5EF4-FFF2-40B4-BE49-F238E27FC236}">
                <a16:creationId xmlns:a16="http://schemas.microsoft.com/office/drawing/2014/main" id="{D014D019-10DC-B1D2-8C4D-74C47D4A07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4" name="Straight Connector 529">
            <a:extLst>
              <a:ext uri="{FF2B5EF4-FFF2-40B4-BE49-F238E27FC236}">
                <a16:creationId xmlns:a16="http://schemas.microsoft.com/office/drawing/2014/main" id="{BA75B6A8-3C8E-B56D-CD08-85B6EB7030F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5" name="Straight Connector 531">
            <a:extLst>
              <a:ext uri="{FF2B5EF4-FFF2-40B4-BE49-F238E27FC236}">
                <a16:creationId xmlns:a16="http://schemas.microsoft.com/office/drawing/2014/main" id="{625E2EF0-AF8C-15C2-8634-FBD1D73230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6" name="Straight Connector 533">
            <a:extLst>
              <a:ext uri="{FF2B5EF4-FFF2-40B4-BE49-F238E27FC236}">
                <a16:creationId xmlns:a16="http://schemas.microsoft.com/office/drawing/2014/main" id="{93850B99-C3A7-E403-207C-645C195A8B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7" name="Straight Connector 535">
            <a:extLst>
              <a:ext uri="{FF2B5EF4-FFF2-40B4-BE49-F238E27FC236}">
                <a16:creationId xmlns:a16="http://schemas.microsoft.com/office/drawing/2014/main" id="{65114A69-D21C-441E-0589-C1E362C75A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8" name="Straight Connector 537">
            <a:extLst>
              <a:ext uri="{FF2B5EF4-FFF2-40B4-BE49-F238E27FC236}">
                <a16:creationId xmlns:a16="http://schemas.microsoft.com/office/drawing/2014/main" id="{C319867C-B43B-ACC0-FBF8-5CBE2EBD40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79" name="Group 1008">
          <a:extLst>
            <a:ext uri="{FF2B5EF4-FFF2-40B4-BE49-F238E27FC236}">
              <a16:creationId xmlns:a16="http://schemas.microsoft.com/office/drawing/2014/main" id="{CEC14F81-E88F-47A1-9452-2925457FD83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80" name="Straight Connector 479">
            <a:extLst>
              <a:ext uri="{FF2B5EF4-FFF2-40B4-BE49-F238E27FC236}">
                <a16:creationId xmlns:a16="http://schemas.microsoft.com/office/drawing/2014/main" id="{B1A8BA6D-5EA6-B16C-C080-F899FFCF79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1" name="Straight Connector 529">
            <a:extLst>
              <a:ext uri="{FF2B5EF4-FFF2-40B4-BE49-F238E27FC236}">
                <a16:creationId xmlns:a16="http://schemas.microsoft.com/office/drawing/2014/main" id="{D6029D01-643D-F38D-34BD-8B44F14B24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2" name="Straight Connector 531">
            <a:extLst>
              <a:ext uri="{FF2B5EF4-FFF2-40B4-BE49-F238E27FC236}">
                <a16:creationId xmlns:a16="http://schemas.microsoft.com/office/drawing/2014/main" id="{E5748B19-13C9-70A7-65CA-619828E3B0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3" name="Straight Connector 533">
            <a:extLst>
              <a:ext uri="{FF2B5EF4-FFF2-40B4-BE49-F238E27FC236}">
                <a16:creationId xmlns:a16="http://schemas.microsoft.com/office/drawing/2014/main" id="{F926BE12-47C7-B26C-D17B-957C62E6F8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4" name="Straight Connector 535">
            <a:extLst>
              <a:ext uri="{FF2B5EF4-FFF2-40B4-BE49-F238E27FC236}">
                <a16:creationId xmlns:a16="http://schemas.microsoft.com/office/drawing/2014/main" id="{A458F876-9BE3-CDEB-703A-276B70CD9E8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5" name="Straight Connector 537">
            <a:extLst>
              <a:ext uri="{FF2B5EF4-FFF2-40B4-BE49-F238E27FC236}">
                <a16:creationId xmlns:a16="http://schemas.microsoft.com/office/drawing/2014/main" id="{2C75A168-B512-7E50-B7B6-0EF1F44639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86" name="Group 1008">
          <a:extLst>
            <a:ext uri="{FF2B5EF4-FFF2-40B4-BE49-F238E27FC236}">
              <a16:creationId xmlns:a16="http://schemas.microsoft.com/office/drawing/2014/main" id="{9E48DE43-6CE8-47C3-B866-09AA15E501F7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87" name="Straight Connector 486">
            <a:extLst>
              <a:ext uri="{FF2B5EF4-FFF2-40B4-BE49-F238E27FC236}">
                <a16:creationId xmlns:a16="http://schemas.microsoft.com/office/drawing/2014/main" id="{DC445DB8-AD9E-8F57-E6C9-0277F77ECA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8" name="Straight Connector 529">
            <a:extLst>
              <a:ext uri="{FF2B5EF4-FFF2-40B4-BE49-F238E27FC236}">
                <a16:creationId xmlns:a16="http://schemas.microsoft.com/office/drawing/2014/main" id="{A7003435-8569-902F-A5CB-09BAF0A9914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9" name="Straight Connector 531">
            <a:extLst>
              <a:ext uri="{FF2B5EF4-FFF2-40B4-BE49-F238E27FC236}">
                <a16:creationId xmlns:a16="http://schemas.microsoft.com/office/drawing/2014/main" id="{71E98AC7-19E0-B75F-8EE9-827FD1A65E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0" name="Straight Connector 533">
            <a:extLst>
              <a:ext uri="{FF2B5EF4-FFF2-40B4-BE49-F238E27FC236}">
                <a16:creationId xmlns:a16="http://schemas.microsoft.com/office/drawing/2014/main" id="{969E825C-4772-8912-7B55-0B7B80D4E4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1" name="Straight Connector 535">
            <a:extLst>
              <a:ext uri="{FF2B5EF4-FFF2-40B4-BE49-F238E27FC236}">
                <a16:creationId xmlns:a16="http://schemas.microsoft.com/office/drawing/2014/main" id="{B9BDB692-DC9A-38F0-9F62-4792D12BF0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2" name="Straight Connector 537">
            <a:extLst>
              <a:ext uri="{FF2B5EF4-FFF2-40B4-BE49-F238E27FC236}">
                <a16:creationId xmlns:a16="http://schemas.microsoft.com/office/drawing/2014/main" id="{4B235D0C-7E9C-27A0-EA7C-BF54C84FE18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93" name="Group 1008">
          <a:extLst>
            <a:ext uri="{FF2B5EF4-FFF2-40B4-BE49-F238E27FC236}">
              <a16:creationId xmlns:a16="http://schemas.microsoft.com/office/drawing/2014/main" id="{96051841-797C-4366-863E-CC707BBDBD2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94" name="Straight Connector 493">
            <a:extLst>
              <a:ext uri="{FF2B5EF4-FFF2-40B4-BE49-F238E27FC236}">
                <a16:creationId xmlns:a16="http://schemas.microsoft.com/office/drawing/2014/main" id="{4945B1FE-533E-BFE8-79DF-2700C4F9A2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95" name="Straight Connector 529">
            <a:extLst>
              <a:ext uri="{FF2B5EF4-FFF2-40B4-BE49-F238E27FC236}">
                <a16:creationId xmlns:a16="http://schemas.microsoft.com/office/drawing/2014/main" id="{366A9A8C-0DC7-B8F1-A1E3-6ACF2009AA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6" name="Straight Connector 531">
            <a:extLst>
              <a:ext uri="{FF2B5EF4-FFF2-40B4-BE49-F238E27FC236}">
                <a16:creationId xmlns:a16="http://schemas.microsoft.com/office/drawing/2014/main" id="{2AB81CFF-3184-9BCD-4C27-10E65A121E7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7" name="Straight Connector 533">
            <a:extLst>
              <a:ext uri="{FF2B5EF4-FFF2-40B4-BE49-F238E27FC236}">
                <a16:creationId xmlns:a16="http://schemas.microsoft.com/office/drawing/2014/main" id="{BEEAFDAB-8254-523C-2D63-C3BA28E806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8" name="Straight Connector 535">
            <a:extLst>
              <a:ext uri="{FF2B5EF4-FFF2-40B4-BE49-F238E27FC236}">
                <a16:creationId xmlns:a16="http://schemas.microsoft.com/office/drawing/2014/main" id="{0E9DD1BA-3EC0-56F5-6198-79C0A69FB6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9" name="Straight Connector 537">
            <a:extLst>
              <a:ext uri="{FF2B5EF4-FFF2-40B4-BE49-F238E27FC236}">
                <a16:creationId xmlns:a16="http://schemas.microsoft.com/office/drawing/2014/main" id="{97E21EF3-99E9-1C95-69E3-401415DF9C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00" name="Group 1008">
          <a:extLst>
            <a:ext uri="{FF2B5EF4-FFF2-40B4-BE49-F238E27FC236}">
              <a16:creationId xmlns:a16="http://schemas.microsoft.com/office/drawing/2014/main" id="{CA260AAA-D2F5-4F92-8937-1A4D07B5E38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01" name="Straight Connector 500">
            <a:extLst>
              <a:ext uri="{FF2B5EF4-FFF2-40B4-BE49-F238E27FC236}">
                <a16:creationId xmlns:a16="http://schemas.microsoft.com/office/drawing/2014/main" id="{FE9206B5-E3E5-3DAF-F65E-54A2C9C522E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2" name="Straight Connector 529">
            <a:extLst>
              <a:ext uri="{FF2B5EF4-FFF2-40B4-BE49-F238E27FC236}">
                <a16:creationId xmlns:a16="http://schemas.microsoft.com/office/drawing/2014/main" id="{69C8C5A3-4573-C5B2-ECFD-C0F8AC36BF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3" name="Straight Connector 531">
            <a:extLst>
              <a:ext uri="{FF2B5EF4-FFF2-40B4-BE49-F238E27FC236}">
                <a16:creationId xmlns:a16="http://schemas.microsoft.com/office/drawing/2014/main" id="{9C6D6525-7AD0-3F77-EB01-74DF2E2ACD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4" name="Straight Connector 533">
            <a:extLst>
              <a:ext uri="{FF2B5EF4-FFF2-40B4-BE49-F238E27FC236}">
                <a16:creationId xmlns:a16="http://schemas.microsoft.com/office/drawing/2014/main" id="{0F6267BB-5BB0-1BF9-28E6-C696714082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5" name="Straight Connector 535">
            <a:extLst>
              <a:ext uri="{FF2B5EF4-FFF2-40B4-BE49-F238E27FC236}">
                <a16:creationId xmlns:a16="http://schemas.microsoft.com/office/drawing/2014/main" id="{B2A4F1A7-8F8D-E153-1D4D-EF69417243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6" name="Straight Connector 537">
            <a:extLst>
              <a:ext uri="{FF2B5EF4-FFF2-40B4-BE49-F238E27FC236}">
                <a16:creationId xmlns:a16="http://schemas.microsoft.com/office/drawing/2014/main" id="{AAC261B3-F28F-2525-F03A-8D5F5221C4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07" name="Group 1008">
          <a:extLst>
            <a:ext uri="{FF2B5EF4-FFF2-40B4-BE49-F238E27FC236}">
              <a16:creationId xmlns:a16="http://schemas.microsoft.com/office/drawing/2014/main" id="{7BE84219-86D6-40D2-BA87-2193691005F8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08" name="Straight Connector 507">
            <a:extLst>
              <a:ext uri="{FF2B5EF4-FFF2-40B4-BE49-F238E27FC236}">
                <a16:creationId xmlns:a16="http://schemas.microsoft.com/office/drawing/2014/main" id="{F17F0C20-9BB2-BAF2-5C56-0BD9DA1EEA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9" name="Straight Connector 529">
            <a:extLst>
              <a:ext uri="{FF2B5EF4-FFF2-40B4-BE49-F238E27FC236}">
                <a16:creationId xmlns:a16="http://schemas.microsoft.com/office/drawing/2014/main" id="{C2AC0A7E-B57E-DE2B-CDE9-DFF5E6D1EA6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0" name="Straight Connector 531">
            <a:extLst>
              <a:ext uri="{FF2B5EF4-FFF2-40B4-BE49-F238E27FC236}">
                <a16:creationId xmlns:a16="http://schemas.microsoft.com/office/drawing/2014/main" id="{0CF2424D-0EB9-356C-B4A3-E9DADE3D1A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1" name="Straight Connector 533">
            <a:extLst>
              <a:ext uri="{FF2B5EF4-FFF2-40B4-BE49-F238E27FC236}">
                <a16:creationId xmlns:a16="http://schemas.microsoft.com/office/drawing/2014/main" id="{41C61BA7-7A7E-807B-848D-E5457BA33B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2" name="Straight Connector 535">
            <a:extLst>
              <a:ext uri="{FF2B5EF4-FFF2-40B4-BE49-F238E27FC236}">
                <a16:creationId xmlns:a16="http://schemas.microsoft.com/office/drawing/2014/main" id="{33018DDE-81F0-A335-85BB-78F23FE9B8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3" name="Straight Connector 537">
            <a:extLst>
              <a:ext uri="{FF2B5EF4-FFF2-40B4-BE49-F238E27FC236}">
                <a16:creationId xmlns:a16="http://schemas.microsoft.com/office/drawing/2014/main" id="{099D3FFF-EE87-C9A2-D906-DE868DF2C2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14" name="Group 1008">
          <a:extLst>
            <a:ext uri="{FF2B5EF4-FFF2-40B4-BE49-F238E27FC236}">
              <a16:creationId xmlns:a16="http://schemas.microsoft.com/office/drawing/2014/main" id="{57714978-1DF7-4295-A9CA-F9BA3178D51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15" name="Straight Connector 514">
            <a:extLst>
              <a:ext uri="{FF2B5EF4-FFF2-40B4-BE49-F238E27FC236}">
                <a16:creationId xmlns:a16="http://schemas.microsoft.com/office/drawing/2014/main" id="{E93D55C8-5F13-462E-18B8-686C95BE128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16" name="Straight Connector 529">
            <a:extLst>
              <a:ext uri="{FF2B5EF4-FFF2-40B4-BE49-F238E27FC236}">
                <a16:creationId xmlns:a16="http://schemas.microsoft.com/office/drawing/2014/main" id="{0B973AFC-84A5-198A-3590-CD2B4C03CE3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7" name="Straight Connector 531">
            <a:extLst>
              <a:ext uri="{FF2B5EF4-FFF2-40B4-BE49-F238E27FC236}">
                <a16:creationId xmlns:a16="http://schemas.microsoft.com/office/drawing/2014/main" id="{F9791722-B67D-5345-B1A5-90558CDFC13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8" name="Straight Connector 533">
            <a:extLst>
              <a:ext uri="{FF2B5EF4-FFF2-40B4-BE49-F238E27FC236}">
                <a16:creationId xmlns:a16="http://schemas.microsoft.com/office/drawing/2014/main" id="{68694A38-146F-75EB-E26E-80190CF94B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9" name="Straight Connector 535">
            <a:extLst>
              <a:ext uri="{FF2B5EF4-FFF2-40B4-BE49-F238E27FC236}">
                <a16:creationId xmlns:a16="http://schemas.microsoft.com/office/drawing/2014/main" id="{72B6D154-1308-240D-9F47-5D6A558401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0" name="Straight Connector 537">
            <a:extLst>
              <a:ext uri="{FF2B5EF4-FFF2-40B4-BE49-F238E27FC236}">
                <a16:creationId xmlns:a16="http://schemas.microsoft.com/office/drawing/2014/main" id="{C1744CAC-4164-806C-684C-B1FA020AC3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21" name="Group 1008">
          <a:extLst>
            <a:ext uri="{FF2B5EF4-FFF2-40B4-BE49-F238E27FC236}">
              <a16:creationId xmlns:a16="http://schemas.microsoft.com/office/drawing/2014/main" id="{C5FBB536-28AD-4247-99D7-4F5CF5F0A374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22" name="Straight Connector 521">
            <a:extLst>
              <a:ext uri="{FF2B5EF4-FFF2-40B4-BE49-F238E27FC236}">
                <a16:creationId xmlns:a16="http://schemas.microsoft.com/office/drawing/2014/main" id="{3135E47A-A967-CDB4-D0E2-D9754D0D3D8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23" name="Straight Connector 529">
            <a:extLst>
              <a:ext uri="{FF2B5EF4-FFF2-40B4-BE49-F238E27FC236}">
                <a16:creationId xmlns:a16="http://schemas.microsoft.com/office/drawing/2014/main" id="{99AC9669-48BC-89DA-3DB1-B9F3524A816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4" name="Straight Connector 531">
            <a:extLst>
              <a:ext uri="{FF2B5EF4-FFF2-40B4-BE49-F238E27FC236}">
                <a16:creationId xmlns:a16="http://schemas.microsoft.com/office/drawing/2014/main" id="{58195C89-01E9-112B-75CD-301EFFCBAC6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5" name="Straight Connector 533">
            <a:extLst>
              <a:ext uri="{FF2B5EF4-FFF2-40B4-BE49-F238E27FC236}">
                <a16:creationId xmlns:a16="http://schemas.microsoft.com/office/drawing/2014/main" id="{C1827E04-21F6-9376-D0D5-70B85C3287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6" name="Straight Connector 535">
            <a:extLst>
              <a:ext uri="{FF2B5EF4-FFF2-40B4-BE49-F238E27FC236}">
                <a16:creationId xmlns:a16="http://schemas.microsoft.com/office/drawing/2014/main" id="{F724E24B-3DD9-CB27-34DB-9296D467AE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7" name="Straight Connector 537">
            <a:extLst>
              <a:ext uri="{FF2B5EF4-FFF2-40B4-BE49-F238E27FC236}">
                <a16:creationId xmlns:a16="http://schemas.microsoft.com/office/drawing/2014/main" id="{717BC420-56C4-EFB1-41F8-CCC7BE93A3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28" name="Group 1008">
          <a:extLst>
            <a:ext uri="{FF2B5EF4-FFF2-40B4-BE49-F238E27FC236}">
              <a16:creationId xmlns:a16="http://schemas.microsoft.com/office/drawing/2014/main" id="{A0756262-5019-4735-AAC4-22B90C9D3A9C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29" name="Straight Connector 528">
            <a:extLst>
              <a:ext uri="{FF2B5EF4-FFF2-40B4-BE49-F238E27FC236}">
                <a16:creationId xmlns:a16="http://schemas.microsoft.com/office/drawing/2014/main" id="{AABCBBB7-B59C-0283-96CD-5AA277732E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30" name="Straight Connector 529">
            <a:extLst>
              <a:ext uri="{FF2B5EF4-FFF2-40B4-BE49-F238E27FC236}">
                <a16:creationId xmlns:a16="http://schemas.microsoft.com/office/drawing/2014/main" id="{A95B8EF0-FF46-F069-6F81-06BADBC52FA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1" name="Straight Connector 531">
            <a:extLst>
              <a:ext uri="{FF2B5EF4-FFF2-40B4-BE49-F238E27FC236}">
                <a16:creationId xmlns:a16="http://schemas.microsoft.com/office/drawing/2014/main" id="{6A3CE24B-EC73-4C55-E5D2-F3C35BC0538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2" name="Straight Connector 533">
            <a:extLst>
              <a:ext uri="{FF2B5EF4-FFF2-40B4-BE49-F238E27FC236}">
                <a16:creationId xmlns:a16="http://schemas.microsoft.com/office/drawing/2014/main" id="{289873E1-D6DA-62D8-E834-FCA0CC066A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3" name="Straight Connector 535">
            <a:extLst>
              <a:ext uri="{FF2B5EF4-FFF2-40B4-BE49-F238E27FC236}">
                <a16:creationId xmlns:a16="http://schemas.microsoft.com/office/drawing/2014/main" id="{BD389EEF-D811-D759-E569-ED411D6477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4" name="Straight Connector 537">
            <a:extLst>
              <a:ext uri="{FF2B5EF4-FFF2-40B4-BE49-F238E27FC236}">
                <a16:creationId xmlns:a16="http://schemas.microsoft.com/office/drawing/2014/main" id="{5AA0E1E4-7B93-46D9-36CC-91D508481C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35" name="Group 1008">
          <a:extLst>
            <a:ext uri="{FF2B5EF4-FFF2-40B4-BE49-F238E27FC236}">
              <a16:creationId xmlns:a16="http://schemas.microsoft.com/office/drawing/2014/main" id="{B272296D-A1B3-4EA6-B5A4-D94B7E01E3A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36" name="Straight Connector 535">
            <a:extLst>
              <a:ext uri="{FF2B5EF4-FFF2-40B4-BE49-F238E27FC236}">
                <a16:creationId xmlns:a16="http://schemas.microsoft.com/office/drawing/2014/main" id="{556758F9-4DC2-C1F8-1E65-5B456B8859C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37" name="Straight Connector 529">
            <a:extLst>
              <a:ext uri="{FF2B5EF4-FFF2-40B4-BE49-F238E27FC236}">
                <a16:creationId xmlns:a16="http://schemas.microsoft.com/office/drawing/2014/main" id="{DC34F992-9898-6069-4BE1-DF343CD61AA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8" name="Straight Connector 531">
            <a:extLst>
              <a:ext uri="{FF2B5EF4-FFF2-40B4-BE49-F238E27FC236}">
                <a16:creationId xmlns:a16="http://schemas.microsoft.com/office/drawing/2014/main" id="{AC3FE12A-31BA-29B6-79DC-1F730E5F8C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9" name="Straight Connector 533">
            <a:extLst>
              <a:ext uri="{FF2B5EF4-FFF2-40B4-BE49-F238E27FC236}">
                <a16:creationId xmlns:a16="http://schemas.microsoft.com/office/drawing/2014/main" id="{C9A67ECF-5F6E-9092-9471-1F99F02CE9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0" name="Straight Connector 535">
            <a:extLst>
              <a:ext uri="{FF2B5EF4-FFF2-40B4-BE49-F238E27FC236}">
                <a16:creationId xmlns:a16="http://schemas.microsoft.com/office/drawing/2014/main" id="{6710046E-8AA7-0572-D39F-1CE28A320B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1" name="Straight Connector 537">
            <a:extLst>
              <a:ext uri="{FF2B5EF4-FFF2-40B4-BE49-F238E27FC236}">
                <a16:creationId xmlns:a16="http://schemas.microsoft.com/office/drawing/2014/main" id="{481BD7CE-E511-0F17-8386-1F68C4FF6B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42" name="Group 1008">
          <a:extLst>
            <a:ext uri="{FF2B5EF4-FFF2-40B4-BE49-F238E27FC236}">
              <a16:creationId xmlns:a16="http://schemas.microsoft.com/office/drawing/2014/main" id="{654083BD-AB22-4F37-8E5F-EC9C272D80F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43" name="Straight Connector 542">
            <a:extLst>
              <a:ext uri="{FF2B5EF4-FFF2-40B4-BE49-F238E27FC236}">
                <a16:creationId xmlns:a16="http://schemas.microsoft.com/office/drawing/2014/main" id="{C1C1634D-8D21-0CF9-956F-09C07CD64C8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44" name="Straight Connector 529">
            <a:extLst>
              <a:ext uri="{FF2B5EF4-FFF2-40B4-BE49-F238E27FC236}">
                <a16:creationId xmlns:a16="http://schemas.microsoft.com/office/drawing/2014/main" id="{B7DCDAF8-D062-69F0-E85E-8BD8295E35F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5" name="Straight Connector 531">
            <a:extLst>
              <a:ext uri="{FF2B5EF4-FFF2-40B4-BE49-F238E27FC236}">
                <a16:creationId xmlns:a16="http://schemas.microsoft.com/office/drawing/2014/main" id="{59F72B08-A776-CBA5-CBC1-4DAEB1C617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6" name="Straight Connector 533">
            <a:extLst>
              <a:ext uri="{FF2B5EF4-FFF2-40B4-BE49-F238E27FC236}">
                <a16:creationId xmlns:a16="http://schemas.microsoft.com/office/drawing/2014/main" id="{D2F09BB0-160B-3681-7904-9AF13CAF85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7" name="Straight Connector 535">
            <a:extLst>
              <a:ext uri="{FF2B5EF4-FFF2-40B4-BE49-F238E27FC236}">
                <a16:creationId xmlns:a16="http://schemas.microsoft.com/office/drawing/2014/main" id="{6DB8A5B7-70D2-74D4-D822-AE6A8B6C61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8" name="Straight Connector 537">
            <a:extLst>
              <a:ext uri="{FF2B5EF4-FFF2-40B4-BE49-F238E27FC236}">
                <a16:creationId xmlns:a16="http://schemas.microsoft.com/office/drawing/2014/main" id="{344D56BC-72A4-A92A-0B08-C482C548D1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49" name="Group 1008">
          <a:extLst>
            <a:ext uri="{FF2B5EF4-FFF2-40B4-BE49-F238E27FC236}">
              <a16:creationId xmlns:a16="http://schemas.microsoft.com/office/drawing/2014/main" id="{AA82C88B-7F4B-4B78-9D30-30659A42E158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50" name="Straight Connector 549">
            <a:extLst>
              <a:ext uri="{FF2B5EF4-FFF2-40B4-BE49-F238E27FC236}">
                <a16:creationId xmlns:a16="http://schemas.microsoft.com/office/drawing/2014/main" id="{9349BD8E-B85A-6FF0-E16F-4589192F7D1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1" name="Straight Connector 529">
            <a:extLst>
              <a:ext uri="{FF2B5EF4-FFF2-40B4-BE49-F238E27FC236}">
                <a16:creationId xmlns:a16="http://schemas.microsoft.com/office/drawing/2014/main" id="{2453DA4F-EF43-92F4-4427-E9ECF2FF7D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2" name="Straight Connector 531">
            <a:extLst>
              <a:ext uri="{FF2B5EF4-FFF2-40B4-BE49-F238E27FC236}">
                <a16:creationId xmlns:a16="http://schemas.microsoft.com/office/drawing/2014/main" id="{748373CA-6C86-6467-A780-F0FDABC966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3" name="Straight Connector 533">
            <a:extLst>
              <a:ext uri="{FF2B5EF4-FFF2-40B4-BE49-F238E27FC236}">
                <a16:creationId xmlns:a16="http://schemas.microsoft.com/office/drawing/2014/main" id="{A90537A6-A4F9-2B14-86F9-7C314F9C9E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4" name="Straight Connector 535">
            <a:extLst>
              <a:ext uri="{FF2B5EF4-FFF2-40B4-BE49-F238E27FC236}">
                <a16:creationId xmlns:a16="http://schemas.microsoft.com/office/drawing/2014/main" id="{16200E29-730D-7A41-ECAD-FD4B27DACC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5" name="Straight Connector 537">
            <a:extLst>
              <a:ext uri="{FF2B5EF4-FFF2-40B4-BE49-F238E27FC236}">
                <a16:creationId xmlns:a16="http://schemas.microsoft.com/office/drawing/2014/main" id="{0B865008-3A79-EB1D-C79A-4F2C819409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56" name="Group 1008">
          <a:extLst>
            <a:ext uri="{FF2B5EF4-FFF2-40B4-BE49-F238E27FC236}">
              <a16:creationId xmlns:a16="http://schemas.microsoft.com/office/drawing/2014/main" id="{D935F270-272F-4502-82E7-A8B7532EC25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57" name="Straight Connector 556">
            <a:extLst>
              <a:ext uri="{FF2B5EF4-FFF2-40B4-BE49-F238E27FC236}">
                <a16:creationId xmlns:a16="http://schemas.microsoft.com/office/drawing/2014/main" id="{4F41F3BE-93F0-FA42-39B8-577E3116AC6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8" name="Straight Connector 529">
            <a:extLst>
              <a:ext uri="{FF2B5EF4-FFF2-40B4-BE49-F238E27FC236}">
                <a16:creationId xmlns:a16="http://schemas.microsoft.com/office/drawing/2014/main" id="{FDF1ADF8-7751-D1B3-6E89-27689F3DC5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9" name="Straight Connector 531">
            <a:extLst>
              <a:ext uri="{FF2B5EF4-FFF2-40B4-BE49-F238E27FC236}">
                <a16:creationId xmlns:a16="http://schemas.microsoft.com/office/drawing/2014/main" id="{5CA2F47B-470B-6C7F-82E8-6C738EF206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0" name="Straight Connector 533">
            <a:extLst>
              <a:ext uri="{FF2B5EF4-FFF2-40B4-BE49-F238E27FC236}">
                <a16:creationId xmlns:a16="http://schemas.microsoft.com/office/drawing/2014/main" id="{806659C1-B0A2-2B15-7FE5-E7CD03573AD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1" name="Straight Connector 535">
            <a:extLst>
              <a:ext uri="{FF2B5EF4-FFF2-40B4-BE49-F238E27FC236}">
                <a16:creationId xmlns:a16="http://schemas.microsoft.com/office/drawing/2014/main" id="{BA583FD1-24EA-AC85-4370-50A5CF8120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2" name="Straight Connector 537">
            <a:extLst>
              <a:ext uri="{FF2B5EF4-FFF2-40B4-BE49-F238E27FC236}">
                <a16:creationId xmlns:a16="http://schemas.microsoft.com/office/drawing/2014/main" id="{A9F1D0C2-F1F4-8447-B650-A1BA45605E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63" name="Group 1008">
          <a:extLst>
            <a:ext uri="{FF2B5EF4-FFF2-40B4-BE49-F238E27FC236}">
              <a16:creationId xmlns:a16="http://schemas.microsoft.com/office/drawing/2014/main" id="{6E9C1BC7-B2DB-4E34-83C6-87E706FEFD3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64" name="Straight Connector 563">
            <a:extLst>
              <a:ext uri="{FF2B5EF4-FFF2-40B4-BE49-F238E27FC236}">
                <a16:creationId xmlns:a16="http://schemas.microsoft.com/office/drawing/2014/main" id="{C1374F39-9766-92C5-D17A-33825CEB50D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65" name="Straight Connector 529">
            <a:extLst>
              <a:ext uri="{FF2B5EF4-FFF2-40B4-BE49-F238E27FC236}">
                <a16:creationId xmlns:a16="http://schemas.microsoft.com/office/drawing/2014/main" id="{4C5F5DE8-E1FD-E897-C4DC-D593844E5E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6" name="Straight Connector 531">
            <a:extLst>
              <a:ext uri="{FF2B5EF4-FFF2-40B4-BE49-F238E27FC236}">
                <a16:creationId xmlns:a16="http://schemas.microsoft.com/office/drawing/2014/main" id="{3451E268-C4CE-5E75-377D-B094B3384EE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7" name="Straight Connector 533">
            <a:extLst>
              <a:ext uri="{FF2B5EF4-FFF2-40B4-BE49-F238E27FC236}">
                <a16:creationId xmlns:a16="http://schemas.microsoft.com/office/drawing/2014/main" id="{2CE7F579-A372-FACE-B001-585F1C53A0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8" name="Straight Connector 535">
            <a:extLst>
              <a:ext uri="{FF2B5EF4-FFF2-40B4-BE49-F238E27FC236}">
                <a16:creationId xmlns:a16="http://schemas.microsoft.com/office/drawing/2014/main" id="{FC6B7724-A962-E9B7-030C-7E9E390336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9" name="Straight Connector 537">
            <a:extLst>
              <a:ext uri="{FF2B5EF4-FFF2-40B4-BE49-F238E27FC236}">
                <a16:creationId xmlns:a16="http://schemas.microsoft.com/office/drawing/2014/main" id="{A7BC837C-5992-ABAD-AF21-B49B33B9CE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70" name="Group 1008">
          <a:extLst>
            <a:ext uri="{FF2B5EF4-FFF2-40B4-BE49-F238E27FC236}">
              <a16:creationId xmlns:a16="http://schemas.microsoft.com/office/drawing/2014/main" id="{4C0E855F-7C59-4470-A16A-D30AF970CE94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71" name="Straight Connector 570">
            <a:extLst>
              <a:ext uri="{FF2B5EF4-FFF2-40B4-BE49-F238E27FC236}">
                <a16:creationId xmlns:a16="http://schemas.microsoft.com/office/drawing/2014/main" id="{B9EF5328-6A5D-8AF1-7A6F-A0AF268127F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72" name="Straight Connector 529">
            <a:extLst>
              <a:ext uri="{FF2B5EF4-FFF2-40B4-BE49-F238E27FC236}">
                <a16:creationId xmlns:a16="http://schemas.microsoft.com/office/drawing/2014/main" id="{7778EACB-03DF-612D-3BAB-EA3AE6CB67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3" name="Straight Connector 531">
            <a:extLst>
              <a:ext uri="{FF2B5EF4-FFF2-40B4-BE49-F238E27FC236}">
                <a16:creationId xmlns:a16="http://schemas.microsoft.com/office/drawing/2014/main" id="{6BB39DA1-6F63-43A9-A10A-3C4B85ACFE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4" name="Straight Connector 533">
            <a:extLst>
              <a:ext uri="{FF2B5EF4-FFF2-40B4-BE49-F238E27FC236}">
                <a16:creationId xmlns:a16="http://schemas.microsoft.com/office/drawing/2014/main" id="{C4EDC5BA-22B5-7BC0-CCB5-113256BBC9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5" name="Straight Connector 535">
            <a:extLst>
              <a:ext uri="{FF2B5EF4-FFF2-40B4-BE49-F238E27FC236}">
                <a16:creationId xmlns:a16="http://schemas.microsoft.com/office/drawing/2014/main" id="{BD82010C-1ED7-092C-21EF-EE2646DFB4F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6" name="Straight Connector 537">
            <a:extLst>
              <a:ext uri="{FF2B5EF4-FFF2-40B4-BE49-F238E27FC236}">
                <a16:creationId xmlns:a16="http://schemas.microsoft.com/office/drawing/2014/main" id="{79AA1EEE-1A45-A5F0-F6EB-FA34D638B7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29</xdr:row>
      <xdr:rowOff>57150</xdr:rowOff>
    </xdr:from>
    <xdr:to>
      <xdr:col>17</xdr:col>
      <xdr:colOff>0</xdr:colOff>
      <xdr:row>31</xdr:row>
      <xdr:rowOff>0</xdr:rowOff>
    </xdr:to>
    <xdr:sp macro="" textlink="">
      <xdr:nvSpPr>
        <xdr:cNvPr id="577" name="AutoShape 46">
          <a:extLst>
            <a:ext uri="{FF2B5EF4-FFF2-40B4-BE49-F238E27FC236}">
              <a16:creationId xmlns:a16="http://schemas.microsoft.com/office/drawing/2014/main" id="{E13AE6FB-DA66-4004-B4F8-4A5F36601DAF}"/>
            </a:ext>
          </a:extLst>
        </xdr:cNvPr>
        <xdr:cNvSpPr>
          <a:spLocks noChangeArrowheads="1"/>
        </xdr:cNvSpPr>
      </xdr:nvSpPr>
      <xdr:spPr bwMode="auto">
        <a:xfrm>
          <a:off x="4895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29</xdr:row>
      <xdr:rowOff>57150</xdr:rowOff>
    </xdr:from>
    <xdr:to>
      <xdr:col>19</xdr:col>
      <xdr:colOff>0</xdr:colOff>
      <xdr:row>31</xdr:row>
      <xdr:rowOff>0</xdr:rowOff>
    </xdr:to>
    <xdr:sp macro="" textlink="">
      <xdr:nvSpPr>
        <xdr:cNvPr id="578" name="AutoShape 46">
          <a:extLst>
            <a:ext uri="{FF2B5EF4-FFF2-40B4-BE49-F238E27FC236}">
              <a16:creationId xmlns:a16="http://schemas.microsoft.com/office/drawing/2014/main" id="{7424FD70-497B-4E42-BBFF-D22A94ED936D}"/>
            </a:ext>
          </a:extLst>
        </xdr:cNvPr>
        <xdr:cNvSpPr>
          <a:spLocks noChangeArrowheads="1"/>
        </xdr:cNvSpPr>
      </xdr:nvSpPr>
      <xdr:spPr bwMode="auto">
        <a:xfrm>
          <a:off x="5467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29</xdr:row>
      <xdr:rowOff>57150</xdr:rowOff>
    </xdr:from>
    <xdr:to>
      <xdr:col>21</xdr:col>
      <xdr:colOff>0</xdr:colOff>
      <xdr:row>31</xdr:row>
      <xdr:rowOff>0</xdr:rowOff>
    </xdr:to>
    <xdr:sp macro="" textlink="">
      <xdr:nvSpPr>
        <xdr:cNvPr id="579" name="AutoShape 46">
          <a:extLst>
            <a:ext uri="{FF2B5EF4-FFF2-40B4-BE49-F238E27FC236}">
              <a16:creationId xmlns:a16="http://schemas.microsoft.com/office/drawing/2014/main" id="{535A664A-7FBF-4C49-923B-5F9C0D498C96}"/>
            </a:ext>
          </a:extLst>
        </xdr:cNvPr>
        <xdr:cNvSpPr>
          <a:spLocks noChangeArrowheads="1"/>
        </xdr:cNvSpPr>
      </xdr:nvSpPr>
      <xdr:spPr bwMode="auto">
        <a:xfrm>
          <a:off x="6038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29</xdr:row>
      <xdr:rowOff>57150</xdr:rowOff>
    </xdr:from>
    <xdr:to>
      <xdr:col>23</xdr:col>
      <xdr:colOff>0</xdr:colOff>
      <xdr:row>31</xdr:row>
      <xdr:rowOff>0</xdr:rowOff>
    </xdr:to>
    <xdr:sp macro="" textlink="">
      <xdr:nvSpPr>
        <xdr:cNvPr id="580" name="AutoShape 46">
          <a:extLst>
            <a:ext uri="{FF2B5EF4-FFF2-40B4-BE49-F238E27FC236}">
              <a16:creationId xmlns:a16="http://schemas.microsoft.com/office/drawing/2014/main" id="{95032B39-EA4F-41BA-917A-EE12EF37BEAD}"/>
            </a:ext>
          </a:extLst>
        </xdr:cNvPr>
        <xdr:cNvSpPr>
          <a:spLocks noChangeArrowheads="1"/>
        </xdr:cNvSpPr>
      </xdr:nvSpPr>
      <xdr:spPr bwMode="auto">
        <a:xfrm>
          <a:off x="6610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29</xdr:row>
      <xdr:rowOff>57150</xdr:rowOff>
    </xdr:from>
    <xdr:to>
      <xdr:col>25</xdr:col>
      <xdr:colOff>0</xdr:colOff>
      <xdr:row>31</xdr:row>
      <xdr:rowOff>0</xdr:rowOff>
    </xdr:to>
    <xdr:sp macro="" textlink="">
      <xdr:nvSpPr>
        <xdr:cNvPr id="581" name="AutoShape 46">
          <a:extLst>
            <a:ext uri="{FF2B5EF4-FFF2-40B4-BE49-F238E27FC236}">
              <a16:creationId xmlns:a16="http://schemas.microsoft.com/office/drawing/2014/main" id="{06743E38-BF83-4B69-9CF1-15B031A82ACD}"/>
            </a:ext>
          </a:extLst>
        </xdr:cNvPr>
        <xdr:cNvSpPr>
          <a:spLocks noChangeArrowheads="1"/>
        </xdr:cNvSpPr>
      </xdr:nvSpPr>
      <xdr:spPr bwMode="auto">
        <a:xfrm>
          <a:off x="7181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29</xdr:row>
      <xdr:rowOff>57150</xdr:rowOff>
    </xdr:from>
    <xdr:to>
      <xdr:col>27</xdr:col>
      <xdr:colOff>0</xdr:colOff>
      <xdr:row>31</xdr:row>
      <xdr:rowOff>0</xdr:rowOff>
    </xdr:to>
    <xdr:sp macro="" textlink="">
      <xdr:nvSpPr>
        <xdr:cNvPr id="582" name="AutoShape 46">
          <a:extLst>
            <a:ext uri="{FF2B5EF4-FFF2-40B4-BE49-F238E27FC236}">
              <a16:creationId xmlns:a16="http://schemas.microsoft.com/office/drawing/2014/main" id="{795930AA-F61B-429F-BFFE-BCC27E9F37F9}"/>
            </a:ext>
          </a:extLst>
        </xdr:cNvPr>
        <xdr:cNvSpPr>
          <a:spLocks noChangeArrowheads="1"/>
        </xdr:cNvSpPr>
      </xdr:nvSpPr>
      <xdr:spPr bwMode="auto">
        <a:xfrm>
          <a:off x="7753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29</xdr:row>
      <xdr:rowOff>57150</xdr:rowOff>
    </xdr:from>
    <xdr:to>
      <xdr:col>29</xdr:col>
      <xdr:colOff>0</xdr:colOff>
      <xdr:row>31</xdr:row>
      <xdr:rowOff>0</xdr:rowOff>
    </xdr:to>
    <xdr:sp macro="" textlink="">
      <xdr:nvSpPr>
        <xdr:cNvPr id="583" name="AutoShape 46">
          <a:extLst>
            <a:ext uri="{FF2B5EF4-FFF2-40B4-BE49-F238E27FC236}">
              <a16:creationId xmlns:a16="http://schemas.microsoft.com/office/drawing/2014/main" id="{3FF5D3AF-055F-4846-B408-858821E14D62}"/>
            </a:ext>
          </a:extLst>
        </xdr:cNvPr>
        <xdr:cNvSpPr>
          <a:spLocks noChangeArrowheads="1"/>
        </xdr:cNvSpPr>
      </xdr:nvSpPr>
      <xdr:spPr bwMode="auto">
        <a:xfrm>
          <a:off x="8382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29</xdr:row>
      <xdr:rowOff>57150</xdr:rowOff>
    </xdr:from>
    <xdr:to>
      <xdr:col>31</xdr:col>
      <xdr:colOff>0</xdr:colOff>
      <xdr:row>31</xdr:row>
      <xdr:rowOff>0</xdr:rowOff>
    </xdr:to>
    <xdr:sp macro="" textlink="">
      <xdr:nvSpPr>
        <xdr:cNvPr id="584" name="AutoShape 46">
          <a:extLst>
            <a:ext uri="{FF2B5EF4-FFF2-40B4-BE49-F238E27FC236}">
              <a16:creationId xmlns:a16="http://schemas.microsoft.com/office/drawing/2014/main" id="{D56CCA41-A519-4035-95FC-738FFC553613}"/>
            </a:ext>
          </a:extLst>
        </xdr:cNvPr>
        <xdr:cNvSpPr>
          <a:spLocks noChangeArrowheads="1"/>
        </xdr:cNvSpPr>
      </xdr:nvSpPr>
      <xdr:spPr bwMode="auto">
        <a:xfrm>
          <a:off x="8953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29</xdr:row>
      <xdr:rowOff>57150</xdr:rowOff>
    </xdr:from>
    <xdr:to>
      <xdr:col>33</xdr:col>
      <xdr:colOff>0</xdr:colOff>
      <xdr:row>31</xdr:row>
      <xdr:rowOff>0</xdr:rowOff>
    </xdr:to>
    <xdr:sp macro="" textlink="">
      <xdr:nvSpPr>
        <xdr:cNvPr id="585" name="AutoShape 46">
          <a:extLst>
            <a:ext uri="{FF2B5EF4-FFF2-40B4-BE49-F238E27FC236}">
              <a16:creationId xmlns:a16="http://schemas.microsoft.com/office/drawing/2014/main" id="{781F9D14-C1C9-4193-9709-58D8BC74F655}"/>
            </a:ext>
          </a:extLst>
        </xdr:cNvPr>
        <xdr:cNvSpPr>
          <a:spLocks noChangeArrowheads="1"/>
        </xdr:cNvSpPr>
      </xdr:nvSpPr>
      <xdr:spPr bwMode="auto">
        <a:xfrm>
          <a:off x="9525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29</xdr:row>
      <xdr:rowOff>57150</xdr:rowOff>
    </xdr:from>
    <xdr:to>
      <xdr:col>35</xdr:col>
      <xdr:colOff>0</xdr:colOff>
      <xdr:row>31</xdr:row>
      <xdr:rowOff>0</xdr:rowOff>
    </xdr:to>
    <xdr:sp macro="" textlink="">
      <xdr:nvSpPr>
        <xdr:cNvPr id="586" name="AutoShape 46">
          <a:extLst>
            <a:ext uri="{FF2B5EF4-FFF2-40B4-BE49-F238E27FC236}">
              <a16:creationId xmlns:a16="http://schemas.microsoft.com/office/drawing/2014/main" id="{C4903491-0D05-47D4-9CF6-31E6269544A2}"/>
            </a:ext>
          </a:extLst>
        </xdr:cNvPr>
        <xdr:cNvSpPr>
          <a:spLocks noChangeArrowheads="1"/>
        </xdr:cNvSpPr>
      </xdr:nvSpPr>
      <xdr:spPr bwMode="auto">
        <a:xfrm>
          <a:off x="10096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29</xdr:row>
      <xdr:rowOff>57150</xdr:rowOff>
    </xdr:from>
    <xdr:to>
      <xdr:col>37</xdr:col>
      <xdr:colOff>0</xdr:colOff>
      <xdr:row>31</xdr:row>
      <xdr:rowOff>0</xdr:rowOff>
    </xdr:to>
    <xdr:sp macro="" textlink="">
      <xdr:nvSpPr>
        <xdr:cNvPr id="587" name="AutoShape 46">
          <a:extLst>
            <a:ext uri="{FF2B5EF4-FFF2-40B4-BE49-F238E27FC236}">
              <a16:creationId xmlns:a16="http://schemas.microsoft.com/office/drawing/2014/main" id="{61998B2D-911A-4464-86FF-231D02676EFA}"/>
            </a:ext>
          </a:extLst>
        </xdr:cNvPr>
        <xdr:cNvSpPr>
          <a:spLocks noChangeArrowheads="1"/>
        </xdr:cNvSpPr>
      </xdr:nvSpPr>
      <xdr:spPr bwMode="auto">
        <a:xfrm>
          <a:off x="11324167" y="5761567"/>
          <a:ext cx="38100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29</xdr:row>
      <xdr:rowOff>57150</xdr:rowOff>
    </xdr:from>
    <xdr:to>
      <xdr:col>39</xdr:col>
      <xdr:colOff>0</xdr:colOff>
      <xdr:row>31</xdr:row>
      <xdr:rowOff>0</xdr:rowOff>
    </xdr:to>
    <xdr:sp macro="" textlink="">
      <xdr:nvSpPr>
        <xdr:cNvPr id="588" name="AutoShape 46">
          <a:extLst>
            <a:ext uri="{FF2B5EF4-FFF2-40B4-BE49-F238E27FC236}">
              <a16:creationId xmlns:a16="http://schemas.microsoft.com/office/drawing/2014/main" id="{5619657E-2596-4475-9C8D-904B4609030E}"/>
            </a:ext>
          </a:extLst>
        </xdr:cNvPr>
        <xdr:cNvSpPr>
          <a:spLocks noChangeArrowheads="1"/>
        </xdr:cNvSpPr>
      </xdr:nvSpPr>
      <xdr:spPr bwMode="auto">
        <a:xfrm>
          <a:off x="11239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29</xdr:row>
      <xdr:rowOff>0</xdr:rowOff>
    </xdr:from>
    <xdr:to>
      <xdr:col>40</xdr:col>
      <xdr:colOff>330459</xdr:colOff>
      <xdr:row>31</xdr:row>
      <xdr:rowOff>0</xdr:rowOff>
    </xdr:to>
    <xdr:sp macro="" textlink="">
      <xdr:nvSpPr>
        <xdr:cNvPr id="589" name="AutoShape 46">
          <a:extLst>
            <a:ext uri="{FF2B5EF4-FFF2-40B4-BE49-F238E27FC236}">
              <a16:creationId xmlns:a16="http://schemas.microsoft.com/office/drawing/2014/main" id="{449A7208-C138-44FF-8215-E7B7B05DDD51}"/>
            </a:ext>
          </a:extLst>
        </xdr:cNvPr>
        <xdr:cNvSpPr>
          <a:spLocks noChangeArrowheads="1"/>
        </xdr:cNvSpPr>
      </xdr:nvSpPr>
      <xdr:spPr bwMode="auto">
        <a:xfrm>
          <a:off x="12771276" y="5802474"/>
          <a:ext cx="330459" cy="38877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29</xdr:row>
      <xdr:rowOff>9720</xdr:rowOff>
    </xdr:from>
    <xdr:to>
      <xdr:col>43</xdr:col>
      <xdr:colOff>0</xdr:colOff>
      <xdr:row>31</xdr:row>
      <xdr:rowOff>0</xdr:rowOff>
    </xdr:to>
    <xdr:sp macro="" textlink="">
      <xdr:nvSpPr>
        <xdr:cNvPr id="590" name="AutoShape 46">
          <a:extLst>
            <a:ext uri="{FF2B5EF4-FFF2-40B4-BE49-F238E27FC236}">
              <a16:creationId xmlns:a16="http://schemas.microsoft.com/office/drawing/2014/main" id="{10114127-6F41-4170-8564-9BF473CB32B2}"/>
            </a:ext>
          </a:extLst>
        </xdr:cNvPr>
        <xdr:cNvSpPr>
          <a:spLocks noChangeArrowheads="1"/>
        </xdr:cNvSpPr>
      </xdr:nvSpPr>
      <xdr:spPr bwMode="auto">
        <a:xfrm>
          <a:off x="13393316" y="5812194"/>
          <a:ext cx="340179" cy="37905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29</xdr:row>
      <xdr:rowOff>57150</xdr:rowOff>
    </xdr:from>
    <xdr:to>
      <xdr:col>45</xdr:col>
      <xdr:colOff>0</xdr:colOff>
      <xdr:row>31</xdr:row>
      <xdr:rowOff>0</xdr:rowOff>
    </xdr:to>
    <xdr:sp macro="" textlink="">
      <xdr:nvSpPr>
        <xdr:cNvPr id="591" name="AutoShape 46">
          <a:extLst>
            <a:ext uri="{FF2B5EF4-FFF2-40B4-BE49-F238E27FC236}">
              <a16:creationId xmlns:a16="http://schemas.microsoft.com/office/drawing/2014/main" id="{51AB73E6-728A-4EED-8811-3E234590EE0A}"/>
            </a:ext>
          </a:extLst>
        </xdr:cNvPr>
        <xdr:cNvSpPr>
          <a:spLocks noChangeArrowheads="1"/>
        </xdr:cNvSpPr>
      </xdr:nvSpPr>
      <xdr:spPr bwMode="auto">
        <a:xfrm>
          <a:off x="12954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29</xdr:row>
      <xdr:rowOff>57150</xdr:rowOff>
    </xdr:from>
    <xdr:to>
      <xdr:col>11</xdr:col>
      <xdr:colOff>0</xdr:colOff>
      <xdr:row>31</xdr:row>
      <xdr:rowOff>0</xdr:rowOff>
    </xdr:to>
    <xdr:sp macro="" textlink="">
      <xdr:nvSpPr>
        <xdr:cNvPr id="592" name="AutoShape 46">
          <a:extLst>
            <a:ext uri="{FF2B5EF4-FFF2-40B4-BE49-F238E27FC236}">
              <a16:creationId xmlns:a16="http://schemas.microsoft.com/office/drawing/2014/main" id="{5129AFA6-3EB1-4B6D-8C9D-F9CFB62E621C}"/>
            </a:ext>
          </a:extLst>
        </xdr:cNvPr>
        <xdr:cNvSpPr>
          <a:spLocks noChangeArrowheads="1"/>
        </xdr:cNvSpPr>
      </xdr:nvSpPr>
      <xdr:spPr bwMode="auto">
        <a:xfrm>
          <a:off x="3181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29</xdr:row>
      <xdr:rowOff>57150</xdr:rowOff>
    </xdr:from>
    <xdr:to>
      <xdr:col>13</xdr:col>
      <xdr:colOff>0</xdr:colOff>
      <xdr:row>31</xdr:row>
      <xdr:rowOff>0</xdr:rowOff>
    </xdr:to>
    <xdr:sp macro="" textlink="">
      <xdr:nvSpPr>
        <xdr:cNvPr id="593" name="AutoShape 46">
          <a:extLst>
            <a:ext uri="{FF2B5EF4-FFF2-40B4-BE49-F238E27FC236}">
              <a16:creationId xmlns:a16="http://schemas.microsoft.com/office/drawing/2014/main" id="{733F461B-B3C8-4141-810E-F12A39659743}"/>
            </a:ext>
          </a:extLst>
        </xdr:cNvPr>
        <xdr:cNvSpPr>
          <a:spLocks noChangeArrowheads="1"/>
        </xdr:cNvSpPr>
      </xdr:nvSpPr>
      <xdr:spPr bwMode="auto">
        <a:xfrm>
          <a:off x="3752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29</xdr:row>
      <xdr:rowOff>57150</xdr:rowOff>
    </xdr:from>
    <xdr:to>
      <xdr:col>15</xdr:col>
      <xdr:colOff>0</xdr:colOff>
      <xdr:row>31</xdr:row>
      <xdr:rowOff>0</xdr:rowOff>
    </xdr:to>
    <xdr:sp macro="" textlink="">
      <xdr:nvSpPr>
        <xdr:cNvPr id="594" name="AutoShape 46">
          <a:extLst>
            <a:ext uri="{FF2B5EF4-FFF2-40B4-BE49-F238E27FC236}">
              <a16:creationId xmlns:a16="http://schemas.microsoft.com/office/drawing/2014/main" id="{9DB798BC-D51B-4F6C-A7CD-1582D8AA6BA7}"/>
            </a:ext>
          </a:extLst>
        </xdr:cNvPr>
        <xdr:cNvSpPr>
          <a:spLocks noChangeArrowheads="1"/>
        </xdr:cNvSpPr>
      </xdr:nvSpPr>
      <xdr:spPr bwMode="auto">
        <a:xfrm>
          <a:off x="4324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29</xdr:row>
      <xdr:rowOff>57150</xdr:rowOff>
    </xdr:from>
    <xdr:to>
      <xdr:col>9</xdr:col>
      <xdr:colOff>0</xdr:colOff>
      <xdr:row>31</xdr:row>
      <xdr:rowOff>0</xdr:rowOff>
    </xdr:to>
    <xdr:sp macro="" textlink="">
      <xdr:nvSpPr>
        <xdr:cNvPr id="595" name="AutoShape 46">
          <a:extLst>
            <a:ext uri="{FF2B5EF4-FFF2-40B4-BE49-F238E27FC236}">
              <a16:creationId xmlns:a16="http://schemas.microsoft.com/office/drawing/2014/main" id="{1EBF03DF-277E-4997-9598-5E2290A089AE}"/>
            </a:ext>
          </a:extLst>
        </xdr:cNvPr>
        <xdr:cNvSpPr>
          <a:spLocks noChangeArrowheads="1"/>
        </xdr:cNvSpPr>
      </xdr:nvSpPr>
      <xdr:spPr bwMode="auto">
        <a:xfrm>
          <a:off x="2409825" y="5629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29</xdr:row>
      <xdr:rowOff>57150</xdr:rowOff>
    </xdr:from>
    <xdr:to>
      <xdr:col>7</xdr:col>
      <xdr:colOff>0</xdr:colOff>
      <xdr:row>31</xdr:row>
      <xdr:rowOff>0</xdr:rowOff>
    </xdr:to>
    <xdr:sp macro="" textlink="">
      <xdr:nvSpPr>
        <xdr:cNvPr id="596" name="AutoShape 46">
          <a:extLst>
            <a:ext uri="{FF2B5EF4-FFF2-40B4-BE49-F238E27FC236}">
              <a16:creationId xmlns:a16="http://schemas.microsoft.com/office/drawing/2014/main" id="{A8769E73-65F6-4BB5-AD8A-82E86CF10BA5}"/>
            </a:ext>
          </a:extLst>
        </xdr:cNvPr>
        <xdr:cNvSpPr>
          <a:spLocks noChangeArrowheads="1"/>
        </xdr:cNvSpPr>
      </xdr:nvSpPr>
      <xdr:spPr bwMode="auto">
        <a:xfrm>
          <a:off x="1819275" y="5629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57150</xdr:rowOff>
    </xdr:from>
    <xdr:to>
      <xdr:col>5</xdr:col>
      <xdr:colOff>0</xdr:colOff>
      <xdr:row>31</xdr:row>
      <xdr:rowOff>0</xdr:rowOff>
    </xdr:to>
    <xdr:sp macro="" textlink="">
      <xdr:nvSpPr>
        <xdr:cNvPr id="597" name="AutoShape 46">
          <a:extLst>
            <a:ext uri="{FF2B5EF4-FFF2-40B4-BE49-F238E27FC236}">
              <a16:creationId xmlns:a16="http://schemas.microsoft.com/office/drawing/2014/main" id="{75C02319-6A20-437F-AB13-2E3C4460E9E2}"/>
            </a:ext>
          </a:extLst>
        </xdr:cNvPr>
        <xdr:cNvSpPr>
          <a:spLocks noChangeArrowheads="1"/>
        </xdr:cNvSpPr>
      </xdr:nvSpPr>
      <xdr:spPr bwMode="auto">
        <a:xfrm>
          <a:off x="1095375" y="5629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29</xdr:row>
      <xdr:rowOff>57150</xdr:rowOff>
    </xdr:from>
    <xdr:to>
      <xdr:col>3</xdr:col>
      <xdr:colOff>0</xdr:colOff>
      <xdr:row>31</xdr:row>
      <xdr:rowOff>0</xdr:rowOff>
    </xdr:to>
    <xdr:sp macro="" textlink="">
      <xdr:nvSpPr>
        <xdr:cNvPr id="598" name="AutoShape 46">
          <a:extLst>
            <a:ext uri="{FF2B5EF4-FFF2-40B4-BE49-F238E27FC236}">
              <a16:creationId xmlns:a16="http://schemas.microsoft.com/office/drawing/2014/main" id="{222ACE7C-BFDA-4C1C-90C8-91260C31FBEB}"/>
            </a:ext>
          </a:extLst>
        </xdr:cNvPr>
        <xdr:cNvSpPr>
          <a:spLocks noChangeArrowheads="1"/>
        </xdr:cNvSpPr>
      </xdr:nvSpPr>
      <xdr:spPr bwMode="auto">
        <a:xfrm>
          <a:off x="523875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599" name="Group 1008">
          <a:extLst>
            <a:ext uri="{FF2B5EF4-FFF2-40B4-BE49-F238E27FC236}">
              <a16:creationId xmlns:a16="http://schemas.microsoft.com/office/drawing/2014/main" id="{92008DBF-DC89-44BB-9890-8C53B30D5362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00" name="Straight Connector 599">
            <a:extLst>
              <a:ext uri="{FF2B5EF4-FFF2-40B4-BE49-F238E27FC236}">
                <a16:creationId xmlns:a16="http://schemas.microsoft.com/office/drawing/2014/main" id="{2F017888-EE61-F072-0AE1-54A51B4443B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1" name="Straight Connector 529">
            <a:extLst>
              <a:ext uri="{FF2B5EF4-FFF2-40B4-BE49-F238E27FC236}">
                <a16:creationId xmlns:a16="http://schemas.microsoft.com/office/drawing/2014/main" id="{E157E95B-CAFC-18DA-0AF2-A07E5084542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2" name="Straight Connector 531">
            <a:extLst>
              <a:ext uri="{FF2B5EF4-FFF2-40B4-BE49-F238E27FC236}">
                <a16:creationId xmlns:a16="http://schemas.microsoft.com/office/drawing/2014/main" id="{1811B8AC-3382-753D-1288-CDC9062C94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3" name="Straight Connector 533">
            <a:extLst>
              <a:ext uri="{FF2B5EF4-FFF2-40B4-BE49-F238E27FC236}">
                <a16:creationId xmlns:a16="http://schemas.microsoft.com/office/drawing/2014/main" id="{C7FC686B-22AB-AC9E-7AFB-AA66B8341A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4" name="Straight Connector 535">
            <a:extLst>
              <a:ext uri="{FF2B5EF4-FFF2-40B4-BE49-F238E27FC236}">
                <a16:creationId xmlns:a16="http://schemas.microsoft.com/office/drawing/2014/main" id="{177C99A2-FCEF-17D7-D48C-D502427E1C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5" name="Straight Connector 537">
            <a:extLst>
              <a:ext uri="{FF2B5EF4-FFF2-40B4-BE49-F238E27FC236}">
                <a16:creationId xmlns:a16="http://schemas.microsoft.com/office/drawing/2014/main" id="{F0D27967-16BB-DFB7-880E-EFEE59836B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06" name="Group 1008">
          <a:extLst>
            <a:ext uri="{FF2B5EF4-FFF2-40B4-BE49-F238E27FC236}">
              <a16:creationId xmlns:a16="http://schemas.microsoft.com/office/drawing/2014/main" id="{8E29C58B-31DE-426E-9DB5-AC6B3DDD8CCF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07" name="Straight Connector 606">
            <a:extLst>
              <a:ext uri="{FF2B5EF4-FFF2-40B4-BE49-F238E27FC236}">
                <a16:creationId xmlns:a16="http://schemas.microsoft.com/office/drawing/2014/main" id="{ED21BBC7-5A8F-68BC-1AB8-A3C85B2CECE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8" name="Straight Connector 529">
            <a:extLst>
              <a:ext uri="{FF2B5EF4-FFF2-40B4-BE49-F238E27FC236}">
                <a16:creationId xmlns:a16="http://schemas.microsoft.com/office/drawing/2014/main" id="{6D5472A6-78CA-59F0-453F-F90551810A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9" name="Straight Connector 531">
            <a:extLst>
              <a:ext uri="{FF2B5EF4-FFF2-40B4-BE49-F238E27FC236}">
                <a16:creationId xmlns:a16="http://schemas.microsoft.com/office/drawing/2014/main" id="{5E825BAE-62FE-4AD6-37E8-B7DBFFED5B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0" name="Straight Connector 533">
            <a:extLst>
              <a:ext uri="{FF2B5EF4-FFF2-40B4-BE49-F238E27FC236}">
                <a16:creationId xmlns:a16="http://schemas.microsoft.com/office/drawing/2014/main" id="{9AFA0843-C0A0-9F78-9288-9D843FAF037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1" name="Straight Connector 535">
            <a:extLst>
              <a:ext uri="{FF2B5EF4-FFF2-40B4-BE49-F238E27FC236}">
                <a16:creationId xmlns:a16="http://schemas.microsoft.com/office/drawing/2014/main" id="{E592524D-9076-46CE-3F64-4476DC4EA3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2" name="Straight Connector 537">
            <a:extLst>
              <a:ext uri="{FF2B5EF4-FFF2-40B4-BE49-F238E27FC236}">
                <a16:creationId xmlns:a16="http://schemas.microsoft.com/office/drawing/2014/main" id="{74F77D5D-ED30-99F5-2437-9504B302A6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133350</xdr:rowOff>
    </xdr:from>
    <xdr:to>
      <xdr:col>6</xdr:col>
      <xdr:colOff>0</xdr:colOff>
      <xdr:row>41</xdr:row>
      <xdr:rowOff>47625</xdr:rowOff>
    </xdr:to>
    <xdr:grpSp>
      <xdr:nvGrpSpPr>
        <xdr:cNvPr id="613" name="Group 1008">
          <a:extLst>
            <a:ext uri="{FF2B5EF4-FFF2-40B4-BE49-F238E27FC236}">
              <a16:creationId xmlns:a16="http://schemas.microsoft.com/office/drawing/2014/main" id="{BB97CB32-CF11-400C-B54A-FF212A6B3FC2}"/>
            </a:ext>
          </a:extLst>
        </xdr:cNvPr>
        <xdr:cNvGrpSpPr>
          <a:grpSpLocks/>
        </xdr:cNvGrpSpPr>
      </xdr:nvGrpSpPr>
      <xdr:grpSpPr bwMode="auto">
        <a:xfrm>
          <a:off x="1943878" y="7967177"/>
          <a:ext cx="0" cy="102183"/>
          <a:chOff x="5475762" y="47760700"/>
          <a:chExt cx="314325" cy="230209"/>
        </a:xfrm>
      </xdr:grpSpPr>
      <xdr:cxnSp macro="">
        <xdr:nvCxnSpPr>
          <xdr:cNvPr id="614" name="Straight Connector 613">
            <a:extLst>
              <a:ext uri="{FF2B5EF4-FFF2-40B4-BE49-F238E27FC236}">
                <a16:creationId xmlns:a16="http://schemas.microsoft.com/office/drawing/2014/main" id="{173B9C04-CE2F-A7D4-B227-901641CC162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5" name="Straight Connector 529">
            <a:extLst>
              <a:ext uri="{FF2B5EF4-FFF2-40B4-BE49-F238E27FC236}">
                <a16:creationId xmlns:a16="http://schemas.microsoft.com/office/drawing/2014/main" id="{4122B6D9-86A3-9469-DC8D-508BE78BDB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6" name="Straight Connector 531">
            <a:extLst>
              <a:ext uri="{FF2B5EF4-FFF2-40B4-BE49-F238E27FC236}">
                <a16:creationId xmlns:a16="http://schemas.microsoft.com/office/drawing/2014/main" id="{48FE55B8-A26D-2902-00B7-EF534B7423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7" name="Straight Connector 533">
            <a:extLst>
              <a:ext uri="{FF2B5EF4-FFF2-40B4-BE49-F238E27FC236}">
                <a16:creationId xmlns:a16="http://schemas.microsoft.com/office/drawing/2014/main" id="{33A8114E-BAC0-BD30-6EB7-B604451936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8" name="Straight Connector 535">
            <a:extLst>
              <a:ext uri="{FF2B5EF4-FFF2-40B4-BE49-F238E27FC236}">
                <a16:creationId xmlns:a16="http://schemas.microsoft.com/office/drawing/2014/main" id="{0C1AF804-66B9-48FC-E409-2E433A4796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9" name="Straight Connector 537">
            <a:extLst>
              <a:ext uri="{FF2B5EF4-FFF2-40B4-BE49-F238E27FC236}">
                <a16:creationId xmlns:a16="http://schemas.microsoft.com/office/drawing/2014/main" id="{57BAF3B8-EE47-FC7D-D396-4B2A094FF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133350</xdr:rowOff>
    </xdr:from>
    <xdr:to>
      <xdr:col>6</xdr:col>
      <xdr:colOff>0</xdr:colOff>
      <xdr:row>41</xdr:row>
      <xdr:rowOff>57150</xdr:rowOff>
    </xdr:to>
    <xdr:grpSp>
      <xdr:nvGrpSpPr>
        <xdr:cNvPr id="620" name="Group 1008">
          <a:extLst>
            <a:ext uri="{FF2B5EF4-FFF2-40B4-BE49-F238E27FC236}">
              <a16:creationId xmlns:a16="http://schemas.microsoft.com/office/drawing/2014/main" id="{01623365-3A71-4F22-965A-129E8D7ECDAB}"/>
            </a:ext>
          </a:extLst>
        </xdr:cNvPr>
        <xdr:cNvGrpSpPr>
          <a:grpSpLocks/>
        </xdr:cNvGrpSpPr>
      </xdr:nvGrpSpPr>
      <xdr:grpSpPr bwMode="auto">
        <a:xfrm>
          <a:off x="1943878" y="7967177"/>
          <a:ext cx="0" cy="111708"/>
          <a:chOff x="5475762" y="47760700"/>
          <a:chExt cx="314325" cy="230209"/>
        </a:xfrm>
      </xdr:grpSpPr>
      <xdr:cxnSp macro="">
        <xdr:nvCxnSpPr>
          <xdr:cNvPr id="621" name="Straight Connector 620">
            <a:extLst>
              <a:ext uri="{FF2B5EF4-FFF2-40B4-BE49-F238E27FC236}">
                <a16:creationId xmlns:a16="http://schemas.microsoft.com/office/drawing/2014/main" id="{1931F6D4-0590-D112-ACAD-919FA624A03F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2" name="Straight Connector 529">
            <a:extLst>
              <a:ext uri="{FF2B5EF4-FFF2-40B4-BE49-F238E27FC236}">
                <a16:creationId xmlns:a16="http://schemas.microsoft.com/office/drawing/2014/main" id="{9CA4A5A7-EA04-EEBF-DEF4-178FA1FA611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3" name="Straight Connector 531">
            <a:extLst>
              <a:ext uri="{FF2B5EF4-FFF2-40B4-BE49-F238E27FC236}">
                <a16:creationId xmlns:a16="http://schemas.microsoft.com/office/drawing/2014/main" id="{FE490D40-4585-0FB8-6C11-79279CA14E5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4" name="Straight Connector 533">
            <a:extLst>
              <a:ext uri="{FF2B5EF4-FFF2-40B4-BE49-F238E27FC236}">
                <a16:creationId xmlns:a16="http://schemas.microsoft.com/office/drawing/2014/main" id="{3165FDF4-167B-5E2F-737B-49C0029F1BC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5" name="Straight Connector 535">
            <a:extLst>
              <a:ext uri="{FF2B5EF4-FFF2-40B4-BE49-F238E27FC236}">
                <a16:creationId xmlns:a16="http://schemas.microsoft.com/office/drawing/2014/main" id="{A986B97C-79C4-AEAA-BCDA-B632D80317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6" name="Straight Connector 537">
            <a:extLst>
              <a:ext uri="{FF2B5EF4-FFF2-40B4-BE49-F238E27FC236}">
                <a16:creationId xmlns:a16="http://schemas.microsoft.com/office/drawing/2014/main" id="{7C2DA250-A86C-A6FD-7498-4DB9567E82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27" name="Group 1008">
          <a:extLst>
            <a:ext uri="{FF2B5EF4-FFF2-40B4-BE49-F238E27FC236}">
              <a16:creationId xmlns:a16="http://schemas.microsoft.com/office/drawing/2014/main" id="{C2C66EC0-8FAF-4019-AC9E-17D5BF40936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28" name="Straight Connector 627">
            <a:extLst>
              <a:ext uri="{FF2B5EF4-FFF2-40B4-BE49-F238E27FC236}">
                <a16:creationId xmlns:a16="http://schemas.microsoft.com/office/drawing/2014/main" id="{88C1E2D7-D135-213D-4AE7-DC63B675C6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9" name="Straight Connector 529">
            <a:extLst>
              <a:ext uri="{FF2B5EF4-FFF2-40B4-BE49-F238E27FC236}">
                <a16:creationId xmlns:a16="http://schemas.microsoft.com/office/drawing/2014/main" id="{CADC8494-0474-518A-59D8-7384583186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0" name="Straight Connector 531">
            <a:extLst>
              <a:ext uri="{FF2B5EF4-FFF2-40B4-BE49-F238E27FC236}">
                <a16:creationId xmlns:a16="http://schemas.microsoft.com/office/drawing/2014/main" id="{FD28E065-8382-DF9C-E0BC-4F2C87280D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1" name="Straight Connector 533">
            <a:extLst>
              <a:ext uri="{FF2B5EF4-FFF2-40B4-BE49-F238E27FC236}">
                <a16:creationId xmlns:a16="http://schemas.microsoft.com/office/drawing/2014/main" id="{0C642DA1-C607-0B15-4F8D-A825A288FE5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2" name="Straight Connector 535">
            <a:extLst>
              <a:ext uri="{FF2B5EF4-FFF2-40B4-BE49-F238E27FC236}">
                <a16:creationId xmlns:a16="http://schemas.microsoft.com/office/drawing/2014/main" id="{061A1D6C-100C-CF9C-11E0-53311F8551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3" name="Straight Connector 537">
            <a:extLst>
              <a:ext uri="{FF2B5EF4-FFF2-40B4-BE49-F238E27FC236}">
                <a16:creationId xmlns:a16="http://schemas.microsoft.com/office/drawing/2014/main" id="{987F11E9-FA97-BD4F-0C96-8AA70D06B4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34" name="Group 1008">
          <a:extLst>
            <a:ext uri="{FF2B5EF4-FFF2-40B4-BE49-F238E27FC236}">
              <a16:creationId xmlns:a16="http://schemas.microsoft.com/office/drawing/2014/main" id="{26C0EC7E-20EE-4121-9897-8FD2ADEF94DE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35" name="Straight Connector 634">
            <a:extLst>
              <a:ext uri="{FF2B5EF4-FFF2-40B4-BE49-F238E27FC236}">
                <a16:creationId xmlns:a16="http://schemas.microsoft.com/office/drawing/2014/main" id="{C5F0599E-B5A1-75BD-9667-8BCC884B3D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36" name="Straight Connector 529">
            <a:extLst>
              <a:ext uri="{FF2B5EF4-FFF2-40B4-BE49-F238E27FC236}">
                <a16:creationId xmlns:a16="http://schemas.microsoft.com/office/drawing/2014/main" id="{26583D23-1028-FA15-2221-72E1DC9608C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7" name="Straight Connector 531">
            <a:extLst>
              <a:ext uri="{FF2B5EF4-FFF2-40B4-BE49-F238E27FC236}">
                <a16:creationId xmlns:a16="http://schemas.microsoft.com/office/drawing/2014/main" id="{69522BCB-96B1-9068-0B37-293DA73FA0E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8" name="Straight Connector 533">
            <a:extLst>
              <a:ext uri="{FF2B5EF4-FFF2-40B4-BE49-F238E27FC236}">
                <a16:creationId xmlns:a16="http://schemas.microsoft.com/office/drawing/2014/main" id="{25C53627-1A0A-72A8-3040-6CC9DB61D7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9" name="Straight Connector 535">
            <a:extLst>
              <a:ext uri="{FF2B5EF4-FFF2-40B4-BE49-F238E27FC236}">
                <a16:creationId xmlns:a16="http://schemas.microsoft.com/office/drawing/2014/main" id="{A8DCDF75-5CF2-EC69-08CE-8BE5C1A114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0" name="Straight Connector 537">
            <a:extLst>
              <a:ext uri="{FF2B5EF4-FFF2-40B4-BE49-F238E27FC236}">
                <a16:creationId xmlns:a16="http://schemas.microsoft.com/office/drawing/2014/main" id="{C93C5213-6E9F-C6BC-B8AC-D3B7DC25B2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41" name="Group 1008">
          <a:extLst>
            <a:ext uri="{FF2B5EF4-FFF2-40B4-BE49-F238E27FC236}">
              <a16:creationId xmlns:a16="http://schemas.microsoft.com/office/drawing/2014/main" id="{A02B55CB-EC6B-4A80-8071-755C125B319B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42" name="Straight Connector 641">
            <a:extLst>
              <a:ext uri="{FF2B5EF4-FFF2-40B4-BE49-F238E27FC236}">
                <a16:creationId xmlns:a16="http://schemas.microsoft.com/office/drawing/2014/main" id="{0E9C5194-6879-103A-7491-48B0552104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43" name="Straight Connector 529">
            <a:extLst>
              <a:ext uri="{FF2B5EF4-FFF2-40B4-BE49-F238E27FC236}">
                <a16:creationId xmlns:a16="http://schemas.microsoft.com/office/drawing/2014/main" id="{BE911EFB-9A60-F3F9-E853-99A605FC59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4" name="Straight Connector 531">
            <a:extLst>
              <a:ext uri="{FF2B5EF4-FFF2-40B4-BE49-F238E27FC236}">
                <a16:creationId xmlns:a16="http://schemas.microsoft.com/office/drawing/2014/main" id="{3C74E71C-F40A-0024-76A0-8ABFED806D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5" name="Straight Connector 533">
            <a:extLst>
              <a:ext uri="{FF2B5EF4-FFF2-40B4-BE49-F238E27FC236}">
                <a16:creationId xmlns:a16="http://schemas.microsoft.com/office/drawing/2014/main" id="{503EDAE5-F9A7-DF9A-8770-E19B912E47D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6" name="Straight Connector 535">
            <a:extLst>
              <a:ext uri="{FF2B5EF4-FFF2-40B4-BE49-F238E27FC236}">
                <a16:creationId xmlns:a16="http://schemas.microsoft.com/office/drawing/2014/main" id="{F6550B7D-555E-49AB-A03F-20E5548C36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7" name="Straight Connector 537">
            <a:extLst>
              <a:ext uri="{FF2B5EF4-FFF2-40B4-BE49-F238E27FC236}">
                <a16:creationId xmlns:a16="http://schemas.microsoft.com/office/drawing/2014/main" id="{13471631-1B3A-6019-CE44-F972984CDB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48" name="Group 1008">
          <a:extLst>
            <a:ext uri="{FF2B5EF4-FFF2-40B4-BE49-F238E27FC236}">
              <a16:creationId xmlns:a16="http://schemas.microsoft.com/office/drawing/2014/main" id="{D09E6931-E47D-4648-90CF-2CB46CDD1491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49" name="Straight Connector 648">
            <a:extLst>
              <a:ext uri="{FF2B5EF4-FFF2-40B4-BE49-F238E27FC236}">
                <a16:creationId xmlns:a16="http://schemas.microsoft.com/office/drawing/2014/main" id="{9F1A6A78-E8A6-B1D5-05AA-B3675B598A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50" name="Straight Connector 529">
            <a:extLst>
              <a:ext uri="{FF2B5EF4-FFF2-40B4-BE49-F238E27FC236}">
                <a16:creationId xmlns:a16="http://schemas.microsoft.com/office/drawing/2014/main" id="{C22AE3AE-7393-9DE1-2F83-E12FD1CBA00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1" name="Straight Connector 531">
            <a:extLst>
              <a:ext uri="{FF2B5EF4-FFF2-40B4-BE49-F238E27FC236}">
                <a16:creationId xmlns:a16="http://schemas.microsoft.com/office/drawing/2014/main" id="{69A212BC-2EBB-279D-7A07-39E6C76220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2" name="Straight Connector 533">
            <a:extLst>
              <a:ext uri="{FF2B5EF4-FFF2-40B4-BE49-F238E27FC236}">
                <a16:creationId xmlns:a16="http://schemas.microsoft.com/office/drawing/2014/main" id="{5DF34D55-C333-6975-6648-C6C2C27EAB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3" name="Straight Connector 535">
            <a:extLst>
              <a:ext uri="{FF2B5EF4-FFF2-40B4-BE49-F238E27FC236}">
                <a16:creationId xmlns:a16="http://schemas.microsoft.com/office/drawing/2014/main" id="{E755107F-8ED2-0264-5589-7FDC4D2934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4" name="Straight Connector 537">
            <a:extLst>
              <a:ext uri="{FF2B5EF4-FFF2-40B4-BE49-F238E27FC236}">
                <a16:creationId xmlns:a16="http://schemas.microsoft.com/office/drawing/2014/main" id="{A753F957-B381-499E-CFDB-3545713233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55" name="Group 1008">
          <a:extLst>
            <a:ext uri="{FF2B5EF4-FFF2-40B4-BE49-F238E27FC236}">
              <a16:creationId xmlns:a16="http://schemas.microsoft.com/office/drawing/2014/main" id="{8874A88B-681A-41D2-A415-EE1FA886DE60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56" name="Straight Connector 655">
            <a:extLst>
              <a:ext uri="{FF2B5EF4-FFF2-40B4-BE49-F238E27FC236}">
                <a16:creationId xmlns:a16="http://schemas.microsoft.com/office/drawing/2014/main" id="{91A2144A-1E01-A39F-BBC4-3B91FACDA8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57" name="Straight Connector 529">
            <a:extLst>
              <a:ext uri="{FF2B5EF4-FFF2-40B4-BE49-F238E27FC236}">
                <a16:creationId xmlns:a16="http://schemas.microsoft.com/office/drawing/2014/main" id="{94A3E138-C8F5-B32B-38AE-C8AEB08258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8" name="Straight Connector 531">
            <a:extLst>
              <a:ext uri="{FF2B5EF4-FFF2-40B4-BE49-F238E27FC236}">
                <a16:creationId xmlns:a16="http://schemas.microsoft.com/office/drawing/2014/main" id="{8957A0D5-2EB4-6F5A-0B95-4B64A0FB9F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9" name="Straight Connector 533">
            <a:extLst>
              <a:ext uri="{FF2B5EF4-FFF2-40B4-BE49-F238E27FC236}">
                <a16:creationId xmlns:a16="http://schemas.microsoft.com/office/drawing/2014/main" id="{5CD9C0EC-50EF-D80A-0DD6-9574BD4A38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0" name="Straight Connector 535">
            <a:extLst>
              <a:ext uri="{FF2B5EF4-FFF2-40B4-BE49-F238E27FC236}">
                <a16:creationId xmlns:a16="http://schemas.microsoft.com/office/drawing/2014/main" id="{A84F9B5A-C14A-DC45-9462-BF7E340267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1" name="Straight Connector 537">
            <a:extLst>
              <a:ext uri="{FF2B5EF4-FFF2-40B4-BE49-F238E27FC236}">
                <a16:creationId xmlns:a16="http://schemas.microsoft.com/office/drawing/2014/main" id="{4FA7D32E-F74A-4BBD-7F00-BA49A2EBBE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62" name="Group 1008">
          <a:extLst>
            <a:ext uri="{FF2B5EF4-FFF2-40B4-BE49-F238E27FC236}">
              <a16:creationId xmlns:a16="http://schemas.microsoft.com/office/drawing/2014/main" id="{66936204-9DD2-48F9-BEC3-AC7B86F59A9E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63" name="Straight Connector 662">
            <a:extLst>
              <a:ext uri="{FF2B5EF4-FFF2-40B4-BE49-F238E27FC236}">
                <a16:creationId xmlns:a16="http://schemas.microsoft.com/office/drawing/2014/main" id="{ECED777E-2CD7-467F-00BD-DF9C022824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64" name="Straight Connector 529">
            <a:extLst>
              <a:ext uri="{FF2B5EF4-FFF2-40B4-BE49-F238E27FC236}">
                <a16:creationId xmlns:a16="http://schemas.microsoft.com/office/drawing/2014/main" id="{D4BD2E72-072B-A0E1-C547-D4A1D78ABD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5" name="Straight Connector 531">
            <a:extLst>
              <a:ext uri="{FF2B5EF4-FFF2-40B4-BE49-F238E27FC236}">
                <a16:creationId xmlns:a16="http://schemas.microsoft.com/office/drawing/2014/main" id="{EADF89F2-E3E5-0534-434C-BE759D70F4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6" name="Straight Connector 533">
            <a:extLst>
              <a:ext uri="{FF2B5EF4-FFF2-40B4-BE49-F238E27FC236}">
                <a16:creationId xmlns:a16="http://schemas.microsoft.com/office/drawing/2014/main" id="{2ADE3B18-CCE9-7711-D666-D293319675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7" name="Straight Connector 535">
            <a:extLst>
              <a:ext uri="{FF2B5EF4-FFF2-40B4-BE49-F238E27FC236}">
                <a16:creationId xmlns:a16="http://schemas.microsoft.com/office/drawing/2014/main" id="{180008C5-B922-D5F7-BEB7-1CD5F6E351D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8" name="Straight Connector 537">
            <a:extLst>
              <a:ext uri="{FF2B5EF4-FFF2-40B4-BE49-F238E27FC236}">
                <a16:creationId xmlns:a16="http://schemas.microsoft.com/office/drawing/2014/main" id="{69F10D32-A060-9C08-B7EC-A9E68AC3E7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69" name="Group 1008">
          <a:extLst>
            <a:ext uri="{FF2B5EF4-FFF2-40B4-BE49-F238E27FC236}">
              <a16:creationId xmlns:a16="http://schemas.microsoft.com/office/drawing/2014/main" id="{8A7814BD-F8FF-4867-95A5-4DBDDD0B0E77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70" name="Straight Connector 669">
            <a:extLst>
              <a:ext uri="{FF2B5EF4-FFF2-40B4-BE49-F238E27FC236}">
                <a16:creationId xmlns:a16="http://schemas.microsoft.com/office/drawing/2014/main" id="{E981638D-CE8C-7FF0-1C59-33318D161B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1" name="Straight Connector 529">
            <a:extLst>
              <a:ext uri="{FF2B5EF4-FFF2-40B4-BE49-F238E27FC236}">
                <a16:creationId xmlns:a16="http://schemas.microsoft.com/office/drawing/2014/main" id="{55867742-BDA6-45E5-C079-609AD8C9B0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2" name="Straight Connector 531">
            <a:extLst>
              <a:ext uri="{FF2B5EF4-FFF2-40B4-BE49-F238E27FC236}">
                <a16:creationId xmlns:a16="http://schemas.microsoft.com/office/drawing/2014/main" id="{D0F73AA5-D168-3DBA-5DFC-A4D8E23DB3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3" name="Straight Connector 533">
            <a:extLst>
              <a:ext uri="{FF2B5EF4-FFF2-40B4-BE49-F238E27FC236}">
                <a16:creationId xmlns:a16="http://schemas.microsoft.com/office/drawing/2014/main" id="{D22719F5-3BA1-EAB5-BD81-CF4ABA2920A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4" name="Straight Connector 535">
            <a:extLst>
              <a:ext uri="{FF2B5EF4-FFF2-40B4-BE49-F238E27FC236}">
                <a16:creationId xmlns:a16="http://schemas.microsoft.com/office/drawing/2014/main" id="{C1A83A68-8E35-7A3C-21AF-048BF5CFE1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5" name="Straight Connector 537">
            <a:extLst>
              <a:ext uri="{FF2B5EF4-FFF2-40B4-BE49-F238E27FC236}">
                <a16:creationId xmlns:a16="http://schemas.microsoft.com/office/drawing/2014/main" id="{84F10708-2733-393A-CE4C-0EFBB88CD2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76" name="Group 1008">
          <a:extLst>
            <a:ext uri="{FF2B5EF4-FFF2-40B4-BE49-F238E27FC236}">
              <a16:creationId xmlns:a16="http://schemas.microsoft.com/office/drawing/2014/main" id="{D5E1B955-6232-4D32-B6CE-79D81350ED6A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77" name="Straight Connector 676">
            <a:extLst>
              <a:ext uri="{FF2B5EF4-FFF2-40B4-BE49-F238E27FC236}">
                <a16:creationId xmlns:a16="http://schemas.microsoft.com/office/drawing/2014/main" id="{81928F0B-88D2-4CB2-0B7E-32C3634137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8" name="Straight Connector 529">
            <a:extLst>
              <a:ext uri="{FF2B5EF4-FFF2-40B4-BE49-F238E27FC236}">
                <a16:creationId xmlns:a16="http://schemas.microsoft.com/office/drawing/2014/main" id="{FAD738B7-1801-BBA3-1B6D-C77B2E0425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9" name="Straight Connector 531">
            <a:extLst>
              <a:ext uri="{FF2B5EF4-FFF2-40B4-BE49-F238E27FC236}">
                <a16:creationId xmlns:a16="http://schemas.microsoft.com/office/drawing/2014/main" id="{700548DA-D8AE-C1C0-EE4C-562D73E516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0" name="Straight Connector 533">
            <a:extLst>
              <a:ext uri="{FF2B5EF4-FFF2-40B4-BE49-F238E27FC236}">
                <a16:creationId xmlns:a16="http://schemas.microsoft.com/office/drawing/2014/main" id="{FB73A61C-12C6-1D90-D8EC-0492CE6019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1" name="Straight Connector 535">
            <a:extLst>
              <a:ext uri="{FF2B5EF4-FFF2-40B4-BE49-F238E27FC236}">
                <a16:creationId xmlns:a16="http://schemas.microsoft.com/office/drawing/2014/main" id="{078257E2-E7C2-AA63-6824-5E77F30AFC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2" name="Straight Connector 537">
            <a:extLst>
              <a:ext uri="{FF2B5EF4-FFF2-40B4-BE49-F238E27FC236}">
                <a16:creationId xmlns:a16="http://schemas.microsoft.com/office/drawing/2014/main" id="{7C0BA22E-FCC7-F8C7-C3DF-2C3EEC9482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83" name="Group 1008">
          <a:extLst>
            <a:ext uri="{FF2B5EF4-FFF2-40B4-BE49-F238E27FC236}">
              <a16:creationId xmlns:a16="http://schemas.microsoft.com/office/drawing/2014/main" id="{BAB9FFF3-28AA-4898-B6D2-716A873CD1CA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84" name="Straight Connector 683">
            <a:extLst>
              <a:ext uri="{FF2B5EF4-FFF2-40B4-BE49-F238E27FC236}">
                <a16:creationId xmlns:a16="http://schemas.microsoft.com/office/drawing/2014/main" id="{D75E8554-ABEC-F484-CE8F-7CBDDA39BB8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85" name="Straight Connector 529">
            <a:extLst>
              <a:ext uri="{FF2B5EF4-FFF2-40B4-BE49-F238E27FC236}">
                <a16:creationId xmlns:a16="http://schemas.microsoft.com/office/drawing/2014/main" id="{31AA4F7F-05A9-E9EA-638D-B4F3461B4BB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6" name="Straight Connector 531">
            <a:extLst>
              <a:ext uri="{FF2B5EF4-FFF2-40B4-BE49-F238E27FC236}">
                <a16:creationId xmlns:a16="http://schemas.microsoft.com/office/drawing/2014/main" id="{3BB9C184-1C24-16BD-0EAA-D55812B40F9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7" name="Straight Connector 533">
            <a:extLst>
              <a:ext uri="{FF2B5EF4-FFF2-40B4-BE49-F238E27FC236}">
                <a16:creationId xmlns:a16="http://schemas.microsoft.com/office/drawing/2014/main" id="{37B14117-21E0-44AB-D73F-54DAE866E3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8" name="Straight Connector 535">
            <a:extLst>
              <a:ext uri="{FF2B5EF4-FFF2-40B4-BE49-F238E27FC236}">
                <a16:creationId xmlns:a16="http://schemas.microsoft.com/office/drawing/2014/main" id="{5F7F5859-A1D9-EAD4-2DCB-C9333AE636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9" name="Straight Connector 537">
            <a:extLst>
              <a:ext uri="{FF2B5EF4-FFF2-40B4-BE49-F238E27FC236}">
                <a16:creationId xmlns:a16="http://schemas.microsoft.com/office/drawing/2014/main" id="{876E6166-27E2-7197-0F16-55BB5E07B3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90" name="Group 1008">
          <a:extLst>
            <a:ext uri="{FF2B5EF4-FFF2-40B4-BE49-F238E27FC236}">
              <a16:creationId xmlns:a16="http://schemas.microsoft.com/office/drawing/2014/main" id="{1DF57C78-5F3C-4B71-956B-5261629EF4CB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91" name="Straight Connector 690">
            <a:extLst>
              <a:ext uri="{FF2B5EF4-FFF2-40B4-BE49-F238E27FC236}">
                <a16:creationId xmlns:a16="http://schemas.microsoft.com/office/drawing/2014/main" id="{0692CB86-3DD6-7010-71ED-2A91123B99A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2" name="Straight Connector 529">
            <a:extLst>
              <a:ext uri="{FF2B5EF4-FFF2-40B4-BE49-F238E27FC236}">
                <a16:creationId xmlns:a16="http://schemas.microsoft.com/office/drawing/2014/main" id="{F70729E8-D40E-ED25-D9C4-D494C2F89F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3" name="Straight Connector 531">
            <a:extLst>
              <a:ext uri="{FF2B5EF4-FFF2-40B4-BE49-F238E27FC236}">
                <a16:creationId xmlns:a16="http://schemas.microsoft.com/office/drawing/2014/main" id="{1ECE6B56-596C-A06C-AE63-36237B41C6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4" name="Straight Connector 533">
            <a:extLst>
              <a:ext uri="{FF2B5EF4-FFF2-40B4-BE49-F238E27FC236}">
                <a16:creationId xmlns:a16="http://schemas.microsoft.com/office/drawing/2014/main" id="{ACC6C8AB-9681-83A9-95FF-D5F429D49E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5" name="Straight Connector 535">
            <a:extLst>
              <a:ext uri="{FF2B5EF4-FFF2-40B4-BE49-F238E27FC236}">
                <a16:creationId xmlns:a16="http://schemas.microsoft.com/office/drawing/2014/main" id="{BF6C616E-3AF7-50F3-BF28-C468488EAA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6" name="Straight Connector 537">
            <a:extLst>
              <a:ext uri="{FF2B5EF4-FFF2-40B4-BE49-F238E27FC236}">
                <a16:creationId xmlns:a16="http://schemas.microsoft.com/office/drawing/2014/main" id="{22D17E32-6555-5835-2848-02E9C1B186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97" name="Group 1008">
          <a:extLst>
            <a:ext uri="{FF2B5EF4-FFF2-40B4-BE49-F238E27FC236}">
              <a16:creationId xmlns:a16="http://schemas.microsoft.com/office/drawing/2014/main" id="{77AE0E3E-F0F2-4B78-A2CB-9FDB7A53220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98" name="Straight Connector 697">
            <a:extLst>
              <a:ext uri="{FF2B5EF4-FFF2-40B4-BE49-F238E27FC236}">
                <a16:creationId xmlns:a16="http://schemas.microsoft.com/office/drawing/2014/main" id="{B1E1499A-D0B9-23FD-C044-7DF666C22C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9" name="Straight Connector 529">
            <a:extLst>
              <a:ext uri="{FF2B5EF4-FFF2-40B4-BE49-F238E27FC236}">
                <a16:creationId xmlns:a16="http://schemas.microsoft.com/office/drawing/2014/main" id="{85035F4A-1726-E61D-624E-87C6FC9E139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0" name="Straight Connector 531">
            <a:extLst>
              <a:ext uri="{FF2B5EF4-FFF2-40B4-BE49-F238E27FC236}">
                <a16:creationId xmlns:a16="http://schemas.microsoft.com/office/drawing/2014/main" id="{4A43FC87-BD85-0E5E-739E-13F667C353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1" name="Straight Connector 533">
            <a:extLst>
              <a:ext uri="{FF2B5EF4-FFF2-40B4-BE49-F238E27FC236}">
                <a16:creationId xmlns:a16="http://schemas.microsoft.com/office/drawing/2014/main" id="{95C1FB2D-96F3-776A-18E9-438DA8D8CA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2" name="Straight Connector 535">
            <a:extLst>
              <a:ext uri="{FF2B5EF4-FFF2-40B4-BE49-F238E27FC236}">
                <a16:creationId xmlns:a16="http://schemas.microsoft.com/office/drawing/2014/main" id="{FDEAA377-D55C-054C-8405-088FBA993C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3" name="Straight Connector 537">
            <a:extLst>
              <a:ext uri="{FF2B5EF4-FFF2-40B4-BE49-F238E27FC236}">
                <a16:creationId xmlns:a16="http://schemas.microsoft.com/office/drawing/2014/main" id="{9517775A-F426-7E56-9087-9CAD9791C6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04" name="Group 1008">
          <a:extLst>
            <a:ext uri="{FF2B5EF4-FFF2-40B4-BE49-F238E27FC236}">
              <a16:creationId xmlns:a16="http://schemas.microsoft.com/office/drawing/2014/main" id="{3B9183B1-4A67-4E24-937E-8E4C1D0814A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05" name="Straight Connector 704">
            <a:extLst>
              <a:ext uri="{FF2B5EF4-FFF2-40B4-BE49-F238E27FC236}">
                <a16:creationId xmlns:a16="http://schemas.microsoft.com/office/drawing/2014/main" id="{B0D4A099-28A8-2784-3ED8-EC9356D5DB7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06" name="Straight Connector 529">
            <a:extLst>
              <a:ext uri="{FF2B5EF4-FFF2-40B4-BE49-F238E27FC236}">
                <a16:creationId xmlns:a16="http://schemas.microsoft.com/office/drawing/2014/main" id="{F121239F-20BA-98F1-1F74-8FF2C551D1D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7" name="Straight Connector 531">
            <a:extLst>
              <a:ext uri="{FF2B5EF4-FFF2-40B4-BE49-F238E27FC236}">
                <a16:creationId xmlns:a16="http://schemas.microsoft.com/office/drawing/2014/main" id="{BEC4D5F7-2893-8E87-682C-616E0C87A0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8" name="Straight Connector 533">
            <a:extLst>
              <a:ext uri="{FF2B5EF4-FFF2-40B4-BE49-F238E27FC236}">
                <a16:creationId xmlns:a16="http://schemas.microsoft.com/office/drawing/2014/main" id="{D2BBE8B5-93ED-825E-D17B-1C2EBD84A5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9" name="Straight Connector 535">
            <a:extLst>
              <a:ext uri="{FF2B5EF4-FFF2-40B4-BE49-F238E27FC236}">
                <a16:creationId xmlns:a16="http://schemas.microsoft.com/office/drawing/2014/main" id="{779141AC-8EF3-D7BC-6A0E-24194BCC6E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0" name="Straight Connector 537">
            <a:extLst>
              <a:ext uri="{FF2B5EF4-FFF2-40B4-BE49-F238E27FC236}">
                <a16:creationId xmlns:a16="http://schemas.microsoft.com/office/drawing/2014/main" id="{FB6DD9C3-7CA4-918B-8923-2B41F2125C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11" name="Group 1008">
          <a:extLst>
            <a:ext uri="{FF2B5EF4-FFF2-40B4-BE49-F238E27FC236}">
              <a16:creationId xmlns:a16="http://schemas.microsoft.com/office/drawing/2014/main" id="{0BAA62C7-DC6F-41E3-B0D7-E268E8AB74E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12" name="Straight Connector 711">
            <a:extLst>
              <a:ext uri="{FF2B5EF4-FFF2-40B4-BE49-F238E27FC236}">
                <a16:creationId xmlns:a16="http://schemas.microsoft.com/office/drawing/2014/main" id="{AADEA6CE-75BD-A64F-C494-C92347FA2EC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13" name="Straight Connector 529">
            <a:extLst>
              <a:ext uri="{FF2B5EF4-FFF2-40B4-BE49-F238E27FC236}">
                <a16:creationId xmlns:a16="http://schemas.microsoft.com/office/drawing/2014/main" id="{82EACEEA-7ABC-0896-2075-0F533E34B30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4" name="Straight Connector 531">
            <a:extLst>
              <a:ext uri="{FF2B5EF4-FFF2-40B4-BE49-F238E27FC236}">
                <a16:creationId xmlns:a16="http://schemas.microsoft.com/office/drawing/2014/main" id="{9AC825E6-223C-0821-3970-7EB648873D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5" name="Straight Connector 533">
            <a:extLst>
              <a:ext uri="{FF2B5EF4-FFF2-40B4-BE49-F238E27FC236}">
                <a16:creationId xmlns:a16="http://schemas.microsoft.com/office/drawing/2014/main" id="{9116F365-146C-F413-F19F-1F2EA1863A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6" name="Straight Connector 535">
            <a:extLst>
              <a:ext uri="{FF2B5EF4-FFF2-40B4-BE49-F238E27FC236}">
                <a16:creationId xmlns:a16="http://schemas.microsoft.com/office/drawing/2014/main" id="{E277D019-8776-1435-2BFB-151821D68B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7" name="Straight Connector 537">
            <a:extLst>
              <a:ext uri="{FF2B5EF4-FFF2-40B4-BE49-F238E27FC236}">
                <a16:creationId xmlns:a16="http://schemas.microsoft.com/office/drawing/2014/main" id="{EDD62894-4BD7-6D98-D62F-9F0BA2EB1B9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18" name="Group 1008">
          <a:extLst>
            <a:ext uri="{FF2B5EF4-FFF2-40B4-BE49-F238E27FC236}">
              <a16:creationId xmlns:a16="http://schemas.microsoft.com/office/drawing/2014/main" id="{7815775F-CAEB-4D30-8B51-894FC54C5480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19" name="Straight Connector 718">
            <a:extLst>
              <a:ext uri="{FF2B5EF4-FFF2-40B4-BE49-F238E27FC236}">
                <a16:creationId xmlns:a16="http://schemas.microsoft.com/office/drawing/2014/main" id="{3A41D8E5-D604-205E-4BD5-0CD57C17305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20" name="Straight Connector 529">
            <a:extLst>
              <a:ext uri="{FF2B5EF4-FFF2-40B4-BE49-F238E27FC236}">
                <a16:creationId xmlns:a16="http://schemas.microsoft.com/office/drawing/2014/main" id="{AA124941-7718-BCC8-1551-EC8A3E85BC6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1" name="Straight Connector 531">
            <a:extLst>
              <a:ext uri="{FF2B5EF4-FFF2-40B4-BE49-F238E27FC236}">
                <a16:creationId xmlns:a16="http://schemas.microsoft.com/office/drawing/2014/main" id="{F93D1903-2959-0A9A-25DE-36F1C8C59C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2" name="Straight Connector 533">
            <a:extLst>
              <a:ext uri="{FF2B5EF4-FFF2-40B4-BE49-F238E27FC236}">
                <a16:creationId xmlns:a16="http://schemas.microsoft.com/office/drawing/2014/main" id="{82D2AFB0-B19B-66F5-1683-F787F6B035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3" name="Straight Connector 535">
            <a:extLst>
              <a:ext uri="{FF2B5EF4-FFF2-40B4-BE49-F238E27FC236}">
                <a16:creationId xmlns:a16="http://schemas.microsoft.com/office/drawing/2014/main" id="{54E6488A-38D6-0C1E-2134-32C686CCA4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4" name="Straight Connector 537">
            <a:extLst>
              <a:ext uri="{FF2B5EF4-FFF2-40B4-BE49-F238E27FC236}">
                <a16:creationId xmlns:a16="http://schemas.microsoft.com/office/drawing/2014/main" id="{C72F2738-09D8-43BC-86C7-D0565C2BF0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25" name="Group 1008">
          <a:extLst>
            <a:ext uri="{FF2B5EF4-FFF2-40B4-BE49-F238E27FC236}">
              <a16:creationId xmlns:a16="http://schemas.microsoft.com/office/drawing/2014/main" id="{725FE25D-BA0B-422E-BC30-69648BE28B0C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26" name="Straight Connector 725">
            <a:extLst>
              <a:ext uri="{FF2B5EF4-FFF2-40B4-BE49-F238E27FC236}">
                <a16:creationId xmlns:a16="http://schemas.microsoft.com/office/drawing/2014/main" id="{5B876C47-9066-46B1-3812-775EB825BEF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27" name="Straight Connector 529">
            <a:extLst>
              <a:ext uri="{FF2B5EF4-FFF2-40B4-BE49-F238E27FC236}">
                <a16:creationId xmlns:a16="http://schemas.microsoft.com/office/drawing/2014/main" id="{CAFD36D7-1D25-A6B1-7588-B4F2BACFA95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8" name="Straight Connector 531">
            <a:extLst>
              <a:ext uri="{FF2B5EF4-FFF2-40B4-BE49-F238E27FC236}">
                <a16:creationId xmlns:a16="http://schemas.microsoft.com/office/drawing/2014/main" id="{1F96D6BF-621B-5900-489A-B6199415A0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9" name="Straight Connector 533">
            <a:extLst>
              <a:ext uri="{FF2B5EF4-FFF2-40B4-BE49-F238E27FC236}">
                <a16:creationId xmlns:a16="http://schemas.microsoft.com/office/drawing/2014/main" id="{0DF8AC6D-6E13-974D-6821-7B5E9D704E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0" name="Straight Connector 535">
            <a:extLst>
              <a:ext uri="{FF2B5EF4-FFF2-40B4-BE49-F238E27FC236}">
                <a16:creationId xmlns:a16="http://schemas.microsoft.com/office/drawing/2014/main" id="{25F5C84A-100A-209C-B57F-BC676BCD8F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1" name="Straight Connector 537">
            <a:extLst>
              <a:ext uri="{FF2B5EF4-FFF2-40B4-BE49-F238E27FC236}">
                <a16:creationId xmlns:a16="http://schemas.microsoft.com/office/drawing/2014/main" id="{248E3233-B1FD-0B35-FA99-9B21D8690ED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32" name="Group 1008">
          <a:extLst>
            <a:ext uri="{FF2B5EF4-FFF2-40B4-BE49-F238E27FC236}">
              <a16:creationId xmlns:a16="http://schemas.microsoft.com/office/drawing/2014/main" id="{2004A89A-D33D-4F89-9AC2-8703018339A3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33" name="Straight Connector 732">
            <a:extLst>
              <a:ext uri="{FF2B5EF4-FFF2-40B4-BE49-F238E27FC236}">
                <a16:creationId xmlns:a16="http://schemas.microsoft.com/office/drawing/2014/main" id="{EAD0630F-B00A-0A69-D1DC-7AE400D89B9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34" name="Straight Connector 529">
            <a:extLst>
              <a:ext uri="{FF2B5EF4-FFF2-40B4-BE49-F238E27FC236}">
                <a16:creationId xmlns:a16="http://schemas.microsoft.com/office/drawing/2014/main" id="{E0BF01D3-DAAC-0E24-EC0F-6D3B1EE99E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5" name="Straight Connector 531">
            <a:extLst>
              <a:ext uri="{FF2B5EF4-FFF2-40B4-BE49-F238E27FC236}">
                <a16:creationId xmlns:a16="http://schemas.microsoft.com/office/drawing/2014/main" id="{5EE1CF85-8B47-3E5B-D931-3CF7949341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6" name="Straight Connector 533">
            <a:extLst>
              <a:ext uri="{FF2B5EF4-FFF2-40B4-BE49-F238E27FC236}">
                <a16:creationId xmlns:a16="http://schemas.microsoft.com/office/drawing/2014/main" id="{762C5A68-9778-2E76-168A-5CEDEA6448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7" name="Straight Connector 535">
            <a:extLst>
              <a:ext uri="{FF2B5EF4-FFF2-40B4-BE49-F238E27FC236}">
                <a16:creationId xmlns:a16="http://schemas.microsoft.com/office/drawing/2014/main" id="{DD80CD92-1EB5-3F8E-855E-E04851EBAA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8" name="Straight Connector 537">
            <a:extLst>
              <a:ext uri="{FF2B5EF4-FFF2-40B4-BE49-F238E27FC236}">
                <a16:creationId xmlns:a16="http://schemas.microsoft.com/office/drawing/2014/main" id="{7F0F9CA1-4449-97C3-E55D-5C327DE9E4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39" name="Group 1008">
          <a:extLst>
            <a:ext uri="{FF2B5EF4-FFF2-40B4-BE49-F238E27FC236}">
              <a16:creationId xmlns:a16="http://schemas.microsoft.com/office/drawing/2014/main" id="{6FA57E29-6840-4886-9AE0-E6F2656A81F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B2C8A259-21EA-C19D-5E13-8442407CCD2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41" name="Straight Connector 529">
            <a:extLst>
              <a:ext uri="{FF2B5EF4-FFF2-40B4-BE49-F238E27FC236}">
                <a16:creationId xmlns:a16="http://schemas.microsoft.com/office/drawing/2014/main" id="{6102AF3C-8242-9C6B-0469-A72A5B6FD8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2" name="Straight Connector 531">
            <a:extLst>
              <a:ext uri="{FF2B5EF4-FFF2-40B4-BE49-F238E27FC236}">
                <a16:creationId xmlns:a16="http://schemas.microsoft.com/office/drawing/2014/main" id="{2B40923E-59BF-93F4-E2B2-CBC04161FD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3" name="Straight Connector 533">
            <a:extLst>
              <a:ext uri="{FF2B5EF4-FFF2-40B4-BE49-F238E27FC236}">
                <a16:creationId xmlns:a16="http://schemas.microsoft.com/office/drawing/2014/main" id="{F0D72EC4-3F7A-EDA0-0DB7-024D357CDB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4" name="Straight Connector 535">
            <a:extLst>
              <a:ext uri="{FF2B5EF4-FFF2-40B4-BE49-F238E27FC236}">
                <a16:creationId xmlns:a16="http://schemas.microsoft.com/office/drawing/2014/main" id="{A17CF997-D5EB-AE32-671D-E0F8CB345A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5" name="Straight Connector 537">
            <a:extLst>
              <a:ext uri="{FF2B5EF4-FFF2-40B4-BE49-F238E27FC236}">
                <a16:creationId xmlns:a16="http://schemas.microsoft.com/office/drawing/2014/main" id="{8E8E2226-9B25-3C5F-940E-33C80398E9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46" name="Group 1008">
          <a:extLst>
            <a:ext uri="{FF2B5EF4-FFF2-40B4-BE49-F238E27FC236}">
              <a16:creationId xmlns:a16="http://schemas.microsoft.com/office/drawing/2014/main" id="{A5A37642-088F-46DF-95ED-EE437926DBB7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D7113E7-3EF2-5038-7A5E-ED6D9612AC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48" name="Straight Connector 529">
            <a:extLst>
              <a:ext uri="{FF2B5EF4-FFF2-40B4-BE49-F238E27FC236}">
                <a16:creationId xmlns:a16="http://schemas.microsoft.com/office/drawing/2014/main" id="{4015F4E8-7CCE-83CD-B12E-C677E47816F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9" name="Straight Connector 531">
            <a:extLst>
              <a:ext uri="{FF2B5EF4-FFF2-40B4-BE49-F238E27FC236}">
                <a16:creationId xmlns:a16="http://schemas.microsoft.com/office/drawing/2014/main" id="{72963DCD-EA2B-7F1D-5D6D-273B16B1849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0" name="Straight Connector 533">
            <a:extLst>
              <a:ext uri="{FF2B5EF4-FFF2-40B4-BE49-F238E27FC236}">
                <a16:creationId xmlns:a16="http://schemas.microsoft.com/office/drawing/2014/main" id="{7AE59E3F-12C7-8D3C-D300-8C4C9A533D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1" name="Straight Connector 535">
            <a:extLst>
              <a:ext uri="{FF2B5EF4-FFF2-40B4-BE49-F238E27FC236}">
                <a16:creationId xmlns:a16="http://schemas.microsoft.com/office/drawing/2014/main" id="{D6B29E6B-B536-4626-8F33-8123F1B50E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2" name="Straight Connector 537">
            <a:extLst>
              <a:ext uri="{FF2B5EF4-FFF2-40B4-BE49-F238E27FC236}">
                <a16:creationId xmlns:a16="http://schemas.microsoft.com/office/drawing/2014/main" id="{E011787C-DA4F-C7A7-1267-F9C686C3DB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53" name="Group 1008">
          <a:extLst>
            <a:ext uri="{FF2B5EF4-FFF2-40B4-BE49-F238E27FC236}">
              <a16:creationId xmlns:a16="http://schemas.microsoft.com/office/drawing/2014/main" id="{587856C3-04E4-43E0-85F1-81AA44EE176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3CA6049D-FEFC-2BCE-71D0-291DC733D3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55" name="Straight Connector 529">
            <a:extLst>
              <a:ext uri="{FF2B5EF4-FFF2-40B4-BE49-F238E27FC236}">
                <a16:creationId xmlns:a16="http://schemas.microsoft.com/office/drawing/2014/main" id="{015BCB91-B671-401D-D4CC-B6D518D109E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6" name="Straight Connector 531">
            <a:extLst>
              <a:ext uri="{FF2B5EF4-FFF2-40B4-BE49-F238E27FC236}">
                <a16:creationId xmlns:a16="http://schemas.microsoft.com/office/drawing/2014/main" id="{0EA38597-A0D8-DB25-806B-5FA4CFC1EF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7" name="Straight Connector 533">
            <a:extLst>
              <a:ext uri="{FF2B5EF4-FFF2-40B4-BE49-F238E27FC236}">
                <a16:creationId xmlns:a16="http://schemas.microsoft.com/office/drawing/2014/main" id="{150E6952-FBAF-7C63-FB22-13B2DAB6EB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8" name="Straight Connector 535">
            <a:extLst>
              <a:ext uri="{FF2B5EF4-FFF2-40B4-BE49-F238E27FC236}">
                <a16:creationId xmlns:a16="http://schemas.microsoft.com/office/drawing/2014/main" id="{C6855F53-D879-00EC-4F03-1790F035015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9" name="Straight Connector 537">
            <a:extLst>
              <a:ext uri="{FF2B5EF4-FFF2-40B4-BE49-F238E27FC236}">
                <a16:creationId xmlns:a16="http://schemas.microsoft.com/office/drawing/2014/main" id="{8FCFD44F-0B4A-B6CA-AB87-EC7092A8E7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60" name="Group 1008">
          <a:extLst>
            <a:ext uri="{FF2B5EF4-FFF2-40B4-BE49-F238E27FC236}">
              <a16:creationId xmlns:a16="http://schemas.microsoft.com/office/drawing/2014/main" id="{29023615-E367-4B6E-B37F-2E2D551E450F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61" name="Straight Connector 760">
            <a:extLst>
              <a:ext uri="{FF2B5EF4-FFF2-40B4-BE49-F238E27FC236}">
                <a16:creationId xmlns:a16="http://schemas.microsoft.com/office/drawing/2014/main" id="{D892DDC7-3E7F-71DF-0086-2A86C3450C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62" name="Straight Connector 529">
            <a:extLst>
              <a:ext uri="{FF2B5EF4-FFF2-40B4-BE49-F238E27FC236}">
                <a16:creationId xmlns:a16="http://schemas.microsoft.com/office/drawing/2014/main" id="{973CF2FC-18A1-C13F-99EE-017E051AB8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3" name="Straight Connector 531">
            <a:extLst>
              <a:ext uri="{FF2B5EF4-FFF2-40B4-BE49-F238E27FC236}">
                <a16:creationId xmlns:a16="http://schemas.microsoft.com/office/drawing/2014/main" id="{13B77DCA-1FB2-24FA-ADBD-F9F983B439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4" name="Straight Connector 533">
            <a:extLst>
              <a:ext uri="{FF2B5EF4-FFF2-40B4-BE49-F238E27FC236}">
                <a16:creationId xmlns:a16="http://schemas.microsoft.com/office/drawing/2014/main" id="{F19BBC53-E824-3AA4-CCA6-774E5C3B1F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5" name="Straight Connector 535">
            <a:extLst>
              <a:ext uri="{FF2B5EF4-FFF2-40B4-BE49-F238E27FC236}">
                <a16:creationId xmlns:a16="http://schemas.microsoft.com/office/drawing/2014/main" id="{E2AFB173-6E0E-78B9-0D6B-A7A2205CB9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6" name="Straight Connector 537">
            <a:extLst>
              <a:ext uri="{FF2B5EF4-FFF2-40B4-BE49-F238E27FC236}">
                <a16:creationId xmlns:a16="http://schemas.microsoft.com/office/drawing/2014/main" id="{1CC1D943-7133-5D7C-59B9-E6E8F17764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67" name="Group 1008">
          <a:extLst>
            <a:ext uri="{FF2B5EF4-FFF2-40B4-BE49-F238E27FC236}">
              <a16:creationId xmlns:a16="http://schemas.microsoft.com/office/drawing/2014/main" id="{4AD2D205-641E-4678-8B55-56FED835E909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68" name="Straight Connector 767">
            <a:extLst>
              <a:ext uri="{FF2B5EF4-FFF2-40B4-BE49-F238E27FC236}">
                <a16:creationId xmlns:a16="http://schemas.microsoft.com/office/drawing/2014/main" id="{77B371BA-1A4F-7248-692B-581E112A35F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69" name="Straight Connector 529">
            <a:extLst>
              <a:ext uri="{FF2B5EF4-FFF2-40B4-BE49-F238E27FC236}">
                <a16:creationId xmlns:a16="http://schemas.microsoft.com/office/drawing/2014/main" id="{A6C6C6E1-D456-EC3C-0058-BA32D07C2D3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0" name="Straight Connector 531">
            <a:extLst>
              <a:ext uri="{FF2B5EF4-FFF2-40B4-BE49-F238E27FC236}">
                <a16:creationId xmlns:a16="http://schemas.microsoft.com/office/drawing/2014/main" id="{B1867BCA-A82F-77FA-9F86-66376298DF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1" name="Straight Connector 533">
            <a:extLst>
              <a:ext uri="{FF2B5EF4-FFF2-40B4-BE49-F238E27FC236}">
                <a16:creationId xmlns:a16="http://schemas.microsoft.com/office/drawing/2014/main" id="{E4215DFA-3499-44B3-CA1E-A4E03744AA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2" name="Straight Connector 535">
            <a:extLst>
              <a:ext uri="{FF2B5EF4-FFF2-40B4-BE49-F238E27FC236}">
                <a16:creationId xmlns:a16="http://schemas.microsoft.com/office/drawing/2014/main" id="{ED9EE5B1-CF65-B4BB-9E46-44724BFD04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3" name="Straight Connector 537">
            <a:extLst>
              <a:ext uri="{FF2B5EF4-FFF2-40B4-BE49-F238E27FC236}">
                <a16:creationId xmlns:a16="http://schemas.microsoft.com/office/drawing/2014/main" id="{FD8AFDCD-E6F9-518F-5070-C7A226A09E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74" name="Group 1008">
          <a:extLst>
            <a:ext uri="{FF2B5EF4-FFF2-40B4-BE49-F238E27FC236}">
              <a16:creationId xmlns:a16="http://schemas.microsoft.com/office/drawing/2014/main" id="{DE99E1C5-D6CA-44AE-81EA-E1133B1DC8DD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75" name="Straight Connector 774">
            <a:extLst>
              <a:ext uri="{FF2B5EF4-FFF2-40B4-BE49-F238E27FC236}">
                <a16:creationId xmlns:a16="http://schemas.microsoft.com/office/drawing/2014/main" id="{B2F4E866-9F5D-5234-56C7-1EA05D401EC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76" name="Straight Connector 529">
            <a:extLst>
              <a:ext uri="{FF2B5EF4-FFF2-40B4-BE49-F238E27FC236}">
                <a16:creationId xmlns:a16="http://schemas.microsoft.com/office/drawing/2014/main" id="{91363547-2712-427A-CF11-321200F872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7" name="Straight Connector 531">
            <a:extLst>
              <a:ext uri="{FF2B5EF4-FFF2-40B4-BE49-F238E27FC236}">
                <a16:creationId xmlns:a16="http://schemas.microsoft.com/office/drawing/2014/main" id="{0708F534-2485-A878-D55D-3E0BAA19E89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8" name="Straight Connector 533">
            <a:extLst>
              <a:ext uri="{FF2B5EF4-FFF2-40B4-BE49-F238E27FC236}">
                <a16:creationId xmlns:a16="http://schemas.microsoft.com/office/drawing/2014/main" id="{B271964B-3ACC-F6CE-B2A8-8C920D404B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9" name="Straight Connector 535">
            <a:extLst>
              <a:ext uri="{FF2B5EF4-FFF2-40B4-BE49-F238E27FC236}">
                <a16:creationId xmlns:a16="http://schemas.microsoft.com/office/drawing/2014/main" id="{E74C9213-7231-5AA6-80A4-2DB7B7FF204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80" name="Straight Connector 537">
            <a:extLst>
              <a:ext uri="{FF2B5EF4-FFF2-40B4-BE49-F238E27FC236}">
                <a16:creationId xmlns:a16="http://schemas.microsoft.com/office/drawing/2014/main" id="{CF585C41-D662-1603-3C88-F7E160532F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37</xdr:row>
      <xdr:rowOff>57150</xdr:rowOff>
    </xdr:from>
    <xdr:to>
      <xdr:col>17</xdr:col>
      <xdr:colOff>0</xdr:colOff>
      <xdr:row>39</xdr:row>
      <xdr:rowOff>0</xdr:rowOff>
    </xdr:to>
    <xdr:sp macro="" textlink="">
      <xdr:nvSpPr>
        <xdr:cNvPr id="781" name="AutoShape 46">
          <a:extLst>
            <a:ext uri="{FF2B5EF4-FFF2-40B4-BE49-F238E27FC236}">
              <a16:creationId xmlns:a16="http://schemas.microsoft.com/office/drawing/2014/main" id="{C2156FE0-ED15-42A3-8FF7-720E4F4F7EB8}"/>
            </a:ext>
          </a:extLst>
        </xdr:cNvPr>
        <xdr:cNvSpPr>
          <a:spLocks noChangeArrowheads="1"/>
        </xdr:cNvSpPr>
      </xdr:nvSpPr>
      <xdr:spPr bwMode="auto">
        <a:xfrm>
          <a:off x="4895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37</xdr:row>
      <xdr:rowOff>57150</xdr:rowOff>
    </xdr:from>
    <xdr:to>
      <xdr:col>19</xdr:col>
      <xdr:colOff>0</xdr:colOff>
      <xdr:row>39</xdr:row>
      <xdr:rowOff>0</xdr:rowOff>
    </xdr:to>
    <xdr:sp macro="" textlink="">
      <xdr:nvSpPr>
        <xdr:cNvPr id="782" name="AutoShape 46">
          <a:extLst>
            <a:ext uri="{FF2B5EF4-FFF2-40B4-BE49-F238E27FC236}">
              <a16:creationId xmlns:a16="http://schemas.microsoft.com/office/drawing/2014/main" id="{8F0846BD-2071-4658-A122-E51728A8A1DE}"/>
            </a:ext>
          </a:extLst>
        </xdr:cNvPr>
        <xdr:cNvSpPr>
          <a:spLocks noChangeArrowheads="1"/>
        </xdr:cNvSpPr>
      </xdr:nvSpPr>
      <xdr:spPr bwMode="auto">
        <a:xfrm>
          <a:off x="5467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37</xdr:row>
      <xdr:rowOff>57150</xdr:rowOff>
    </xdr:from>
    <xdr:to>
      <xdr:col>21</xdr:col>
      <xdr:colOff>0</xdr:colOff>
      <xdr:row>39</xdr:row>
      <xdr:rowOff>0</xdr:rowOff>
    </xdr:to>
    <xdr:sp macro="" textlink="">
      <xdr:nvSpPr>
        <xdr:cNvPr id="783" name="AutoShape 46">
          <a:extLst>
            <a:ext uri="{FF2B5EF4-FFF2-40B4-BE49-F238E27FC236}">
              <a16:creationId xmlns:a16="http://schemas.microsoft.com/office/drawing/2014/main" id="{5151DB78-7CD5-4774-B54F-CEFAFDBCEF53}"/>
            </a:ext>
          </a:extLst>
        </xdr:cNvPr>
        <xdr:cNvSpPr>
          <a:spLocks noChangeArrowheads="1"/>
        </xdr:cNvSpPr>
      </xdr:nvSpPr>
      <xdr:spPr bwMode="auto">
        <a:xfrm>
          <a:off x="6038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37</xdr:row>
      <xdr:rowOff>57150</xdr:rowOff>
    </xdr:from>
    <xdr:to>
      <xdr:col>23</xdr:col>
      <xdr:colOff>0</xdr:colOff>
      <xdr:row>39</xdr:row>
      <xdr:rowOff>0</xdr:rowOff>
    </xdr:to>
    <xdr:sp macro="" textlink="">
      <xdr:nvSpPr>
        <xdr:cNvPr id="784" name="AutoShape 46">
          <a:extLst>
            <a:ext uri="{FF2B5EF4-FFF2-40B4-BE49-F238E27FC236}">
              <a16:creationId xmlns:a16="http://schemas.microsoft.com/office/drawing/2014/main" id="{9FFB1D03-CA20-4715-91D2-DABCE51C4F26}"/>
            </a:ext>
          </a:extLst>
        </xdr:cNvPr>
        <xdr:cNvSpPr>
          <a:spLocks noChangeArrowheads="1"/>
        </xdr:cNvSpPr>
      </xdr:nvSpPr>
      <xdr:spPr bwMode="auto">
        <a:xfrm>
          <a:off x="6610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37</xdr:row>
      <xdr:rowOff>57150</xdr:rowOff>
    </xdr:from>
    <xdr:to>
      <xdr:col>25</xdr:col>
      <xdr:colOff>0</xdr:colOff>
      <xdr:row>39</xdr:row>
      <xdr:rowOff>0</xdr:rowOff>
    </xdr:to>
    <xdr:sp macro="" textlink="">
      <xdr:nvSpPr>
        <xdr:cNvPr id="785" name="AutoShape 46">
          <a:extLst>
            <a:ext uri="{FF2B5EF4-FFF2-40B4-BE49-F238E27FC236}">
              <a16:creationId xmlns:a16="http://schemas.microsoft.com/office/drawing/2014/main" id="{46A038A5-49BE-4F2B-B2AC-73BD7D5EC07C}"/>
            </a:ext>
          </a:extLst>
        </xdr:cNvPr>
        <xdr:cNvSpPr>
          <a:spLocks noChangeArrowheads="1"/>
        </xdr:cNvSpPr>
      </xdr:nvSpPr>
      <xdr:spPr bwMode="auto">
        <a:xfrm>
          <a:off x="7181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37</xdr:row>
      <xdr:rowOff>57150</xdr:rowOff>
    </xdr:from>
    <xdr:to>
      <xdr:col>27</xdr:col>
      <xdr:colOff>0</xdr:colOff>
      <xdr:row>39</xdr:row>
      <xdr:rowOff>0</xdr:rowOff>
    </xdr:to>
    <xdr:sp macro="" textlink="">
      <xdr:nvSpPr>
        <xdr:cNvPr id="786" name="AutoShape 46">
          <a:extLst>
            <a:ext uri="{FF2B5EF4-FFF2-40B4-BE49-F238E27FC236}">
              <a16:creationId xmlns:a16="http://schemas.microsoft.com/office/drawing/2014/main" id="{520131C3-BF0A-4943-B02B-C4CD328B32DC}"/>
            </a:ext>
          </a:extLst>
        </xdr:cNvPr>
        <xdr:cNvSpPr>
          <a:spLocks noChangeArrowheads="1"/>
        </xdr:cNvSpPr>
      </xdr:nvSpPr>
      <xdr:spPr bwMode="auto">
        <a:xfrm>
          <a:off x="7753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37</xdr:row>
      <xdr:rowOff>57150</xdr:rowOff>
    </xdr:from>
    <xdr:to>
      <xdr:col>29</xdr:col>
      <xdr:colOff>0</xdr:colOff>
      <xdr:row>39</xdr:row>
      <xdr:rowOff>0</xdr:rowOff>
    </xdr:to>
    <xdr:sp macro="" textlink="">
      <xdr:nvSpPr>
        <xdr:cNvPr id="787" name="AutoShape 46">
          <a:extLst>
            <a:ext uri="{FF2B5EF4-FFF2-40B4-BE49-F238E27FC236}">
              <a16:creationId xmlns:a16="http://schemas.microsoft.com/office/drawing/2014/main" id="{7520B36F-A500-48B0-AEC8-E991315747BC}"/>
            </a:ext>
          </a:extLst>
        </xdr:cNvPr>
        <xdr:cNvSpPr>
          <a:spLocks noChangeArrowheads="1"/>
        </xdr:cNvSpPr>
      </xdr:nvSpPr>
      <xdr:spPr bwMode="auto">
        <a:xfrm>
          <a:off x="8382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37</xdr:row>
      <xdr:rowOff>57150</xdr:rowOff>
    </xdr:from>
    <xdr:to>
      <xdr:col>31</xdr:col>
      <xdr:colOff>0</xdr:colOff>
      <xdr:row>39</xdr:row>
      <xdr:rowOff>0</xdr:rowOff>
    </xdr:to>
    <xdr:sp macro="" textlink="">
      <xdr:nvSpPr>
        <xdr:cNvPr id="788" name="AutoShape 46">
          <a:extLst>
            <a:ext uri="{FF2B5EF4-FFF2-40B4-BE49-F238E27FC236}">
              <a16:creationId xmlns:a16="http://schemas.microsoft.com/office/drawing/2014/main" id="{C60CC316-757A-4D60-A120-ADB922236BCA}"/>
            </a:ext>
          </a:extLst>
        </xdr:cNvPr>
        <xdr:cNvSpPr>
          <a:spLocks noChangeArrowheads="1"/>
        </xdr:cNvSpPr>
      </xdr:nvSpPr>
      <xdr:spPr bwMode="auto">
        <a:xfrm>
          <a:off x="8953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37</xdr:row>
      <xdr:rowOff>57150</xdr:rowOff>
    </xdr:from>
    <xdr:to>
      <xdr:col>33</xdr:col>
      <xdr:colOff>0</xdr:colOff>
      <xdr:row>39</xdr:row>
      <xdr:rowOff>0</xdr:rowOff>
    </xdr:to>
    <xdr:sp macro="" textlink="">
      <xdr:nvSpPr>
        <xdr:cNvPr id="789" name="AutoShape 46">
          <a:extLst>
            <a:ext uri="{FF2B5EF4-FFF2-40B4-BE49-F238E27FC236}">
              <a16:creationId xmlns:a16="http://schemas.microsoft.com/office/drawing/2014/main" id="{3D31BFB0-55FF-478F-B514-D2C9CF3062D6}"/>
            </a:ext>
          </a:extLst>
        </xdr:cNvPr>
        <xdr:cNvSpPr>
          <a:spLocks noChangeArrowheads="1"/>
        </xdr:cNvSpPr>
      </xdr:nvSpPr>
      <xdr:spPr bwMode="auto">
        <a:xfrm>
          <a:off x="9525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37</xdr:row>
      <xdr:rowOff>57150</xdr:rowOff>
    </xdr:from>
    <xdr:to>
      <xdr:col>35</xdr:col>
      <xdr:colOff>0</xdr:colOff>
      <xdr:row>39</xdr:row>
      <xdr:rowOff>0</xdr:rowOff>
    </xdr:to>
    <xdr:sp macro="" textlink="">
      <xdr:nvSpPr>
        <xdr:cNvPr id="790" name="AutoShape 46">
          <a:extLst>
            <a:ext uri="{FF2B5EF4-FFF2-40B4-BE49-F238E27FC236}">
              <a16:creationId xmlns:a16="http://schemas.microsoft.com/office/drawing/2014/main" id="{D7E616F6-58BF-4031-A632-1E2D02BE4199}"/>
            </a:ext>
          </a:extLst>
        </xdr:cNvPr>
        <xdr:cNvSpPr>
          <a:spLocks noChangeArrowheads="1"/>
        </xdr:cNvSpPr>
      </xdr:nvSpPr>
      <xdr:spPr bwMode="auto">
        <a:xfrm>
          <a:off x="10096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37</xdr:row>
      <xdr:rowOff>57150</xdr:rowOff>
    </xdr:from>
    <xdr:to>
      <xdr:col>37</xdr:col>
      <xdr:colOff>0</xdr:colOff>
      <xdr:row>39</xdr:row>
      <xdr:rowOff>0</xdr:rowOff>
    </xdr:to>
    <xdr:sp macro="" textlink="">
      <xdr:nvSpPr>
        <xdr:cNvPr id="791" name="AutoShape 46">
          <a:extLst>
            <a:ext uri="{FF2B5EF4-FFF2-40B4-BE49-F238E27FC236}">
              <a16:creationId xmlns:a16="http://schemas.microsoft.com/office/drawing/2014/main" id="{D16F5B94-5C01-4EA8-B887-F63E4BF699B7}"/>
            </a:ext>
          </a:extLst>
        </xdr:cNvPr>
        <xdr:cNvSpPr>
          <a:spLocks noChangeArrowheads="1"/>
        </xdr:cNvSpPr>
      </xdr:nvSpPr>
      <xdr:spPr bwMode="auto">
        <a:xfrm>
          <a:off x="11324167" y="7349067"/>
          <a:ext cx="38100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37</xdr:row>
      <xdr:rowOff>57150</xdr:rowOff>
    </xdr:from>
    <xdr:to>
      <xdr:col>39</xdr:col>
      <xdr:colOff>0</xdr:colOff>
      <xdr:row>39</xdr:row>
      <xdr:rowOff>0</xdr:rowOff>
    </xdr:to>
    <xdr:sp macro="" textlink="">
      <xdr:nvSpPr>
        <xdr:cNvPr id="792" name="AutoShape 46">
          <a:extLst>
            <a:ext uri="{FF2B5EF4-FFF2-40B4-BE49-F238E27FC236}">
              <a16:creationId xmlns:a16="http://schemas.microsoft.com/office/drawing/2014/main" id="{075F06A9-5E5F-43FE-85A2-7608A1F7084D}"/>
            </a:ext>
          </a:extLst>
        </xdr:cNvPr>
        <xdr:cNvSpPr>
          <a:spLocks noChangeArrowheads="1"/>
        </xdr:cNvSpPr>
      </xdr:nvSpPr>
      <xdr:spPr bwMode="auto">
        <a:xfrm>
          <a:off x="11239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37</xdr:row>
      <xdr:rowOff>57150</xdr:rowOff>
    </xdr:from>
    <xdr:to>
      <xdr:col>41</xdr:col>
      <xdr:colOff>0</xdr:colOff>
      <xdr:row>39</xdr:row>
      <xdr:rowOff>0</xdr:rowOff>
    </xdr:to>
    <xdr:sp macro="" textlink="">
      <xdr:nvSpPr>
        <xdr:cNvPr id="793" name="AutoShape 46">
          <a:extLst>
            <a:ext uri="{FF2B5EF4-FFF2-40B4-BE49-F238E27FC236}">
              <a16:creationId xmlns:a16="http://schemas.microsoft.com/office/drawing/2014/main" id="{6FF4AD3F-1FC3-4AE3-956E-D0F4D2F2A22E}"/>
            </a:ext>
          </a:extLst>
        </xdr:cNvPr>
        <xdr:cNvSpPr>
          <a:spLocks noChangeArrowheads="1"/>
        </xdr:cNvSpPr>
      </xdr:nvSpPr>
      <xdr:spPr bwMode="auto">
        <a:xfrm>
          <a:off x="11811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37</xdr:row>
      <xdr:rowOff>19440</xdr:rowOff>
    </xdr:from>
    <xdr:to>
      <xdr:col>43</xdr:col>
      <xdr:colOff>19439</xdr:colOff>
      <xdr:row>39</xdr:row>
      <xdr:rowOff>1</xdr:rowOff>
    </xdr:to>
    <xdr:sp macro="" textlink="">
      <xdr:nvSpPr>
        <xdr:cNvPr id="794" name="AutoShape 46">
          <a:extLst>
            <a:ext uri="{FF2B5EF4-FFF2-40B4-BE49-F238E27FC236}">
              <a16:creationId xmlns:a16="http://schemas.microsoft.com/office/drawing/2014/main" id="{1A44A7C9-BA19-4767-AD06-3337C15D43E4}"/>
            </a:ext>
          </a:extLst>
        </xdr:cNvPr>
        <xdr:cNvSpPr>
          <a:spLocks noChangeArrowheads="1"/>
        </xdr:cNvSpPr>
      </xdr:nvSpPr>
      <xdr:spPr bwMode="auto">
        <a:xfrm>
          <a:off x="13393316" y="7435333"/>
          <a:ext cx="359618" cy="36933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37</xdr:row>
      <xdr:rowOff>57150</xdr:rowOff>
    </xdr:from>
    <xdr:to>
      <xdr:col>45</xdr:col>
      <xdr:colOff>0</xdr:colOff>
      <xdr:row>39</xdr:row>
      <xdr:rowOff>0</xdr:rowOff>
    </xdr:to>
    <xdr:sp macro="" textlink="">
      <xdr:nvSpPr>
        <xdr:cNvPr id="795" name="AutoShape 46">
          <a:extLst>
            <a:ext uri="{FF2B5EF4-FFF2-40B4-BE49-F238E27FC236}">
              <a16:creationId xmlns:a16="http://schemas.microsoft.com/office/drawing/2014/main" id="{FB262775-BE65-43C8-A44A-0A790653953E}"/>
            </a:ext>
          </a:extLst>
        </xdr:cNvPr>
        <xdr:cNvSpPr>
          <a:spLocks noChangeArrowheads="1"/>
        </xdr:cNvSpPr>
      </xdr:nvSpPr>
      <xdr:spPr bwMode="auto">
        <a:xfrm>
          <a:off x="12954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37</xdr:row>
      <xdr:rowOff>57150</xdr:rowOff>
    </xdr:from>
    <xdr:to>
      <xdr:col>11</xdr:col>
      <xdr:colOff>0</xdr:colOff>
      <xdr:row>39</xdr:row>
      <xdr:rowOff>0</xdr:rowOff>
    </xdr:to>
    <xdr:sp macro="" textlink="">
      <xdr:nvSpPr>
        <xdr:cNvPr id="796" name="AutoShape 46">
          <a:extLst>
            <a:ext uri="{FF2B5EF4-FFF2-40B4-BE49-F238E27FC236}">
              <a16:creationId xmlns:a16="http://schemas.microsoft.com/office/drawing/2014/main" id="{01C59B0C-8EAB-48B9-B73F-FD77B5E894DF}"/>
            </a:ext>
          </a:extLst>
        </xdr:cNvPr>
        <xdr:cNvSpPr>
          <a:spLocks noChangeArrowheads="1"/>
        </xdr:cNvSpPr>
      </xdr:nvSpPr>
      <xdr:spPr bwMode="auto">
        <a:xfrm>
          <a:off x="3181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37</xdr:row>
      <xdr:rowOff>57150</xdr:rowOff>
    </xdr:from>
    <xdr:to>
      <xdr:col>13</xdr:col>
      <xdr:colOff>0</xdr:colOff>
      <xdr:row>39</xdr:row>
      <xdr:rowOff>0</xdr:rowOff>
    </xdr:to>
    <xdr:sp macro="" textlink="">
      <xdr:nvSpPr>
        <xdr:cNvPr id="797" name="AutoShape 46">
          <a:extLst>
            <a:ext uri="{FF2B5EF4-FFF2-40B4-BE49-F238E27FC236}">
              <a16:creationId xmlns:a16="http://schemas.microsoft.com/office/drawing/2014/main" id="{C871C7B3-8A34-4FFA-98D8-EF05D880D3D9}"/>
            </a:ext>
          </a:extLst>
        </xdr:cNvPr>
        <xdr:cNvSpPr>
          <a:spLocks noChangeArrowheads="1"/>
        </xdr:cNvSpPr>
      </xdr:nvSpPr>
      <xdr:spPr bwMode="auto">
        <a:xfrm>
          <a:off x="3752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37</xdr:row>
      <xdr:rowOff>57150</xdr:rowOff>
    </xdr:from>
    <xdr:to>
      <xdr:col>15</xdr:col>
      <xdr:colOff>0</xdr:colOff>
      <xdr:row>39</xdr:row>
      <xdr:rowOff>0</xdr:rowOff>
    </xdr:to>
    <xdr:sp macro="" textlink="">
      <xdr:nvSpPr>
        <xdr:cNvPr id="798" name="AutoShape 46">
          <a:extLst>
            <a:ext uri="{FF2B5EF4-FFF2-40B4-BE49-F238E27FC236}">
              <a16:creationId xmlns:a16="http://schemas.microsoft.com/office/drawing/2014/main" id="{087763A4-9CFA-4F87-96BE-C8EC48F0A8FF}"/>
            </a:ext>
          </a:extLst>
        </xdr:cNvPr>
        <xdr:cNvSpPr>
          <a:spLocks noChangeArrowheads="1"/>
        </xdr:cNvSpPr>
      </xdr:nvSpPr>
      <xdr:spPr bwMode="auto">
        <a:xfrm>
          <a:off x="4324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37</xdr:row>
      <xdr:rowOff>57150</xdr:rowOff>
    </xdr:from>
    <xdr:to>
      <xdr:col>9</xdr:col>
      <xdr:colOff>0</xdr:colOff>
      <xdr:row>39</xdr:row>
      <xdr:rowOff>0</xdr:rowOff>
    </xdr:to>
    <xdr:sp macro="" textlink="">
      <xdr:nvSpPr>
        <xdr:cNvPr id="799" name="AutoShape 46">
          <a:extLst>
            <a:ext uri="{FF2B5EF4-FFF2-40B4-BE49-F238E27FC236}">
              <a16:creationId xmlns:a16="http://schemas.microsoft.com/office/drawing/2014/main" id="{90299A2E-809C-4C6B-94A1-C8C803FA6597}"/>
            </a:ext>
          </a:extLst>
        </xdr:cNvPr>
        <xdr:cNvSpPr>
          <a:spLocks noChangeArrowheads="1"/>
        </xdr:cNvSpPr>
      </xdr:nvSpPr>
      <xdr:spPr bwMode="auto">
        <a:xfrm>
          <a:off x="2409825" y="715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37</xdr:row>
      <xdr:rowOff>57150</xdr:rowOff>
    </xdr:from>
    <xdr:to>
      <xdr:col>7</xdr:col>
      <xdr:colOff>0</xdr:colOff>
      <xdr:row>39</xdr:row>
      <xdr:rowOff>0</xdr:rowOff>
    </xdr:to>
    <xdr:sp macro="" textlink="">
      <xdr:nvSpPr>
        <xdr:cNvPr id="800" name="AutoShape 46">
          <a:extLst>
            <a:ext uri="{FF2B5EF4-FFF2-40B4-BE49-F238E27FC236}">
              <a16:creationId xmlns:a16="http://schemas.microsoft.com/office/drawing/2014/main" id="{B28B80C9-4635-4076-B8D1-5FDD13CBEDB6}"/>
            </a:ext>
          </a:extLst>
        </xdr:cNvPr>
        <xdr:cNvSpPr>
          <a:spLocks noChangeArrowheads="1"/>
        </xdr:cNvSpPr>
      </xdr:nvSpPr>
      <xdr:spPr bwMode="auto">
        <a:xfrm>
          <a:off x="1819275" y="715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37</xdr:row>
      <xdr:rowOff>57150</xdr:rowOff>
    </xdr:from>
    <xdr:to>
      <xdr:col>5</xdr:col>
      <xdr:colOff>0</xdr:colOff>
      <xdr:row>39</xdr:row>
      <xdr:rowOff>0</xdr:rowOff>
    </xdr:to>
    <xdr:sp macro="" textlink="">
      <xdr:nvSpPr>
        <xdr:cNvPr id="801" name="AutoShape 46">
          <a:extLst>
            <a:ext uri="{FF2B5EF4-FFF2-40B4-BE49-F238E27FC236}">
              <a16:creationId xmlns:a16="http://schemas.microsoft.com/office/drawing/2014/main" id="{3237200E-2584-4433-BED9-04AEB22D84F7}"/>
            </a:ext>
          </a:extLst>
        </xdr:cNvPr>
        <xdr:cNvSpPr>
          <a:spLocks noChangeArrowheads="1"/>
        </xdr:cNvSpPr>
      </xdr:nvSpPr>
      <xdr:spPr bwMode="auto">
        <a:xfrm>
          <a:off x="1095375" y="715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37</xdr:row>
      <xdr:rowOff>57150</xdr:rowOff>
    </xdr:from>
    <xdr:to>
      <xdr:col>3</xdr:col>
      <xdr:colOff>0</xdr:colOff>
      <xdr:row>39</xdr:row>
      <xdr:rowOff>0</xdr:rowOff>
    </xdr:to>
    <xdr:sp macro="" textlink="">
      <xdr:nvSpPr>
        <xdr:cNvPr id="802" name="AutoShape 46">
          <a:extLst>
            <a:ext uri="{FF2B5EF4-FFF2-40B4-BE49-F238E27FC236}">
              <a16:creationId xmlns:a16="http://schemas.microsoft.com/office/drawing/2014/main" id="{1CC19BA7-7D0B-4E55-B4AF-E77EBAF68FA6}"/>
            </a:ext>
          </a:extLst>
        </xdr:cNvPr>
        <xdr:cNvSpPr>
          <a:spLocks noChangeArrowheads="1"/>
        </xdr:cNvSpPr>
      </xdr:nvSpPr>
      <xdr:spPr bwMode="auto">
        <a:xfrm>
          <a:off x="523875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03" name="Group 1008">
          <a:extLst>
            <a:ext uri="{FF2B5EF4-FFF2-40B4-BE49-F238E27FC236}">
              <a16:creationId xmlns:a16="http://schemas.microsoft.com/office/drawing/2014/main" id="{18AD5E83-6E09-42C0-A3B3-4A56271F672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04" name="Straight Connector 803">
            <a:extLst>
              <a:ext uri="{FF2B5EF4-FFF2-40B4-BE49-F238E27FC236}">
                <a16:creationId xmlns:a16="http://schemas.microsoft.com/office/drawing/2014/main" id="{82C7EE6B-1318-E108-981D-A495F44810A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05" name="Straight Connector 529">
            <a:extLst>
              <a:ext uri="{FF2B5EF4-FFF2-40B4-BE49-F238E27FC236}">
                <a16:creationId xmlns:a16="http://schemas.microsoft.com/office/drawing/2014/main" id="{F1BC6D69-46CF-FD5C-E229-6F61BA3816B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6" name="Straight Connector 531">
            <a:extLst>
              <a:ext uri="{FF2B5EF4-FFF2-40B4-BE49-F238E27FC236}">
                <a16:creationId xmlns:a16="http://schemas.microsoft.com/office/drawing/2014/main" id="{987F06F1-E38C-9C6C-3B00-E80824D5D1F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7" name="Straight Connector 533">
            <a:extLst>
              <a:ext uri="{FF2B5EF4-FFF2-40B4-BE49-F238E27FC236}">
                <a16:creationId xmlns:a16="http://schemas.microsoft.com/office/drawing/2014/main" id="{9587943E-921F-6AB1-4204-4A2AE5494D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8" name="Straight Connector 535">
            <a:extLst>
              <a:ext uri="{FF2B5EF4-FFF2-40B4-BE49-F238E27FC236}">
                <a16:creationId xmlns:a16="http://schemas.microsoft.com/office/drawing/2014/main" id="{DA6DD8CD-C710-780F-07B0-04459CD260D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9" name="Straight Connector 537">
            <a:extLst>
              <a:ext uri="{FF2B5EF4-FFF2-40B4-BE49-F238E27FC236}">
                <a16:creationId xmlns:a16="http://schemas.microsoft.com/office/drawing/2014/main" id="{984CCC11-1AD6-A219-F459-17D0E5B3E2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10" name="Group 1008">
          <a:extLst>
            <a:ext uri="{FF2B5EF4-FFF2-40B4-BE49-F238E27FC236}">
              <a16:creationId xmlns:a16="http://schemas.microsoft.com/office/drawing/2014/main" id="{656CB9DE-A29D-4F24-A964-5DB6455A0EC4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11" name="Straight Connector 810">
            <a:extLst>
              <a:ext uri="{FF2B5EF4-FFF2-40B4-BE49-F238E27FC236}">
                <a16:creationId xmlns:a16="http://schemas.microsoft.com/office/drawing/2014/main" id="{97770B8D-7F90-9EC3-D0B8-5123BD9F3254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2" name="Straight Connector 529">
            <a:extLst>
              <a:ext uri="{FF2B5EF4-FFF2-40B4-BE49-F238E27FC236}">
                <a16:creationId xmlns:a16="http://schemas.microsoft.com/office/drawing/2014/main" id="{1E49126D-A9E4-473B-11CE-485C6458074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3" name="Straight Connector 531">
            <a:extLst>
              <a:ext uri="{FF2B5EF4-FFF2-40B4-BE49-F238E27FC236}">
                <a16:creationId xmlns:a16="http://schemas.microsoft.com/office/drawing/2014/main" id="{EC42CFA5-2F93-C291-8738-1463D1DA1D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4" name="Straight Connector 533">
            <a:extLst>
              <a:ext uri="{FF2B5EF4-FFF2-40B4-BE49-F238E27FC236}">
                <a16:creationId xmlns:a16="http://schemas.microsoft.com/office/drawing/2014/main" id="{95D2DB6C-07E3-523A-9CFD-7F6267EB6A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5" name="Straight Connector 535">
            <a:extLst>
              <a:ext uri="{FF2B5EF4-FFF2-40B4-BE49-F238E27FC236}">
                <a16:creationId xmlns:a16="http://schemas.microsoft.com/office/drawing/2014/main" id="{A8010532-8848-7E0C-AA30-4E3C549747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6" name="Straight Connector 537">
            <a:extLst>
              <a:ext uri="{FF2B5EF4-FFF2-40B4-BE49-F238E27FC236}">
                <a16:creationId xmlns:a16="http://schemas.microsoft.com/office/drawing/2014/main" id="{6B65DD0F-9D74-E037-2205-C47D944C32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133350</xdr:rowOff>
    </xdr:from>
    <xdr:to>
      <xdr:col>6</xdr:col>
      <xdr:colOff>0</xdr:colOff>
      <xdr:row>49</xdr:row>
      <xdr:rowOff>47625</xdr:rowOff>
    </xdr:to>
    <xdr:grpSp>
      <xdr:nvGrpSpPr>
        <xdr:cNvPr id="817" name="Group 1008">
          <a:extLst>
            <a:ext uri="{FF2B5EF4-FFF2-40B4-BE49-F238E27FC236}">
              <a16:creationId xmlns:a16="http://schemas.microsoft.com/office/drawing/2014/main" id="{4CA7A247-78B7-4BC8-8A61-BE6970F497D6}"/>
            </a:ext>
          </a:extLst>
        </xdr:cNvPr>
        <xdr:cNvGrpSpPr>
          <a:grpSpLocks/>
        </xdr:cNvGrpSpPr>
      </xdr:nvGrpSpPr>
      <xdr:grpSpPr bwMode="auto">
        <a:xfrm>
          <a:off x="1943878" y="9535238"/>
          <a:ext cx="0" cy="102183"/>
          <a:chOff x="5475762" y="47760700"/>
          <a:chExt cx="314325" cy="230209"/>
        </a:xfrm>
      </xdr:grpSpPr>
      <xdr:cxnSp macro="">
        <xdr:nvCxnSpPr>
          <xdr:cNvPr id="818" name="Straight Connector 817">
            <a:extLst>
              <a:ext uri="{FF2B5EF4-FFF2-40B4-BE49-F238E27FC236}">
                <a16:creationId xmlns:a16="http://schemas.microsoft.com/office/drawing/2014/main" id="{0523D2A5-B8CD-CC64-5C94-1C98115DC390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9" name="Straight Connector 529">
            <a:extLst>
              <a:ext uri="{FF2B5EF4-FFF2-40B4-BE49-F238E27FC236}">
                <a16:creationId xmlns:a16="http://schemas.microsoft.com/office/drawing/2014/main" id="{300C38AD-39D3-EC06-4A58-E63D3DC66F9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0" name="Straight Connector 531">
            <a:extLst>
              <a:ext uri="{FF2B5EF4-FFF2-40B4-BE49-F238E27FC236}">
                <a16:creationId xmlns:a16="http://schemas.microsoft.com/office/drawing/2014/main" id="{BB019547-FCFC-B0F4-466A-50617395AF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1" name="Straight Connector 533">
            <a:extLst>
              <a:ext uri="{FF2B5EF4-FFF2-40B4-BE49-F238E27FC236}">
                <a16:creationId xmlns:a16="http://schemas.microsoft.com/office/drawing/2014/main" id="{3B766193-4F8B-6D41-3901-EB0F717EC8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2" name="Straight Connector 535">
            <a:extLst>
              <a:ext uri="{FF2B5EF4-FFF2-40B4-BE49-F238E27FC236}">
                <a16:creationId xmlns:a16="http://schemas.microsoft.com/office/drawing/2014/main" id="{8BD00EC3-2701-8B17-8C46-4F52113C67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3" name="Straight Connector 537">
            <a:extLst>
              <a:ext uri="{FF2B5EF4-FFF2-40B4-BE49-F238E27FC236}">
                <a16:creationId xmlns:a16="http://schemas.microsoft.com/office/drawing/2014/main" id="{2261F13A-2CAE-6857-D0C5-7DDF23BFA4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133350</xdr:rowOff>
    </xdr:from>
    <xdr:to>
      <xdr:col>6</xdr:col>
      <xdr:colOff>0</xdr:colOff>
      <xdr:row>49</xdr:row>
      <xdr:rowOff>57150</xdr:rowOff>
    </xdr:to>
    <xdr:grpSp>
      <xdr:nvGrpSpPr>
        <xdr:cNvPr id="824" name="Group 1008">
          <a:extLst>
            <a:ext uri="{FF2B5EF4-FFF2-40B4-BE49-F238E27FC236}">
              <a16:creationId xmlns:a16="http://schemas.microsoft.com/office/drawing/2014/main" id="{CEA038D5-214A-4722-97C9-BF015EC5B517}"/>
            </a:ext>
          </a:extLst>
        </xdr:cNvPr>
        <xdr:cNvGrpSpPr>
          <a:grpSpLocks/>
        </xdr:cNvGrpSpPr>
      </xdr:nvGrpSpPr>
      <xdr:grpSpPr bwMode="auto">
        <a:xfrm>
          <a:off x="1943878" y="9535238"/>
          <a:ext cx="0" cy="111708"/>
          <a:chOff x="5475762" y="47760700"/>
          <a:chExt cx="314325" cy="230209"/>
        </a:xfrm>
      </xdr:grpSpPr>
      <xdr:cxnSp macro="">
        <xdr:nvCxnSpPr>
          <xdr:cNvPr id="825" name="Straight Connector 824">
            <a:extLst>
              <a:ext uri="{FF2B5EF4-FFF2-40B4-BE49-F238E27FC236}">
                <a16:creationId xmlns:a16="http://schemas.microsoft.com/office/drawing/2014/main" id="{C6DD7027-2F5A-1BC9-3366-92ED33F38875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26" name="Straight Connector 529">
            <a:extLst>
              <a:ext uri="{FF2B5EF4-FFF2-40B4-BE49-F238E27FC236}">
                <a16:creationId xmlns:a16="http://schemas.microsoft.com/office/drawing/2014/main" id="{6FEA1EE8-6B3D-9878-6B3D-7850E59CBB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7" name="Straight Connector 531">
            <a:extLst>
              <a:ext uri="{FF2B5EF4-FFF2-40B4-BE49-F238E27FC236}">
                <a16:creationId xmlns:a16="http://schemas.microsoft.com/office/drawing/2014/main" id="{550F87CC-5E1C-844D-435D-DE8384D239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8" name="Straight Connector 533">
            <a:extLst>
              <a:ext uri="{FF2B5EF4-FFF2-40B4-BE49-F238E27FC236}">
                <a16:creationId xmlns:a16="http://schemas.microsoft.com/office/drawing/2014/main" id="{AED4BF49-4453-2599-3830-A636F6B2B9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9" name="Straight Connector 535">
            <a:extLst>
              <a:ext uri="{FF2B5EF4-FFF2-40B4-BE49-F238E27FC236}">
                <a16:creationId xmlns:a16="http://schemas.microsoft.com/office/drawing/2014/main" id="{BA790129-4554-3437-BE32-4453C9DB1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0" name="Straight Connector 537">
            <a:extLst>
              <a:ext uri="{FF2B5EF4-FFF2-40B4-BE49-F238E27FC236}">
                <a16:creationId xmlns:a16="http://schemas.microsoft.com/office/drawing/2014/main" id="{8F043099-CA3A-4E55-FAEC-08B96BF8D6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31" name="Group 1008">
          <a:extLst>
            <a:ext uri="{FF2B5EF4-FFF2-40B4-BE49-F238E27FC236}">
              <a16:creationId xmlns:a16="http://schemas.microsoft.com/office/drawing/2014/main" id="{73E3CAFA-6642-4587-8907-3139CA03D6FD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32" name="Straight Connector 831">
            <a:extLst>
              <a:ext uri="{FF2B5EF4-FFF2-40B4-BE49-F238E27FC236}">
                <a16:creationId xmlns:a16="http://schemas.microsoft.com/office/drawing/2014/main" id="{858BB5D3-4928-BFB5-B4B1-61CD5F33BC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33" name="Straight Connector 529">
            <a:extLst>
              <a:ext uri="{FF2B5EF4-FFF2-40B4-BE49-F238E27FC236}">
                <a16:creationId xmlns:a16="http://schemas.microsoft.com/office/drawing/2014/main" id="{EBF02CCC-73F8-4978-63DF-E9EE352AE8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4" name="Straight Connector 531">
            <a:extLst>
              <a:ext uri="{FF2B5EF4-FFF2-40B4-BE49-F238E27FC236}">
                <a16:creationId xmlns:a16="http://schemas.microsoft.com/office/drawing/2014/main" id="{6680D82E-BFC0-A312-8BAA-E90D1AE0B1E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5" name="Straight Connector 533">
            <a:extLst>
              <a:ext uri="{FF2B5EF4-FFF2-40B4-BE49-F238E27FC236}">
                <a16:creationId xmlns:a16="http://schemas.microsoft.com/office/drawing/2014/main" id="{0D6F6D83-9C82-3CC2-B618-F164ED692F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6" name="Straight Connector 535">
            <a:extLst>
              <a:ext uri="{FF2B5EF4-FFF2-40B4-BE49-F238E27FC236}">
                <a16:creationId xmlns:a16="http://schemas.microsoft.com/office/drawing/2014/main" id="{D96B8136-335A-2D62-3698-DF9689BACB0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7" name="Straight Connector 537">
            <a:extLst>
              <a:ext uri="{FF2B5EF4-FFF2-40B4-BE49-F238E27FC236}">
                <a16:creationId xmlns:a16="http://schemas.microsoft.com/office/drawing/2014/main" id="{720F8480-E872-6540-8097-DA424B4C54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38" name="Group 1008">
          <a:extLst>
            <a:ext uri="{FF2B5EF4-FFF2-40B4-BE49-F238E27FC236}">
              <a16:creationId xmlns:a16="http://schemas.microsoft.com/office/drawing/2014/main" id="{FF42868F-B86B-4005-825E-37C4E8580DD2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39" name="Straight Connector 838">
            <a:extLst>
              <a:ext uri="{FF2B5EF4-FFF2-40B4-BE49-F238E27FC236}">
                <a16:creationId xmlns:a16="http://schemas.microsoft.com/office/drawing/2014/main" id="{D4A84A8C-8913-1B0F-1A22-46A254E4706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40" name="Straight Connector 529">
            <a:extLst>
              <a:ext uri="{FF2B5EF4-FFF2-40B4-BE49-F238E27FC236}">
                <a16:creationId xmlns:a16="http://schemas.microsoft.com/office/drawing/2014/main" id="{5C49053E-65E0-0F6A-87E2-7CC3EF606E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1" name="Straight Connector 531">
            <a:extLst>
              <a:ext uri="{FF2B5EF4-FFF2-40B4-BE49-F238E27FC236}">
                <a16:creationId xmlns:a16="http://schemas.microsoft.com/office/drawing/2014/main" id="{CB2DBEED-9B0E-EE51-BBB9-A949D3E1F8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2" name="Straight Connector 533">
            <a:extLst>
              <a:ext uri="{FF2B5EF4-FFF2-40B4-BE49-F238E27FC236}">
                <a16:creationId xmlns:a16="http://schemas.microsoft.com/office/drawing/2014/main" id="{67C01819-84AA-4CFF-636D-4EB6C2D816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3" name="Straight Connector 535">
            <a:extLst>
              <a:ext uri="{FF2B5EF4-FFF2-40B4-BE49-F238E27FC236}">
                <a16:creationId xmlns:a16="http://schemas.microsoft.com/office/drawing/2014/main" id="{B5877F5F-3504-ACD9-02C6-18D15A015B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4" name="Straight Connector 537">
            <a:extLst>
              <a:ext uri="{FF2B5EF4-FFF2-40B4-BE49-F238E27FC236}">
                <a16:creationId xmlns:a16="http://schemas.microsoft.com/office/drawing/2014/main" id="{119B8EE6-D608-AF32-761A-395D9D822AF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45" name="Group 1008">
          <a:extLst>
            <a:ext uri="{FF2B5EF4-FFF2-40B4-BE49-F238E27FC236}">
              <a16:creationId xmlns:a16="http://schemas.microsoft.com/office/drawing/2014/main" id="{F8E9C39B-5AB7-44F6-91F0-F021F41D7571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46" name="Straight Connector 845">
            <a:extLst>
              <a:ext uri="{FF2B5EF4-FFF2-40B4-BE49-F238E27FC236}">
                <a16:creationId xmlns:a16="http://schemas.microsoft.com/office/drawing/2014/main" id="{FAC2C226-3182-86CA-0BB9-D26F72F6B16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47" name="Straight Connector 529">
            <a:extLst>
              <a:ext uri="{FF2B5EF4-FFF2-40B4-BE49-F238E27FC236}">
                <a16:creationId xmlns:a16="http://schemas.microsoft.com/office/drawing/2014/main" id="{792133A6-A4E5-3463-AF32-203738C41D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8" name="Straight Connector 531">
            <a:extLst>
              <a:ext uri="{FF2B5EF4-FFF2-40B4-BE49-F238E27FC236}">
                <a16:creationId xmlns:a16="http://schemas.microsoft.com/office/drawing/2014/main" id="{CB00483E-368A-2566-07C4-79CB8F2995E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9" name="Straight Connector 533">
            <a:extLst>
              <a:ext uri="{FF2B5EF4-FFF2-40B4-BE49-F238E27FC236}">
                <a16:creationId xmlns:a16="http://schemas.microsoft.com/office/drawing/2014/main" id="{85218085-5969-4FEE-377B-FAC3506F2C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0" name="Straight Connector 535">
            <a:extLst>
              <a:ext uri="{FF2B5EF4-FFF2-40B4-BE49-F238E27FC236}">
                <a16:creationId xmlns:a16="http://schemas.microsoft.com/office/drawing/2014/main" id="{506622E7-2EC0-01F0-4325-608BCC03394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1" name="Straight Connector 537">
            <a:extLst>
              <a:ext uri="{FF2B5EF4-FFF2-40B4-BE49-F238E27FC236}">
                <a16:creationId xmlns:a16="http://schemas.microsoft.com/office/drawing/2014/main" id="{C51DC92F-99C2-B7FE-FA7A-63871B9489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52" name="Group 1008">
          <a:extLst>
            <a:ext uri="{FF2B5EF4-FFF2-40B4-BE49-F238E27FC236}">
              <a16:creationId xmlns:a16="http://schemas.microsoft.com/office/drawing/2014/main" id="{1F6FFF75-B483-43BB-A9DC-12218FEAAEC8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53" name="Straight Connector 852">
            <a:extLst>
              <a:ext uri="{FF2B5EF4-FFF2-40B4-BE49-F238E27FC236}">
                <a16:creationId xmlns:a16="http://schemas.microsoft.com/office/drawing/2014/main" id="{9B0F8D9A-245E-7539-86F6-E8C31F9F0BE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54" name="Straight Connector 529">
            <a:extLst>
              <a:ext uri="{FF2B5EF4-FFF2-40B4-BE49-F238E27FC236}">
                <a16:creationId xmlns:a16="http://schemas.microsoft.com/office/drawing/2014/main" id="{15DC3915-EFE3-5683-23F4-FD419E97E38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5" name="Straight Connector 531">
            <a:extLst>
              <a:ext uri="{FF2B5EF4-FFF2-40B4-BE49-F238E27FC236}">
                <a16:creationId xmlns:a16="http://schemas.microsoft.com/office/drawing/2014/main" id="{DAF0057E-B21A-6035-9B09-A49DA16E98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6" name="Straight Connector 533">
            <a:extLst>
              <a:ext uri="{FF2B5EF4-FFF2-40B4-BE49-F238E27FC236}">
                <a16:creationId xmlns:a16="http://schemas.microsoft.com/office/drawing/2014/main" id="{B8814031-51D3-093A-8DE9-2D12B3FE7E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7" name="Straight Connector 535">
            <a:extLst>
              <a:ext uri="{FF2B5EF4-FFF2-40B4-BE49-F238E27FC236}">
                <a16:creationId xmlns:a16="http://schemas.microsoft.com/office/drawing/2014/main" id="{0DAEFBFD-5EB2-22CC-22BC-E2F361CCBD5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8" name="Straight Connector 537">
            <a:extLst>
              <a:ext uri="{FF2B5EF4-FFF2-40B4-BE49-F238E27FC236}">
                <a16:creationId xmlns:a16="http://schemas.microsoft.com/office/drawing/2014/main" id="{B0420700-26C2-3375-0D0B-5065A5DCB0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59" name="Group 1008">
          <a:extLst>
            <a:ext uri="{FF2B5EF4-FFF2-40B4-BE49-F238E27FC236}">
              <a16:creationId xmlns:a16="http://schemas.microsoft.com/office/drawing/2014/main" id="{A3D57A04-7B3A-4857-9912-CD833AF533BF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60" name="Straight Connector 859">
            <a:extLst>
              <a:ext uri="{FF2B5EF4-FFF2-40B4-BE49-F238E27FC236}">
                <a16:creationId xmlns:a16="http://schemas.microsoft.com/office/drawing/2014/main" id="{91120CC7-E015-3B14-5F22-ADCA4460CA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61" name="Straight Connector 529">
            <a:extLst>
              <a:ext uri="{FF2B5EF4-FFF2-40B4-BE49-F238E27FC236}">
                <a16:creationId xmlns:a16="http://schemas.microsoft.com/office/drawing/2014/main" id="{F43BDBDB-BF81-DF8B-364D-713329AF886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2" name="Straight Connector 531">
            <a:extLst>
              <a:ext uri="{FF2B5EF4-FFF2-40B4-BE49-F238E27FC236}">
                <a16:creationId xmlns:a16="http://schemas.microsoft.com/office/drawing/2014/main" id="{8DA1A005-AC44-387E-CF36-B1CA3CE569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3" name="Straight Connector 533">
            <a:extLst>
              <a:ext uri="{FF2B5EF4-FFF2-40B4-BE49-F238E27FC236}">
                <a16:creationId xmlns:a16="http://schemas.microsoft.com/office/drawing/2014/main" id="{EE81F269-C152-B2E9-4AC7-0C2852C957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4" name="Straight Connector 535">
            <a:extLst>
              <a:ext uri="{FF2B5EF4-FFF2-40B4-BE49-F238E27FC236}">
                <a16:creationId xmlns:a16="http://schemas.microsoft.com/office/drawing/2014/main" id="{EA6447F4-6670-DF4F-533E-D037DA72CF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5" name="Straight Connector 537">
            <a:extLst>
              <a:ext uri="{FF2B5EF4-FFF2-40B4-BE49-F238E27FC236}">
                <a16:creationId xmlns:a16="http://schemas.microsoft.com/office/drawing/2014/main" id="{48FE25E2-0B57-8B19-5E05-A4267D08DC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66" name="Group 1008">
          <a:extLst>
            <a:ext uri="{FF2B5EF4-FFF2-40B4-BE49-F238E27FC236}">
              <a16:creationId xmlns:a16="http://schemas.microsoft.com/office/drawing/2014/main" id="{95A022A9-6E0C-406C-AD72-CA61AB16CD65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67" name="Straight Connector 866">
            <a:extLst>
              <a:ext uri="{FF2B5EF4-FFF2-40B4-BE49-F238E27FC236}">
                <a16:creationId xmlns:a16="http://schemas.microsoft.com/office/drawing/2014/main" id="{2A75A0DF-B47B-C0D3-5571-7AA922AC313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68" name="Straight Connector 529">
            <a:extLst>
              <a:ext uri="{FF2B5EF4-FFF2-40B4-BE49-F238E27FC236}">
                <a16:creationId xmlns:a16="http://schemas.microsoft.com/office/drawing/2014/main" id="{568137FC-9418-5A03-0BFA-5A0DB88C5A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9" name="Straight Connector 531">
            <a:extLst>
              <a:ext uri="{FF2B5EF4-FFF2-40B4-BE49-F238E27FC236}">
                <a16:creationId xmlns:a16="http://schemas.microsoft.com/office/drawing/2014/main" id="{64DB83BA-84AF-767E-97C9-956D9D96F4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0" name="Straight Connector 533">
            <a:extLst>
              <a:ext uri="{FF2B5EF4-FFF2-40B4-BE49-F238E27FC236}">
                <a16:creationId xmlns:a16="http://schemas.microsoft.com/office/drawing/2014/main" id="{5F1C33D0-444E-FE2B-A594-BC29CC820D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1" name="Straight Connector 535">
            <a:extLst>
              <a:ext uri="{FF2B5EF4-FFF2-40B4-BE49-F238E27FC236}">
                <a16:creationId xmlns:a16="http://schemas.microsoft.com/office/drawing/2014/main" id="{D3140E20-464A-7C2C-929D-BDF707A9F5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2" name="Straight Connector 537">
            <a:extLst>
              <a:ext uri="{FF2B5EF4-FFF2-40B4-BE49-F238E27FC236}">
                <a16:creationId xmlns:a16="http://schemas.microsoft.com/office/drawing/2014/main" id="{D801915C-C06D-1533-FA39-881AB2D7F1D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73" name="Group 1008">
          <a:extLst>
            <a:ext uri="{FF2B5EF4-FFF2-40B4-BE49-F238E27FC236}">
              <a16:creationId xmlns:a16="http://schemas.microsoft.com/office/drawing/2014/main" id="{23B46F42-54AB-49F7-A04A-BBD23EFA7A37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74" name="Straight Connector 873">
            <a:extLst>
              <a:ext uri="{FF2B5EF4-FFF2-40B4-BE49-F238E27FC236}">
                <a16:creationId xmlns:a16="http://schemas.microsoft.com/office/drawing/2014/main" id="{B93DC5D2-5B28-7509-1681-FCDB4D14AD2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75" name="Straight Connector 529">
            <a:extLst>
              <a:ext uri="{FF2B5EF4-FFF2-40B4-BE49-F238E27FC236}">
                <a16:creationId xmlns:a16="http://schemas.microsoft.com/office/drawing/2014/main" id="{9243406C-C017-DBF4-4F1F-0A7B14C755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6" name="Straight Connector 531">
            <a:extLst>
              <a:ext uri="{FF2B5EF4-FFF2-40B4-BE49-F238E27FC236}">
                <a16:creationId xmlns:a16="http://schemas.microsoft.com/office/drawing/2014/main" id="{096E6A3C-8DFB-4B86-955F-73F720DFCA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7" name="Straight Connector 533">
            <a:extLst>
              <a:ext uri="{FF2B5EF4-FFF2-40B4-BE49-F238E27FC236}">
                <a16:creationId xmlns:a16="http://schemas.microsoft.com/office/drawing/2014/main" id="{D1815AC4-A800-5A00-32EC-678A6B5137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8" name="Straight Connector 535">
            <a:extLst>
              <a:ext uri="{FF2B5EF4-FFF2-40B4-BE49-F238E27FC236}">
                <a16:creationId xmlns:a16="http://schemas.microsoft.com/office/drawing/2014/main" id="{03D3F562-5AC7-EBD7-EB47-0DDE456C29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9" name="Straight Connector 537">
            <a:extLst>
              <a:ext uri="{FF2B5EF4-FFF2-40B4-BE49-F238E27FC236}">
                <a16:creationId xmlns:a16="http://schemas.microsoft.com/office/drawing/2014/main" id="{E6A1A99C-93C0-3E09-B647-27B251F7AC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80" name="Group 1008">
          <a:extLst>
            <a:ext uri="{FF2B5EF4-FFF2-40B4-BE49-F238E27FC236}">
              <a16:creationId xmlns:a16="http://schemas.microsoft.com/office/drawing/2014/main" id="{FC835ED1-16F5-43EB-8697-90ED0355BCAF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81" name="Straight Connector 880">
            <a:extLst>
              <a:ext uri="{FF2B5EF4-FFF2-40B4-BE49-F238E27FC236}">
                <a16:creationId xmlns:a16="http://schemas.microsoft.com/office/drawing/2014/main" id="{4EA49F5B-5590-9419-ADF1-6DA20278C7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82" name="Straight Connector 529">
            <a:extLst>
              <a:ext uri="{FF2B5EF4-FFF2-40B4-BE49-F238E27FC236}">
                <a16:creationId xmlns:a16="http://schemas.microsoft.com/office/drawing/2014/main" id="{E950D8CC-4F41-1127-5762-C49E74E1C3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3" name="Straight Connector 531">
            <a:extLst>
              <a:ext uri="{FF2B5EF4-FFF2-40B4-BE49-F238E27FC236}">
                <a16:creationId xmlns:a16="http://schemas.microsoft.com/office/drawing/2014/main" id="{FBA93848-C3A3-C706-6A76-06D666629C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4" name="Straight Connector 533">
            <a:extLst>
              <a:ext uri="{FF2B5EF4-FFF2-40B4-BE49-F238E27FC236}">
                <a16:creationId xmlns:a16="http://schemas.microsoft.com/office/drawing/2014/main" id="{6262CE58-F799-709A-0C30-0392859B8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5" name="Straight Connector 535">
            <a:extLst>
              <a:ext uri="{FF2B5EF4-FFF2-40B4-BE49-F238E27FC236}">
                <a16:creationId xmlns:a16="http://schemas.microsoft.com/office/drawing/2014/main" id="{97CB9CD3-6870-D07A-B0A4-6C59B7BAB27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6" name="Straight Connector 537">
            <a:extLst>
              <a:ext uri="{FF2B5EF4-FFF2-40B4-BE49-F238E27FC236}">
                <a16:creationId xmlns:a16="http://schemas.microsoft.com/office/drawing/2014/main" id="{E0456269-D354-CCE6-2DF5-94A3EA4705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87" name="Group 1008">
          <a:extLst>
            <a:ext uri="{FF2B5EF4-FFF2-40B4-BE49-F238E27FC236}">
              <a16:creationId xmlns:a16="http://schemas.microsoft.com/office/drawing/2014/main" id="{7F8E8CB9-1236-48E2-B355-44AAE82CBE1C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88" name="Straight Connector 887">
            <a:extLst>
              <a:ext uri="{FF2B5EF4-FFF2-40B4-BE49-F238E27FC236}">
                <a16:creationId xmlns:a16="http://schemas.microsoft.com/office/drawing/2014/main" id="{5FEF46F2-0415-42FD-A066-1DE25E800AF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89" name="Straight Connector 529">
            <a:extLst>
              <a:ext uri="{FF2B5EF4-FFF2-40B4-BE49-F238E27FC236}">
                <a16:creationId xmlns:a16="http://schemas.microsoft.com/office/drawing/2014/main" id="{ADD519DE-2667-E01D-E51E-B84478974BE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0" name="Straight Connector 531">
            <a:extLst>
              <a:ext uri="{FF2B5EF4-FFF2-40B4-BE49-F238E27FC236}">
                <a16:creationId xmlns:a16="http://schemas.microsoft.com/office/drawing/2014/main" id="{67F6E11E-DBDF-10BB-026D-B4942BC883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1" name="Straight Connector 533">
            <a:extLst>
              <a:ext uri="{FF2B5EF4-FFF2-40B4-BE49-F238E27FC236}">
                <a16:creationId xmlns:a16="http://schemas.microsoft.com/office/drawing/2014/main" id="{CEA574F1-5AE2-91BF-5727-40339BAA2A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2" name="Straight Connector 535">
            <a:extLst>
              <a:ext uri="{FF2B5EF4-FFF2-40B4-BE49-F238E27FC236}">
                <a16:creationId xmlns:a16="http://schemas.microsoft.com/office/drawing/2014/main" id="{5C5908EF-5D15-B0F4-6DDF-51C71C757A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3" name="Straight Connector 537">
            <a:extLst>
              <a:ext uri="{FF2B5EF4-FFF2-40B4-BE49-F238E27FC236}">
                <a16:creationId xmlns:a16="http://schemas.microsoft.com/office/drawing/2014/main" id="{98575048-4D22-D9B5-432E-27DCA23A4AF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94" name="Group 1008">
          <a:extLst>
            <a:ext uri="{FF2B5EF4-FFF2-40B4-BE49-F238E27FC236}">
              <a16:creationId xmlns:a16="http://schemas.microsoft.com/office/drawing/2014/main" id="{C2EFAEB7-4C27-4A99-BEEB-D283C93A7309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95" name="Straight Connector 894">
            <a:extLst>
              <a:ext uri="{FF2B5EF4-FFF2-40B4-BE49-F238E27FC236}">
                <a16:creationId xmlns:a16="http://schemas.microsoft.com/office/drawing/2014/main" id="{9A76ED18-2E8C-3783-BBE9-BA33BB6286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96" name="Straight Connector 529">
            <a:extLst>
              <a:ext uri="{FF2B5EF4-FFF2-40B4-BE49-F238E27FC236}">
                <a16:creationId xmlns:a16="http://schemas.microsoft.com/office/drawing/2014/main" id="{88E54F6E-C042-E6E1-7503-17CFDA1B0EC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7" name="Straight Connector 531">
            <a:extLst>
              <a:ext uri="{FF2B5EF4-FFF2-40B4-BE49-F238E27FC236}">
                <a16:creationId xmlns:a16="http://schemas.microsoft.com/office/drawing/2014/main" id="{09B91463-A950-BD77-DF83-1C6BEA0382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8" name="Straight Connector 533">
            <a:extLst>
              <a:ext uri="{FF2B5EF4-FFF2-40B4-BE49-F238E27FC236}">
                <a16:creationId xmlns:a16="http://schemas.microsoft.com/office/drawing/2014/main" id="{5277C822-8678-A855-D9F7-2D362DBC41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9" name="Straight Connector 535">
            <a:extLst>
              <a:ext uri="{FF2B5EF4-FFF2-40B4-BE49-F238E27FC236}">
                <a16:creationId xmlns:a16="http://schemas.microsoft.com/office/drawing/2014/main" id="{98459E73-51E0-0E3C-4A1A-FCE067F8FD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0" name="Straight Connector 537">
            <a:extLst>
              <a:ext uri="{FF2B5EF4-FFF2-40B4-BE49-F238E27FC236}">
                <a16:creationId xmlns:a16="http://schemas.microsoft.com/office/drawing/2014/main" id="{F3C9A09B-A626-C415-A729-600446523C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01" name="Group 1008">
          <a:extLst>
            <a:ext uri="{FF2B5EF4-FFF2-40B4-BE49-F238E27FC236}">
              <a16:creationId xmlns:a16="http://schemas.microsoft.com/office/drawing/2014/main" id="{2295E89B-B2DB-4524-99FA-03F9371BC028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02" name="Straight Connector 901">
            <a:extLst>
              <a:ext uri="{FF2B5EF4-FFF2-40B4-BE49-F238E27FC236}">
                <a16:creationId xmlns:a16="http://schemas.microsoft.com/office/drawing/2014/main" id="{C2FE7C20-701E-B5CD-1790-0617ED9351C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03" name="Straight Connector 529">
            <a:extLst>
              <a:ext uri="{FF2B5EF4-FFF2-40B4-BE49-F238E27FC236}">
                <a16:creationId xmlns:a16="http://schemas.microsoft.com/office/drawing/2014/main" id="{8F4F7DFA-2AB0-0125-1E38-9D36446EF8E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4" name="Straight Connector 531">
            <a:extLst>
              <a:ext uri="{FF2B5EF4-FFF2-40B4-BE49-F238E27FC236}">
                <a16:creationId xmlns:a16="http://schemas.microsoft.com/office/drawing/2014/main" id="{0F74F923-C758-7CF6-A0BA-01A06F6FC1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5" name="Straight Connector 533">
            <a:extLst>
              <a:ext uri="{FF2B5EF4-FFF2-40B4-BE49-F238E27FC236}">
                <a16:creationId xmlns:a16="http://schemas.microsoft.com/office/drawing/2014/main" id="{5CE45162-C64E-635A-1003-777250173B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6" name="Straight Connector 535">
            <a:extLst>
              <a:ext uri="{FF2B5EF4-FFF2-40B4-BE49-F238E27FC236}">
                <a16:creationId xmlns:a16="http://schemas.microsoft.com/office/drawing/2014/main" id="{241ABBC8-CA4F-E102-0808-4CD0086C8A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7" name="Straight Connector 537">
            <a:extLst>
              <a:ext uri="{FF2B5EF4-FFF2-40B4-BE49-F238E27FC236}">
                <a16:creationId xmlns:a16="http://schemas.microsoft.com/office/drawing/2014/main" id="{CEF0977B-9B4D-31DE-CD06-187529E655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08" name="Group 1008">
          <a:extLst>
            <a:ext uri="{FF2B5EF4-FFF2-40B4-BE49-F238E27FC236}">
              <a16:creationId xmlns:a16="http://schemas.microsoft.com/office/drawing/2014/main" id="{E83C031C-DB8A-4114-BF7A-AD31C65B307A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09" name="Straight Connector 908">
            <a:extLst>
              <a:ext uri="{FF2B5EF4-FFF2-40B4-BE49-F238E27FC236}">
                <a16:creationId xmlns:a16="http://schemas.microsoft.com/office/drawing/2014/main" id="{47025F7D-D47B-0952-712B-732874F04E4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10" name="Straight Connector 529">
            <a:extLst>
              <a:ext uri="{FF2B5EF4-FFF2-40B4-BE49-F238E27FC236}">
                <a16:creationId xmlns:a16="http://schemas.microsoft.com/office/drawing/2014/main" id="{19C58CE9-2C1E-DDF7-5A68-E76DD73EC92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1" name="Straight Connector 531">
            <a:extLst>
              <a:ext uri="{FF2B5EF4-FFF2-40B4-BE49-F238E27FC236}">
                <a16:creationId xmlns:a16="http://schemas.microsoft.com/office/drawing/2014/main" id="{12EFB86F-6CD8-2A01-3B5B-6BF4090304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2" name="Straight Connector 533">
            <a:extLst>
              <a:ext uri="{FF2B5EF4-FFF2-40B4-BE49-F238E27FC236}">
                <a16:creationId xmlns:a16="http://schemas.microsoft.com/office/drawing/2014/main" id="{33558684-324F-959C-F899-8152E95226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3" name="Straight Connector 535">
            <a:extLst>
              <a:ext uri="{FF2B5EF4-FFF2-40B4-BE49-F238E27FC236}">
                <a16:creationId xmlns:a16="http://schemas.microsoft.com/office/drawing/2014/main" id="{D35D7100-DC13-8FE3-D1FD-8860F8DDE7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4" name="Straight Connector 537">
            <a:extLst>
              <a:ext uri="{FF2B5EF4-FFF2-40B4-BE49-F238E27FC236}">
                <a16:creationId xmlns:a16="http://schemas.microsoft.com/office/drawing/2014/main" id="{C8BF38FB-8CEB-C382-3BB5-70B7A45CA7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15" name="Group 1008">
          <a:extLst>
            <a:ext uri="{FF2B5EF4-FFF2-40B4-BE49-F238E27FC236}">
              <a16:creationId xmlns:a16="http://schemas.microsoft.com/office/drawing/2014/main" id="{2195226E-1FE3-429F-B68D-AA2BB7F93A7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16" name="Straight Connector 915">
            <a:extLst>
              <a:ext uri="{FF2B5EF4-FFF2-40B4-BE49-F238E27FC236}">
                <a16:creationId xmlns:a16="http://schemas.microsoft.com/office/drawing/2014/main" id="{BB0F8510-FA02-2BB5-D3A0-F2CC2E294B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17" name="Straight Connector 529">
            <a:extLst>
              <a:ext uri="{FF2B5EF4-FFF2-40B4-BE49-F238E27FC236}">
                <a16:creationId xmlns:a16="http://schemas.microsoft.com/office/drawing/2014/main" id="{DA003D83-E9DF-E380-B31A-AE70474C13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8" name="Straight Connector 531">
            <a:extLst>
              <a:ext uri="{FF2B5EF4-FFF2-40B4-BE49-F238E27FC236}">
                <a16:creationId xmlns:a16="http://schemas.microsoft.com/office/drawing/2014/main" id="{60B3F295-9BCA-2B49-9149-B39CEC62B66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9" name="Straight Connector 533">
            <a:extLst>
              <a:ext uri="{FF2B5EF4-FFF2-40B4-BE49-F238E27FC236}">
                <a16:creationId xmlns:a16="http://schemas.microsoft.com/office/drawing/2014/main" id="{03A6C0A4-3B86-9522-B936-8A6960318E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0" name="Straight Connector 535">
            <a:extLst>
              <a:ext uri="{FF2B5EF4-FFF2-40B4-BE49-F238E27FC236}">
                <a16:creationId xmlns:a16="http://schemas.microsoft.com/office/drawing/2014/main" id="{BEE0840E-3FEA-4648-A82F-F0E6FE6C0C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1" name="Straight Connector 537">
            <a:extLst>
              <a:ext uri="{FF2B5EF4-FFF2-40B4-BE49-F238E27FC236}">
                <a16:creationId xmlns:a16="http://schemas.microsoft.com/office/drawing/2014/main" id="{DCC1F22F-8771-34E7-533D-1D009742D3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22" name="Group 1008">
          <a:extLst>
            <a:ext uri="{FF2B5EF4-FFF2-40B4-BE49-F238E27FC236}">
              <a16:creationId xmlns:a16="http://schemas.microsoft.com/office/drawing/2014/main" id="{56F75AA7-328B-4107-A375-4AE8BFFC9E37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23" name="Straight Connector 922">
            <a:extLst>
              <a:ext uri="{FF2B5EF4-FFF2-40B4-BE49-F238E27FC236}">
                <a16:creationId xmlns:a16="http://schemas.microsoft.com/office/drawing/2014/main" id="{4899019A-3040-9805-C79D-BC6825B6E0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24" name="Straight Connector 529">
            <a:extLst>
              <a:ext uri="{FF2B5EF4-FFF2-40B4-BE49-F238E27FC236}">
                <a16:creationId xmlns:a16="http://schemas.microsoft.com/office/drawing/2014/main" id="{06E619DD-DE87-DA8B-BD39-7FE9B98512B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5" name="Straight Connector 531">
            <a:extLst>
              <a:ext uri="{FF2B5EF4-FFF2-40B4-BE49-F238E27FC236}">
                <a16:creationId xmlns:a16="http://schemas.microsoft.com/office/drawing/2014/main" id="{8FC86625-2E95-3BF5-C44E-57F2301C9F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6" name="Straight Connector 533">
            <a:extLst>
              <a:ext uri="{FF2B5EF4-FFF2-40B4-BE49-F238E27FC236}">
                <a16:creationId xmlns:a16="http://schemas.microsoft.com/office/drawing/2014/main" id="{1DE60129-0CEF-90C1-6B25-404A1BF394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7" name="Straight Connector 535">
            <a:extLst>
              <a:ext uri="{FF2B5EF4-FFF2-40B4-BE49-F238E27FC236}">
                <a16:creationId xmlns:a16="http://schemas.microsoft.com/office/drawing/2014/main" id="{504E5928-365F-7ACD-026B-950FAB35B1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8" name="Straight Connector 537">
            <a:extLst>
              <a:ext uri="{FF2B5EF4-FFF2-40B4-BE49-F238E27FC236}">
                <a16:creationId xmlns:a16="http://schemas.microsoft.com/office/drawing/2014/main" id="{22DA4A7B-4E17-9584-971C-F7C9573220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29" name="Group 1008">
          <a:extLst>
            <a:ext uri="{FF2B5EF4-FFF2-40B4-BE49-F238E27FC236}">
              <a16:creationId xmlns:a16="http://schemas.microsoft.com/office/drawing/2014/main" id="{6C22E4D6-8F6D-47D6-B562-83CAA580E57E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30" name="Straight Connector 929">
            <a:extLst>
              <a:ext uri="{FF2B5EF4-FFF2-40B4-BE49-F238E27FC236}">
                <a16:creationId xmlns:a16="http://schemas.microsoft.com/office/drawing/2014/main" id="{362414EC-A538-0DE2-8A24-B1C421C9563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31" name="Straight Connector 529">
            <a:extLst>
              <a:ext uri="{FF2B5EF4-FFF2-40B4-BE49-F238E27FC236}">
                <a16:creationId xmlns:a16="http://schemas.microsoft.com/office/drawing/2014/main" id="{73BE96A6-58FE-6506-FF08-DB9BFF335F7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2" name="Straight Connector 531">
            <a:extLst>
              <a:ext uri="{FF2B5EF4-FFF2-40B4-BE49-F238E27FC236}">
                <a16:creationId xmlns:a16="http://schemas.microsoft.com/office/drawing/2014/main" id="{940F990E-8682-31B3-8C3B-E1231C341E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3" name="Straight Connector 533">
            <a:extLst>
              <a:ext uri="{FF2B5EF4-FFF2-40B4-BE49-F238E27FC236}">
                <a16:creationId xmlns:a16="http://schemas.microsoft.com/office/drawing/2014/main" id="{E3B70BE2-A406-BB95-7157-5B77CF6ED5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4" name="Straight Connector 535">
            <a:extLst>
              <a:ext uri="{FF2B5EF4-FFF2-40B4-BE49-F238E27FC236}">
                <a16:creationId xmlns:a16="http://schemas.microsoft.com/office/drawing/2014/main" id="{D894B22C-CB78-373F-0ACE-B42598AB9BD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5" name="Straight Connector 537">
            <a:extLst>
              <a:ext uri="{FF2B5EF4-FFF2-40B4-BE49-F238E27FC236}">
                <a16:creationId xmlns:a16="http://schemas.microsoft.com/office/drawing/2014/main" id="{9A1D2FD7-F1E2-3FD1-9A06-DA1039EA83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36" name="Group 1008">
          <a:extLst>
            <a:ext uri="{FF2B5EF4-FFF2-40B4-BE49-F238E27FC236}">
              <a16:creationId xmlns:a16="http://schemas.microsoft.com/office/drawing/2014/main" id="{9730D4C8-7B0C-424D-8F32-BF4DFB58B506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37" name="Straight Connector 936">
            <a:extLst>
              <a:ext uri="{FF2B5EF4-FFF2-40B4-BE49-F238E27FC236}">
                <a16:creationId xmlns:a16="http://schemas.microsoft.com/office/drawing/2014/main" id="{7BF380BF-B228-0D2F-F7CF-B4C205A2058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38" name="Straight Connector 529">
            <a:extLst>
              <a:ext uri="{FF2B5EF4-FFF2-40B4-BE49-F238E27FC236}">
                <a16:creationId xmlns:a16="http://schemas.microsoft.com/office/drawing/2014/main" id="{27320469-384F-1C83-96C0-E7DF10D28D4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9" name="Straight Connector 531">
            <a:extLst>
              <a:ext uri="{FF2B5EF4-FFF2-40B4-BE49-F238E27FC236}">
                <a16:creationId xmlns:a16="http://schemas.microsoft.com/office/drawing/2014/main" id="{6B4C88DD-961C-A0BF-F8A1-B396C48640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0" name="Straight Connector 533">
            <a:extLst>
              <a:ext uri="{FF2B5EF4-FFF2-40B4-BE49-F238E27FC236}">
                <a16:creationId xmlns:a16="http://schemas.microsoft.com/office/drawing/2014/main" id="{FF6FEF21-9E60-CCE3-89AB-7F96B6A6FA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1" name="Straight Connector 535">
            <a:extLst>
              <a:ext uri="{FF2B5EF4-FFF2-40B4-BE49-F238E27FC236}">
                <a16:creationId xmlns:a16="http://schemas.microsoft.com/office/drawing/2014/main" id="{AFC3A73D-C2F1-D22C-61D3-4752AF7DCD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2" name="Straight Connector 537">
            <a:extLst>
              <a:ext uri="{FF2B5EF4-FFF2-40B4-BE49-F238E27FC236}">
                <a16:creationId xmlns:a16="http://schemas.microsoft.com/office/drawing/2014/main" id="{B8E1440F-9160-5301-EA88-7AD0C0FA38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43" name="Group 1008">
          <a:extLst>
            <a:ext uri="{FF2B5EF4-FFF2-40B4-BE49-F238E27FC236}">
              <a16:creationId xmlns:a16="http://schemas.microsoft.com/office/drawing/2014/main" id="{8D801F03-CFB1-4237-95CC-6EFC7C2E782C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44" name="Straight Connector 943">
            <a:extLst>
              <a:ext uri="{FF2B5EF4-FFF2-40B4-BE49-F238E27FC236}">
                <a16:creationId xmlns:a16="http://schemas.microsoft.com/office/drawing/2014/main" id="{9287FB98-31ED-D88E-0F6D-40A3BA334A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45" name="Straight Connector 529">
            <a:extLst>
              <a:ext uri="{FF2B5EF4-FFF2-40B4-BE49-F238E27FC236}">
                <a16:creationId xmlns:a16="http://schemas.microsoft.com/office/drawing/2014/main" id="{1F056516-8154-19A1-467E-78A9CFBDB53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6" name="Straight Connector 531">
            <a:extLst>
              <a:ext uri="{FF2B5EF4-FFF2-40B4-BE49-F238E27FC236}">
                <a16:creationId xmlns:a16="http://schemas.microsoft.com/office/drawing/2014/main" id="{81F6581B-063C-7300-CE89-59D4E06FD0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7" name="Straight Connector 533">
            <a:extLst>
              <a:ext uri="{FF2B5EF4-FFF2-40B4-BE49-F238E27FC236}">
                <a16:creationId xmlns:a16="http://schemas.microsoft.com/office/drawing/2014/main" id="{8E404740-EB6E-5392-8960-75FADBC002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8" name="Straight Connector 535">
            <a:extLst>
              <a:ext uri="{FF2B5EF4-FFF2-40B4-BE49-F238E27FC236}">
                <a16:creationId xmlns:a16="http://schemas.microsoft.com/office/drawing/2014/main" id="{7ECCFA2B-AAE4-1548-C41E-5E6CCC0C72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9" name="Straight Connector 537">
            <a:extLst>
              <a:ext uri="{FF2B5EF4-FFF2-40B4-BE49-F238E27FC236}">
                <a16:creationId xmlns:a16="http://schemas.microsoft.com/office/drawing/2014/main" id="{8066808F-9D57-DD9D-E324-C660797BE8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50" name="Group 1008">
          <a:extLst>
            <a:ext uri="{FF2B5EF4-FFF2-40B4-BE49-F238E27FC236}">
              <a16:creationId xmlns:a16="http://schemas.microsoft.com/office/drawing/2014/main" id="{C675A9D0-1CAD-4535-B692-C11C9D54C675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51" name="Straight Connector 950">
            <a:extLst>
              <a:ext uri="{FF2B5EF4-FFF2-40B4-BE49-F238E27FC236}">
                <a16:creationId xmlns:a16="http://schemas.microsoft.com/office/drawing/2014/main" id="{D3648614-D9DF-362A-738B-0E4DBCC274B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52" name="Straight Connector 529">
            <a:extLst>
              <a:ext uri="{FF2B5EF4-FFF2-40B4-BE49-F238E27FC236}">
                <a16:creationId xmlns:a16="http://schemas.microsoft.com/office/drawing/2014/main" id="{E3A83233-13BA-5BC8-F0B6-420312099C5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3" name="Straight Connector 531">
            <a:extLst>
              <a:ext uri="{FF2B5EF4-FFF2-40B4-BE49-F238E27FC236}">
                <a16:creationId xmlns:a16="http://schemas.microsoft.com/office/drawing/2014/main" id="{4BB5FA66-784D-AE69-2D3D-D164C3BDFC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4" name="Straight Connector 533">
            <a:extLst>
              <a:ext uri="{FF2B5EF4-FFF2-40B4-BE49-F238E27FC236}">
                <a16:creationId xmlns:a16="http://schemas.microsoft.com/office/drawing/2014/main" id="{089C34A8-9F99-B952-81EF-07DBDDDED27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5" name="Straight Connector 535">
            <a:extLst>
              <a:ext uri="{FF2B5EF4-FFF2-40B4-BE49-F238E27FC236}">
                <a16:creationId xmlns:a16="http://schemas.microsoft.com/office/drawing/2014/main" id="{BB9895C7-BF17-CBE4-8168-D8F82406DB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6" name="Straight Connector 537">
            <a:extLst>
              <a:ext uri="{FF2B5EF4-FFF2-40B4-BE49-F238E27FC236}">
                <a16:creationId xmlns:a16="http://schemas.microsoft.com/office/drawing/2014/main" id="{CA1278E0-F27B-7669-8D5D-1125AA3BDD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57" name="Group 1008">
          <a:extLst>
            <a:ext uri="{FF2B5EF4-FFF2-40B4-BE49-F238E27FC236}">
              <a16:creationId xmlns:a16="http://schemas.microsoft.com/office/drawing/2014/main" id="{6BCC6E4F-58EA-432B-9409-DBDFAE3FB75D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58" name="Straight Connector 957">
            <a:extLst>
              <a:ext uri="{FF2B5EF4-FFF2-40B4-BE49-F238E27FC236}">
                <a16:creationId xmlns:a16="http://schemas.microsoft.com/office/drawing/2014/main" id="{280ECA36-8E38-F815-EE91-03080C4F43B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59" name="Straight Connector 529">
            <a:extLst>
              <a:ext uri="{FF2B5EF4-FFF2-40B4-BE49-F238E27FC236}">
                <a16:creationId xmlns:a16="http://schemas.microsoft.com/office/drawing/2014/main" id="{C32B1044-8AA1-3C11-82D0-80281DA806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0" name="Straight Connector 531">
            <a:extLst>
              <a:ext uri="{FF2B5EF4-FFF2-40B4-BE49-F238E27FC236}">
                <a16:creationId xmlns:a16="http://schemas.microsoft.com/office/drawing/2014/main" id="{8CA18B4F-62E2-DA89-F8D7-736D979D8F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1" name="Straight Connector 533">
            <a:extLst>
              <a:ext uri="{FF2B5EF4-FFF2-40B4-BE49-F238E27FC236}">
                <a16:creationId xmlns:a16="http://schemas.microsoft.com/office/drawing/2014/main" id="{5A4D9182-BE4D-8DC1-A15F-EBD49810EC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2" name="Straight Connector 535">
            <a:extLst>
              <a:ext uri="{FF2B5EF4-FFF2-40B4-BE49-F238E27FC236}">
                <a16:creationId xmlns:a16="http://schemas.microsoft.com/office/drawing/2014/main" id="{2A837816-2193-3104-3CFF-F29899C87A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3" name="Straight Connector 537">
            <a:extLst>
              <a:ext uri="{FF2B5EF4-FFF2-40B4-BE49-F238E27FC236}">
                <a16:creationId xmlns:a16="http://schemas.microsoft.com/office/drawing/2014/main" id="{54A80672-63FB-6FA9-B400-01E04B3B66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64" name="Group 1008">
          <a:extLst>
            <a:ext uri="{FF2B5EF4-FFF2-40B4-BE49-F238E27FC236}">
              <a16:creationId xmlns:a16="http://schemas.microsoft.com/office/drawing/2014/main" id="{CE9BE5E3-E4AD-4247-A099-2908A34CB713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65" name="Straight Connector 964">
            <a:extLst>
              <a:ext uri="{FF2B5EF4-FFF2-40B4-BE49-F238E27FC236}">
                <a16:creationId xmlns:a16="http://schemas.microsoft.com/office/drawing/2014/main" id="{FC02D34F-2C90-3B12-499A-5D30C447063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66" name="Straight Connector 529">
            <a:extLst>
              <a:ext uri="{FF2B5EF4-FFF2-40B4-BE49-F238E27FC236}">
                <a16:creationId xmlns:a16="http://schemas.microsoft.com/office/drawing/2014/main" id="{02BC77D0-CCD6-3727-8BB5-F0BB0C8BBD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7" name="Straight Connector 531">
            <a:extLst>
              <a:ext uri="{FF2B5EF4-FFF2-40B4-BE49-F238E27FC236}">
                <a16:creationId xmlns:a16="http://schemas.microsoft.com/office/drawing/2014/main" id="{02526D79-44E6-1FA2-C382-0796C176492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8" name="Straight Connector 533">
            <a:extLst>
              <a:ext uri="{FF2B5EF4-FFF2-40B4-BE49-F238E27FC236}">
                <a16:creationId xmlns:a16="http://schemas.microsoft.com/office/drawing/2014/main" id="{17357B4C-F3F6-5F54-D8AF-73D6B89D06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9" name="Straight Connector 535">
            <a:extLst>
              <a:ext uri="{FF2B5EF4-FFF2-40B4-BE49-F238E27FC236}">
                <a16:creationId xmlns:a16="http://schemas.microsoft.com/office/drawing/2014/main" id="{7B7DF294-B312-B1D0-18B1-8952311BEC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0" name="Straight Connector 537">
            <a:extLst>
              <a:ext uri="{FF2B5EF4-FFF2-40B4-BE49-F238E27FC236}">
                <a16:creationId xmlns:a16="http://schemas.microsoft.com/office/drawing/2014/main" id="{022B3A62-A531-3A57-3D25-9C963AA4F6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71" name="Group 1008">
          <a:extLst>
            <a:ext uri="{FF2B5EF4-FFF2-40B4-BE49-F238E27FC236}">
              <a16:creationId xmlns:a16="http://schemas.microsoft.com/office/drawing/2014/main" id="{E388F642-B355-4CF3-80BB-7D5BF1C3885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72" name="Straight Connector 971">
            <a:extLst>
              <a:ext uri="{FF2B5EF4-FFF2-40B4-BE49-F238E27FC236}">
                <a16:creationId xmlns:a16="http://schemas.microsoft.com/office/drawing/2014/main" id="{47836BF4-0852-A5AB-27D9-B8F5EE9FA4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73" name="Straight Connector 529">
            <a:extLst>
              <a:ext uri="{FF2B5EF4-FFF2-40B4-BE49-F238E27FC236}">
                <a16:creationId xmlns:a16="http://schemas.microsoft.com/office/drawing/2014/main" id="{12605F8B-B90C-67D7-1D70-6928D38BF4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4" name="Straight Connector 531">
            <a:extLst>
              <a:ext uri="{FF2B5EF4-FFF2-40B4-BE49-F238E27FC236}">
                <a16:creationId xmlns:a16="http://schemas.microsoft.com/office/drawing/2014/main" id="{E0E4F809-D324-80D4-6C6C-0DA6EC9739A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5" name="Straight Connector 533">
            <a:extLst>
              <a:ext uri="{FF2B5EF4-FFF2-40B4-BE49-F238E27FC236}">
                <a16:creationId xmlns:a16="http://schemas.microsoft.com/office/drawing/2014/main" id="{569F7700-330F-F4BC-583A-FBBE3C2EC69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6" name="Straight Connector 535">
            <a:extLst>
              <a:ext uri="{FF2B5EF4-FFF2-40B4-BE49-F238E27FC236}">
                <a16:creationId xmlns:a16="http://schemas.microsoft.com/office/drawing/2014/main" id="{FB365D81-74DC-30E4-8ADB-B637963B10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7" name="Straight Connector 537">
            <a:extLst>
              <a:ext uri="{FF2B5EF4-FFF2-40B4-BE49-F238E27FC236}">
                <a16:creationId xmlns:a16="http://schemas.microsoft.com/office/drawing/2014/main" id="{8B97B6F6-62B1-D14A-B7B0-8A258F9F9D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78" name="Group 1008">
          <a:extLst>
            <a:ext uri="{FF2B5EF4-FFF2-40B4-BE49-F238E27FC236}">
              <a16:creationId xmlns:a16="http://schemas.microsoft.com/office/drawing/2014/main" id="{142155E8-3798-49F9-A3F7-5B45D3852E1E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79" name="Straight Connector 978">
            <a:extLst>
              <a:ext uri="{FF2B5EF4-FFF2-40B4-BE49-F238E27FC236}">
                <a16:creationId xmlns:a16="http://schemas.microsoft.com/office/drawing/2014/main" id="{20C3DBBA-1EF5-1E59-0DD0-6B6CBBE6159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80" name="Straight Connector 529">
            <a:extLst>
              <a:ext uri="{FF2B5EF4-FFF2-40B4-BE49-F238E27FC236}">
                <a16:creationId xmlns:a16="http://schemas.microsoft.com/office/drawing/2014/main" id="{60171F9A-618D-AC23-8D4E-95F1136761C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1" name="Straight Connector 531">
            <a:extLst>
              <a:ext uri="{FF2B5EF4-FFF2-40B4-BE49-F238E27FC236}">
                <a16:creationId xmlns:a16="http://schemas.microsoft.com/office/drawing/2014/main" id="{06D1AC06-38D2-6C1E-6582-1E227A760D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2" name="Straight Connector 533">
            <a:extLst>
              <a:ext uri="{FF2B5EF4-FFF2-40B4-BE49-F238E27FC236}">
                <a16:creationId xmlns:a16="http://schemas.microsoft.com/office/drawing/2014/main" id="{3B193EC3-FB42-7D1B-3399-C1D6A4A53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3" name="Straight Connector 535">
            <a:extLst>
              <a:ext uri="{FF2B5EF4-FFF2-40B4-BE49-F238E27FC236}">
                <a16:creationId xmlns:a16="http://schemas.microsoft.com/office/drawing/2014/main" id="{50981BE0-7F4D-35F6-9665-D9D66D1845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4" name="Straight Connector 537">
            <a:extLst>
              <a:ext uri="{FF2B5EF4-FFF2-40B4-BE49-F238E27FC236}">
                <a16:creationId xmlns:a16="http://schemas.microsoft.com/office/drawing/2014/main" id="{FE333EF4-6F02-757E-0A31-2351F91C77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45</xdr:row>
      <xdr:rowOff>57150</xdr:rowOff>
    </xdr:from>
    <xdr:to>
      <xdr:col>17</xdr:col>
      <xdr:colOff>0</xdr:colOff>
      <xdr:row>47</xdr:row>
      <xdr:rowOff>0</xdr:rowOff>
    </xdr:to>
    <xdr:sp macro="" textlink="">
      <xdr:nvSpPr>
        <xdr:cNvPr id="985" name="AutoShape 46">
          <a:extLst>
            <a:ext uri="{FF2B5EF4-FFF2-40B4-BE49-F238E27FC236}">
              <a16:creationId xmlns:a16="http://schemas.microsoft.com/office/drawing/2014/main" id="{DF623198-6439-4E9F-B91D-BED0E97BFE03}"/>
            </a:ext>
          </a:extLst>
        </xdr:cNvPr>
        <xdr:cNvSpPr>
          <a:spLocks noChangeArrowheads="1"/>
        </xdr:cNvSpPr>
      </xdr:nvSpPr>
      <xdr:spPr bwMode="auto">
        <a:xfrm>
          <a:off x="48958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45</xdr:row>
      <xdr:rowOff>57150</xdr:rowOff>
    </xdr:from>
    <xdr:to>
      <xdr:col>19</xdr:col>
      <xdr:colOff>0</xdr:colOff>
      <xdr:row>47</xdr:row>
      <xdr:rowOff>0</xdr:rowOff>
    </xdr:to>
    <xdr:sp macro="" textlink="">
      <xdr:nvSpPr>
        <xdr:cNvPr id="986" name="AutoShape 46">
          <a:extLst>
            <a:ext uri="{FF2B5EF4-FFF2-40B4-BE49-F238E27FC236}">
              <a16:creationId xmlns:a16="http://schemas.microsoft.com/office/drawing/2014/main" id="{2C864D95-302B-41DC-B096-968D8A32E928}"/>
            </a:ext>
          </a:extLst>
        </xdr:cNvPr>
        <xdr:cNvSpPr>
          <a:spLocks noChangeArrowheads="1"/>
        </xdr:cNvSpPr>
      </xdr:nvSpPr>
      <xdr:spPr bwMode="auto">
        <a:xfrm>
          <a:off x="5467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45</xdr:row>
      <xdr:rowOff>57150</xdr:rowOff>
    </xdr:from>
    <xdr:to>
      <xdr:col>21</xdr:col>
      <xdr:colOff>0</xdr:colOff>
      <xdr:row>47</xdr:row>
      <xdr:rowOff>0</xdr:rowOff>
    </xdr:to>
    <xdr:sp macro="" textlink="">
      <xdr:nvSpPr>
        <xdr:cNvPr id="987" name="AutoShape 46">
          <a:extLst>
            <a:ext uri="{FF2B5EF4-FFF2-40B4-BE49-F238E27FC236}">
              <a16:creationId xmlns:a16="http://schemas.microsoft.com/office/drawing/2014/main" id="{2B86ADC5-1D4B-4D19-A787-061A264088AA}"/>
            </a:ext>
          </a:extLst>
        </xdr:cNvPr>
        <xdr:cNvSpPr>
          <a:spLocks noChangeArrowheads="1"/>
        </xdr:cNvSpPr>
      </xdr:nvSpPr>
      <xdr:spPr bwMode="auto">
        <a:xfrm>
          <a:off x="60388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45</xdr:row>
      <xdr:rowOff>57150</xdr:rowOff>
    </xdr:from>
    <xdr:to>
      <xdr:col>23</xdr:col>
      <xdr:colOff>0</xdr:colOff>
      <xdr:row>47</xdr:row>
      <xdr:rowOff>0</xdr:rowOff>
    </xdr:to>
    <xdr:sp macro="" textlink="">
      <xdr:nvSpPr>
        <xdr:cNvPr id="988" name="AutoShape 46">
          <a:extLst>
            <a:ext uri="{FF2B5EF4-FFF2-40B4-BE49-F238E27FC236}">
              <a16:creationId xmlns:a16="http://schemas.microsoft.com/office/drawing/2014/main" id="{39847D02-1858-4998-BC07-E21327B2E86C}"/>
            </a:ext>
          </a:extLst>
        </xdr:cNvPr>
        <xdr:cNvSpPr>
          <a:spLocks noChangeArrowheads="1"/>
        </xdr:cNvSpPr>
      </xdr:nvSpPr>
      <xdr:spPr bwMode="auto">
        <a:xfrm>
          <a:off x="66103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45</xdr:row>
      <xdr:rowOff>60379</xdr:rowOff>
    </xdr:from>
    <xdr:to>
      <xdr:col>25</xdr:col>
      <xdr:colOff>0</xdr:colOff>
      <xdr:row>47</xdr:row>
      <xdr:rowOff>3229</xdr:rowOff>
    </xdr:to>
    <xdr:sp macro="" textlink="">
      <xdr:nvSpPr>
        <xdr:cNvPr id="989" name="AutoShape 46">
          <a:extLst>
            <a:ext uri="{FF2B5EF4-FFF2-40B4-BE49-F238E27FC236}">
              <a16:creationId xmlns:a16="http://schemas.microsoft.com/office/drawing/2014/main" id="{B1CACB3E-D6AB-44FB-8945-F5DABA7BB884}"/>
            </a:ext>
          </a:extLst>
        </xdr:cNvPr>
        <xdr:cNvSpPr>
          <a:spLocks noChangeArrowheads="1"/>
        </xdr:cNvSpPr>
      </xdr:nvSpPr>
      <xdr:spPr bwMode="auto">
        <a:xfrm>
          <a:off x="7546731" y="8884088"/>
          <a:ext cx="345412" cy="319663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45</xdr:row>
      <xdr:rowOff>57150</xdr:rowOff>
    </xdr:from>
    <xdr:to>
      <xdr:col>27</xdr:col>
      <xdr:colOff>0</xdr:colOff>
      <xdr:row>47</xdr:row>
      <xdr:rowOff>0</xdr:rowOff>
    </xdr:to>
    <xdr:sp macro="" textlink="">
      <xdr:nvSpPr>
        <xdr:cNvPr id="990" name="AutoShape 46">
          <a:extLst>
            <a:ext uri="{FF2B5EF4-FFF2-40B4-BE49-F238E27FC236}">
              <a16:creationId xmlns:a16="http://schemas.microsoft.com/office/drawing/2014/main" id="{F3B66149-2429-413D-8077-2C879C9F2B86}"/>
            </a:ext>
          </a:extLst>
        </xdr:cNvPr>
        <xdr:cNvSpPr>
          <a:spLocks noChangeArrowheads="1"/>
        </xdr:cNvSpPr>
      </xdr:nvSpPr>
      <xdr:spPr bwMode="auto">
        <a:xfrm>
          <a:off x="7753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45</xdr:row>
      <xdr:rowOff>57150</xdr:rowOff>
    </xdr:from>
    <xdr:to>
      <xdr:col>29</xdr:col>
      <xdr:colOff>0</xdr:colOff>
      <xdr:row>47</xdr:row>
      <xdr:rowOff>0</xdr:rowOff>
    </xdr:to>
    <xdr:sp macro="" textlink="">
      <xdr:nvSpPr>
        <xdr:cNvPr id="991" name="AutoShape 46">
          <a:extLst>
            <a:ext uri="{FF2B5EF4-FFF2-40B4-BE49-F238E27FC236}">
              <a16:creationId xmlns:a16="http://schemas.microsoft.com/office/drawing/2014/main" id="{CCA9C04A-6B14-46E8-A03D-8B871638E887}"/>
            </a:ext>
          </a:extLst>
        </xdr:cNvPr>
        <xdr:cNvSpPr>
          <a:spLocks noChangeArrowheads="1"/>
        </xdr:cNvSpPr>
      </xdr:nvSpPr>
      <xdr:spPr bwMode="auto">
        <a:xfrm>
          <a:off x="8382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45</xdr:row>
      <xdr:rowOff>57150</xdr:rowOff>
    </xdr:from>
    <xdr:to>
      <xdr:col>31</xdr:col>
      <xdr:colOff>0</xdr:colOff>
      <xdr:row>47</xdr:row>
      <xdr:rowOff>0</xdr:rowOff>
    </xdr:to>
    <xdr:sp macro="" textlink="">
      <xdr:nvSpPr>
        <xdr:cNvPr id="992" name="AutoShape 46">
          <a:extLst>
            <a:ext uri="{FF2B5EF4-FFF2-40B4-BE49-F238E27FC236}">
              <a16:creationId xmlns:a16="http://schemas.microsoft.com/office/drawing/2014/main" id="{705480C3-D0D2-4953-BF21-333317C3E693}"/>
            </a:ext>
          </a:extLst>
        </xdr:cNvPr>
        <xdr:cNvSpPr>
          <a:spLocks noChangeArrowheads="1"/>
        </xdr:cNvSpPr>
      </xdr:nvSpPr>
      <xdr:spPr bwMode="auto">
        <a:xfrm>
          <a:off x="89535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45</xdr:row>
      <xdr:rowOff>57150</xdr:rowOff>
    </xdr:from>
    <xdr:to>
      <xdr:col>33</xdr:col>
      <xdr:colOff>0</xdr:colOff>
      <xdr:row>47</xdr:row>
      <xdr:rowOff>0</xdr:rowOff>
    </xdr:to>
    <xdr:sp macro="" textlink="">
      <xdr:nvSpPr>
        <xdr:cNvPr id="993" name="AutoShape 46">
          <a:extLst>
            <a:ext uri="{FF2B5EF4-FFF2-40B4-BE49-F238E27FC236}">
              <a16:creationId xmlns:a16="http://schemas.microsoft.com/office/drawing/2014/main" id="{3010EBFA-7F20-4F86-AB9C-0BB9F8CA0CF1}"/>
            </a:ext>
          </a:extLst>
        </xdr:cNvPr>
        <xdr:cNvSpPr>
          <a:spLocks noChangeArrowheads="1"/>
        </xdr:cNvSpPr>
      </xdr:nvSpPr>
      <xdr:spPr bwMode="auto">
        <a:xfrm>
          <a:off x="9525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45</xdr:row>
      <xdr:rowOff>57150</xdr:rowOff>
    </xdr:from>
    <xdr:to>
      <xdr:col>35</xdr:col>
      <xdr:colOff>0</xdr:colOff>
      <xdr:row>47</xdr:row>
      <xdr:rowOff>0</xdr:rowOff>
    </xdr:to>
    <xdr:sp macro="" textlink="">
      <xdr:nvSpPr>
        <xdr:cNvPr id="994" name="AutoShape 46">
          <a:extLst>
            <a:ext uri="{FF2B5EF4-FFF2-40B4-BE49-F238E27FC236}">
              <a16:creationId xmlns:a16="http://schemas.microsoft.com/office/drawing/2014/main" id="{EFB7074A-6989-4E6E-9758-F80F202BC1E7}"/>
            </a:ext>
          </a:extLst>
        </xdr:cNvPr>
        <xdr:cNvSpPr>
          <a:spLocks noChangeArrowheads="1"/>
        </xdr:cNvSpPr>
      </xdr:nvSpPr>
      <xdr:spPr bwMode="auto">
        <a:xfrm>
          <a:off x="100965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45</xdr:row>
      <xdr:rowOff>57150</xdr:rowOff>
    </xdr:from>
    <xdr:to>
      <xdr:col>37</xdr:col>
      <xdr:colOff>0</xdr:colOff>
      <xdr:row>47</xdr:row>
      <xdr:rowOff>0</xdr:rowOff>
    </xdr:to>
    <xdr:sp macro="" textlink="">
      <xdr:nvSpPr>
        <xdr:cNvPr id="995" name="AutoShape 46">
          <a:extLst>
            <a:ext uri="{FF2B5EF4-FFF2-40B4-BE49-F238E27FC236}">
              <a16:creationId xmlns:a16="http://schemas.microsoft.com/office/drawing/2014/main" id="{E8E7910B-5F44-4BB1-8A5D-DEC75F60334C}"/>
            </a:ext>
          </a:extLst>
        </xdr:cNvPr>
        <xdr:cNvSpPr>
          <a:spLocks noChangeArrowheads="1"/>
        </xdr:cNvSpPr>
      </xdr:nvSpPr>
      <xdr:spPr bwMode="auto">
        <a:xfrm>
          <a:off x="10668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45</xdr:row>
      <xdr:rowOff>57150</xdr:rowOff>
    </xdr:from>
    <xdr:to>
      <xdr:col>39</xdr:col>
      <xdr:colOff>0</xdr:colOff>
      <xdr:row>47</xdr:row>
      <xdr:rowOff>0</xdr:rowOff>
    </xdr:to>
    <xdr:sp macro="" textlink="">
      <xdr:nvSpPr>
        <xdr:cNvPr id="996" name="AutoShape 46">
          <a:extLst>
            <a:ext uri="{FF2B5EF4-FFF2-40B4-BE49-F238E27FC236}">
              <a16:creationId xmlns:a16="http://schemas.microsoft.com/office/drawing/2014/main" id="{AEF3DB84-B7E4-4903-A28E-7946A7062B7A}"/>
            </a:ext>
          </a:extLst>
        </xdr:cNvPr>
        <xdr:cNvSpPr>
          <a:spLocks noChangeArrowheads="1"/>
        </xdr:cNvSpPr>
      </xdr:nvSpPr>
      <xdr:spPr bwMode="auto">
        <a:xfrm>
          <a:off x="11239500" y="8677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45</xdr:row>
      <xdr:rowOff>57150</xdr:rowOff>
    </xdr:from>
    <xdr:to>
      <xdr:col>41</xdr:col>
      <xdr:colOff>0</xdr:colOff>
      <xdr:row>47</xdr:row>
      <xdr:rowOff>0</xdr:rowOff>
    </xdr:to>
    <xdr:sp macro="" textlink="">
      <xdr:nvSpPr>
        <xdr:cNvPr id="997" name="AutoShape 46">
          <a:extLst>
            <a:ext uri="{FF2B5EF4-FFF2-40B4-BE49-F238E27FC236}">
              <a16:creationId xmlns:a16="http://schemas.microsoft.com/office/drawing/2014/main" id="{B63FE2EF-3AFF-4A16-977A-D8E8485F4B96}"/>
            </a:ext>
          </a:extLst>
        </xdr:cNvPr>
        <xdr:cNvSpPr>
          <a:spLocks noChangeArrowheads="1"/>
        </xdr:cNvSpPr>
      </xdr:nvSpPr>
      <xdr:spPr bwMode="auto">
        <a:xfrm>
          <a:off x="11811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45</xdr:row>
      <xdr:rowOff>57150</xdr:rowOff>
    </xdr:from>
    <xdr:to>
      <xdr:col>43</xdr:col>
      <xdr:colOff>0</xdr:colOff>
      <xdr:row>47</xdr:row>
      <xdr:rowOff>0</xdr:rowOff>
    </xdr:to>
    <xdr:sp macro="" textlink="">
      <xdr:nvSpPr>
        <xdr:cNvPr id="998" name="AutoShape 46">
          <a:extLst>
            <a:ext uri="{FF2B5EF4-FFF2-40B4-BE49-F238E27FC236}">
              <a16:creationId xmlns:a16="http://schemas.microsoft.com/office/drawing/2014/main" id="{20F7E992-FA3B-4505-ABF7-F96035A4CC42}"/>
            </a:ext>
          </a:extLst>
        </xdr:cNvPr>
        <xdr:cNvSpPr>
          <a:spLocks noChangeArrowheads="1"/>
        </xdr:cNvSpPr>
      </xdr:nvSpPr>
      <xdr:spPr bwMode="auto">
        <a:xfrm>
          <a:off x="123825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45</xdr:row>
      <xdr:rowOff>57150</xdr:rowOff>
    </xdr:from>
    <xdr:to>
      <xdr:col>45</xdr:col>
      <xdr:colOff>0</xdr:colOff>
      <xdr:row>47</xdr:row>
      <xdr:rowOff>0</xdr:rowOff>
    </xdr:to>
    <xdr:sp macro="" textlink="">
      <xdr:nvSpPr>
        <xdr:cNvPr id="999" name="AutoShape 46">
          <a:extLst>
            <a:ext uri="{FF2B5EF4-FFF2-40B4-BE49-F238E27FC236}">
              <a16:creationId xmlns:a16="http://schemas.microsoft.com/office/drawing/2014/main" id="{C9A3C502-F3AC-49BC-85A0-142E255A5732}"/>
            </a:ext>
          </a:extLst>
        </xdr:cNvPr>
        <xdr:cNvSpPr>
          <a:spLocks noChangeArrowheads="1"/>
        </xdr:cNvSpPr>
      </xdr:nvSpPr>
      <xdr:spPr bwMode="auto">
        <a:xfrm>
          <a:off x="129540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45</xdr:row>
      <xdr:rowOff>57150</xdr:rowOff>
    </xdr:from>
    <xdr:to>
      <xdr:col>11</xdr:col>
      <xdr:colOff>0</xdr:colOff>
      <xdr:row>47</xdr:row>
      <xdr:rowOff>0</xdr:rowOff>
    </xdr:to>
    <xdr:sp macro="" textlink="">
      <xdr:nvSpPr>
        <xdr:cNvPr id="1000" name="AutoShape 46">
          <a:extLst>
            <a:ext uri="{FF2B5EF4-FFF2-40B4-BE49-F238E27FC236}">
              <a16:creationId xmlns:a16="http://schemas.microsoft.com/office/drawing/2014/main" id="{11585560-5CCD-499D-8B64-614D8456DD5E}"/>
            </a:ext>
          </a:extLst>
        </xdr:cNvPr>
        <xdr:cNvSpPr>
          <a:spLocks noChangeArrowheads="1"/>
        </xdr:cNvSpPr>
      </xdr:nvSpPr>
      <xdr:spPr bwMode="auto">
        <a:xfrm>
          <a:off x="31813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45</xdr:row>
      <xdr:rowOff>57150</xdr:rowOff>
    </xdr:from>
    <xdr:to>
      <xdr:col>13</xdr:col>
      <xdr:colOff>0</xdr:colOff>
      <xdr:row>47</xdr:row>
      <xdr:rowOff>0</xdr:rowOff>
    </xdr:to>
    <xdr:sp macro="" textlink="">
      <xdr:nvSpPr>
        <xdr:cNvPr id="1001" name="AutoShape 46">
          <a:extLst>
            <a:ext uri="{FF2B5EF4-FFF2-40B4-BE49-F238E27FC236}">
              <a16:creationId xmlns:a16="http://schemas.microsoft.com/office/drawing/2014/main" id="{7E45042D-0F11-4BA2-8ECE-F078CC3868BD}"/>
            </a:ext>
          </a:extLst>
        </xdr:cNvPr>
        <xdr:cNvSpPr>
          <a:spLocks noChangeArrowheads="1"/>
        </xdr:cNvSpPr>
      </xdr:nvSpPr>
      <xdr:spPr bwMode="auto">
        <a:xfrm>
          <a:off x="37528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45</xdr:row>
      <xdr:rowOff>57150</xdr:rowOff>
    </xdr:from>
    <xdr:to>
      <xdr:col>15</xdr:col>
      <xdr:colOff>0</xdr:colOff>
      <xdr:row>47</xdr:row>
      <xdr:rowOff>0</xdr:rowOff>
    </xdr:to>
    <xdr:sp macro="" textlink="">
      <xdr:nvSpPr>
        <xdr:cNvPr id="1002" name="AutoShape 46">
          <a:extLst>
            <a:ext uri="{FF2B5EF4-FFF2-40B4-BE49-F238E27FC236}">
              <a16:creationId xmlns:a16="http://schemas.microsoft.com/office/drawing/2014/main" id="{BCD2B7C1-B1EB-4A79-B590-4F9DD63E10BF}"/>
            </a:ext>
          </a:extLst>
        </xdr:cNvPr>
        <xdr:cNvSpPr>
          <a:spLocks noChangeArrowheads="1"/>
        </xdr:cNvSpPr>
      </xdr:nvSpPr>
      <xdr:spPr bwMode="auto">
        <a:xfrm>
          <a:off x="4324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57150</xdr:rowOff>
    </xdr:from>
    <xdr:to>
      <xdr:col>9</xdr:col>
      <xdr:colOff>0</xdr:colOff>
      <xdr:row>47</xdr:row>
      <xdr:rowOff>0</xdr:rowOff>
    </xdr:to>
    <xdr:sp macro="" textlink="">
      <xdr:nvSpPr>
        <xdr:cNvPr id="1003" name="AutoShape 46">
          <a:extLst>
            <a:ext uri="{FF2B5EF4-FFF2-40B4-BE49-F238E27FC236}">
              <a16:creationId xmlns:a16="http://schemas.microsoft.com/office/drawing/2014/main" id="{37E55EEE-8B80-46AC-BB7F-9B7064E1E38B}"/>
            </a:ext>
          </a:extLst>
        </xdr:cNvPr>
        <xdr:cNvSpPr>
          <a:spLocks noChangeArrowheads="1"/>
        </xdr:cNvSpPr>
      </xdr:nvSpPr>
      <xdr:spPr bwMode="auto">
        <a:xfrm>
          <a:off x="2409825" y="8677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45</xdr:row>
      <xdr:rowOff>57150</xdr:rowOff>
    </xdr:from>
    <xdr:to>
      <xdr:col>7</xdr:col>
      <xdr:colOff>0</xdr:colOff>
      <xdr:row>47</xdr:row>
      <xdr:rowOff>0</xdr:rowOff>
    </xdr:to>
    <xdr:sp macro="" textlink="">
      <xdr:nvSpPr>
        <xdr:cNvPr id="1004" name="AutoShape 46">
          <a:extLst>
            <a:ext uri="{FF2B5EF4-FFF2-40B4-BE49-F238E27FC236}">
              <a16:creationId xmlns:a16="http://schemas.microsoft.com/office/drawing/2014/main" id="{CDB6D351-440B-44A8-B11E-A08D1A9901B4}"/>
            </a:ext>
          </a:extLst>
        </xdr:cNvPr>
        <xdr:cNvSpPr>
          <a:spLocks noChangeArrowheads="1"/>
        </xdr:cNvSpPr>
      </xdr:nvSpPr>
      <xdr:spPr bwMode="auto">
        <a:xfrm>
          <a:off x="1819275" y="8677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45</xdr:row>
      <xdr:rowOff>57150</xdr:rowOff>
    </xdr:from>
    <xdr:to>
      <xdr:col>5</xdr:col>
      <xdr:colOff>0</xdr:colOff>
      <xdr:row>47</xdr:row>
      <xdr:rowOff>0</xdr:rowOff>
    </xdr:to>
    <xdr:sp macro="" textlink="">
      <xdr:nvSpPr>
        <xdr:cNvPr id="1005" name="AutoShape 46">
          <a:extLst>
            <a:ext uri="{FF2B5EF4-FFF2-40B4-BE49-F238E27FC236}">
              <a16:creationId xmlns:a16="http://schemas.microsoft.com/office/drawing/2014/main" id="{5F5AE1A9-57ED-4E91-8811-568E6EFFFF75}"/>
            </a:ext>
          </a:extLst>
        </xdr:cNvPr>
        <xdr:cNvSpPr>
          <a:spLocks noChangeArrowheads="1"/>
        </xdr:cNvSpPr>
      </xdr:nvSpPr>
      <xdr:spPr bwMode="auto">
        <a:xfrm>
          <a:off x="1095375" y="8677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45</xdr:row>
      <xdr:rowOff>57150</xdr:rowOff>
    </xdr:from>
    <xdr:to>
      <xdr:col>3</xdr:col>
      <xdr:colOff>0</xdr:colOff>
      <xdr:row>47</xdr:row>
      <xdr:rowOff>0</xdr:rowOff>
    </xdr:to>
    <xdr:sp macro="" textlink="">
      <xdr:nvSpPr>
        <xdr:cNvPr id="1006" name="AutoShape 46">
          <a:extLst>
            <a:ext uri="{FF2B5EF4-FFF2-40B4-BE49-F238E27FC236}">
              <a16:creationId xmlns:a16="http://schemas.microsoft.com/office/drawing/2014/main" id="{20692894-6E51-44E6-8D6B-4CD89E133D2C}"/>
            </a:ext>
          </a:extLst>
        </xdr:cNvPr>
        <xdr:cNvSpPr>
          <a:spLocks noChangeArrowheads="1"/>
        </xdr:cNvSpPr>
      </xdr:nvSpPr>
      <xdr:spPr bwMode="auto">
        <a:xfrm>
          <a:off x="523875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07" name="Group 1008">
          <a:extLst>
            <a:ext uri="{FF2B5EF4-FFF2-40B4-BE49-F238E27FC236}">
              <a16:creationId xmlns:a16="http://schemas.microsoft.com/office/drawing/2014/main" id="{D3D970E4-97B0-4C5E-9B4C-F4058078A037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08" name="Straight Connector 1007">
            <a:extLst>
              <a:ext uri="{FF2B5EF4-FFF2-40B4-BE49-F238E27FC236}">
                <a16:creationId xmlns:a16="http://schemas.microsoft.com/office/drawing/2014/main" id="{FE116180-EA11-8112-3AF0-3E73FE51F5B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09" name="Straight Connector 529">
            <a:extLst>
              <a:ext uri="{FF2B5EF4-FFF2-40B4-BE49-F238E27FC236}">
                <a16:creationId xmlns:a16="http://schemas.microsoft.com/office/drawing/2014/main" id="{B8B7A6A8-56B9-10FD-E72C-8F2100E727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0" name="Straight Connector 531">
            <a:extLst>
              <a:ext uri="{FF2B5EF4-FFF2-40B4-BE49-F238E27FC236}">
                <a16:creationId xmlns:a16="http://schemas.microsoft.com/office/drawing/2014/main" id="{17ADC862-E8F8-ECE2-31F3-6A583ECFCA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1" name="Straight Connector 533">
            <a:extLst>
              <a:ext uri="{FF2B5EF4-FFF2-40B4-BE49-F238E27FC236}">
                <a16:creationId xmlns:a16="http://schemas.microsoft.com/office/drawing/2014/main" id="{7DFFB97F-A183-E742-87BD-07D384F704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2" name="Straight Connector 535">
            <a:extLst>
              <a:ext uri="{FF2B5EF4-FFF2-40B4-BE49-F238E27FC236}">
                <a16:creationId xmlns:a16="http://schemas.microsoft.com/office/drawing/2014/main" id="{B9C0BD06-019A-65DF-4340-9C01B629F8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3" name="Straight Connector 537">
            <a:extLst>
              <a:ext uri="{FF2B5EF4-FFF2-40B4-BE49-F238E27FC236}">
                <a16:creationId xmlns:a16="http://schemas.microsoft.com/office/drawing/2014/main" id="{4F8A8F9F-913B-54FE-7ED4-03913D81F9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14" name="Group 1008">
          <a:extLst>
            <a:ext uri="{FF2B5EF4-FFF2-40B4-BE49-F238E27FC236}">
              <a16:creationId xmlns:a16="http://schemas.microsoft.com/office/drawing/2014/main" id="{6D0DD37C-F844-40DF-B2DF-2CED54491AB8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15" name="Straight Connector 1014">
            <a:extLst>
              <a:ext uri="{FF2B5EF4-FFF2-40B4-BE49-F238E27FC236}">
                <a16:creationId xmlns:a16="http://schemas.microsoft.com/office/drawing/2014/main" id="{E165A32D-D04F-9BE2-714C-66936A7B717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16" name="Straight Connector 529">
            <a:extLst>
              <a:ext uri="{FF2B5EF4-FFF2-40B4-BE49-F238E27FC236}">
                <a16:creationId xmlns:a16="http://schemas.microsoft.com/office/drawing/2014/main" id="{DB789B69-9191-AED1-A6CA-A4333BEF80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7" name="Straight Connector 531">
            <a:extLst>
              <a:ext uri="{FF2B5EF4-FFF2-40B4-BE49-F238E27FC236}">
                <a16:creationId xmlns:a16="http://schemas.microsoft.com/office/drawing/2014/main" id="{518A783E-4B2A-631E-93EF-24E5FAB078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8" name="Straight Connector 533">
            <a:extLst>
              <a:ext uri="{FF2B5EF4-FFF2-40B4-BE49-F238E27FC236}">
                <a16:creationId xmlns:a16="http://schemas.microsoft.com/office/drawing/2014/main" id="{333E81CD-0948-18B2-DE61-0839A66A62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9" name="Straight Connector 535">
            <a:extLst>
              <a:ext uri="{FF2B5EF4-FFF2-40B4-BE49-F238E27FC236}">
                <a16:creationId xmlns:a16="http://schemas.microsoft.com/office/drawing/2014/main" id="{DE8A3EF5-9C10-4C06-D15F-7B1B136593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0" name="Straight Connector 537">
            <a:extLst>
              <a:ext uri="{FF2B5EF4-FFF2-40B4-BE49-F238E27FC236}">
                <a16:creationId xmlns:a16="http://schemas.microsoft.com/office/drawing/2014/main" id="{FE113F39-3D8A-26B9-FAB6-2AB60974391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133350</xdr:rowOff>
    </xdr:from>
    <xdr:to>
      <xdr:col>6</xdr:col>
      <xdr:colOff>0</xdr:colOff>
      <xdr:row>57</xdr:row>
      <xdr:rowOff>47625</xdr:rowOff>
    </xdr:to>
    <xdr:grpSp>
      <xdr:nvGrpSpPr>
        <xdr:cNvPr id="1021" name="Group 1008">
          <a:extLst>
            <a:ext uri="{FF2B5EF4-FFF2-40B4-BE49-F238E27FC236}">
              <a16:creationId xmlns:a16="http://schemas.microsoft.com/office/drawing/2014/main" id="{9CD69584-AD2E-4A66-AABE-CD1EB0405C71}"/>
            </a:ext>
          </a:extLst>
        </xdr:cNvPr>
        <xdr:cNvGrpSpPr>
          <a:grpSpLocks/>
        </xdr:cNvGrpSpPr>
      </xdr:nvGrpSpPr>
      <xdr:grpSpPr bwMode="auto">
        <a:xfrm>
          <a:off x="1943878" y="11181054"/>
          <a:ext cx="0" cy="102183"/>
          <a:chOff x="5475762" y="47760700"/>
          <a:chExt cx="314325" cy="230209"/>
        </a:xfrm>
      </xdr:grpSpPr>
      <xdr:cxnSp macro="">
        <xdr:nvCxnSpPr>
          <xdr:cNvPr id="1022" name="Straight Connector 1021">
            <a:extLst>
              <a:ext uri="{FF2B5EF4-FFF2-40B4-BE49-F238E27FC236}">
                <a16:creationId xmlns:a16="http://schemas.microsoft.com/office/drawing/2014/main" id="{AE86A5B7-016A-1FBE-7E3B-6443B4D99AFC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23" name="Straight Connector 529">
            <a:extLst>
              <a:ext uri="{FF2B5EF4-FFF2-40B4-BE49-F238E27FC236}">
                <a16:creationId xmlns:a16="http://schemas.microsoft.com/office/drawing/2014/main" id="{C3B52702-C7A8-4D34-6389-D21ADC0BBA0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4" name="Straight Connector 531">
            <a:extLst>
              <a:ext uri="{FF2B5EF4-FFF2-40B4-BE49-F238E27FC236}">
                <a16:creationId xmlns:a16="http://schemas.microsoft.com/office/drawing/2014/main" id="{0A145CD4-FEEC-DD5C-237C-E07F903798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5" name="Straight Connector 533">
            <a:extLst>
              <a:ext uri="{FF2B5EF4-FFF2-40B4-BE49-F238E27FC236}">
                <a16:creationId xmlns:a16="http://schemas.microsoft.com/office/drawing/2014/main" id="{6B89B8D0-7601-8C19-3442-1AD4A1CE26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6" name="Straight Connector 535">
            <a:extLst>
              <a:ext uri="{FF2B5EF4-FFF2-40B4-BE49-F238E27FC236}">
                <a16:creationId xmlns:a16="http://schemas.microsoft.com/office/drawing/2014/main" id="{52AECB53-1A80-9E6B-7320-39F592672B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7" name="Straight Connector 537">
            <a:extLst>
              <a:ext uri="{FF2B5EF4-FFF2-40B4-BE49-F238E27FC236}">
                <a16:creationId xmlns:a16="http://schemas.microsoft.com/office/drawing/2014/main" id="{966DC554-1A51-898D-FEB7-2AAACC625A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133350</xdr:rowOff>
    </xdr:from>
    <xdr:to>
      <xdr:col>6</xdr:col>
      <xdr:colOff>0</xdr:colOff>
      <xdr:row>57</xdr:row>
      <xdr:rowOff>57150</xdr:rowOff>
    </xdr:to>
    <xdr:grpSp>
      <xdr:nvGrpSpPr>
        <xdr:cNvPr id="1028" name="Group 1008">
          <a:extLst>
            <a:ext uri="{FF2B5EF4-FFF2-40B4-BE49-F238E27FC236}">
              <a16:creationId xmlns:a16="http://schemas.microsoft.com/office/drawing/2014/main" id="{074F60F7-62EA-4642-9362-7D9935E3CE36}"/>
            </a:ext>
          </a:extLst>
        </xdr:cNvPr>
        <xdr:cNvGrpSpPr>
          <a:grpSpLocks/>
        </xdr:cNvGrpSpPr>
      </xdr:nvGrpSpPr>
      <xdr:grpSpPr bwMode="auto">
        <a:xfrm>
          <a:off x="1943878" y="11181054"/>
          <a:ext cx="0" cy="111708"/>
          <a:chOff x="5475762" y="47760700"/>
          <a:chExt cx="314325" cy="230209"/>
        </a:xfrm>
      </xdr:grpSpPr>
      <xdr:cxnSp macro="">
        <xdr:nvCxnSpPr>
          <xdr:cNvPr id="1029" name="Straight Connector 1028">
            <a:extLst>
              <a:ext uri="{FF2B5EF4-FFF2-40B4-BE49-F238E27FC236}">
                <a16:creationId xmlns:a16="http://schemas.microsoft.com/office/drawing/2014/main" id="{BC10CC79-C949-E721-2A18-AF754BBD94DC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30" name="Straight Connector 529">
            <a:extLst>
              <a:ext uri="{FF2B5EF4-FFF2-40B4-BE49-F238E27FC236}">
                <a16:creationId xmlns:a16="http://schemas.microsoft.com/office/drawing/2014/main" id="{CD9BFA7C-B23D-AF5B-3C5E-DF75A2A6CFD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1" name="Straight Connector 531">
            <a:extLst>
              <a:ext uri="{FF2B5EF4-FFF2-40B4-BE49-F238E27FC236}">
                <a16:creationId xmlns:a16="http://schemas.microsoft.com/office/drawing/2014/main" id="{18CB4146-F92F-3767-ABD5-0228DEB331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2" name="Straight Connector 533">
            <a:extLst>
              <a:ext uri="{FF2B5EF4-FFF2-40B4-BE49-F238E27FC236}">
                <a16:creationId xmlns:a16="http://schemas.microsoft.com/office/drawing/2014/main" id="{547C59A8-2D47-6353-06DC-921F1DD0FA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3" name="Straight Connector 535">
            <a:extLst>
              <a:ext uri="{FF2B5EF4-FFF2-40B4-BE49-F238E27FC236}">
                <a16:creationId xmlns:a16="http://schemas.microsoft.com/office/drawing/2014/main" id="{4857055E-A49D-FEC0-B6BF-37F062BBA6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4" name="Straight Connector 537">
            <a:extLst>
              <a:ext uri="{FF2B5EF4-FFF2-40B4-BE49-F238E27FC236}">
                <a16:creationId xmlns:a16="http://schemas.microsoft.com/office/drawing/2014/main" id="{96567299-A862-E10C-C78A-44226D8EC6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35" name="Group 1008">
          <a:extLst>
            <a:ext uri="{FF2B5EF4-FFF2-40B4-BE49-F238E27FC236}">
              <a16:creationId xmlns:a16="http://schemas.microsoft.com/office/drawing/2014/main" id="{4309CBE5-CA03-4345-95E1-213C7C23047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36" name="Straight Connector 1035">
            <a:extLst>
              <a:ext uri="{FF2B5EF4-FFF2-40B4-BE49-F238E27FC236}">
                <a16:creationId xmlns:a16="http://schemas.microsoft.com/office/drawing/2014/main" id="{28D59DE7-2442-9F89-82D6-B7469EB155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37" name="Straight Connector 529">
            <a:extLst>
              <a:ext uri="{FF2B5EF4-FFF2-40B4-BE49-F238E27FC236}">
                <a16:creationId xmlns:a16="http://schemas.microsoft.com/office/drawing/2014/main" id="{6D02150C-3E28-D679-9A72-E90C6C34C2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8" name="Straight Connector 531">
            <a:extLst>
              <a:ext uri="{FF2B5EF4-FFF2-40B4-BE49-F238E27FC236}">
                <a16:creationId xmlns:a16="http://schemas.microsoft.com/office/drawing/2014/main" id="{825E0559-A174-B20E-DE65-FFDB13991A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9" name="Straight Connector 533">
            <a:extLst>
              <a:ext uri="{FF2B5EF4-FFF2-40B4-BE49-F238E27FC236}">
                <a16:creationId xmlns:a16="http://schemas.microsoft.com/office/drawing/2014/main" id="{42A1D9E4-C6D9-EC66-0C25-0FA43290FE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0" name="Straight Connector 535">
            <a:extLst>
              <a:ext uri="{FF2B5EF4-FFF2-40B4-BE49-F238E27FC236}">
                <a16:creationId xmlns:a16="http://schemas.microsoft.com/office/drawing/2014/main" id="{8790EAF0-C853-BFD2-6A1D-D7A895CDD3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1" name="Straight Connector 537">
            <a:extLst>
              <a:ext uri="{FF2B5EF4-FFF2-40B4-BE49-F238E27FC236}">
                <a16:creationId xmlns:a16="http://schemas.microsoft.com/office/drawing/2014/main" id="{97DE3795-BEA0-D35C-D0A1-92FA4EF4BB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42" name="Group 1008">
          <a:extLst>
            <a:ext uri="{FF2B5EF4-FFF2-40B4-BE49-F238E27FC236}">
              <a16:creationId xmlns:a16="http://schemas.microsoft.com/office/drawing/2014/main" id="{5FC30B7D-6F99-403B-BB78-11253EB2F27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43" name="Straight Connector 1042">
            <a:extLst>
              <a:ext uri="{FF2B5EF4-FFF2-40B4-BE49-F238E27FC236}">
                <a16:creationId xmlns:a16="http://schemas.microsoft.com/office/drawing/2014/main" id="{1E901F29-1C4D-B217-C47F-46D08921FC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44" name="Straight Connector 529">
            <a:extLst>
              <a:ext uri="{FF2B5EF4-FFF2-40B4-BE49-F238E27FC236}">
                <a16:creationId xmlns:a16="http://schemas.microsoft.com/office/drawing/2014/main" id="{21F1714F-487B-81C8-516E-CDFA289BA8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5" name="Straight Connector 531">
            <a:extLst>
              <a:ext uri="{FF2B5EF4-FFF2-40B4-BE49-F238E27FC236}">
                <a16:creationId xmlns:a16="http://schemas.microsoft.com/office/drawing/2014/main" id="{069B18F6-A873-2942-7B95-6580035259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6" name="Straight Connector 533">
            <a:extLst>
              <a:ext uri="{FF2B5EF4-FFF2-40B4-BE49-F238E27FC236}">
                <a16:creationId xmlns:a16="http://schemas.microsoft.com/office/drawing/2014/main" id="{37133DCD-AC38-4637-E00B-5D296F24FA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7" name="Straight Connector 535">
            <a:extLst>
              <a:ext uri="{FF2B5EF4-FFF2-40B4-BE49-F238E27FC236}">
                <a16:creationId xmlns:a16="http://schemas.microsoft.com/office/drawing/2014/main" id="{54396F51-B813-D50A-029A-5E1D095E45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8" name="Straight Connector 537">
            <a:extLst>
              <a:ext uri="{FF2B5EF4-FFF2-40B4-BE49-F238E27FC236}">
                <a16:creationId xmlns:a16="http://schemas.microsoft.com/office/drawing/2014/main" id="{E254B928-8D64-774D-2343-20F34B69E4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49" name="Group 1008">
          <a:extLst>
            <a:ext uri="{FF2B5EF4-FFF2-40B4-BE49-F238E27FC236}">
              <a16:creationId xmlns:a16="http://schemas.microsoft.com/office/drawing/2014/main" id="{D7F52C4B-60E4-43AD-9A86-11D07D0D070B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50" name="Straight Connector 1049">
            <a:extLst>
              <a:ext uri="{FF2B5EF4-FFF2-40B4-BE49-F238E27FC236}">
                <a16:creationId xmlns:a16="http://schemas.microsoft.com/office/drawing/2014/main" id="{BD68A287-820F-1794-66BF-2B70C6200B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51" name="Straight Connector 529">
            <a:extLst>
              <a:ext uri="{FF2B5EF4-FFF2-40B4-BE49-F238E27FC236}">
                <a16:creationId xmlns:a16="http://schemas.microsoft.com/office/drawing/2014/main" id="{FA40C39A-190B-8EC2-6FAF-30C78768FE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2" name="Straight Connector 531">
            <a:extLst>
              <a:ext uri="{FF2B5EF4-FFF2-40B4-BE49-F238E27FC236}">
                <a16:creationId xmlns:a16="http://schemas.microsoft.com/office/drawing/2014/main" id="{BA19DF13-793F-1DE6-0EAB-12F23CAC75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3" name="Straight Connector 533">
            <a:extLst>
              <a:ext uri="{FF2B5EF4-FFF2-40B4-BE49-F238E27FC236}">
                <a16:creationId xmlns:a16="http://schemas.microsoft.com/office/drawing/2014/main" id="{083B83CC-FC71-8578-63B0-1776C923F4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4" name="Straight Connector 535">
            <a:extLst>
              <a:ext uri="{FF2B5EF4-FFF2-40B4-BE49-F238E27FC236}">
                <a16:creationId xmlns:a16="http://schemas.microsoft.com/office/drawing/2014/main" id="{7E7B4311-98BF-BE00-2E9B-73981347F2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5" name="Straight Connector 537">
            <a:extLst>
              <a:ext uri="{FF2B5EF4-FFF2-40B4-BE49-F238E27FC236}">
                <a16:creationId xmlns:a16="http://schemas.microsoft.com/office/drawing/2014/main" id="{F6B89947-5B2A-F831-65F2-183ADBB4C0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56" name="Group 1008">
          <a:extLst>
            <a:ext uri="{FF2B5EF4-FFF2-40B4-BE49-F238E27FC236}">
              <a16:creationId xmlns:a16="http://schemas.microsoft.com/office/drawing/2014/main" id="{4E2FD238-9992-4D17-8C57-467B04ED063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57" name="Straight Connector 1056">
            <a:extLst>
              <a:ext uri="{FF2B5EF4-FFF2-40B4-BE49-F238E27FC236}">
                <a16:creationId xmlns:a16="http://schemas.microsoft.com/office/drawing/2014/main" id="{D78D4C75-9221-4C91-25E4-80ADF1C6C0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58" name="Straight Connector 529">
            <a:extLst>
              <a:ext uri="{FF2B5EF4-FFF2-40B4-BE49-F238E27FC236}">
                <a16:creationId xmlns:a16="http://schemas.microsoft.com/office/drawing/2014/main" id="{FCD14E3A-F8BA-20C1-1173-208CDB9251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9" name="Straight Connector 531">
            <a:extLst>
              <a:ext uri="{FF2B5EF4-FFF2-40B4-BE49-F238E27FC236}">
                <a16:creationId xmlns:a16="http://schemas.microsoft.com/office/drawing/2014/main" id="{BB8755AD-A779-FD9E-445B-E6AA1D8481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0" name="Straight Connector 533">
            <a:extLst>
              <a:ext uri="{FF2B5EF4-FFF2-40B4-BE49-F238E27FC236}">
                <a16:creationId xmlns:a16="http://schemas.microsoft.com/office/drawing/2014/main" id="{EE986416-0CA3-4240-26CE-F066DAFBA9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1" name="Straight Connector 535">
            <a:extLst>
              <a:ext uri="{FF2B5EF4-FFF2-40B4-BE49-F238E27FC236}">
                <a16:creationId xmlns:a16="http://schemas.microsoft.com/office/drawing/2014/main" id="{361B5143-FBC0-16E3-5663-964BE30D32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2" name="Straight Connector 537">
            <a:extLst>
              <a:ext uri="{FF2B5EF4-FFF2-40B4-BE49-F238E27FC236}">
                <a16:creationId xmlns:a16="http://schemas.microsoft.com/office/drawing/2014/main" id="{330BF720-8CCA-74C8-6F8A-99556793E7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63" name="Group 1008">
          <a:extLst>
            <a:ext uri="{FF2B5EF4-FFF2-40B4-BE49-F238E27FC236}">
              <a16:creationId xmlns:a16="http://schemas.microsoft.com/office/drawing/2014/main" id="{87409160-E628-4E6F-A904-4E1D5B9998D1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64" name="Straight Connector 1063">
            <a:extLst>
              <a:ext uri="{FF2B5EF4-FFF2-40B4-BE49-F238E27FC236}">
                <a16:creationId xmlns:a16="http://schemas.microsoft.com/office/drawing/2014/main" id="{193DAC02-90FE-7A75-9653-47FDB262A76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65" name="Straight Connector 529">
            <a:extLst>
              <a:ext uri="{FF2B5EF4-FFF2-40B4-BE49-F238E27FC236}">
                <a16:creationId xmlns:a16="http://schemas.microsoft.com/office/drawing/2014/main" id="{F03322AE-5190-B6EC-0E16-8D216009BA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6" name="Straight Connector 531">
            <a:extLst>
              <a:ext uri="{FF2B5EF4-FFF2-40B4-BE49-F238E27FC236}">
                <a16:creationId xmlns:a16="http://schemas.microsoft.com/office/drawing/2014/main" id="{FD7B8B61-CAD6-E31F-67FB-F3F16277DD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7" name="Straight Connector 533">
            <a:extLst>
              <a:ext uri="{FF2B5EF4-FFF2-40B4-BE49-F238E27FC236}">
                <a16:creationId xmlns:a16="http://schemas.microsoft.com/office/drawing/2014/main" id="{61C6CA1F-2C66-EB05-9F79-3884D8A9B3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8" name="Straight Connector 535">
            <a:extLst>
              <a:ext uri="{FF2B5EF4-FFF2-40B4-BE49-F238E27FC236}">
                <a16:creationId xmlns:a16="http://schemas.microsoft.com/office/drawing/2014/main" id="{4E1518AA-11A6-6FA9-84C8-FC305C7162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9" name="Straight Connector 537">
            <a:extLst>
              <a:ext uri="{FF2B5EF4-FFF2-40B4-BE49-F238E27FC236}">
                <a16:creationId xmlns:a16="http://schemas.microsoft.com/office/drawing/2014/main" id="{C68495B3-6A07-7531-A822-DDE602F04CC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70" name="Group 1008">
          <a:extLst>
            <a:ext uri="{FF2B5EF4-FFF2-40B4-BE49-F238E27FC236}">
              <a16:creationId xmlns:a16="http://schemas.microsoft.com/office/drawing/2014/main" id="{2D2C5D22-2005-4FC4-A0FE-705E0A95829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71" name="Straight Connector 1070">
            <a:extLst>
              <a:ext uri="{FF2B5EF4-FFF2-40B4-BE49-F238E27FC236}">
                <a16:creationId xmlns:a16="http://schemas.microsoft.com/office/drawing/2014/main" id="{0CF436CE-4C4A-B800-864B-8429EB40CF7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72" name="Straight Connector 529">
            <a:extLst>
              <a:ext uri="{FF2B5EF4-FFF2-40B4-BE49-F238E27FC236}">
                <a16:creationId xmlns:a16="http://schemas.microsoft.com/office/drawing/2014/main" id="{014339A1-7DE6-6A29-1D59-19DC342FCD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3" name="Straight Connector 531">
            <a:extLst>
              <a:ext uri="{FF2B5EF4-FFF2-40B4-BE49-F238E27FC236}">
                <a16:creationId xmlns:a16="http://schemas.microsoft.com/office/drawing/2014/main" id="{BDC757BE-0B61-45FA-2BB2-6A5D454803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4" name="Straight Connector 533">
            <a:extLst>
              <a:ext uri="{FF2B5EF4-FFF2-40B4-BE49-F238E27FC236}">
                <a16:creationId xmlns:a16="http://schemas.microsoft.com/office/drawing/2014/main" id="{246049E6-F066-D803-F655-D6BD29C64C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5" name="Straight Connector 535">
            <a:extLst>
              <a:ext uri="{FF2B5EF4-FFF2-40B4-BE49-F238E27FC236}">
                <a16:creationId xmlns:a16="http://schemas.microsoft.com/office/drawing/2014/main" id="{B51E9CB4-C054-6F18-02A3-A2FC87C245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6" name="Straight Connector 537">
            <a:extLst>
              <a:ext uri="{FF2B5EF4-FFF2-40B4-BE49-F238E27FC236}">
                <a16:creationId xmlns:a16="http://schemas.microsoft.com/office/drawing/2014/main" id="{31A2EE9D-99A4-CBE9-9C43-C404E00ED8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77" name="Group 1008">
          <a:extLst>
            <a:ext uri="{FF2B5EF4-FFF2-40B4-BE49-F238E27FC236}">
              <a16:creationId xmlns:a16="http://schemas.microsoft.com/office/drawing/2014/main" id="{C1EF3E78-4E0D-48CD-9EE9-FA1BA5FCA27C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78" name="Straight Connector 1077">
            <a:extLst>
              <a:ext uri="{FF2B5EF4-FFF2-40B4-BE49-F238E27FC236}">
                <a16:creationId xmlns:a16="http://schemas.microsoft.com/office/drawing/2014/main" id="{158CD503-81EB-BB31-5FCF-56D749389C3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79" name="Straight Connector 529">
            <a:extLst>
              <a:ext uri="{FF2B5EF4-FFF2-40B4-BE49-F238E27FC236}">
                <a16:creationId xmlns:a16="http://schemas.microsoft.com/office/drawing/2014/main" id="{05116493-EAEA-AB8D-0707-425B278A8F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0" name="Straight Connector 531">
            <a:extLst>
              <a:ext uri="{FF2B5EF4-FFF2-40B4-BE49-F238E27FC236}">
                <a16:creationId xmlns:a16="http://schemas.microsoft.com/office/drawing/2014/main" id="{5450FEC4-2EE0-F138-1A65-7FECE7802E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1" name="Straight Connector 533">
            <a:extLst>
              <a:ext uri="{FF2B5EF4-FFF2-40B4-BE49-F238E27FC236}">
                <a16:creationId xmlns:a16="http://schemas.microsoft.com/office/drawing/2014/main" id="{5168E2D9-669B-C0EE-D7EF-FEB314E651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2" name="Straight Connector 535">
            <a:extLst>
              <a:ext uri="{FF2B5EF4-FFF2-40B4-BE49-F238E27FC236}">
                <a16:creationId xmlns:a16="http://schemas.microsoft.com/office/drawing/2014/main" id="{CF4A2ABA-FB86-77DF-535D-4E7B63C2B7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3" name="Straight Connector 537">
            <a:extLst>
              <a:ext uri="{FF2B5EF4-FFF2-40B4-BE49-F238E27FC236}">
                <a16:creationId xmlns:a16="http://schemas.microsoft.com/office/drawing/2014/main" id="{5AD4C9F4-3F4F-AD23-30D1-2B93C80794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84" name="Group 1008">
          <a:extLst>
            <a:ext uri="{FF2B5EF4-FFF2-40B4-BE49-F238E27FC236}">
              <a16:creationId xmlns:a16="http://schemas.microsoft.com/office/drawing/2014/main" id="{CACAE110-E5F4-46E3-8B76-917178FA765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85" name="Straight Connector 1084">
            <a:extLst>
              <a:ext uri="{FF2B5EF4-FFF2-40B4-BE49-F238E27FC236}">
                <a16:creationId xmlns:a16="http://schemas.microsoft.com/office/drawing/2014/main" id="{A93B0070-8A57-C318-BB26-74182417BD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86" name="Straight Connector 529">
            <a:extLst>
              <a:ext uri="{FF2B5EF4-FFF2-40B4-BE49-F238E27FC236}">
                <a16:creationId xmlns:a16="http://schemas.microsoft.com/office/drawing/2014/main" id="{FC540FA7-B63A-F833-1688-9BAC03990B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7" name="Straight Connector 531">
            <a:extLst>
              <a:ext uri="{FF2B5EF4-FFF2-40B4-BE49-F238E27FC236}">
                <a16:creationId xmlns:a16="http://schemas.microsoft.com/office/drawing/2014/main" id="{3A81C4E7-9808-774D-0C17-5751398F71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8" name="Straight Connector 533">
            <a:extLst>
              <a:ext uri="{FF2B5EF4-FFF2-40B4-BE49-F238E27FC236}">
                <a16:creationId xmlns:a16="http://schemas.microsoft.com/office/drawing/2014/main" id="{8B89C57B-9BCD-9421-FFDD-D2152382EE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9" name="Straight Connector 535">
            <a:extLst>
              <a:ext uri="{FF2B5EF4-FFF2-40B4-BE49-F238E27FC236}">
                <a16:creationId xmlns:a16="http://schemas.microsoft.com/office/drawing/2014/main" id="{F4CBC645-1926-D1C3-B584-141283991A9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0" name="Straight Connector 537">
            <a:extLst>
              <a:ext uri="{FF2B5EF4-FFF2-40B4-BE49-F238E27FC236}">
                <a16:creationId xmlns:a16="http://schemas.microsoft.com/office/drawing/2014/main" id="{8EFD788F-03F6-5DD1-F819-FE61871A81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91" name="Group 1008">
          <a:extLst>
            <a:ext uri="{FF2B5EF4-FFF2-40B4-BE49-F238E27FC236}">
              <a16:creationId xmlns:a16="http://schemas.microsoft.com/office/drawing/2014/main" id="{676434EB-FA95-4973-8AA0-9DC0CFAD160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92" name="Straight Connector 1091">
            <a:extLst>
              <a:ext uri="{FF2B5EF4-FFF2-40B4-BE49-F238E27FC236}">
                <a16:creationId xmlns:a16="http://schemas.microsoft.com/office/drawing/2014/main" id="{8F59A6C7-C3F8-CDF7-9DC1-67BB21945FD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3" name="Straight Connector 529">
            <a:extLst>
              <a:ext uri="{FF2B5EF4-FFF2-40B4-BE49-F238E27FC236}">
                <a16:creationId xmlns:a16="http://schemas.microsoft.com/office/drawing/2014/main" id="{F761AD39-E2B9-0829-C82E-9ABB02AEAD8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4" name="Straight Connector 531">
            <a:extLst>
              <a:ext uri="{FF2B5EF4-FFF2-40B4-BE49-F238E27FC236}">
                <a16:creationId xmlns:a16="http://schemas.microsoft.com/office/drawing/2014/main" id="{BAC870A3-7220-D490-19B1-E6B59B010A6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5" name="Straight Connector 533">
            <a:extLst>
              <a:ext uri="{FF2B5EF4-FFF2-40B4-BE49-F238E27FC236}">
                <a16:creationId xmlns:a16="http://schemas.microsoft.com/office/drawing/2014/main" id="{D1FEE376-553A-2EFE-75AB-CEC86EED1B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6" name="Straight Connector 535">
            <a:extLst>
              <a:ext uri="{FF2B5EF4-FFF2-40B4-BE49-F238E27FC236}">
                <a16:creationId xmlns:a16="http://schemas.microsoft.com/office/drawing/2014/main" id="{C99864CB-96D8-BF65-9804-A773CE0AF8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7" name="Straight Connector 537">
            <a:extLst>
              <a:ext uri="{FF2B5EF4-FFF2-40B4-BE49-F238E27FC236}">
                <a16:creationId xmlns:a16="http://schemas.microsoft.com/office/drawing/2014/main" id="{E4F56EBE-04C4-9EE5-CAAF-D8C2DD7EC8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98" name="Group 1008">
          <a:extLst>
            <a:ext uri="{FF2B5EF4-FFF2-40B4-BE49-F238E27FC236}">
              <a16:creationId xmlns:a16="http://schemas.microsoft.com/office/drawing/2014/main" id="{629C0BB9-95A4-48E8-8DF4-8AE83F599C96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99" name="Straight Connector 1098">
            <a:extLst>
              <a:ext uri="{FF2B5EF4-FFF2-40B4-BE49-F238E27FC236}">
                <a16:creationId xmlns:a16="http://schemas.microsoft.com/office/drawing/2014/main" id="{12F89214-BB34-8126-CCAA-1FC26A2DA76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0" name="Straight Connector 529">
            <a:extLst>
              <a:ext uri="{FF2B5EF4-FFF2-40B4-BE49-F238E27FC236}">
                <a16:creationId xmlns:a16="http://schemas.microsoft.com/office/drawing/2014/main" id="{5036FA4E-5742-CC7A-1B8C-0D4083DAB06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1" name="Straight Connector 531">
            <a:extLst>
              <a:ext uri="{FF2B5EF4-FFF2-40B4-BE49-F238E27FC236}">
                <a16:creationId xmlns:a16="http://schemas.microsoft.com/office/drawing/2014/main" id="{CE270307-9E9E-27D3-9F6E-9D0F4E0F56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2" name="Straight Connector 533">
            <a:extLst>
              <a:ext uri="{FF2B5EF4-FFF2-40B4-BE49-F238E27FC236}">
                <a16:creationId xmlns:a16="http://schemas.microsoft.com/office/drawing/2014/main" id="{45A9D5D1-F444-AD28-528E-F97D4FBBA3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3" name="Straight Connector 535">
            <a:extLst>
              <a:ext uri="{FF2B5EF4-FFF2-40B4-BE49-F238E27FC236}">
                <a16:creationId xmlns:a16="http://schemas.microsoft.com/office/drawing/2014/main" id="{ADC4596D-E03C-DFED-F7DF-3CC558DC94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4" name="Straight Connector 537">
            <a:extLst>
              <a:ext uri="{FF2B5EF4-FFF2-40B4-BE49-F238E27FC236}">
                <a16:creationId xmlns:a16="http://schemas.microsoft.com/office/drawing/2014/main" id="{AD421901-37F6-BEEB-D4C6-BA8746A9E8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05" name="Group 1008">
          <a:extLst>
            <a:ext uri="{FF2B5EF4-FFF2-40B4-BE49-F238E27FC236}">
              <a16:creationId xmlns:a16="http://schemas.microsoft.com/office/drawing/2014/main" id="{59E98543-A749-45B4-81AD-86F5624540F6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06" name="Straight Connector 1105">
            <a:extLst>
              <a:ext uri="{FF2B5EF4-FFF2-40B4-BE49-F238E27FC236}">
                <a16:creationId xmlns:a16="http://schemas.microsoft.com/office/drawing/2014/main" id="{BA711E73-B7E9-7B92-E0C0-A6870786D9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7" name="Straight Connector 529">
            <a:extLst>
              <a:ext uri="{FF2B5EF4-FFF2-40B4-BE49-F238E27FC236}">
                <a16:creationId xmlns:a16="http://schemas.microsoft.com/office/drawing/2014/main" id="{6E8793CE-4059-BBCE-7F38-5B2C994F3CC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8" name="Straight Connector 531">
            <a:extLst>
              <a:ext uri="{FF2B5EF4-FFF2-40B4-BE49-F238E27FC236}">
                <a16:creationId xmlns:a16="http://schemas.microsoft.com/office/drawing/2014/main" id="{F0585CF0-FB92-1579-0C1A-009028E85A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9" name="Straight Connector 533">
            <a:extLst>
              <a:ext uri="{FF2B5EF4-FFF2-40B4-BE49-F238E27FC236}">
                <a16:creationId xmlns:a16="http://schemas.microsoft.com/office/drawing/2014/main" id="{04A173B3-A928-4671-41B1-89A8C28FBF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0" name="Straight Connector 535">
            <a:extLst>
              <a:ext uri="{FF2B5EF4-FFF2-40B4-BE49-F238E27FC236}">
                <a16:creationId xmlns:a16="http://schemas.microsoft.com/office/drawing/2014/main" id="{6F96F3AB-05BB-21F1-5221-0404B3786E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1" name="Straight Connector 537">
            <a:extLst>
              <a:ext uri="{FF2B5EF4-FFF2-40B4-BE49-F238E27FC236}">
                <a16:creationId xmlns:a16="http://schemas.microsoft.com/office/drawing/2014/main" id="{324A6611-22C6-3866-0588-826F220756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12" name="Group 1008">
          <a:extLst>
            <a:ext uri="{FF2B5EF4-FFF2-40B4-BE49-F238E27FC236}">
              <a16:creationId xmlns:a16="http://schemas.microsoft.com/office/drawing/2014/main" id="{FD14E8F6-C4E6-4B16-87B1-9F4C6BEC1BB2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13" name="Straight Connector 1112">
            <a:extLst>
              <a:ext uri="{FF2B5EF4-FFF2-40B4-BE49-F238E27FC236}">
                <a16:creationId xmlns:a16="http://schemas.microsoft.com/office/drawing/2014/main" id="{7C5F211E-1EE2-6E03-36D1-D67DDB62AFF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4" name="Straight Connector 529">
            <a:extLst>
              <a:ext uri="{FF2B5EF4-FFF2-40B4-BE49-F238E27FC236}">
                <a16:creationId xmlns:a16="http://schemas.microsoft.com/office/drawing/2014/main" id="{21CF3323-5F17-BD3A-CE8B-F81657F611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5" name="Straight Connector 531">
            <a:extLst>
              <a:ext uri="{FF2B5EF4-FFF2-40B4-BE49-F238E27FC236}">
                <a16:creationId xmlns:a16="http://schemas.microsoft.com/office/drawing/2014/main" id="{4DB76B54-B09B-D4C1-9F85-EE9628F40FC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6" name="Straight Connector 533">
            <a:extLst>
              <a:ext uri="{FF2B5EF4-FFF2-40B4-BE49-F238E27FC236}">
                <a16:creationId xmlns:a16="http://schemas.microsoft.com/office/drawing/2014/main" id="{239C02D7-A2EC-375B-0BD9-B5B8797CED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7" name="Straight Connector 535">
            <a:extLst>
              <a:ext uri="{FF2B5EF4-FFF2-40B4-BE49-F238E27FC236}">
                <a16:creationId xmlns:a16="http://schemas.microsoft.com/office/drawing/2014/main" id="{F0B01289-E01E-46C0-C837-AAF143CA64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8" name="Straight Connector 537">
            <a:extLst>
              <a:ext uri="{FF2B5EF4-FFF2-40B4-BE49-F238E27FC236}">
                <a16:creationId xmlns:a16="http://schemas.microsoft.com/office/drawing/2014/main" id="{C96E9356-2FEB-701F-BB71-6B5E7EAD2C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19" name="Group 1008">
          <a:extLst>
            <a:ext uri="{FF2B5EF4-FFF2-40B4-BE49-F238E27FC236}">
              <a16:creationId xmlns:a16="http://schemas.microsoft.com/office/drawing/2014/main" id="{DF221531-CA41-4E6C-BC0B-C349871372C2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20" name="Straight Connector 1119">
            <a:extLst>
              <a:ext uri="{FF2B5EF4-FFF2-40B4-BE49-F238E27FC236}">
                <a16:creationId xmlns:a16="http://schemas.microsoft.com/office/drawing/2014/main" id="{29874D81-D273-C854-8C41-8E753E939C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21" name="Straight Connector 529">
            <a:extLst>
              <a:ext uri="{FF2B5EF4-FFF2-40B4-BE49-F238E27FC236}">
                <a16:creationId xmlns:a16="http://schemas.microsoft.com/office/drawing/2014/main" id="{0EA8D5C1-95FE-7D42-A087-4288DAC8BDB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2" name="Straight Connector 531">
            <a:extLst>
              <a:ext uri="{FF2B5EF4-FFF2-40B4-BE49-F238E27FC236}">
                <a16:creationId xmlns:a16="http://schemas.microsoft.com/office/drawing/2014/main" id="{CE3F0A59-8520-3D4F-BBED-3277A92800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3" name="Straight Connector 533">
            <a:extLst>
              <a:ext uri="{FF2B5EF4-FFF2-40B4-BE49-F238E27FC236}">
                <a16:creationId xmlns:a16="http://schemas.microsoft.com/office/drawing/2014/main" id="{EA411F36-E106-4C0F-93EA-440356344C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4" name="Straight Connector 535">
            <a:extLst>
              <a:ext uri="{FF2B5EF4-FFF2-40B4-BE49-F238E27FC236}">
                <a16:creationId xmlns:a16="http://schemas.microsoft.com/office/drawing/2014/main" id="{A7E70638-F210-A474-6A20-0543B4BCCA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5" name="Straight Connector 537">
            <a:extLst>
              <a:ext uri="{FF2B5EF4-FFF2-40B4-BE49-F238E27FC236}">
                <a16:creationId xmlns:a16="http://schemas.microsoft.com/office/drawing/2014/main" id="{F3A4415C-90E0-9786-6E43-DECA30E940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26" name="Group 1008">
          <a:extLst>
            <a:ext uri="{FF2B5EF4-FFF2-40B4-BE49-F238E27FC236}">
              <a16:creationId xmlns:a16="http://schemas.microsoft.com/office/drawing/2014/main" id="{9990AE50-24A7-4A2E-8056-0A03A3B197E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27" name="Straight Connector 1126">
            <a:extLst>
              <a:ext uri="{FF2B5EF4-FFF2-40B4-BE49-F238E27FC236}">
                <a16:creationId xmlns:a16="http://schemas.microsoft.com/office/drawing/2014/main" id="{632FC32E-97D7-52B8-E6FF-9BDAC0E004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28" name="Straight Connector 529">
            <a:extLst>
              <a:ext uri="{FF2B5EF4-FFF2-40B4-BE49-F238E27FC236}">
                <a16:creationId xmlns:a16="http://schemas.microsoft.com/office/drawing/2014/main" id="{537EBD88-25E4-130F-784C-114B0FB6515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9" name="Straight Connector 531">
            <a:extLst>
              <a:ext uri="{FF2B5EF4-FFF2-40B4-BE49-F238E27FC236}">
                <a16:creationId xmlns:a16="http://schemas.microsoft.com/office/drawing/2014/main" id="{4E584B25-449D-38DB-2C8D-F9B4D30FED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0" name="Straight Connector 533">
            <a:extLst>
              <a:ext uri="{FF2B5EF4-FFF2-40B4-BE49-F238E27FC236}">
                <a16:creationId xmlns:a16="http://schemas.microsoft.com/office/drawing/2014/main" id="{0B33C503-8FFC-5F5F-3973-C78027C3C5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1" name="Straight Connector 535">
            <a:extLst>
              <a:ext uri="{FF2B5EF4-FFF2-40B4-BE49-F238E27FC236}">
                <a16:creationId xmlns:a16="http://schemas.microsoft.com/office/drawing/2014/main" id="{C8F0DCB3-E0E9-787A-D100-9D5FDD6BD9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2" name="Straight Connector 537">
            <a:extLst>
              <a:ext uri="{FF2B5EF4-FFF2-40B4-BE49-F238E27FC236}">
                <a16:creationId xmlns:a16="http://schemas.microsoft.com/office/drawing/2014/main" id="{376584FC-DC53-0959-81A1-FB1F4FE8CCC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33" name="Group 1008">
          <a:extLst>
            <a:ext uri="{FF2B5EF4-FFF2-40B4-BE49-F238E27FC236}">
              <a16:creationId xmlns:a16="http://schemas.microsoft.com/office/drawing/2014/main" id="{00238303-0C4E-4826-BD3D-9433E53FAB05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34" name="Straight Connector 1133">
            <a:extLst>
              <a:ext uri="{FF2B5EF4-FFF2-40B4-BE49-F238E27FC236}">
                <a16:creationId xmlns:a16="http://schemas.microsoft.com/office/drawing/2014/main" id="{D3C58E29-3760-F102-877A-BB08F8A99B5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35" name="Straight Connector 529">
            <a:extLst>
              <a:ext uri="{FF2B5EF4-FFF2-40B4-BE49-F238E27FC236}">
                <a16:creationId xmlns:a16="http://schemas.microsoft.com/office/drawing/2014/main" id="{5985A67B-4E82-8776-3A4E-07BD2869CD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6" name="Straight Connector 531">
            <a:extLst>
              <a:ext uri="{FF2B5EF4-FFF2-40B4-BE49-F238E27FC236}">
                <a16:creationId xmlns:a16="http://schemas.microsoft.com/office/drawing/2014/main" id="{C93ABDE9-F596-2233-684B-4FDE6AEFEE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7" name="Straight Connector 533">
            <a:extLst>
              <a:ext uri="{FF2B5EF4-FFF2-40B4-BE49-F238E27FC236}">
                <a16:creationId xmlns:a16="http://schemas.microsoft.com/office/drawing/2014/main" id="{C1D550AF-EE4C-0C14-B59C-BCBFAA8089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8" name="Straight Connector 535">
            <a:extLst>
              <a:ext uri="{FF2B5EF4-FFF2-40B4-BE49-F238E27FC236}">
                <a16:creationId xmlns:a16="http://schemas.microsoft.com/office/drawing/2014/main" id="{4A316063-6E08-72EA-130F-F396FFF3F1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9" name="Straight Connector 537">
            <a:extLst>
              <a:ext uri="{FF2B5EF4-FFF2-40B4-BE49-F238E27FC236}">
                <a16:creationId xmlns:a16="http://schemas.microsoft.com/office/drawing/2014/main" id="{24EA894F-A5E2-3ED1-5305-1F23A5292E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40" name="Group 1008">
          <a:extLst>
            <a:ext uri="{FF2B5EF4-FFF2-40B4-BE49-F238E27FC236}">
              <a16:creationId xmlns:a16="http://schemas.microsoft.com/office/drawing/2014/main" id="{8A1892B4-0CD1-4C5A-A28E-7EDFBE5389B3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41" name="Straight Connector 1140">
            <a:extLst>
              <a:ext uri="{FF2B5EF4-FFF2-40B4-BE49-F238E27FC236}">
                <a16:creationId xmlns:a16="http://schemas.microsoft.com/office/drawing/2014/main" id="{B4919D7A-39D2-6568-2BF2-68B4C5D186B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42" name="Straight Connector 529">
            <a:extLst>
              <a:ext uri="{FF2B5EF4-FFF2-40B4-BE49-F238E27FC236}">
                <a16:creationId xmlns:a16="http://schemas.microsoft.com/office/drawing/2014/main" id="{D05A8715-89EC-894D-9569-1D3F36403A0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3" name="Straight Connector 531">
            <a:extLst>
              <a:ext uri="{FF2B5EF4-FFF2-40B4-BE49-F238E27FC236}">
                <a16:creationId xmlns:a16="http://schemas.microsoft.com/office/drawing/2014/main" id="{6C1DCB5C-65EB-7E54-25F9-AAA6F55C14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4" name="Straight Connector 533">
            <a:extLst>
              <a:ext uri="{FF2B5EF4-FFF2-40B4-BE49-F238E27FC236}">
                <a16:creationId xmlns:a16="http://schemas.microsoft.com/office/drawing/2014/main" id="{B637629B-6246-9D2E-0AE6-D4C17BD770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5" name="Straight Connector 535">
            <a:extLst>
              <a:ext uri="{FF2B5EF4-FFF2-40B4-BE49-F238E27FC236}">
                <a16:creationId xmlns:a16="http://schemas.microsoft.com/office/drawing/2014/main" id="{8C6E3874-2962-2DFC-9F66-180FC06513E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6" name="Straight Connector 537">
            <a:extLst>
              <a:ext uri="{FF2B5EF4-FFF2-40B4-BE49-F238E27FC236}">
                <a16:creationId xmlns:a16="http://schemas.microsoft.com/office/drawing/2014/main" id="{51DC9DE1-E9A0-A81E-F693-4A71E656E0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47" name="Group 1008">
          <a:extLst>
            <a:ext uri="{FF2B5EF4-FFF2-40B4-BE49-F238E27FC236}">
              <a16:creationId xmlns:a16="http://schemas.microsoft.com/office/drawing/2014/main" id="{945682AC-30E5-4BC8-8D5A-09119FBC8869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48" name="Straight Connector 1147">
            <a:extLst>
              <a:ext uri="{FF2B5EF4-FFF2-40B4-BE49-F238E27FC236}">
                <a16:creationId xmlns:a16="http://schemas.microsoft.com/office/drawing/2014/main" id="{F4ABFED7-163C-37C7-8B77-F9B1569A10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49" name="Straight Connector 529">
            <a:extLst>
              <a:ext uri="{FF2B5EF4-FFF2-40B4-BE49-F238E27FC236}">
                <a16:creationId xmlns:a16="http://schemas.microsoft.com/office/drawing/2014/main" id="{F0DB7512-FB05-6690-3B88-8963254EF2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0" name="Straight Connector 531">
            <a:extLst>
              <a:ext uri="{FF2B5EF4-FFF2-40B4-BE49-F238E27FC236}">
                <a16:creationId xmlns:a16="http://schemas.microsoft.com/office/drawing/2014/main" id="{E3C2D74F-B26A-1450-C3FA-0E2D98ABB39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1" name="Straight Connector 533">
            <a:extLst>
              <a:ext uri="{FF2B5EF4-FFF2-40B4-BE49-F238E27FC236}">
                <a16:creationId xmlns:a16="http://schemas.microsoft.com/office/drawing/2014/main" id="{45E69A8B-5070-0A9C-CB2B-02CAB921B1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2" name="Straight Connector 535">
            <a:extLst>
              <a:ext uri="{FF2B5EF4-FFF2-40B4-BE49-F238E27FC236}">
                <a16:creationId xmlns:a16="http://schemas.microsoft.com/office/drawing/2014/main" id="{886036ED-1D7B-B116-3402-991218AF73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3" name="Straight Connector 537">
            <a:extLst>
              <a:ext uri="{FF2B5EF4-FFF2-40B4-BE49-F238E27FC236}">
                <a16:creationId xmlns:a16="http://schemas.microsoft.com/office/drawing/2014/main" id="{81DF06AF-6A22-AD9F-6D33-4A3A6DDD8A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54" name="Group 1008">
          <a:extLst>
            <a:ext uri="{FF2B5EF4-FFF2-40B4-BE49-F238E27FC236}">
              <a16:creationId xmlns:a16="http://schemas.microsoft.com/office/drawing/2014/main" id="{59A5F84F-8010-475A-94F4-4EAA82AC438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55" name="Straight Connector 1154">
            <a:extLst>
              <a:ext uri="{FF2B5EF4-FFF2-40B4-BE49-F238E27FC236}">
                <a16:creationId xmlns:a16="http://schemas.microsoft.com/office/drawing/2014/main" id="{7F13CC66-9FD4-F97F-E986-9E4C8997E44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Straight Connector 529">
            <a:extLst>
              <a:ext uri="{FF2B5EF4-FFF2-40B4-BE49-F238E27FC236}">
                <a16:creationId xmlns:a16="http://schemas.microsoft.com/office/drawing/2014/main" id="{6C1D927C-E87D-DE82-FBBE-725A4398835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7" name="Straight Connector 531">
            <a:extLst>
              <a:ext uri="{FF2B5EF4-FFF2-40B4-BE49-F238E27FC236}">
                <a16:creationId xmlns:a16="http://schemas.microsoft.com/office/drawing/2014/main" id="{1F8B95F7-F782-0D8D-A3C6-B200FD5370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8" name="Straight Connector 533">
            <a:extLst>
              <a:ext uri="{FF2B5EF4-FFF2-40B4-BE49-F238E27FC236}">
                <a16:creationId xmlns:a16="http://schemas.microsoft.com/office/drawing/2014/main" id="{818DE05C-B434-88A2-8BD4-F0BFC09169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9" name="Straight Connector 535">
            <a:extLst>
              <a:ext uri="{FF2B5EF4-FFF2-40B4-BE49-F238E27FC236}">
                <a16:creationId xmlns:a16="http://schemas.microsoft.com/office/drawing/2014/main" id="{B9AF21A3-C262-9CCF-F228-61676BBE5C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0" name="Straight Connector 537">
            <a:extLst>
              <a:ext uri="{FF2B5EF4-FFF2-40B4-BE49-F238E27FC236}">
                <a16:creationId xmlns:a16="http://schemas.microsoft.com/office/drawing/2014/main" id="{6DDE977A-4E78-4BB1-9EFC-792D9CCE11F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61" name="Group 1008">
          <a:extLst>
            <a:ext uri="{FF2B5EF4-FFF2-40B4-BE49-F238E27FC236}">
              <a16:creationId xmlns:a16="http://schemas.microsoft.com/office/drawing/2014/main" id="{0EA03C05-3BD4-4F77-B41D-5F46FEB8D3E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62" name="Straight Connector 1161">
            <a:extLst>
              <a:ext uri="{FF2B5EF4-FFF2-40B4-BE49-F238E27FC236}">
                <a16:creationId xmlns:a16="http://schemas.microsoft.com/office/drawing/2014/main" id="{CC99F769-490D-087E-E915-261896289A2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63" name="Straight Connector 529">
            <a:extLst>
              <a:ext uri="{FF2B5EF4-FFF2-40B4-BE49-F238E27FC236}">
                <a16:creationId xmlns:a16="http://schemas.microsoft.com/office/drawing/2014/main" id="{1A8C5819-1878-CA53-AB37-E38F9170DE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4" name="Straight Connector 531">
            <a:extLst>
              <a:ext uri="{FF2B5EF4-FFF2-40B4-BE49-F238E27FC236}">
                <a16:creationId xmlns:a16="http://schemas.microsoft.com/office/drawing/2014/main" id="{6B0A002C-3DA4-49F5-D880-2CBDF83B18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5" name="Straight Connector 533">
            <a:extLst>
              <a:ext uri="{FF2B5EF4-FFF2-40B4-BE49-F238E27FC236}">
                <a16:creationId xmlns:a16="http://schemas.microsoft.com/office/drawing/2014/main" id="{1538AFA1-62AD-CAAE-B47E-0EFEC94122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6" name="Straight Connector 535">
            <a:extLst>
              <a:ext uri="{FF2B5EF4-FFF2-40B4-BE49-F238E27FC236}">
                <a16:creationId xmlns:a16="http://schemas.microsoft.com/office/drawing/2014/main" id="{A1ABD1C8-1DB4-7C27-83C8-26F48607954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7" name="Straight Connector 537">
            <a:extLst>
              <a:ext uri="{FF2B5EF4-FFF2-40B4-BE49-F238E27FC236}">
                <a16:creationId xmlns:a16="http://schemas.microsoft.com/office/drawing/2014/main" id="{0236DB2B-C905-08DB-B7CA-8603906196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68" name="Group 1008">
          <a:extLst>
            <a:ext uri="{FF2B5EF4-FFF2-40B4-BE49-F238E27FC236}">
              <a16:creationId xmlns:a16="http://schemas.microsoft.com/office/drawing/2014/main" id="{226D08E5-4D66-4363-B931-34F0D805CBFB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69" name="Straight Connector 1168">
            <a:extLst>
              <a:ext uri="{FF2B5EF4-FFF2-40B4-BE49-F238E27FC236}">
                <a16:creationId xmlns:a16="http://schemas.microsoft.com/office/drawing/2014/main" id="{D7D0A190-DD72-CD3F-2BB1-54D6E0A4D78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0" name="Straight Connector 529">
            <a:extLst>
              <a:ext uri="{FF2B5EF4-FFF2-40B4-BE49-F238E27FC236}">
                <a16:creationId xmlns:a16="http://schemas.microsoft.com/office/drawing/2014/main" id="{CA3A45CE-5EDE-630C-A699-4A9D3493B9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1" name="Straight Connector 531">
            <a:extLst>
              <a:ext uri="{FF2B5EF4-FFF2-40B4-BE49-F238E27FC236}">
                <a16:creationId xmlns:a16="http://schemas.microsoft.com/office/drawing/2014/main" id="{E19C1FC4-05C1-FD70-9CD2-FCFBD06761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2" name="Straight Connector 533">
            <a:extLst>
              <a:ext uri="{FF2B5EF4-FFF2-40B4-BE49-F238E27FC236}">
                <a16:creationId xmlns:a16="http://schemas.microsoft.com/office/drawing/2014/main" id="{A8AF163A-7CE8-1E59-BF05-87CF47CE59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3" name="Straight Connector 535">
            <a:extLst>
              <a:ext uri="{FF2B5EF4-FFF2-40B4-BE49-F238E27FC236}">
                <a16:creationId xmlns:a16="http://schemas.microsoft.com/office/drawing/2014/main" id="{BCDCB6EA-7187-041C-8999-5DD0679E5B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4" name="Straight Connector 537">
            <a:extLst>
              <a:ext uri="{FF2B5EF4-FFF2-40B4-BE49-F238E27FC236}">
                <a16:creationId xmlns:a16="http://schemas.microsoft.com/office/drawing/2014/main" id="{D45C1422-4AB9-2190-16D6-6A5EC52908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75" name="Group 1008">
          <a:extLst>
            <a:ext uri="{FF2B5EF4-FFF2-40B4-BE49-F238E27FC236}">
              <a16:creationId xmlns:a16="http://schemas.microsoft.com/office/drawing/2014/main" id="{976088DA-C5D6-4D37-9F42-EFD5155A8223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76" name="Straight Connector 1175">
            <a:extLst>
              <a:ext uri="{FF2B5EF4-FFF2-40B4-BE49-F238E27FC236}">
                <a16:creationId xmlns:a16="http://schemas.microsoft.com/office/drawing/2014/main" id="{7C6903BA-4569-873C-C57E-BD69274058D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Straight Connector 529">
            <a:extLst>
              <a:ext uri="{FF2B5EF4-FFF2-40B4-BE49-F238E27FC236}">
                <a16:creationId xmlns:a16="http://schemas.microsoft.com/office/drawing/2014/main" id="{DCBF83C9-97BA-B4D6-8858-E76CB78558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8" name="Straight Connector 531">
            <a:extLst>
              <a:ext uri="{FF2B5EF4-FFF2-40B4-BE49-F238E27FC236}">
                <a16:creationId xmlns:a16="http://schemas.microsoft.com/office/drawing/2014/main" id="{00A707D2-2AD9-CBBF-D62E-7E2A49EF18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9" name="Straight Connector 533">
            <a:extLst>
              <a:ext uri="{FF2B5EF4-FFF2-40B4-BE49-F238E27FC236}">
                <a16:creationId xmlns:a16="http://schemas.microsoft.com/office/drawing/2014/main" id="{A947F624-1D76-0EAB-DDA2-FE9A869C73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0" name="Straight Connector 535">
            <a:extLst>
              <a:ext uri="{FF2B5EF4-FFF2-40B4-BE49-F238E27FC236}">
                <a16:creationId xmlns:a16="http://schemas.microsoft.com/office/drawing/2014/main" id="{DD29EEA8-23B5-6C3B-DCEC-AC4AF070C3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1" name="Straight Connector 537">
            <a:extLst>
              <a:ext uri="{FF2B5EF4-FFF2-40B4-BE49-F238E27FC236}">
                <a16:creationId xmlns:a16="http://schemas.microsoft.com/office/drawing/2014/main" id="{3CC4FD3A-870D-35D9-BEB6-DD8DA67D85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82" name="Group 1008">
          <a:extLst>
            <a:ext uri="{FF2B5EF4-FFF2-40B4-BE49-F238E27FC236}">
              <a16:creationId xmlns:a16="http://schemas.microsoft.com/office/drawing/2014/main" id="{5AB02122-1691-4F98-99A5-CB65CC4D458A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83" name="Straight Connector 1182">
            <a:extLst>
              <a:ext uri="{FF2B5EF4-FFF2-40B4-BE49-F238E27FC236}">
                <a16:creationId xmlns:a16="http://schemas.microsoft.com/office/drawing/2014/main" id="{E7308A84-813A-8B2A-1468-DDF0BD90943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84" name="Straight Connector 529">
            <a:extLst>
              <a:ext uri="{FF2B5EF4-FFF2-40B4-BE49-F238E27FC236}">
                <a16:creationId xmlns:a16="http://schemas.microsoft.com/office/drawing/2014/main" id="{8FA592D9-07A5-8421-3140-B6CD6CABA7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5" name="Straight Connector 531">
            <a:extLst>
              <a:ext uri="{FF2B5EF4-FFF2-40B4-BE49-F238E27FC236}">
                <a16:creationId xmlns:a16="http://schemas.microsoft.com/office/drawing/2014/main" id="{8C3EFBFD-F09D-0EFD-92DE-83AFF0ECBC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6" name="Straight Connector 533">
            <a:extLst>
              <a:ext uri="{FF2B5EF4-FFF2-40B4-BE49-F238E27FC236}">
                <a16:creationId xmlns:a16="http://schemas.microsoft.com/office/drawing/2014/main" id="{50CBE20E-B675-171F-4E98-E9B7743382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7" name="Straight Connector 535">
            <a:extLst>
              <a:ext uri="{FF2B5EF4-FFF2-40B4-BE49-F238E27FC236}">
                <a16:creationId xmlns:a16="http://schemas.microsoft.com/office/drawing/2014/main" id="{6D19F627-A7FB-3BC4-EF8E-84311BFC79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8" name="Straight Connector 537">
            <a:extLst>
              <a:ext uri="{FF2B5EF4-FFF2-40B4-BE49-F238E27FC236}">
                <a16:creationId xmlns:a16="http://schemas.microsoft.com/office/drawing/2014/main" id="{2F431346-5936-37F9-D62A-285095E5FC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53</xdr:row>
      <xdr:rowOff>57150</xdr:rowOff>
    </xdr:from>
    <xdr:to>
      <xdr:col>17</xdr:col>
      <xdr:colOff>0</xdr:colOff>
      <xdr:row>55</xdr:row>
      <xdr:rowOff>0</xdr:rowOff>
    </xdr:to>
    <xdr:sp macro="" textlink="">
      <xdr:nvSpPr>
        <xdr:cNvPr id="1189" name="AutoShape 46">
          <a:extLst>
            <a:ext uri="{FF2B5EF4-FFF2-40B4-BE49-F238E27FC236}">
              <a16:creationId xmlns:a16="http://schemas.microsoft.com/office/drawing/2014/main" id="{F723849B-5262-481E-B7C7-88607A6F81D7}"/>
            </a:ext>
          </a:extLst>
        </xdr:cNvPr>
        <xdr:cNvSpPr>
          <a:spLocks noChangeArrowheads="1"/>
        </xdr:cNvSpPr>
      </xdr:nvSpPr>
      <xdr:spPr bwMode="auto">
        <a:xfrm>
          <a:off x="48958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53</xdr:row>
      <xdr:rowOff>57150</xdr:rowOff>
    </xdr:from>
    <xdr:to>
      <xdr:col>19</xdr:col>
      <xdr:colOff>0</xdr:colOff>
      <xdr:row>55</xdr:row>
      <xdr:rowOff>0</xdr:rowOff>
    </xdr:to>
    <xdr:sp macro="" textlink="">
      <xdr:nvSpPr>
        <xdr:cNvPr id="1190" name="AutoShape 46">
          <a:extLst>
            <a:ext uri="{FF2B5EF4-FFF2-40B4-BE49-F238E27FC236}">
              <a16:creationId xmlns:a16="http://schemas.microsoft.com/office/drawing/2014/main" id="{12022C38-6906-4453-9BC2-B00502373C8D}"/>
            </a:ext>
          </a:extLst>
        </xdr:cNvPr>
        <xdr:cNvSpPr>
          <a:spLocks noChangeArrowheads="1"/>
        </xdr:cNvSpPr>
      </xdr:nvSpPr>
      <xdr:spPr bwMode="auto">
        <a:xfrm>
          <a:off x="54673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3887</xdr:colOff>
      <xdr:row>53</xdr:row>
      <xdr:rowOff>46566</xdr:rowOff>
    </xdr:from>
    <xdr:to>
      <xdr:col>21</xdr:col>
      <xdr:colOff>1</xdr:colOff>
      <xdr:row>54</xdr:row>
      <xdr:rowOff>179916</xdr:rowOff>
    </xdr:to>
    <xdr:sp macro="" textlink="">
      <xdr:nvSpPr>
        <xdr:cNvPr id="1191" name="AutoShape 46">
          <a:extLst>
            <a:ext uri="{FF2B5EF4-FFF2-40B4-BE49-F238E27FC236}">
              <a16:creationId xmlns:a16="http://schemas.microsoft.com/office/drawing/2014/main" id="{D8FFDA74-C8EE-4D74-BE30-06D29E39AD02}"/>
            </a:ext>
          </a:extLst>
        </xdr:cNvPr>
        <xdr:cNvSpPr>
          <a:spLocks noChangeArrowheads="1"/>
        </xdr:cNvSpPr>
      </xdr:nvSpPr>
      <xdr:spPr bwMode="auto">
        <a:xfrm>
          <a:off x="6457560" y="10757331"/>
          <a:ext cx="336293" cy="327738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53</xdr:row>
      <xdr:rowOff>58317</xdr:rowOff>
    </xdr:from>
    <xdr:to>
      <xdr:col>23</xdr:col>
      <xdr:colOff>0</xdr:colOff>
      <xdr:row>55</xdr:row>
      <xdr:rowOff>10242</xdr:rowOff>
    </xdr:to>
    <xdr:sp macro="" textlink="">
      <xdr:nvSpPr>
        <xdr:cNvPr id="1192" name="AutoShape 46">
          <a:extLst>
            <a:ext uri="{FF2B5EF4-FFF2-40B4-BE49-F238E27FC236}">
              <a16:creationId xmlns:a16="http://schemas.microsoft.com/office/drawing/2014/main" id="{06D128F0-E6AB-4CCE-B638-C68CDCFD6F4D}"/>
            </a:ext>
          </a:extLst>
        </xdr:cNvPr>
        <xdr:cNvSpPr>
          <a:spLocks noChangeArrowheads="1"/>
        </xdr:cNvSpPr>
      </xdr:nvSpPr>
      <xdr:spPr bwMode="auto">
        <a:xfrm>
          <a:off x="7075714" y="10769082"/>
          <a:ext cx="340179" cy="340701"/>
        </a:xfrm>
        <a:prstGeom prst="triangle">
          <a:avLst>
            <a:gd name="adj" fmla="val 47873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53</xdr:row>
      <xdr:rowOff>57150</xdr:rowOff>
    </xdr:from>
    <xdr:to>
      <xdr:col>25</xdr:col>
      <xdr:colOff>0</xdr:colOff>
      <xdr:row>55</xdr:row>
      <xdr:rowOff>0</xdr:rowOff>
    </xdr:to>
    <xdr:sp macro="" textlink="">
      <xdr:nvSpPr>
        <xdr:cNvPr id="1193" name="AutoShape 46">
          <a:extLst>
            <a:ext uri="{FF2B5EF4-FFF2-40B4-BE49-F238E27FC236}">
              <a16:creationId xmlns:a16="http://schemas.microsoft.com/office/drawing/2014/main" id="{BC797F8B-E26D-4139-9E1C-E5DEDDC96131}"/>
            </a:ext>
          </a:extLst>
        </xdr:cNvPr>
        <xdr:cNvSpPr>
          <a:spLocks noChangeArrowheads="1"/>
        </xdr:cNvSpPr>
      </xdr:nvSpPr>
      <xdr:spPr bwMode="auto">
        <a:xfrm>
          <a:off x="71818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53</xdr:row>
      <xdr:rowOff>57150</xdr:rowOff>
    </xdr:from>
    <xdr:to>
      <xdr:col>27</xdr:col>
      <xdr:colOff>0</xdr:colOff>
      <xdr:row>55</xdr:row>
      <xdr:rowOff>0</xdr:rowOff>
    </xdr:to>
    <xdr:sp macro="" textlink="">
      <xdr:nvSpPr>
        <xdr:cNvPr id="1194" name="AutoShape 46">
          <a:extLst>
            <a:ext uri="{FF2B5EF4-FFF2-40B4-BE49-F238E27FC236}">
              <a16:creationId xmlns:a16="http://schemas.microsoft.com/office/drawing/2014/main" id="{088783F3-E50B-4865-9617-2AA8C99DA850}"/>
            </a:ext>
          </a:extLst>
        </xdr:cNvPr>
        <xdr:cNvSpPr>
          <a:spLocks noChangeArrowheads="1"/>
        </xdr:cNvSpPr>
      </xdr:nvSpPr>
      <xdr:spPr bwMode="auto">
        <a:xfrm>
          <a:off x="77533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53</xdr:row>
      <xdr:rowOff>57150</xdr:rowOff>
    </xdr:from>
    <xdr:to>
      <xdr:col>29</xdr:col>
      <xdr:colOff>0</xdr:colOff>
      <xdr:row>55</xdr:row>
      <xdr:rowOff>0</xdr:rowOff>
    </xdr:to>
    <xdr:sp macro="" textlink="">
      <xdr:nvSpPr>
        <xdr:cNvPr id="1195" name="AutoShape 46">
          <a:extLst>
            <a:ext uri="{FF2B5EF4-FFF2-40B4-BE49-F238E27FC236}">
              <a16:creationId xmlns:a16="http://schemas.microsoft.com/office/drawing/2014/main" id="{0A475188-F3BC-44F3-BBFF-39A06BD06499}"/>
            </a:ext>
          </a:extLst>
        </xdr:cNvPr>
        <xdr:cNvSpPr>
          <a:spLocks noChangeArrowheads="1"/>
        </xdr:cNvSpPr>
      </xdr:nvSpPr>
      <xdr:spPr bwMode="auto">
        <a:xfrm>
          <a:off x="8382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53</xdr:row>
      <xdr:rowOff>57150</xdr:rowOff>
    </xdr:from>
    <xdr:to>
      <xdr:col>31</xdr:col>
      <xdr:colOff>0</xdr:colOff>
      <xdr:row>55</xdr:row>
      <xdr:rowOff>0</xdr:rowOff>
    </xdr:to>
    <xdr:sp macro="" textlink="">
      <xdr:nvSpPr>
        <xdr:cNvPr id="1196" name="AutoShape 46">
          <a:extLst>
            <a:ext uri="{FF2B5EF4-FFF2-40B4-BE49-F238E27FC236}">
              <a16:creationId xmlns:a16="http://schemas.microsoft.com/office/drawing/2014/main" id="{64BDC38C-AB19-4A05-A11A-E364376512AC}"/>
            </a:ext>
          </a:extLst>
        </xdr:cNvPr>
        <xdr:cNvSpPr>
          <a:spLocks noChangeArrowheads="1"/>
        </xdr:cNvSpPr>
      </xdr:nvSpPr>
      <xdr:spPr bwMode="auto">
        <a:xfrm>
          <a:off x="8953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53</xdr:row>
      <xdr:rowOff>57150</xdr:rowOff>
    </xdr:from>
    <xdr:to>
      <xdr:col>33</xdr:col>
      <xdr:colOff>0</xdr:colOff>
      <xdr:row>55</xdr:row>
      <xdr:rowOff>0</xdr:rowOff>
    </xdr:to>
    <xdr:sp macro="" textlink="">
      <xdr:nvSpPr>
        <xdr:cNvPr id="1197" name="AutoShape 46">
          <a:extLst>
            <a:ext uri="{FF2B5EF4-FFF2-40B4-BE49-F238E27FC236}">
              <a16:creationId xmlns:a16="http://schemas.microsoft.com/office/drawing/2014/main" id="{B47F7D6F-A6F1-41F4-924D-43F3F602A9F9}"/>
            </a:ext>
          </a:extLst>
        </xdr:cNvPr>
        <xdr:cNvSpPr>
          <a:spLocks noChangeArrowheads="1"/>
        </xdr:cNvSpPr>
      </xdr:nvSpPr>
      <xdr:spPr bwMode="auto">
        <a:xfrm>
          <a:off x="9525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53</xdr:row>
      <xdr:rowOff>57150</xdr:rowOff>
    </xdr:from>
    <xdr:to>
      <xdr:col>35</xdr:col>
      <xdr:colOff>0</xdr:colOff>
      <xdr:row>55</xdr:row>
      <xdr:rowOff>0</xdr:rowOff>
    </xdr:to>
    <xdr:sp macro="" textlink="">
      <xdr:nvSpPr>
        <xdr:cNvPr id="1198" name="AutoShape 46">
          <a:extLst>
            <a:ext uri="{FF2B5EF4-FFF2-40B4-BE49-F238E27FC236}">
              <a16:creationId xmlns:a16="http://schemas.microsoft.com/office/drawing/2014/main" id="{75100050-BE52-4442-BDD5-C51EBA899454}"/>
            </a:ext>
          </a:extLst>
        </xdr:cNvPr>
        <xdr:cNvSpPr>
          <a:spLocks noChangeArrowheads="1"/>
        </xdr:cNvSpPr>
      </xdr:nvSpPr>
      <xdr:spPr bwMode="auto">
        <a:xfrm>
          <a:off x="10096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53</xdr:row>
      <xdr:rowOff>57150</xdr:rowOff>
    </xdr:from>
    <xdr:to>
      <xdr:col>37</xdr:col>
      <xdr:colOff>0</xdr:colOff>
      <xdr:row>55</xdr:row>
      <xdr:rowOff>0</xdr:rowOff>
    </xdr:to>
    <xdr:sp macro="" textlink="">
      <xdr:nvSpPr>
        <xdr:cNvPr id="1199" name="AutoShape 46">
          <a:extLst>
            <a:ext uri="{FF2B5EF4-FFF2-40B4-BE49-F238E27FC236}">
              <a16:creationId xmlns:a16="http://schemas.microsoft.com/office/drawing/2014/main" id="{619615EB-D41A-42A4-8736-D1A92CF593D4}"/>
            </a:ext>
          </a:extLst>
        </xdr:cNvPr>
        <xdr:cNvSpPr>
          <a:spLocks noChangeArrowheads="1"/>
        </xdr:cNvSpPr>
      </xdr:nvSpPr>
      <xdr:spPr bwMode="auto">
        <a:xfrm>
          <a:off x="10668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53</xdr:row>
      <xdr:rowOff>57150</xdr:rowOff>
    </xdr:from>
    <xdr:to>
      <xdr:col>39</xdr:col>
      <xdr:colOff>0</xdr:colOff>
      <xdr:row>55</xdr:row>
      <xdr:rowOff>0</xdr:rowOff>
    </xdr:to>
    <xdr:sp macro="" textlink="">
      <xdr:nvSpPr>
        <xdr:cNvPr id="1200" name="AutoShape 46">
          <a:extLst>
            <a:ext uri="{FF2B5EF4-FFF2-40B4-BE49-F238E27FC236}">
              <a16:creationId xmlns:a16="http://schemas.microsoft.com/office/drawing/2014/main" id="{C07667C2-BFBD-4A19-804F-D9F93FAEC991}"/>
            </a:ext>
          </a:extLst>
        </xdr:cNvPr>
        <xdr:cNvSpPr>
          <a:spLocks noChangeArrowheads="1"/>
        </xdr:cNvSpPr>
      </xdr:nvSpPr>
      <xdr:spPr bwMode="auto">
        <a:xfrm>
          <a:off x="11239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53</xdr:row>
      <xdr:rowOff>57150</xdr:rowOff>
    </xdr:from>
    <xdr:to>
      <xdr:col>41</xdr:col>
      <xdr:colOff>0</xdr:colOff>
      <xdr:row>55</xdr:row>
      <xdr:rowOff>0</xdr:rowOff>
    </xdr:to>
    <xdr:sp macro="" textlink="">
      <xdr:nvSpPr>
        <xdr:cNvPr id="1201" name="AutoShape 46">
          <a:extLst>
            <a:ext uri="{FF2B5EF4-FFF2-40B4-BE49-F238E27FC236}">
              <a16:creationId xmlns:a16="http://schemas.microsoft.com/office/drawing/2014/main" id="{13E6D659-8AF3-4259-B334-C0D21CEFE992}"/>
            </a:ext>
          </a:extLst>
        </xdr:cNvPr>
        <xdr:cNvSpPr>
          <a:spLocks noChangeArrowheads="1"/>
        </xdr:cNvSpPr>
      </xdr:nvSpPr>
      <xdr:spPr bwMode="auto">
        <a:xfrm>
          <a:off x="11811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53</xdr:row>
      <xdr:rowOff>57150</xdr:rowOff>
    </xdr:from>
    <xdr:to>
      <xdr:col>43</xdr:col>
      <xdr:colOff>0</xdr:colOff>
      <xdr:row>55</xdr:row>
      <xdr:rowOff>0</xdr:rowOff>
    </xdr:to>
    <xdr:sp macro="" textlink="">
      <xdr:nvSpPr>
        <xdr:cNvPr id="1202" name="AutoShape 46">
          <a:extLst>
            <a:ext uri="{FF2B5EF4-FFF2-40B4-BE49-F238E27FC236}">
              <a16:creationId xmlns:a16="http://schemas.microsoft.com/office/drawing/2014/main" id="{3F778D70-4836-4581-A3AA-AA6A4AF8B097}"/>
            </a:ext>
          </a:extLst>
        </xdr:cNvPr>
        <xdr:cNvSpPr>
          <a:spLocks noChangeArrowheads="1"/>
        </xdr:cNvSpPr>
      </xdr:nvSpPr>
      <xdr:spPr bwMode="auto">
        <a:xfrm>
          <a:off x="12382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53</xdr:row>
      <xdr:rowOff>57150</xdr:rowOff>
    </xdr:from>
    <xdr:to>
      <xdr:col>45</xdr:col>
      <xdr:colOff>0</xdr:colOff>
      <xdr:row>55</xdr:row>
      <xdr:rowOff>0</xdr:rowOff>
    </xdr:to>
    <xdr:sp macro="" textlink="">
      <xdr:nvSpPr>
        <xdr:cNvPr id="1203" name="AutoShape 46">
          <a:extLst>
            <a:ext uri="{FF2B5EF4-FFF2-40B4-BE49-F238E27FC236}">
              <a16:creationId xmlns:a16="http://schemas.microsoft.com/office/drawing/2014/main" id="{648B5C5A-CC97-474D-89B9-7DA398E9BC93}"/>
            </a:ext>
          </a:extLst>
        </xdr:cNvPr>
        <xdr:cNvSpPr>
          <a:spLocks noChangeArrowheads="1"/>
        </xdr:cNvSpPr>
      </xdr:nvSpPr>
      <xdr:spPr bwMode="auto">
        <a:xfrm>
          <a:off x="12954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53</xdr:row>
      <xdr:rowOff>57150</xdr:rowOff>
    </xdr:from>
    <xdr:to>
      <xdr:col>11</xdr:col>
      <xdr:colOff>0</xdr:colOff>
      <xdr:row>55</xdr:row>
      <xdr:rowOff>0</xdr:rowOff>
    </xdr:to>
    <xdr:sp macro="" textlink="">
      <xdr:nvSpPr>
        <xdr:cNvPr id="1204" name="AutoShape 46">
          <a:extLst>
            <a:ext uri="{FF2B5EF4-FFF2-40B4-BE49-F238E27FC236}">
              <a16:creationId xmlns:a16="http://schemas.microsoft.com/office/drawing/2014/main" id="{9B44CF67-3FD4-4B3D-B396-44B256876EA3}"/>
            </a:ext>
          </a:extLst>
        </xdr:cNvPr>
        <xdr:cNvSpPr>
          <a:spLocks noChangeArrowheads="1"/>
        </xdr:cNvSpPr>
      </xdr:nvSpPr>
      <xdr:spPr bwMode="auto">
        <a:xfrm>
          <a:off x="31813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53</xdr:row>
      <xdr:rowOff>57150</xdr:rowOff>
    </xdr:from>
    <xdr:to>
      <xdr:col>13</xdr:col>
      <xdr:colOff>0</xdr:colOff>
      <xdr:row>55</xdr:row>
      <xdr:rowOff>0</xdr:rowOff>
    </xdr:to>
    <xdr:sp macro="" textlink="">
      <xdr:nvSpPr>
        <xdr:cNvPr id="1205" name="AutoShape 46">
          <a:extLst>
            <a:ext uri="{FF2B5EF4-FFF2-40B4-BE49-F238E27FC236}">
              <a16:creationId xmlns:a16="http://schemas.microsoft.com/office/drawing/2014/main" id="{749FDFE9-03AD-4BC7-82E8-64D85D52E66A}"/>
            </a:ext>
          </a:extLst>
        </xdr:cNvPr>
        <xdr:cNvSpPr>
          <a:spLocks noChangeArrowheads="1"/>
        </xdr:cNvSpPr>
      </xdr:nvSpPr>
      <xdr:spPr bwMode="auto">
        <a:xfrm>
          <a:off x="37528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53</xdr:row>
      <xdr:rowOff>57150</xdr:rowOff>
    </xdr:from>
    <xdr:to>
      <xdr:col>15</xdr:col>
      <xdr:colOff>0</xdr:colOff>
      <xdr:row>55</xdr:row>
      <xdr:rowOff>0</xdr:rowOff>
    </xdr:to>
    <xdr:sp macro="" textlink="">
      <xdr:nvSpPr>
        <xdr:cNvPr id="1206" name="AutoShape 46">
          <a:extLst>
            <a:ext uri="{FF2B5EF4-FFF2-40B4-BE49-F238E27FC236}">
              <a16:creationId xmlns:a16="http://schemas.microsoft.com/office/drawing/2014/main" id="{E97312F3-1BA3-4588-8B66-4CCB8398E70B}"/>
            </a:ext>
          </a:extLst>
        </xdr:cNvPr>
        <xdr:cNvSpPr>
          <a:spLocks noChangeArrowheads="1"/>
        </xdr:cNvSpPr>
      </xdr:nvSpPr>
      <xdr:spPr bwMode="auto">
        <a:xfrm>
          <a:off x="43243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53</xdr:row>
      <xdr:rowOff>57150</xdr:rowOff>
    </xdr:from>
    <xdr:to>
      <xdr:col>9</xdr:col>
      <xdr:colOff>0</xdr:colOff>
      <xdr:row>55</xdr:row>
      <xdr:rowOff>0</xdr:rowOff>
    </xdr:to>
    <xdr:sp macro="" textlink="">
      <xdr:nvSpPr>
        <xdr:cNvPr id="1207" name="AutoShape 46">
          <a:extLst>
            <a:ext uri="{FF2B5EF4-FFF2-40B4-BE49-F238E27FC236}">
              <a16:creationId xmlns:a16="http://schemas.microsoft.com/office/drawing/2014/main" id="{39690C07-95A9-452E-B550-5FE5F5AC0DCC}"/>
            </a:ext>
          </a:extLst>
        </xdr:cNvPr>
        <xdr:cNvSpPr>
          <a:spLocks noChangeArrowheads="1"/>
        </xdr:cNvSpPr>
      </xdr:nvSpPr>
      <xdr:spPr bwMode="auto">
        <a:xfrm>
          <a:off x="2409825" y="10201275"/>
          <a:ext cx="48577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53</xdr:row>
      <xdr:rowOff>57150</xdr:rowOff>
    </xdr:from>
    <xdr:to>
      <xdr:col>7</xdr:col>
      <xdr:colOff>0</xdr:colOff>
      <xdr:row>55</xdr:row>
      <xdr:rowOff>0</xdr:rowOff>
    </xdr:to>
    <xdr:sp macro="" textlink="">
      <xdr:nvSpPr>
        <xdr:cNvPr id="1208" name="AutoShape 46">
          <a:extLst>
            <a:ext uri="{FF2B5EF4-FFF2-40B4-BE49-F238E27FC236}">
              <a16:creationId xmlns:a16="http://schemas.microsoft.com/office/drawing/2014/main" id="{C2511FCC-C0FC-4BEB-B34A-AFF711A09894}"/>
            </a:ext>
          </a:extLst>
        </xdr:cNvPr>
        <xdr:cNvSpPr>
          <a:spLocks noChangeArrowheads="1"/>
        </xdr:cNvSpPr>
      </xdr:nvSpPr>
      <xdr:spPr bwMode="auto">
        <a:xfrm>
          <a:off x="1819275" y="10201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53</xdr:row>
      <xdr:rowOff>57150</xdr:rowOff>
    </xdr:from>
    <xdr:to>
      <xdr:col>5</xdr:col>
      <xdr:colOff>0</xdr:colOff>
      <xdr:row>55</xdr:row>
      <xdr:rowOff>0</xdr:rowOff>
    </xdr:to>
    <xdr:sp macro="" textlink="">
      <xdr:nvSpPr>
        <xdr:cNvPr id="1209" name="AutoShape 46">
          <a:extLst>
            <a:ext uri="{FF2B5EF4-FFF2-40B4-BE49-F238E27FC236}">
              <a16:creationId xmlns:a16="http://schemas.microsoft.com/office/drawing/2014/main" id="{2FF0DE4C-1198-4376-B7CC-4AC4D853D75E}"/>
            </a:ext>
          </a:extLst>
        </xdr:cNvPr>
        <xdr:cNvSpPr>
          <a:spLocks noChangeArrowheads="1"/>
        </xdr:cNvSpPr>
      </xdr:nvSpPr>
      <xdr:spPr bwMode="auto">
        <a:xfrm>
          <a:off x="1095375" y="10201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57150</xdr:rowOff>
    </xdr:from>
    <xdr:to>
      <xdr:col>3</xdr:col>
      <xdr:colOff>0</xdr:colOff>
      <xdr:row>55</xdr:row>
      <xdr:rowOff>0</xdr:rowOff>
    </xdr:to>
    <xdr:sp macro="" textlink="">
      <xdr:nvSpPr>
        <xdr:cNvPr id="1210" name="AutoShape 46">
          <a:extLst>
            <a:ext uri="{FF2B5EF4-FFF2-40B4-BE49-F238E27FC236}">
              <a16:creationId xmlns:a16="http://schemas.microsoft.com/office/drawing/2014/main" id="{9B403B9A-DA7F-4A9E-819E-B1DA00619649}"/>
            </a:ext>
          </a:extLst>
        </xdr:cNvPr>
        <xdr:cNvSpPr>
          <a:spLocks noChangeArrowheads="1"/>
        </xdr:cNvSpPr>
      </xdr:nvSpPr>
      <xdr:spPr bwMode="auto">
        <a:xfrm>
          <a:off x="523875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11" name="Group 1008">
          <a:extLst>
            <a:ext uri="{FF2B5EF4-FFF2-40B4-BE49-F238E27FC236}">
              <a16:creationId xmlns:a16="http://schemas.microsoft.com/office/drawing/2014/main" id="{F681E9A5-6FC7-4A10-8BA3-148B3205AFEE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12" name="Straight Connector 1211">
            <a:extLst>
              <a:ext uri="{FF2B5EF4-FFF2-40B4-BE49-F238E27FC236}">
                <a16:creationId xmlns:a16="http://schemas.microsoft.com/office/drawing/2014/main" id="{653D5BFD-FEA0-608A-54A4-A7FA6C9843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13" name="Straight Connector 529">
            <a:extLst>
              <a:ext uri="{FF2B5EF4-FFF2-40B4-BE49-F238E27FC236}">
                <a16:creationId xmlns:a16="http://schemas.microsoft.com/office/drawing/2014/main" id="{D378F60B-34A5-163E-5983-FB5D5E51A7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4" name="Straight Connector 531">
            <a:extLst>
              <a:ext uri="{FF2B5EF4-FFF2-40B4-BE49-F238E27FC236}">
                <a16:creationId xmlns:a16="http://schemas.microsoft.com/office/drawing/2014/main" id="{9795835D-A4F2-DA92-F493-D4D6CF1DF8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5" name="Straight Connector 533">
            <a:extLst>
              <a:ext uri="{FF2B5EF4-FFF2-40B4-BE49-F238E27FC236}">
                <a16:creationId xmlns:a16="http://schemas.microsoft.com/office/drawing/2014/main" id="{0C2979CD-7634-74BA-A29B-7B9E1854DE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6" name="Straight Connector 535">
            <a:extLst>
              <a:ext uri="{FF2B5EF4-FFF2-40B4-BE49-F238E27FC236}">
                <a16:creationId xmlns:a16="http://schemas.microsoft.com/office/drawing/2014/main" id="{5980BA51-1DCA-2EE2-7ABF-1D5B6CF490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7" name="Straight Connector 537">
            <a:extLst>
              <a:ext uri="{FF2B5EF4-FFF2-40B4-BE49-F238E27FC236}">
                <a16:creationId xmlns:a16="http://schemas.microsoft.com/office/drawing/2014/main" id="{79FCA874-35E2-2727-B14B-32516960CE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18" name="Group 1008">
          <a:extLst>
            <a:ext uri="{FF2B5EF4-FFF2-40B4-BE49-F238E27FC236}">
              <a16:creationId xmlns:a16="http://schemas.microsoft.com/office/drawing/2014/main" id="{C1AFF199-DEC1-4B4B-B5DB-C3F12C7897B0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19" name="Straight Connector 1218">
            <a:extLst>
              <a:ext uri="{FF2B5EF4-FFF2-40B4-BE49-F238E27FC236}">
                <a16:creationId xmlns:a16="http://schemas.microsoft.com/office/drawing/2014/main" id="{50FA1496-D83E-369C-4DC8-757E54A13475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20" name="Straight Connector 529">
            <a:extLst>
              <a:ext uri="{FF2B5EF4-FFF2-40B4-BE49-F238E27FC236}">
                <a16:creationId xmlns:a16="http://schemas.microsoft.com/office/drawing/2014/main" id="{E219E5C4-CDE6-DC48-5BC4-284FF2FAB7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1" name="Straight Connector 531">
            <a:extLst>
              <a:ext uri="{FF2B5EF4-FFF2-40B4-BE49-F238E27FC236}">
                <a16:creationId xmlns:a16="http://schemas.microsoft.com/office/drawing/2014/main" id="{2DE3BF56-7610-3DB8-DCD0-742A52EEE3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2" name="Straight Connector 533">
            <a:extLst>
              <a:ext uri="{FF2B5EF4-FFF2-40B4-BE49-F238E27FC236}">
                <a16:creationId xmlns:a16="http://schemas.microsoft.com/office/drawing/2014/main" id="{5D84FD7F-3027-63AF-BE13-605ADF1DC5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3" name="Straight Connector 535">
            <a:extLst>
              <a:ext uri="{FF2B5EF4-FFF2-40B4-BE49-F238E27FC236}">
                <a16:creationId xmlns:a16="http://schemas.microsoft.com/office/drawing/2014/main" id="{1DCC9554-31ED-D39F-5F7B-4697AA8564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4" name="Straight Connector 537">
            <a:extLst>
              <a:ext uri="{FF2B5EF4-FFF2-40B4-BE49-F238E27FC236}">
                <a16:creationId xmlns:a16="http://schemas.microsoft.com/office/drawing/2014/main" id="{E1A265B8-2CA6-59F0-A3C0-42B19F9CAA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133350</xdr:rowOff>
    </xdr:from>
    <xdr:to>
      <xdr:col>6</xdr:col>
      <xdr:colOff>0</xdr:colOff>
      <xdr:row>65</xdr:row>
      <xdr:rowOff>47625</xdr:rowOff>
    </xdr:to>
    <xdr:grpSp>
      <xdr:nvGrpSpPr>
        <xdr:cNvPr id="1225" name="Group 1008">
          <a:extLst>
            <a:ext uri="{FF2B5EF4-FFF2-40B4-BE49-F238E27FC236}">
              <a16:creationId xmlns:a16="http://schemas.microsoft.com/office/drawing/2014/main" id="{D738754F-1040-44D0-835F-999E6FE3B359}"/>
            </a:ext>
          </a:extLst>
        </xdr:cNvPr>
        <xdr:cNvGrpSpPr>
          <a:grpSpLocks/>
        </xdr:cNvGrpSpPr>
      </xdr:nvGrpSpPr>
      <xdr:grpSpPr bwMode="auto">
        <a:xfrm>
          <a:off x="1943878" y="12749115"/>
          <a:ext cx="0" cy="102183"/>
          <a:chOff x="5475762" y="47760700"/>
          <a:chExt cx="314325" cy="230209"/>
        </a:xfrm>
      </xdr:grpSpPr>
      <xdr:cxnSp macro="">
        <xdr:nvCxnSpPr>
          <xdr:cNvPr id="1226" name="Straight Connector 1225">
            <a:extLst>
              <a:ext uri="{FF2B5EF4-FFF2-40B4-BE49-F238E27FC236}">
                <a16:creationId xmlns:a16="http://schemas.microsoft.com/office/drawing/2014/main" id="{8EECEEF6-78B9-9B28-DDCD-D5BD0C737B63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27" name="Straight Connector 529">
            <a:extLst>
              <a:ext uri="{FF2B5EF4-FFF2-40B4-BE49-F238E27FC236}">
                <a16:creationId xmlns:a16="http://schemas.microsoft.com/office/drawing/2014/main" id="{2DEA4DB7-FD92-F161-D644-2C94A7B3C1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8" name="Straight Connector 531">
            <a:extLst>
              <a:ext uri="{FF2B5EF4-FFF2-40B4-BE49-F238E27FC236}">
                <a16:creationId xmlns:a16="http://schemas.microsoft.com/office/drawing/2014/main" id="{08C292FE-89BD-D3EF-6DE6-21BD553885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9" name="Straight Connector 533">
            <a:extLst>
              <a:ext uri="{FF2B5EF4-FFF2-40B4-BE49-F238E27FC236}">
                <a16:creationId xmlns:a16="http://schemas.microsoft.com/office/drawing/2014/main" id="{B41228F2-593E-39A6-6F92-D9E9AFA051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0" name="Straight Connector 535">
            <a:extLst>
              <a:ext uri="{FF2B5EF4-FFF2-40B4-BE49-F238E27FC236}">
                <a16:creationId xmlns:a16="http://schemas.microsoft.com/office/drawing/2014/main" id="{60E50646-182C-C153-FDC5-5FCD29FD30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1" name="Straight Connector 537">
            <a:extLst>
              <a:ext uri="{FF2B5EF4-FFF2-40B4-BE49-F238E27FC236}">
                <a16:creationId xmlns:a16="http://schemas.microsoft.com/office/drawing/2014/main" id="{0E1516F3-C842-78C6-8B72-9E9775C3DFF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133350</xdr:rowOff>
    </xdr:from>
    <xdr:to>
      <xdr:col>6</xdr:col>
      <xdr:colOff>0</xdr:colOff>
      <xdr:row>65</xdr:row>
      <xdr:rowOff>57150</xdr:rowOff>
    </xdr:to>
    <xdr:grpSp>
      <xdr:nvGrpSpPr>
        <xdr:cNvPr id="1232" name="Group 1008">
          <a:extLst>
            <a:ext uri="{FF2B5EF4-FFF2-40B4-BE49-F238E27FC236}">
              <a16:creationId xmlns:a16="http://schemas.microsoft.com/office/drawing/2014/main" id="{3A1ECC4F-CF7B-4D7D-839B-99D76399870F}"/>
            </a:ext>
          </a:extLst>
        </xdr:cNvPr>
        <xdr:cNvGrpSpPr>
          <a:grpSpLocks/>
        </xdr:cNvGrpSpPr>
      </xdr:nvGrpSpPr>
      <xdr:grpSpPr bwMode="auto">
        <a:xfrm>
          <a:off x="1943878" y="12749115"/>
          <a:ext cx="0" cy="111708"/>
          <a:chOff x="5475762" y="47760700"/>
          <a:chExt cx="314325" cy="230209"/>
        </a:xfrm>
      </xdr:grpSpPr>
      <xdr:cxnSp macro="">
        <xdr:nvCxnSpPr>
          <xdr:cNvPr id="1233" name="Straight Connector 1232">
            <a:extLst>
              <a:ext uri="{FF2B5EF4-FFF2-40B4-BE49-F238E27FC236}">
                <a16:creationId xmlns:a16="http://schemas.microsoft.com/office/drawing/2014/main" id="{46D32149-C9BB-274B-A673-127897E9CFE0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34" name="Straight Connector 529">
            <a:extLst>
              <a:ext uri="{FF2B5EF4-FFF2-40B4-BE49-F238E27FC236}">
                <a16:creationId xmlns:a16="http://schemas.microsoft.com/office/drawing/2014/main" id="{6E44459C-A1C2-3B03-EF6F-52DD9B53901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5" name="Straight Connector 531">
            <a:extLst>
              <a:ext uri="{FF2B5EF4-FFF2-40B4-BE49-F238E27FC236}">
                <a16:creationId xmlns:a16="http://schemas.microsoft.com/office/drawing/2014/main" id="{C782D393-B1B8-CCDA-2A52-C1D10EBBBB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6" name="Straight Connector 533">
            <a:extLst>
              <a:ext uri="{FF2B5EF4-FFF2-40B4-BE49-F238E27FC236}">
                <a16:creationId xmlns:a16="http://schemas.microsoft.com/office/drawing/2014/main" id="{EB11CE01-778D-B5CC-7E9C-D6EE001A7F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7" name="Straight Connector 535">
            <a:extLst>
              <a:ext uri="{FF2B5EF4-FFF2-40B4-BE49-F238E27FC236}">
                <a16:creationId xmlns:a16="http://schemas.microsoft.com/office/drawing/2014/main" id="{117A2242-A724-61AF-BB50-72CC8FA2C4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8" name="Straight Connector 537">
            <a:extLst>
              <a:ext uri="{FF2B5EF4-FFF2-40B4-BE49-F238E27FC236}">
                <a16:creationId xmlns:a16="http://schemas.microsoft.com/office/drawing/2014/main" id="{5AF1516B-5D45-0D06-AAB9-8FFB5E93E6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39" name="Group 1008">
          <a:extLst>
            <a:ext uri="{FF2B5EF4-FFF2-40B4-BE49-F238E27FC236}">
              <a16:creationId xmlns:a16="http://schemas.microsoft.com/office/drawing/2014/main" id="{49DA5F0D-BAD9-4C3D-979C-CF76E5FF4516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40" name="Straight Connector 1239">
            <a:extLst>
              <a:ext uri="{FF2B5EF4-FFF2-40B4-BE49-F238E27FC236}">
                <a16:creationId xmlns:a16="http://schemas.microsoft.com/office/drawing/2014/main" id="{0AB32013-9C7B-2F3B-8C70-B48A9D6DC8E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1" name="Straight Connector 529">
            <a:extLst>
              <a:ext uri="{FF2B5EF4-FFF2-40B4-BE49-F238E27FC236}">
                <a16:creationId xmlns:a16="http://schemas.microsoft.com/office/drawing/2014/main" id="{28D6DBBD-65E3-4239-0534-70E38D70B03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2" name="Straight Connector 531">
            <a:extLst>
              <a:ext uri="{FF2B5EF4-FFF2-40B4-BE49-F238E27FC236}">
                <a16:creationId xmlns:a16="http://schemas.microsoft.com/office/drawing/2014/main" id="{7F46681F-D88D-0146-FD77-4195B965B7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3" name="Straight Connector 533">
            <a:extLst>
              <a:ext uri="{FF2B5EF4-FFF2-40B4-BE49-F238E27FC236}">
                <a16:creationId xmlns:a16="http://schemas.microsoft.com/office/drawing/2014/main" id="{BCA7C5AB-E8FF-28B6-DDBF-4B924E8B54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4" name="Straight Connector 535">
            <a:extLst>
              <a:ext uri="{FF2B5EF4-FFF2-40B4-BE49-F238E27FC236}">
                <a16:creationId xmlns:a16="http://schemas.microsoft.com/office/drawing/2014/main" id="{300BAAF0-125E-83DA-C33D-7632295601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5" name="Straight Connector 537">
            <a:extLst>
              <a:ext uri="{FF2B5EF4-FFF2-40B4-BE49-F238E27FC236}">
                <a16:creationId xmlns:a16="http://schemas.microsoft.com/office/drawing/2014/main" id="{5DAACB86-B4B9-95F6-E98D-9C5D29A336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46" name="Group 1008">
          <a:extLst>
            <a:ext uri="{FF2B5EF4-FFF2-40B4-BE49-F238E27FC236}">
              <a16:creationId xmlns:a16="http://schemas.microsoft.com/office/drawing/2014/main" id="{87CFCB15-044E-4AA2-AD3F-C0C787147FB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47" name="Straight Connector 1246">
            <a:extLst>
              <a:ext uri="{FF2B5EF4-FFF2-40B4-BE49-F238E27FC236}">
                <a16:creationId xmlns:a16="http://schemas.microsoft.com/office/drawing/2014/main" id="{9FA6BC29-1B7C-2521-630D-CA51E0B6201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8" name="Straight Connector 529">
            <a:extLst>
              <a:ext uri="{FF2B5EF4-FFF2-40B4-BE49-F238E27FC236}">
                <a16:creationId xmlns:a16="http://schemas.microsoft.com/office/drawing/2014/main" id="{EC2B8772-8600-A12F-243C-498D216DFCA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9" name="Straight Connector 531">
            <a:extLst>
              <a:ext uri="{FF2B5EF4-FFF2-40B4-BE49-F238E27FC236}">
                <a16:creationId xmlns:a16="http://schemas.microsoft.com/office/drawing/2014/main" id="{4ECF830E-C34C-8F24-FF6B-134AE0A1EC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0" name="Straight Connector 533">
            <a:extLst>
              <a:ext uri="{FF2B5EF4-FFF2-40B4-BE49-F238E27FC236}">
                <a16:creationId xmlns:a16="http://schemas.microsoft.com/office/drawing/2014/main" id="{530A39C7-C43F-6B71-C1DF-DD9A8B4ADE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1" name="Straight Connector 535">
            <a:extLst>
              <a:ext uri="{FF2B5EF4-FFF2-40B4-BE49-F238E27FC236}">
                <a16:creationId xmlns:a16="http://schemas.microsoft.com/office/drawing/2014/main" id="{D2EDB65F-6D1F-D653-121B-E568BDE5A3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2" name="Straight Connector 537">
            <a:extLst>
              <a:ext uri="{FF2B5EF4-FFF2-40B4-BE49-F238E27FC236}">
                <a16:creationId xmlns:a16="http://schemas.microsoft.com/office/drawing/2014/main" id="{FA093D76-FEC1-1C0A-9630-6E6E388ADC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53" name="Group 1008">
          <a:extLst>
            <a:ext uri="{FF2B5EF4-FFF2-40B4-BE49-F238E27FC236}">
              <a16:creationId xmlns:a16="http://schemas.microsoft.com/office/drawing/2014/main" id="{7EFEBB86-AF1F-417E-845B-6F0AAB9718FE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54" name="Straight Connector 1253">
            <a:extLst>
              <a:ext uri="{FF2B5EF4-FFF2-40B4-BE49-F238E27FC236}">
                <a16:creationId xmlns:a16="http://schemas.microsoft.com/office/drawing/2014/main" id="{770A3654-31E5-C72D-DFEF-A7594A8D309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55" name="Straight Connector 529">
            <a:extLst>
              <a:ext uri="{FF2B5EF4-FFF2-40B4-BE49-F238E27FC236}">
                <a16:creationId xmlns:a16="http://schemas.microsoft.com/office/drawing/2014/main" id="{B4FCA904-F237-6157-F9E9-DC965C1BB2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6" name="Straight Connector 531">
            <a:extLst>
              <a:ext uri="{FF2B5EF4-FFF2-40B4-BE49-F238E27FC236}">
                <a16:creationId xmlns:a16="http://schemas.microsoft.com/office/drawing/2014/main" id="{E4DD58CD-51E3-EAF1-6C95-92DC71482B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7" name="Straight Connector 533">
            <a:extLst>
              <a:ext uri="{FF2B5EF4-FFF2-40B4-BE49-F238E27FC236}">
                <a16:creationId xmlns:a16="http://schemas.microsoft.com/office/drawing/2014/main" id="{55B0BE42-B308-10DA-EFFF-33169639A7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8" name="Straight Connector 535">
            <a:extLst>
              <a:ext uri="{FF2B5EF4-FFF2-40B4-BE49-F238E27FC236}">
                <a16:creationId xmlns:a16="http://schemas.microsoft.com/office/drawing/2014/main" id="{A43714D3-489A-0C44-B4D2-C772B885BE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9" name="Straight Connector 537">
            <a:extLst>
              <a:ext uri="{FF2B5EF4-FFF2-40B4-BE49-F238E27FC236}">
                <a16:creationId xmlns:a16="http://schemas.microsoft.com/office/drawing/2014/main" id="{6FBB2CFB-CACE-0325-51BD-2D4A2CA59C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60" name="Group 1008">
          <a:extLst>
            <a:ext uri="{FF2B5EF4-FFF2-40B4-BE49-F238E27FC236}">
              <a16:creationId xmlns:a16="http://schemas.microsoft.com/office/drawing/2014/main" id="{516E8483-25D3-4902-A528-7F9E95815B0B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61" name="Straight Connector 1260">
            <a:extLst>
              <a:ext uri="{FF2B5EF4-FFF2-40B4-BE49-F238E27FC236}">
                <a16:creationId xmlns:a16="http://schemas.microsoft.com/office/drawing/2014/main" id="{ADA8727B-56D9-3461-8A7B-5A014E1318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62" name="Straight Connector 529">
            <a:extLst>
              <a:ext uri="{FF2B5EF4-FFF2-40B4-BE49-F238E27FC236}">
                <a16:creationId xmlns:a16="http://schemas.microsoft.com/office/drawing/2014/main" id="{E1C96474-DE72-059C-A719-BB794AB195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3" name="Straight Connector 531">
            <a:extLst>
              <a:ext uri="{FF2B5EF4-FFF2-40B4-BE49-F238E27FC236}">
                <a16:creationId xmlns:a16="http://schemas.microsoft.com/office/drawing/2014/main" id="{C9178096-4A44-6965-65E6-D10203DFE0F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4" name="Straight Connector 533">
            <a:extLst>
              <a:ext uri="{FF2B5EF4-FFF2-40B4-BE49-F238E27FC236}">
                <a16:creationId xmlns:a16="http://schemas.microsoft.com/office/drawing/2014/main" id="{04DB706B-4D5B-B24A-F572-0F7DBE629A5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5" name="Straight Connector 535">
            <a:extLst>
              <a:ext uri="{FF2B5EF4-FFF2-40B4-BE49-F238E27FC236}">
                <a16:creationId xmlns:a16="http://schemas.microsoft.com/office/drawing/2014/main" id="{44CFFCB5-FAF4-8303-D8C5-CB1634F742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6" name="Straight Connector 537">
            <a:extLst>
              <a:ext uri="{FF2B5EF4-FFF2-40B4-BE49-F238E27FC236}">
                <a16:creationId xmlns:a16="http://schemas.microsoft.com/office/drawing/2014/main" id="{1CCFCF09-525B-18A7-13F6-BD34B47ACF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67" name="Group 1008">
          <a:extLst>
            <a:ext uri="{FF2B5EF4-FFF2-40B4-BE49-F238E27FC236}">
              <a16:creationId xmlns:a16="http://schemas.microsoft.com/office/drawing/2014/main" id="{A75A5564-209F-40AF-91BD-98DBD24C5665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68" name="Straight Connector 1267">
            <a:extLst>
              <a:ext uri="{FF2B5EF4-FFF2-40B4-BE49-F238E27FC236}">
                <a16:creationId xmlns:a16="http://schemas.microsoft.com/office/drawing/2014/main" id="{10D08E70-A6F4-B441-0151-A98A7DEC18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69" name="Straight Connector 529">
            <a:extLst>
              <a:ext uri="{FF2B5EF4-FFF2-40B4-BE49-F238E27FC236}">
                <a16:creationId xmlns:a16="http://schemas.microsoft.com/office/drawing/2014/main" id="{C463098F-9FEF-6DFE-350B-E5D59C5069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0" name="Straight Connector 531">
            <a:extLst>
              <a:ext uri="{FF2B5EF4-FFF2-40B4-BE49-F238E27FC236}">
                <a16:creationId xmlns:a16="http://schemas.microsoft.com/office/drawing/2014/main" id="{DEAEA818-C40A-E741-6B30-CE5C9AEE71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1" name="Straight Connector 533">
            <a:extLst>
              <a:ext uri="{FF2B5EF4-FFF2-40B4-BE49-F238E27FC236}">
                <a16:creationId xmlns:a16="http://schemas.microsoft.com/office/drawing/2014/main" id="{F666787F-C9D9-46C4-DD1D-25D3B75625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2" name="Straight Connector 535">
            <a:extLst>
              <a:ext uri="{FF2B5EF4-FFF2-40B4-BE49-F238E27FC236}">
                <a16:creationId xmlns:a16="http://schemas.microsoft.com/office/drawing/2014/main" id="{C3E0913D-FD76-274B-CA4A-51BD2984F7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3" name="Straight Connector 537">
            <a:extLst>
              <a:ext uri="{FF2B5EF4-FFF2-40B4-BE49-F238E27FC236}">
                <a16:creationId xmlns:a16="http://schemas.microsoft.com/office/drawing/2014/main" id="{4A46D7F1-5D6A-AD2E-0236-C82D05A5A5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74" name="Group 1008">
          <a:extLst>
            <a:ext uri="{FF2B5EF4-FFF2-40B4-BE49-F238E27FC236}">
              <a16:creationId xmlns:a16="http://schemas.microsoft.com/office/drawing/2014/main" id="{FD66AE83-305A-45DD-8022-45334A377628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75" name="Straight Connector 1274">
            <a:extLst>
              <a:ext uri="{FF2B5EF4-FFF2-40B4-BE49-F238E27FC236}">
                <a16:creationId xmlns:a16="http://schemas.microsoft.com/office/drawing/2014/main" id="{9F18ADA4-B2C1-81FE-4452-F7269FCAC26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76" name="Straight Connector 529">
            <a:extLst>
              <a:ext uri="{FF2B5EF4-FFF2-40B4-BE49-F238E27FC236}">
                <a16:creationId xmlns:a16="http://schemas.microsoft.com/office/drawing/2014/main" id="{8C061E46-546D-E7E2-B181-C9B1A84D841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7" name="Straight Connector 531">
            <a:extLst>
              <a:ext uri="{FF2B5EF4-FFF2-40B4-BE49-F238E27FC236}">
                <a16:creationId xmlns:a16="http://schemas.microsoft.com/office/drawing/2014/main" id="{122E70A8-B0BA-1F6F-38E2-7CD6A4FEBB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8" name="Straight Connector 533">
            <a:extLst>
              <a:ext uri="{FF2B5EF4-FFF2-40B4-BE49-F238E27FC236}">
                <a16:creationId xmlns:a16="http://schemas.microsoft.com/office/drawing/2014/main" id="{2BC4CE42-CAF6-EB64-DA18-E2C192529D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9" name="Straight Connector 535">
            <a:extLst>
              <a:ext uri="{FF2B5EF4-FFF2-40B4-BE49-F238E27FC236}">
                <a16:creationId xmlns:a16="http://schemas.microsoft.com/office/drawing/2014/main" id="{E3414EF9-2EA2-8749-AF7E-2149A1C833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0" name="Straight Connector 537">
            <a:extLst>
              <a:ext uri="{FF2B5EF4-FFF2-40B4-BE49-F238E27FC236}">
                <a16:creationId xmlns:a16="http://schemas.microsoft.com/office/drawing/2014/main" id="{E4E059DA-4A8F-A01F-EB95-C6560FA4CA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81" name="Group 1008">
          <a:extLst>
            <a:ext uri="{FF2B5EF4-FFF2-40B4-BE49-F238E27FC236}">
              <a16:creationId xmlns:a16="http://schemas.microsoft.com/office/drawing/2014/main" id="{BAACAA43-0600-4FFB-B317-1917AE9BD604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82" name="Straight Connector 1281">
            <a:extLst>
              <a:ext uri="{FF2B5EF4-FFF2-40B4-BE49-F238E27FC236}">
                <a16:creationId xmlns:a16="http://schemas.microsoft.com/office/drawing/2014/main" id="{C4B8B5C8-2FE3-7ACC-FD1E-96CDD049F51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83" name="Straight Connector 529">
            <a:extLst>
              <a:ext uri="{FF2B5EF4-FFF2-40B4-BE49-F238E27FC236}">
                <a16:creationId xmlns:a16="http://schemas.microsoft.com/office/drawing/2014/main" id="{142105A1-FDFF-8AAB-1D68-30A971BDAC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4" name="Straight Connector 531">
            <a:extLst>
              <a:ext uri="{FF2B5EF4-FFF2-40B4-BE49-F238E27FC236}">
                <a16:creationId xmlns:a16="http://schemas.microsoft.com/office/drawing/2014/main" id="{2A7C8D55-10C9-1F85-096E-C615D219AA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5" name="Straight Connector 533">
            <a:extLst>
              <a:ext uri="{FF2B5EF4-FFF2-40B4-BE49-F238E27FC236}">
                <a16:creationId xmlns:a16="http://schemas.microsoft.com/office/drawing/2014/main" id="{D99A263E-AA94-5049-A0ED-B8E854A18D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6" name="Straight Connector 535">
            <a:extLst>
              <a:ext uri="{FF2B5EF4-FFF2-40B4-BE49-F238E27FC236}">
                <a16:creationId xmlns:a16="http://schemas.microsoft.com/office/drawing/2014/main" id="{D00C4343-3FE7-CBB1-80F9-1E146146C4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7" name="Straight Connector 537">
            <a:extLst>
              <a:ext uri="{FF2B5EF4-FFF2-40B4-BE49-F238E27FC236}">
                <a16:creationId xmlns:a16="http://schemas.microsoft.com/office/drawing/2014/main" id="{9E42FCB8-CF83-373E-6058-251D9027D1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88" name="Group 1008">
          <a:extLst>
            <a:ext uri="{FF2B5EF4-FFF2-40B4-BE49-F238E27FC236}">
              <a16:creationId xmlns:a16="http://schemas.microsoft.com/office/drawing/2014/main" id="{A460B462-054D-4E16-B00A-563BE3D1262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89" name="Straight Connector 1288">
            <a:extLst>
              <a:ext uri="{FF2B5EF4-FFF2-40B4-BE49-F238E27FC236}">
                <a16:creationId xmlns:a16="http://schemas.microsoft.com/office/drawing/2014/main" id="{C4BE89CB-0367-7CCB-C735-0D6A22A086C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90" name="Straight Connector 529">
            <a:extLst>
              <a:ext uri="{FF2B5EF4-FFF2-40B4-BE49-F238E27FC236}">
                <a16:creationId xmlns:a16="http://schemas.microsoft.com/office/drawing/2014/main" id="{C8FCC712-BE62-CC23-3DA8-281E499860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1" name="Straight Connector 531">
            <a:extLst>
              <a:ext uri="{FF2B5EF4-FFF2-40B4-BE49-F238E27FC236}">
                <a16:creationId xmlns:a16="http://schemas.microsoft.com/office/drawing/2014/main" id="{16523F2C-EF8B-F8A3-D05F-AB2531BA82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2" name="Straight Connector 533">
            <a:extLst>
              <a:ext uri="{FF2B5EF4-FFF2-40B4-BE49-F238E27FC236}">
                <a16:creationId xmlns:a16="http://schemas.microsoft.com/office/drawing/2014/main" id="{B186DAB7-5B63-3359-8F67-FF39FD50A9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3" name="Straight Connector 535">
            <a:extLst>
              <a:ext uri="{FF2B5EF4-FFF2-40B4-BE49-F238E27FC236}">
                <a16:creationId xmlns:a16="http://schemas.microsoft.com/office/drawing/2014/main" id="{E4C21F40-2D81-C985-255D-96550D75912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4" name="Straight Connector 537">
            <a:extLst>
              <a:ext uri="{FF2B5EF4-FFF2-40B4-BE49-F238E27FC236}">
                <a16:creationId xmlns:a16="http://schemas.microsoft.com/office/drawing/2014/main" id="{00B0574E-842B-FB35-373A-915DC3F8A8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95" name="Group 1008">
          <a:extLst>
            <a:ext uri="{FF2B5EF4-FFF2-40B4-BE49-F238E27FC236}">
              <a16:creationId xmlns:a16="http://schemas.microsoft.com/office/drawing/2014/main" id="{4C543866-D6B3-421E-A184-A80B7873B44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96" name="Straight Connector 1295">
            <a:extLst>
              <a:ext uri="{FF2B5EF4-FFF2-40B4-BE49-F238E27FC236}">
                <a16:creationId xmlns:a16="http://schemas.microsoft.com/office/drawing/2014/main" id="{E3C26F08-6659-E791-B6C9-3298FD45D0C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97" name="Straight Connector 529">
            <a:extLst>
              <a:ext uri="{FF2B5EF4-FFF2-40B4-BE49-F238E27FC236}">
                <a16:creationId xmlns:a16="http://schemas.microsoft.com/office/drawing/2014/main" id="{28345AF5-33FE-95C1-15D8-42AF12FAA0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8" name="Straight Connector 531">
            <a:extLst>
              <a:ext uri="{FF2B5EF4-FFF2-40B4-BE49-F238E27FC236}">
                <a16:creationId xmlns:a16="http://schemas.microsoft.com/office/drawing/2014/main" id="{02C54D9C-121D-26C3-DACE-9607E67E53B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9" name="Straight Connector 533">
            <a:extLst>
              <a:ext uri="{FF2B5EF4-FFF2-40B4-BE49-F238E27FC236}">
                <a16:creationId xmlns:a16="http://schemas.microsoft.com/office/drawing/2014/main" id="{1CEA9C42-4B29-6144-702F-9CD967C964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0" name="Straight Connector 535">
            <a:extLst>
              <a:ext uri="{FF2B5EF4-FFF2-40B4-BE49-F238E27FC236}">
                <a16:creationId xmlns:a16="http://schemas.microsoft.com/office/drawing/2014/main" id="{4809D3F4-687E-4461-FCE7-3F8DF997A9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1" name="Straight Connector 537">
            <a:extLst>
              <a:ext uri="{FF2B5EF4-FFF2-40B4-BE49-F238E27FC236}">
                <a16:creationId xmlns:a16="http://schemas.microsoft.com/office/drawing/2014/main" id="{5254C973-76E3-0301-6606-7D3A0229C0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02" name="Group 1008">
          <a:extLst>
            <a:ext uri="{FF2B5EF4-FFF2-40B4-BE49-F238E27FC236}">
              <a16:creationId xmlns:a16="http://schemas.microsoft.com/office/drawing/2014/main" id="{11778A30-5205-43CF-BAC5-F9F5FBC2B459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03" name="Straight Connector 1302">
            <a:extLst>
              <a:ext uri="{FF2B5EF4-FFF2-40B4-BE49-F238E27FC236}">
                <a16:creationId xmlns:a16="http://schemas.microsoft.com/office/drawing/2014/main" id="{1548809F-03A1-D658-D3CC-A0C630B2EB1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04" name="Straight Connector 529">
            <a:extLst>
              <a:ext uri="{FF2B5EF4-FFF2-40B4-BE49-F238E27FC236}">
                <a16:creationId xmlns:a16="http://schemas.microsoft.com/office/drawing/2014/main" id="{1D0E6512-8C25-063E-B552-2D9D3AE592A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5" name="Straight Connector 531">
            <a:extLst>
              <a:ext uri="{FF2B5EF4-FFF2-40B4-BE49-F238E27FC236}">
                <a16:creationId xmlns:a16="http://schemas.microsoft.com/office/drawing/2014/main" id="{8DF6DB1D-C40A-9DCF-CDC7-1E18232629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6" name="Straight Connector 533">
            <a:extLst>
              <a:ext uri="{FF2B5EF4-FFF2-40B4-BE49-F238E27FC236}">
                <a16:creationId xmlns:a16="http://schemas.microsoft.com/office/drawing/2014/main" id="{F7E0C81E-0A95-94D5-856B-11AB7A0BAB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7" name="Straight Connector 535">
            <a:extLst>
              <a:ext uri="{FF2B5EF4-FFF2-40B4-BE49-F238E27FC236}">
                <a16:creationId xmlns:a16="http://schemas.microsoft.com/office/drawing/2014/main" id="{9D88E8E1-46F1-1829-3A73-147A0DDABE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8" name="Straight Connector 537">
            <a:extLst>
              <a:ext uri="{FF2B5EF4-FFF2-40B4-BE49-F238E27FC236}">
                <a16:creationId xmlns:a16="http://schemas.microsoft.com/office/drawing/2014/main" id="{067B3DC5-9500-6C9D-6BA0-4E9EC07E15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09" name="Group 1008">
          <a:extLst>
            <a:ext uri="{FF2B5EF4-FFF2-40B4-BE49-F238E27FC236}">
              <a16:creationId xmlns:a16="http://schemas.microsoft.com/office/drawing/2014/main" id="{625C6350-1337-401A-A548-35B89B7D85F9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10" name="Straight Connector 1309">
            <a:extLst>
              <a:ext uri="{FF2B5EF4-FFF2-40B4-BE49-F238E27FC236}">
                <a16:creationId xmlns:a16="http://schemas.microsoft.com/office/drawing/2014/main" id="{25479810-FF8E-D17D-87BD-AECBF04CE0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1" name="Straight Connector 529">
            <a:extLst>
              <a:ext uri="{FF2B5EF4-FFF2-40B4-BE49-F238E27FC236}">
                <a16:creationId xmlns:a16="http://schemas.microsoft.com/office/drawing/2014/main" id="{91CE91B7-648E-408F-3A27-E9820045AE8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2" name="Straight Connector 531">
            <a:extLst>
              <a:ext uri="{FF2B5EF4-FFF2-40B4-BE49-F238E27FC236}">
                <a16:creationId xmlns:a16="http://schemas.microsoft.com/office/drawing/2014/main" id="{179ED34F-7CA5-CE02-1CF3-13602FE91CC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3" name="Straight Connector 533">
            <a:extLst>
              <a:ext uri="{FF2B5EF4-FFF2-40B4-BE49-F238E27FC236}">
                <a16:creationId xmlns:a16="http://schemas.microsoft.com/office/drawing/2014/main" id="{3CA2DD20-D1ED-5BC1-7AAE-C89A0FF098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4" name="Straight Connector 535">
            <a:extLst>
              <a:ext uri="{FF2B5EF4-FFF2-40B4-BE49-F238E27FC236}">
                <a16:creationId xmlns:a16="http://schemas.microsoft.com/office/drawing/2014/main" id="{CC550164-B296-C405-FCF3-13D7F8ECB5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5" name="Straight Connector 537">
            <a:extLst>
              <a:ext uri="{FF2B5EF4-FFF2-40B4-BE49-F238E27FC236}">
                <a16:creationId xmlns:a16="http://schemas.microsoft.com/office/drawing/2014/main" id="{9E656F3E-0AF0-55A0-6F0F-E06F1CA322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16" name="Group 1008">
          <a:extLst>
            <a:ext uri="{FF2B5EF4-FFF2-40B4-BE49-F238E27FC236}">
              <a16:creationId xmlns:a16="http://schemas.microsoft.com/office/drawing/2014/main" id="{A739F189-FA8A-4E59-B4B8-5A2834CEDD4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17" name="Straight Connector 1316">
            <a:extLst>
              <a:ext uri="{FF2B5EF4-FFF2-40B4-BE49-F238E27FC236}">
                <a16:creationId xmlns:a16="http://schemas.microsoft.com/office/drawing/2014/main" id="{13E7A601-01CA-5ECF-3DB0-B975AF7108B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8" name="Straight Connector 529">
            <a:extLst>
              <a:ext uri="{FF2B5EF4-FFF2-40B4-BE49-F238E27FC236}">
                <a16:creationId xmlns:a16="http://schemas.microsoft.com/office/drawing/2014/main" id="{5695A87B-5F4A-6F02-53C1-345A4CA5078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9" name="Straight Connector 531">
            <a:extLst>
              <a:ext uri="{FF2B5EF4-FFF2-40B4-BE49-F238E27FC236}">
                <a16:creationId xmlns:a16="http://schemas.microsoft.com/office/drawing/2014/main" id="{C0A572E1-02D9-CC79-260F-2A8615131A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0" name="Straight Connector 533">
            <a:extLst>
              <a:ext uri="{FF2B5EF4-FFF2-40B4-BE49-F238E27FC236}">
                <a16:creationId xmlns:a16="http://schemas.microsoft.com/office/drawing/2014/main" id="{35B2FF43-6122-05CA-1116-89B56C65A8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1" name="Straight Connector 535">
            <a:extLst>
              <a:ext uri="{FF2B5EF4-FFF2-40B4-BE49-F238E27FC236}">
                <a16:creationId xmlns:a16="http://schemas.microsoft.com/office/drawing/2014/main" id="{C0DD512B-DB13-CAE7-F753-0E9A90FACC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2" name="Straight Connector 537">
            <a:extLst>
              <a:ext uri="{FF2B5EF4-FFF2-40B4-BE49-F238E27FC236}">
                <a16:creationId xmlns:a16="http://schemas.microsoft.com/office/drawing/2014/main" id="{55D1DCAD-42D5-C0C6-963B-8846F8967B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23" name="Group 1008">
          <a:extLst>
            <a:ext uri="{FF2B5EF4-FFF2-40B4-BE49-F238E27FC236}">
              <a16:creationId xmlns:a16="http://schemas.microsoft.com/office/drawing/2014/main" id="{2167ED52-60FC-4058-8269-0B3CC8C1DFA3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24" name="Straight Connector 1323">
            <a:extLst>
              <a:ext uri="{FF2B5EF4-FFF2-40B4-BE49-F238E27FC236}">
                <a16:creationId xmlns:a16="http://schemas.microsoft.com/office/drawing/2014/main" id="{E764AF08-D86E-B966-6431-BF4155C1A4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25" name="Straight Connector 529">
            <a:extLst>
              <a:ext uri="{FF2B5EF4-FFF2-40B4-BE49-F238E27FC236}">
                <a16:creationId xmlns:a16="http://schemas.microsoft.com/office/drawing/2014/main" id="{50425ADC-71AF-8F01-5162-6C060843FE2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6" name="Straight Connector 531">
            <a:extLst>
              <a:ext uri="{FF2B5EF4-FFF2-40B4-BE49-F238E27FC236}">
                <a16:creationId xmlns:a16="http://schemas.microsoft.com/office/drawing/2014/main" id="{1CD5DE92-2517-8BBA-6B1D-EDD454451C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7" name="Straight Connector 533">
            <a:extLst>
              <a:ext uri="{FF2B5EF4-FFF2-40B4-BE49-F238E27FC236}">
                <a16:creationId xmlns:a16="http://schemas.microsoft.com/office/drawing/2014/main" id="{C57796C4-C305-09AD-DA77-CD583C5695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8" name="Straight Connector 535">
            <a:extLst>
              <a:ext uri="{FF2B5EF4-FFF2-40B4-BE49-F238E27FC236}">
                <a16:creationId xmlns:a16="http://schemas.microsoft.com/office/drawing/2014/main" id="{4A3D37E4-2E51-2E1C-C88F-6B029EB43D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9" name="Straight Connector 537">
            <a:extLst>
              <a:ext uri="{FF2B5EF4-FFF2-40B4-BE49-F238E27FC236}">
                <a16:creationId xmlns:a16="http://schemas.microsoft.com/office/drawing/2014/main" id="{40328F39-FB79-05F5-4F13-0544EF90F8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30" name="Group 1008">
          <a:extLst>
            <a:ext uri="{FF2B5EF4-FFF2-40B4-BE49-F238E27FC236}">
              <a16:creationId xmlns:a16="http://schemas.microsoft.com/office/drawing/2014/main" id="{C687E7B7-4996-4343-B3D4-CDF53CAA23E6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31" name="Straight Connector 1330">
            <a:extLst>
              <a:ext uri="{FF2B5EF4-FFF2-40B4-BE49-F238E27FC236}">
                <a16:creationId xmlns:a16="http://schemas.microsoft.com/office/drawing/2014/main" id="{F2596B0E-86FA-5BC7-022E-C9843064E3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32" name="Straight Connector 529">
            <a:extLst>
              <a:ext uri="{FF2B5EF4-FFF2-40B4-BE49-F238E27FC236}">
                <a16:creationId xmlns:a16="http://schemas.microsoft.com/office/drawing/2014/main" id="{C5ECFDE9-AB8D-EF1E-162B-9A975453D62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3" name="Straight Connector 531">
            <a:extLst>
              <a:ext uri="{FF2B5EF4-FFF2-40B4-BE49-F238E27FC236}">
                <a16:creationId xmlns:a16="http://schemas.microsoft.com/office/drawing/2014/main" id="{8E1CEE5D-CD60-6AE5-6C8D-405E86E416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4" name="Straight Connector 533">
            <a:extLst>
              <a:ext uri="{FF2B5EF4-FFF2-40B4-BE49-F238E27FC236}">
                <a16:creationId xmlns:a16="http://schemas.microsoft.com/office/drawing/2014/main" id="{560E2AE7-B987-2295-3FBB-D21A3DF232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5" name="Straight Connector 535">
            <a:extLst>
              <a:ext uri="{FF2B5EF4-FFF2-40B4-BE49-F238E27FC236}">
                <a16:creationId xmlns:a16="http://schemas.microsoft.com/office/drawing/2014/main" id="{08FADB48-0A24-CF55-332D-B83AAD1320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6" name="Straight Connector 537">
            <a:extLst>
              <a:ext uri="{FF2B5EF4-FFF2-40B4-BE49-F238E27FC236}">
                <a16:creationId xmlns:a16="http://schemas.microsoft.com/office/drawing/2014/main" id="{CDCFDB1D-F88D-3B0A-A0AF-9D6EF15C26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37" name="Group 1008">
          <a:extLst>
            <a:ext uri="{FF2B5EF4-FFF2-40B4-BE49-F238E27FC236}">
              <a16:creationId xmlns:a16="http://schemas.microsoft.com/office/drawing/2014/main" id="{1F2F4D3D-D4EE-4D0C-BB4F-7AD20D46A83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38" name="Straight Connector 1337">
            <a:extLst>
              <a:ext uri="{FF2B5EF4-FFF2-40B4-BE49-F238E27FC236}">
                <a16:creationId xmlns:a16="http://schemas.microsoft.com/office/drawing/2014/main" id="{B860633D-B61C-B1FB-4BFC-40F943E581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39" name="Straight Connector 529">
            <a:extLst>
              <a:ext uri="{FF2B5EF4-FFF2-40B4-BE49-F238E27FC236}">
                <a16:creationId xmlns:a16="http://schemas.microsoft.com/office/drawing/2014/main" id="{68A0AA17-5688-EBE0-9E87-B68EFB255B5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0" name="Straight Connector 531">
            <a:extLst>
              <a:ext uri="{FF2B5EF4-FFF2-40B4-BE49-F238E27FC236}">
                <a16:creationId xmlns:a16="http://schemas.microsoft.com/office/drawing/2014/main" id="{5750796A-37D4-1C07-1649-034348A24D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1" name="Straight Connector 533">
            <a:extLst>
              <a:ext uri="{FF2B5EF4-FFF2-40B4-BE49-F238E27FC236}">
                <a16:creationId xmlns:a16="http://schemas.microsoft.com/office/drawing/2014/main" id="{F7068C6D-CF0B-9318-771C-AE32F9FF38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2" name="Straight Connector 535">
            <a:extLst>
              <a:ext uri="{FF2B5EF4-FFF2-40B4-BE49-F238E27FC236}">
                <a16:creationId xmlns:a16="http://schemas.microsoft.com/office/drawing/2014/main" id="{EF1AF4BA-DAF3-33E2-702E-F54C412CEF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3" name="Straight Connector 537">
            <a:extLst>
              <a:ext uri="{FF2B5EF4-FFF2-40B4-BE49-F238E27FC236}">
                <a16:creationId xmlns:a16="http://schemas.microsoft.com/office/drawing/2014/main" id="{A0F7F3CB-3399-EB49-C46B-1DB9E62926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44" name="Group 1008">
          <a:extLst>
            <a:ext uri="{FF2B5EF4-FFF2-40B4-BE49-F238E27FC236}">
              <a16:creationId xmlns:a16="http://schemas.microsoft.com/office/drawing/2014/main" id="{E0F4CE4C-34B0-4B84-8906-B2E8A7F64E4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45" name="Straight Connector 1344">
            <a:extLst>
              <a:ext uri="{FF2B5EF4-FFF2-40B4-BE49-F238E27FC236}">
                <a16:creationId xmlns:a16="http://schemas.microsoft.com/office/drawing/2014/main" id="{9DF77D74-7E7D-14C2-0E4D-F41BDEB1707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46" name="Straight Connector 529">
            <a:extLst>
              <a:ext uri="{FF2B5EF4-FFF2-40B4-BE49-F238E27FC236}">
                <a16:creationId xmlns:a16="http://schemas.microsoft.com/office/drawing/2014/main" id="{AC783681-DA3F-0AE8-77E1-D6AAA4678A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7" name="Straight Connector 531">
            <a:extLst>
              <a:ext uri="{FF2B5EF4-FFF2-40B4-BE49-F238E27FC236}">
                <a16:creationId xmlns:a16="http://schemas.microsoft.com/office/drawing/2014/main" id="{024A03C6-EA14-E180-5122-FB503D0920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8" name="Straight Connector 533">
            <a:extLst>
              <a:ext uri="{FF2B5EF4-FFF2-40B4-BE49-F238E27FC236}">
                <a16:creationId xmlns:a16="http://schemas.microsoft.com/office/drawing/2014/main" id="{9BEFBEE1-2F92-2B9C-80EA-D5D3A88D49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9" name="Straight Connector 535">
            <a:extLst>
              <a:ext uri="{FF2B5EF4-FFF2-40B4-BE49-F238E27FC236}">
                <a16:creationId xmlns:a16="http://schemas.microsoft.com/office/drawing/2014/main" id="{6112F9C1-F183-9EB1-AA11-61818DDADBA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0" name="Straight Connector 537">
            <a:extLst>
              <a:ext uri="{FF2B5EF4-FFF2-40B4-BE49-F238E27FC236}">
                <a16:creationId xmlns:a16="http://schemas.microsoft.com/office/drawing/2014/main" id="{03CAA309-5DCB-2D19-D916-828B23AD31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51" name="Group 1008">
          <a:extLst>
            <a:ext uri="{FF2B5EF4-FFF2-40B4-BE49-F238E27FC236}">
              <a16:creationId xmlns:a16="http://schemas.microsoft.com/office/drawing/2014/main" id="{7C6D5427-0CA3-4154-8D45-6FBE176931C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52" name="Straight Connector 1351">
            <a:extLst>
              <a:ext uri="{FF2B5EF4-FFF2-40B4-BE49-F238E27FC236}">
                <a16:creationId xmlns:a16="http://schemas.microsoft.com/office/drawing/2014/main" id="{142CE9A4-6326-E8AB-29EE-665E8ABD877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53" name="Straight Connector 529">
            <a:extLst>
              <a:ext uri="{FF2B5EF4-FFF2-40B4-BE49-F238E27FC236}">
                <a16:creationId xmlns:a16="http://schemas.microsoft.com/office/drawing/2014/main" id="{91BC45C6-C2F0-ED02-9E1B-215B3FA94CC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4" name="Straight Connector 531">
            <a:extLst>
              <a:ext uri="{FF2B5EF4-FFF2-40B4-BE49-F238E27FC236}">
                <a16:creationId xmlns:a16="http://schemas.microsoft.com/office/drawing/2014/main" id="{9AF63C1A-F4C0-2856-6551-C073DAF374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5" name="Straight Connector 533">
            <a:extLst>
              <a:ext uri="{FF2B5EF4-FFF2-40B4-BE49-F238E27FC236}">
                <a16:creationId xmlns:a16="http://schemas.microsoft.com/office/drawing/2014/main" id="{67D6FA34-6B0E-08A7-2D21-0CEA5CE23F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6" name="Straight Connector 535">
            <a:extLst>
              <a:ext uri="{FF2B5EF4-FFF2-40B4-BE49-F238E27FC236}">
                <a16:creationId xmlns:a16="http://schemas.microsoft.com/office/drawing/2014/main" id="{09187826-AFD3-E231-7D86-C8B8C318AF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7" name="Straight Connector 537">
            <a:extLst>
              <a:ext uri="{FF2B5EF4-FFF2-40B4-BE49-F238E27FC236}">
                <a16:creationId xmlns:a16="http://schemas.microsoft.com/office/drawing/2014/main" id="{7163429D-7157-4022-A848-AB00A89F31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58" name="Group 1008">
          <a:extLst>
            <a:ext uri="{FF2B5EF4-FFF2-40B4-BE49-F238E27FC236}">
              <a16:creationId xmlns:a16="http://schemas.microsoft.com/office/drawing/2014/main" id="{F5B6C259-8E5C-499A-97E8-4BC3A299D6CF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59" name="Straight Connector 1358">
            <a:extLst>
              <a:ext uri="{FF2B5EF4-FFF2-40B4-BE49-F238E27FC236}">
                <a16:creationId xmlns:a16="http://schemas.microsoft.com/office/drawing/2014/main" id="{5A01472C-24E7-3100-D969-574B1D6F3AB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60" name="Straight Connector 529">
            <a:extLst>
              <a:ext uri="{FF2B5EF4-FFF2-40B4-BE49-F238E27FC236}">
                <a16:creationId xmlns:a16="http://schemas.microsoft.com/office/drawing/2014/main" id="{B59D40C6-8D52-04D6-5906-A094812A70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1" name="Straight Connector 531">
            <a:extLst>
              <a:ext uri="{FF2B5EF4-FFF2-40B4-BE49-F238E27FC236}">
                <a16:creationId xmlns:a16="http://schemas.microsoft.com/office/drawing/2014/main" id="{FE3D731E-C8E5-103D-6D0E-1A5F16F5DE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2" name="Straight Connector 533">
            <a:extLst>
              <a:ext uri="{FF2B5EF4-FFF2-40B4-BE49-F238E27FC236}">
                <a16:creationId xmlns:a16="http://schemas.microsoft.com/office/drawing/2014/main" id="{88508142-88D1-84BF-7800-4F156E04B0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3" name="Straight Connector 535">
            <a:extLst>
              <a:ext uri="{FF2B5EF4-FFF2-40B4-BE49-F238E27FC236}">
                <a16:creationId xmlns:a16="http://schemas.microsoft.com/office/drawing/2014/main" id="{E5C30D8D-46B1-ECAB-C76C-C7D3358D7A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4" name="Straight Connector 537">
            <a:extLst>
              <a:ext uri="{FF2B5EF4-FFF2-40B4-BE49-F238E27FC236}">
                <a16:creationId xmlns:a16="http://schemas.microsoft.com/office/drawing/2014/main" id="{E116B3D9-9455-D455-77BC-146A9FDD1B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65" name="Group 1008">
          <a:extLst>
            <a:ext uri="{FF2B5EF4-FFF2-40B4-BE49-F238E27FC236}">
              <a16:creationId xmlns:a16="http://schemas.microsoft.com/office/drawing/2014/main" id="{EC20F2D3-F0E3-4895-964E-E5B02FE8513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66" name="Straight Connector 1365">
            <a:extLst>
              <a:ext uri="{FF2B5EF4-FFF2-40B4-BE49-F238E27FC236}">
                <a16:creationId xmlns:a16="http://schemas.microsoft.com/office/drawing/2014/main" id="{01C45313-A440-41D1-CC7F-BED157676EE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67" name="Straight Connector 529">
            <a:extLst>
              <a:ext uri="{FF2B5EF4-FFF2-40B4-BE49-F238E27FC236}">
                <a16:creationId xmlns:a16="http://schemas.microsoft.com/office/drawing/2014/main" id="{05B37EAE-34BA-11E3-4209-49C8C55D42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8" name="Straight Connector 531">
            <a:extLst>
              <a:ext uri="{FF2B5EF4-FFF2-40B4-BE49-F238E27FC236}">
                <a16:creationId xmlns:a16="http://schemas.microsoft.com/office/drawing/2014/main" id="{A31F539F-BF87-9D41-D7BB-A757C48046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9" name="Straight Connector 533">
            <a:extLst>
              <a:ext uri="{FF2B5EF4-FFF2-40B4-BE49-F238E27FC236}">
                <a16:creationId xmlns:a16="http://schemas.microsoft.com/office/drawing/2014/main" id="{B4E74522-5635-6B66-3AE9-DDE78142E9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0" name="Straight Connector 535">
            <a:extLst>
              <a:ext uri="{FF2B5EF4-FFF2-40B4-BE49-F238E27FC236}">
                <a16:creationId xmlns:a16="http://schemas.microsoft.com/office/drawing/2014/main" id="{33D49BAF-51B0-CF6C-340D-ECDD8F8BEB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1" name="Straight Connector 537">
            <a:extLst>
              <a:ext uri="{FF2B5EF4-FFF2-40B4-BE49-F238E27FC236}">
                <a16:creationId xmlns:a16="http://schemas.microsoft.com/office/drawing/2014/main" id="{04E4B07F-57EB-2D38-DCCE-070ED97C87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72" name="Group 1008">
          <a:extLst>
            <a:ext uri="{FF2B5EF4-FFF2-40B4-BE49-F238E27FC236}">
              <a16:creationId xmlns:a16="http://schemas.microsoft.com/office/drawing/2014/main" id="{D3888959-5B01-4995-82C2-4D8BAD5D645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73" name="Straight Connector 1372">
            <a:extLst>
              <a:ext uri="{FF2B5EF4-FFF2-40B4-BE49-F238E27FC236}">
                <a16:creationId xmlns:a16="http://schemas.microsoft.com/office/drawing/2014/main" id="{C4A50EAF-090E-8A79-EB01-58A1577692A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74" name="Straight Connector 529">
            <a:extLst>
              <a:ext uri="{FF2B5EF4-FFF2-40B4-BE49-F238E27FC236}">
                <a16:creationId xmlns:a16="http://schemas.microsoft.com/office/drawing/2014/main" id="{1C58501B-42EE-5041-BD00-6EA5738E49A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5" name="Straight Connector 531">
            <a:extLst>
              <a:ext uri="{FF2B5EF4-FFF2-40B4-BE49-F238E27FC236}">
                <a16:creationId xmlns:a16="http://schemas.microsoft.com/office/drawing/2014/main" id="{2C5550D5-1518-24A8-6F55-5001A4EA0B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6" name="Straight Connector 533">
            <a:extLst>
              <a:ext uri="{FF2B5EF4-FFF2-40B4-BE49-F238E27FC236}">
                <a16:creationId xmlns:a16="http://schemas.microsoft.com/office/drawing/2014/main" id="{93C471D9-F868-6F0F-E3FA-BC4F2B0E7A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7" name="Straight Connector 535">
            <a:extLst>
              <a:ext uri="{FF2B5EF4-FFF2-40B4-BE49-F238E27FC236}">
                <a16:creationId xmlns:a16="http://schemas.microsoft.com/office/drawing/2014/main" id="{7E67CE14-9F8D-FEAA-19E9-2341370C63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8" name="Straight Connector 537">
            <a:extLst>
              <a:ext uri="{FF2B5EF4-FFF2-40B4-BE49-F238E27FC236}">
                <a16:creationId xmlns:a16="http://schemas.microsoft.com/office/drawing/2014/main" id="{082A33FA-9A11-E920-4A31-991CA1F112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79" name="Group 1008">
          <a:extLst>
            <a:ext uri="{FF2B5EF4-FFF2-40B4-BE49-F238E27FC236}">
              <a16:creationId xmlns:a16="http://schemas.microsoft.com/office/drawing/2014/main" id="{9484D7D1-2981-41DE-958C-4807296CA33B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80" name="Straight Connector 1379">
            <a:extLst>
              <a:ext uri="{FF2B5EF4-FFF2-40B4-BE49-F238E27FC236}">
                <a16:creationId xmlns:a16="http://schemas.microsoft.com/office/drawing/2014/main" id="{C0FDD67A-E45C-498E-2383-E6B5DBBE34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1" name="Straight Connector 529">
            <a:extLst>
              <a:ext uri="{FF2B5EF4-FFF2-40B4-BE49-F238E27FC236}">
                <a16:creationId xmlns:a16="http://schemas.microsoft.com/office/drawing/2014/main" id="{3D2E5CA7-982A-6DDC-E959-4AA8F7E4C9B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2" name="Straight Connector 531">
            <a:extLst>
              <a:ext uri="{FF2B5EF4-FFF2-40B4-BE49-F238E27FC236}">
                <a16:creationId xmlns:a16="http://schemas.microsoft.com/office/drawing/2014/main" id="{0B9ED7B1-012A-D362-AC71-C6A9121E42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3" name="Straight Connector 533">
            <a:extLst>
              <a:ext uri="{FF2B5EF4-FFF2-40B4-BE49-F238E27FC236}">
                <a16:creationId xmlns:a16="http://schemas.microsoft.com/office/drawing/2014/main" id="{32F94026-60E6-A4A0-E701-B27F212C5C6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4" name="Straight Connector 535">
            <a:extLst>
              <a:ext uri="{FF2B5EF4-FFF2-40B4-BE49-F238E27FC236}">
                <a16:creationId xmlns:a16="http://schemas.microsoft.com/office/drawing/2014/main" id="{8B6E4C66-46FF-7E57-2A8F-CA22311B17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5" name="Straight Connector 537">
            <a:extLst>
              <a:ext uri="{FF2B5EF4-FFF2-40B4-BE49-F238E27FC236}">
                <a16:creationId xmlns:a16="http://schemas.microsoft.com/office/drawing/2014/main" id="{D31483D7-C09C-2D1C-D4B6-58C80FF58E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86" name="Group 1008">
          <a:extLst>
            <a:ext uri="{FF2B5EF4-FFF2-40B4-BE49-F238E27FC236}">
              <a16:creationId xmlns:a16="http://schemas.microsoft.com/office/drawing/2014/main" id="{9D106DB7-91B5-485A-A4A7-EBCA07829163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87" name="Straight Connector 1386">
            <a:extLst>
              <a:ext uri="{FF2B5EF4-FFF2-40B4-BE49-F238E27FC236}">
                <a16:creationId xmlns:a16="http://schemas.microsoft.com/office/drawing/2014/main" id="{445F2EC1-08F0-5D37-72F8-AD529E8212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8" name="Straight Connector 529">
            <a:extLst>
              <a:ext uri="{FF2B5EF4-FFF2-40B4-BE49-F238E27FC236}">
                <a16:creationId xmlns:a16="http://schemas.microsoft.com/office/drawing/2014/main" id="{424E8FDD-337E-1D64-BB9D-07150CE2775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9" name="Straight Connector 531">
            <a:extLst>
              <a:ext uri="{FF2B5EF4-FFF2-40B4-BE49-F238E27FC236}">
                <a16:creationId xmlns:a16="http://schemas.microsoft.com/office/drawing/2014/main" id="{DADDE4E9-5C8B-7FB9-9E84-730CB62DF54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0" name="Straight Connector 533">
            <a:extLst>
              <a:ext uri="{FF2B5EF4-FFF2-40B4-BE49-F238E27FC236}">
                <a16:creationId xmlns:a16="http://schemas.microsoft.com/office/drawing/2014/main" id="{CA4CAB66-5819-F1C0-E953-5904FAFAD96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1" name="Straight Connector 535">
            <a:extLst>
              <a:ext uri="{FF2B5EF4-FFF2-40B4-BE49-F238E27FC236}">
                <a16:creationId xmlns:a16="http://schemas.microsoft.com/office/drawing/2014/main" id="{4709A724-0FC1-0A00-CC5A-75D7BA92C4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2" name="Straight Connector 537">
            <a:extLst>
              <a:ext uri="{FF2B5EF4-FFF2-40B4-BE49-F238E27FC236}">
                <a16:creationId xmlns:a16="http://schemas.microsoft.com/office/drawing/2014/main" id="{00DC3883-FCD7-B596-206F-7436DDB97B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61</xdr:row>
      <xdr:rowOff>57150</xdr:rowOff>
    </xdr:from>
    <xdr:to>
      <xdr:col>17</xdr:col>
      <xdr:colOff>0</xdr:colOff>
      <xdr:row>63</xdr:row>
      <xdr:rowOff>0</xdr:rowOff>
    </xdr:to>
    <xdr:sp macro="" textlink="">
      <xdr:nvSpPr>
        <xdr:cNvPr id="1393" name="AutoShape 46">
          <a:extLst>
            <a:ext uri="{FF2B5EF4-FFF2-40B4-BE49-F238E27FC236}">
              <a16:creationId xmlns:a16="http://schemas.microsoft.com/office/drawing/2014/main" id="{8FD3FC8F-6BD8-4FF1-84B6-CF61A2128B09}"/>
            </a:ext>
          </a:extLst>
        </xdr:cNvPr>
        <xdr:cNvSpPr>
          <a:spLocks noChangeArrowheads="1"/>
        </xdr:cNvSpPr>
      </xdr:nvSpPr>
      <xdr:spPr bwMode="auto">
        <a:xfrm>
          <a:off x="4895850" y="11725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61</xdr:row>
      <xdr:rowOff>57150</xdr:rowOff>
    </xdr:from>
    <xdr:to>
      <xdr:col>19</xdr:col>
      <xdr:colOff>0</xdr:colOff>
      <xdr:row>63</xdr:row>
      <xdr:rowOff>0</xdr:rowOff>
    </xdr:to>
    <xdr:sp macro="" textlink="">
      <xdr:nvSpPr>
        <xdr:cNvPr id="1394" name="AutoShape 46">
          <a:extLst>
            <a:ext uri="{FF2B5EF4-FFF2-40B4-BE49-F238E27FC236}">
              <a16:creationId xmlns:a16="http://schemas.microsoft.com/office/drawing/2014/main" id="{EAA37FC2-A2AF-4623-A1E3-4B6A8BFCA38D}"/>
            </a:ext>
          </a:extLst>
        </xdr:cNvPr>
        <xdr:cNvSpPr>
          <a:spLocks noChangeArrowheads="1"/>
        </xdr:cNvSpPr>
      </xdr:nvSpPr>
      <xdr:spPr bwMode="auto">
        <a:xfrm>
          <a:off x="5467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61</xdr:row>
      <xdr:rowOff>57150</xdr:rowOff>
    </xdr:from>
    <xdr:to>
      <xdr:col>21</xdr:col>
      <xdr:colOff>0</xdr:colOff>
      <xdr:row>63</xdr:row>
      <xdr:rowOff>0</xdr:rowOff>
    </xdr:to>
    <xdr:sp macro="" textlink="">
      <xdr:nvSpPr>
        <xdr:cNvPr id="1395" name="AutoShape 46">
          <a:extLst>
            <a:ext uri="{FF2B5EF4-FFF2-40B4-BE49-F238E27FC236}">
              <a16:creationId xmlns:a16="http://schemas.microsoft.com/office/drawing/2014/main" id="{15B1B75F-0423-4842-8508-170B7EF2B8C0}"/>
            </a:ext>
          </a:extLst>
        </xdr:cNvPr>
        <xdr:cNvSpPr>
          <a:spLocks noChangeArrowheads="1"/>
        </xdr:cNvSpPr>
      </xdr:nvSpPr>
      <xdr:spPr bwMode="auto">
        <a:xfrm>
          <a:off x="6038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61</xdr:row>
      <xdr:rowOff>57150</xdr:rowOff>
    </xdr:from>
    <xdr:to>
      <xdr:col>23</xdr:col>
      <xdr:colOff>0</xdr:colOff>
      <xdr:row>63</xdr:row>
      <xdr:rowOff>0</xdr:rowOff>
    </xdr:to>
    <xdr:sp macro="" textlink="">
      <xdr:nvSpPr>
        <xdr:cNvPr id="1396" name="AutoShape 46">
          <a:extLst>
            <a:ext uri="{FF2B5EF4-FFF2-40B4-BE49-F238E27FC236}">
              <a16:creationId xmlns:a16="http://schemas.microsoft.com/office/drawing/2014/main" id="{6D662CC4-ED76-4B12-A4D4-D6458DFC4787}"/>
            </a:ext>
          </a:extLst>
        </xdr:cNvPr>
        <xdr:cNvSpPr>
          <a:spLocks noChangeArrowheads="1"/>
        </xdr:cNvSpPr>
      </xdr:nvSpPr>
      <xdr:spPr bwMode="auto">
        <a:xfrm>
          <a:off x="6610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61</xdr:row>
      <xdr:rowOff>57150</xdr:rowOff>
    </xdr:from>
    <xdr:to>
      <xdr:col>25</xdr:col>
      <xdr:colOff>0</xdr:colOff>
      <xdr:row>63</xdr:row>
      <xdr:rowOff>0</xdr:rowOff>
    </xdr:to>
    <xdr:sp macro="" textlink="">
      <xdr:nvSpPr>
        <xdr:cNvPr id="1397" name="AutoShape 46">
          <a:extLst>
            <a:ext uri="{FF2B5EF4-FFF2-40B4-BE49-F238E27FC236}">
              <a16:creationId xmlns:a16="http://schemas.microsoft.com/office/drawing/2014/main" id="{539165CE-6BF3-45FC-A4C7-33F538A4E31B}"/>
            </a:ext>
          </a:extLst>
        </xdr:cNvPr>
        <xdr:cNvSpPr>
          <a:spLocks noChangeArrowheads="1"/>
        </xdr:cNvSpPr>
      </xdr:nvSpPr>
      <xdr:spPr bwMode="auto">
        <a:xfrm>
          <a:off x="7181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61</xdr:row>
      <xdr:rowOff>57150</xdr:rowOff>
    </xdr:from>
    <xdr:to>
      <xdr:col>27</xdr:col>
      <xdr:colOff>0</xdr:colOff>
      <xdr:row>63</xdr:row>
      <xdr:rowOff>0</xdr:rowOff>
    </xdr:to>
    <xdr:sp macro="" textlink="">
      <xdr:nvSpPr>
        <xdr:cNvPr id="1398" name="AutoShape 46">
          <a:extLst>
            <a:ext uri="{FF2B5EF4-FFF2-40B4-BE49-F238E27FC236}">
              <a16:creationId xmlns:a16="http://schemas.microsoft.com/office/drawing/2014/main" id="{F6EE8536-092A-4AA1-8982-F02CEAF91EC3}"/>
            </a:ext>
          </a:extLst>
        </xdr:cNvPr>
        <xdr:cNvSpPr>
          <a:spLocks noChangeArrowheads="1"/>
        </xdr:cNvSpPr>
      </xdr:nvSpPr>
      <xdr:spPr bwMode="auto">
        <a:xfrm>
          <a:off x="7753350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61</xdr:row>
      <xdr:rowOff>57150</xdr:rowOff>
    </xdr:from>
    <xdr:to>
      <xdr:col>29</xdr:col>
      <xdr:colOff>0</xdr:colOff>
      <xdr:row>63</xdr:row>
      <xdr:rowOff>0</xdr:rowOff>
    </xdr:to>
    <xdr:sp macro="" textlink="">
      <xdr:nvSpPr>
        <xdr:cNvPr id="1399" name="AutoShape 46">
          <a:extLst>
            <a:ext uri="{FF2B5EF4-FFF2-40B4-BE49-F238E27FC236}">
              <a16:creationId xmlns:a16="http://schemas.microsoft.com/office/drawing/2014/main" id="{45018510-455F-4CAF-B4A9-0F14F9CA4607}"/>
            </a:ext>
          </a:extLst>
        </xdr:cNvPr>
        <xdr:cNvSpPr>
          <a:spLocks noChangeArrowheads="1"/>
        </xdr:cNvSpPr>
      </xdr:nvSpPr>
      <xdr:spPr bwMode="auto">
        <a:xfrm>
          <a:off x="8382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61</xdr:row>
      <xdr:rowOff>57150</xdr:rowOff>
    </xdr:from>
    <xdr:to>
      <xdr:col>31</xdr:col>
      <xdr:colOff>0</xdr:colOff>
      <xdr:row>63</xdr:row>
      <xdr:rowOff>0</xdr:rowOff>
    </xdr:to>
    <xdr:sp macro="" textlink="">
      <xdr:nvSpPr>
        <xdr:cNvPr id="1400" name="AutoShape 46">
          <a:extLst>
            <a:ext uri="{FF2B5EF4-FFF2-40B4-BE49-F238E27FC236}">
              <a16:creationId xmlns:a16="http://schemas.microsoft.com/office/drawing/2014/main" id="{349DB828-73E0-411E-AD50-9F477D8D7836}"/>
            </a:ext>
          </a:extLst>
        </xdr:cNvPr>
        <xdr:cNvSpPr>
          <a:spLocks noChangeArrowheads="1"/>
        </xdr:cNvSpPr>
      </xdr:nvSpPr>
      <xdr:spPr bwMode="auto">
        <a:xfrm>
          <a:off x="8953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61</xdr:row>
      <xdr:rowOff>57150</xdr:rowOff>
    </xdr:from>
    <xdr:to>
      <xdr:col>33</xdr:col>
      <xdr:colOff>0</xdr:colOff>
      <xdr:row>63</xdr:row>
      <xdr:rowOff>0</xdr:rowOff>
    </xdr:to>
    <xdr:sp macro="" textlink="">
      <xdr:nvSpPr>
        <xdr:cNvPr id="1401" name="AutoShape 46">
          <a:extLst>
            <a:ext uri="{FF2B5EF4-FFF2-40B4-BE49-F238E27FC236}">
              <a16:creationId xmlns:a16="http://schemas.microsoft.com/office/drawing/2014/main" id="{18276280-D9B9-4035-BD91-03B0269F41CF}"/>
            </a:ext>
          </a:extLst>
        </xdr:cNvPr>
        <xdr:cNvSpPr>
          <a:spLocks noChangeArrowheads="1"/>
        </xdr:cNvSpPr>
      </xdr:nvSpPr>
      <xdr:spPr bwMode="auto">
        <a:xfrm>
          <a:off x="9525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61</xdr:row>
      <xdr:rowOff>57150</xdr:rowOff>
    </xdr:from>
    <xdr:to>
      <xdr:col>35</xdr:col>
      <xdr:colOff>0</xdr:colOff>
      <xdr:row>63</xdr:row>
      <xdr:rowOff>0</xdr:rowOff>
    </xdr:to>
    <xdr:sp macro="" textlink="">
      <xdr:nvSpPr>
        <xdr:cNvPr id="1402" name="AutoShape 46">
          <a:extLst>
            <a:ext uri="{FF2B5EF4-FFF2-40B4-BE49-F238E27FC236}">
              <a16:creationId xmlns:a16="http://schemas.microsoft.com/office/drawing/2014/main" id="{0F86A0AC-FC5E-4738-AC62-41DCCB07780A}"/>
            </a:ext>
          </a:extLst>
        </xdr:cNvPr>
        <xdr:cNvSpPr>
          <a:spLocks noChangeArrowheads="1"/>
        </xdr:cNvSpPr>
      </xdr:nvSpPr>
      <xdr:spPr bwMode="auto">
        <a:xfrm>
          <a:off x="10096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61</xdr:row>
      <xdr:rowOff>57150</xdr:rowOff>
    </xdr:from>
    <xdr:to>
      <xdr:col>37</xdr:col>
      <xdr:colOff>0</xdr:colOff>
      <xdr:row>63</xdr:row>
      <xdr:rowOff>0</xdr:rowOff>
    </xdr:to>
    <xdr:sp macro="" textlink="">
      <xdr:nvSpPr>
        <xdr:cNvPr id="1403" name="AutoShape 46">
          <a:extLst>
            <a:ext uri="{FF2B5EF4-FFF2-40B4-BE49-F238E27FC236}">
              <a16:creationId xmlns:a16="http://schemas.microsoft.com/office/drawing/2014/main" id="{434BBF12-0D3D-4A73-846B-8F654A436DE1}"/>
            </a:ext>
          </a:extLst>
        </xdr:cNvPr>
        <xdr:cNvSpPr>
          <a:spLocks noChangeArrowheads="1"/>
        </xdr:cNvSpPr>
      </xdr:nvSpPr>
      <xdr:spPr bwMode="auto">
        <a:xfrm>
          <a:off x="10668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61</xdr:row>
      <xdr:rowOff>57150</xdr:rowOff>
    </xdr:from>
    <xdr:to>
      <xdr:col>39</xdr:col>
      <xdr:colOff>0</xdr:colOff>
      <xdr:row>63</xdr:row>
      <xdr:rowOff>0</xdr:rowOff>
    </xdr:to>
    <xdr:sp macro="" textlink="">
      <xdr:nvSpPr>
        <xdr:cNvPr id="1404" name="AutoShape 46">
          <a:extLst>
            <a:ext uri="{FF2B5EF4-FFF2-40B4-BE49-F238E27FC236}">
              <a16:creationId xmlns:a16="http://schemas.microsoft.com/office/drawing/2014/main" id="{EAACD5DC-519B-400B-957A-4EEEEC2CEC8E}"/>
            </a:ext>
          </a:extLst>
        </xdr:cNvPr>
        <xdr:cNvSpPr>
          <a:spLocks noChangeArrowheads="1"/>
        </xdr:cNvSpPr>
      </xdr:nvSpPr>
      <xdr:spPr bwMode="auto">
        <a:xfrm>
          <a:off x="11239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61</xdr:row>
      <xdr:rowOff>57150</xdr:rowOff>
    </xdr:from>
    <xdr:to>
      <xdr:col>41</xdr:col>
      <xdr:colOff>0</xdr:colOff>
      <xdr:row>63</xdr:row>
      <xdr:rowOff>0</xdr:rowOff>
    </xdr:to>
    <xdr:sp macro="" textlink="">
      <xdr:nvSpPr>
        <xdr:cNvPr id="1405" name="AutoShape 46">
          <a:extLst>
            <a:ext uri="{FF2B5EF4-FFF2-40B4-BE49-F238E27FC236}">
              <a16:creationId xmlns:a16="http://schemas.microsoft.com/office/drawing/2014/main" id="{EFE29400-8FB7-46F9-A364-8D8F6388F28C}"/>
            </a:ext>
          </a:extLst>
        </xdr:cNvPr>
        <xdr:cNvSpPr>
          <a:spLocks noChangeArrowheads="1"/>
        </xdr:cNvSpPr>
      </xdr:nvSpPr>
      <xdr:spPr bwMode="auto">
        <a:xfrm>
          <a:off x="11811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61</xdr:row>
      <xdr:rowOff>57150</xdr:rowOff>
    </xdr:from>
    <xdr:to>
      <xdr:col>43</xdr:col>
      <xdr:colOff>0</xdr:colOff>
      <xdr:row>63</xdr:row>
      <xdr:rowOff>0</xdr:rowOff>
    </xdr:to>
    <xdr:sp macro="" textlink="">
      <xdr:nvSpPr>
        <xdr:cNvPr id="1406" name="AutoShape 46">
          <a:extLst>
            <a:ext uri="{FF2B5EF4-FFF2-40B4-BE49-F238E27FC236}">
              <a16:creationId xmlns:a16="http://schemas.microsoft.com/office/drawing/2014/main" id="{307D41BE-918F-46D8-8E49-64EF557178ED}"/>
            </a:ext>
          </a:extLst>
        </xdr:cNvPr>
        <xdr:cNvSpPr>
          <a:spLocks noChangeArrowheads="1"/>
        </xdr:cNvSpPr>
      </xdr:nvSpPr>
      <xdr:spPr bwMode="auto">
        <a:xfrm>
          <a:off x="12382500" y="11725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61</xdr:row>
      <xdr:rowOff>57150</xdr:rowOff>
    </xdr:from>
    <xdr:to>
      <xdr:col>45</xdr:col>
      <xdr:colOff>0</xdr:colOff>
      <xdr:row>63</xdr:row>
      <xdr:rowOff>0</xdr:rowOff>
    </xdr:to>
    <xdr:sp macro="" textlink="">
      <xdr:nvSpPr>
        <xdr:cNvPr id="1407" name="AutoShape 46">
          <a:extLst>
            <a:ext uri="{FF2B5EF4-FFF2-40B4-BE49-F238E27FC236}">
              <a16:creationId xmlns:a16="http://schemas.microsoft.com/office/drawing/2014/main" id="{EFC3E67C-6BFB-40D2-8E61-7D2F078AE053}"/>
            </a:ext>
          </a:extLst>
        </xdr:cNvPr>
        <xdr:cNvSpPr>
          <a:spLocks noChangeArrowheads="1"/>
        </xdr:cNvSpPr>
      </xdr:nvSpPr>
      <xdr:spPr bwMode="auto">
        <a:xfrm>
          <a:off x="12954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61</xdr:row>
      <xdr:rowOff>57150</xdr:rowOff>
    </xdr:from>
    <xdr:to>
      <xdr:col>11</xdr:col>
      <xdr:colOff>0</xdr:colOff>
      <xdr:row>63</xdr:row>
      <xdr:rowOff>0</xdr:rowOff>
    </xdr:to>
    <xdr:sp macro="" textlink="">
      <xdr:nvSpPr>
        <xdr:cNvPr id="1408" name="AutoShape 46">
          <a:extLst>
            <a:ext uri="{FF2B5EF4-FFF2-40B4-BE49-F238E27FC236}">
              <a16:creationId xmlns:a16="http://schemas.microsoft.com/office/drawing/2014/main" id="{E71C7555-F6CB-4E46-B859-37105312A579}"/>
            </a:ext>
          </a:extLst>
        </xdr:cNvPr>
        <xdr:cNvSpPr>
          <a:spLocks noChangeArrowheads="1"/>
        </xdr:cNvSpPr>
      </xdr:nvSpPr>
      <xdr:spPr bwMode="auto">
        <a:xfrm>
          <a:off x="3181350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61</xdr:row>
      <xdr:rowOff>57150</xdr:rowOff>
    </xdr:from>
    <xdr:to>
      <xdr:col>13</xdr:col>
      <xdr:colOff>0</xdr:colOff>
      <xdr:row>63</xdr:row>
      <xdr:rowOff>0</xdr:rowOff>
    </xdr:to>
    <xdr:sp macro="" textlink="">
      <xdr:nvSpPr>
        <xdr:cNvPr id="1409" name="AutoShape 46">
          <a:extLst>
            <a:ext uri="{FF2B5EF4-FFF2-40B4-BE49-F238E27FC236}">
              <a16:creationId xmlns:a16="http://schemas.microsoft.com/office/drawing/2014/main" id="{0067D980-D5EE-4E3C-B9B9-33E7295AB059}"/>
            </a:ext>
          </a:extLst>
        </xdr:cNvPr>
        <xdr:cNvSpPr>
          <a:spLocks noChangeArrowheads="1"/>
        </xdr:cNvSpPr>
      </xdr:nvSpPr>
      <xdr:spPr bwMode="auto">
        <a:xfrm>
          <a:off x="3752850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61</xdr:row>
      <xdr:rowOff>57150</xdr:rowOff>
    </xdr:from>
    <xdr:to>
      <xdr:col>15</xdr:col>
      <xdr:colOff>0</xdr:colOff>
      <xdr:row>63</xdr:row>
      <xdr:rowOff>0</xdr:rowOff>
    </xdr:to>
    <xdr:sp macro="" textlink="">
      <xdr:nvSpPr>
        <xdr:cNvPr id="1410" name="AutoShape 46">
          <a:extLst>
            <a:ext uri="{FF2B5EF4-FFF2-40B4-BE49-F238E27FC236}">
              <a16:creationId xmlns:a16="http://schemas.microsoft.com/office/drawing/2014/main" id="{75B8C3C7-31BD-40E2-9D56-6D519FED35C7}"/>
            </a:ext>
          </a:extLst>
        </xdr:cNvPr>
        <xdr:cNvSpPr>
          <a:spLocks noChangeArrowheads="1"/>
        </xdr:cNvSpPr>
      </xdr:nvSpPr>
      <xdr:spPr bwMode="auto">
        <a:xfrm>
          <a:off x="4324350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61</xdr:row>
      <xdr:rowOff>57150</xdr:rowOff>
    </xdr:from>
    <xdr:to>
      <xdr:col>9</xdr:col>
      <xdr:colOff>0</xdr:colOff>
      <xdr:row>63</xdr:row>
      <xdr:rowOff>0</xdr:rowOff>
    </xdr:to>
    <xdr:sp macro="" textlink="">
      <xdr:nvSpPr>
        <xdr:cNvPr id="1411" name="AutoShape 46">
          <a:extLst>
            <a:ext uri="{FF2B5EF4-FFF2-40B4-BE49-F238E27FC236}">
              <a16:creationId xmlns:a16="http://schemas.microsoft.com/office/drawing/2014/main" id="{FCCF43A7-D3BB-4449-809F-C3F3A57FD1F1}"/>
            </a:ext>
          </a:extLst>
        </xdr:cNvPr>
        <xdr:cNvSpPr>
          <a:spLocks noChangeArrowheads="1"/>
        </xdr:cNvSpPr>
      </xdr:nvSpPr>
      <xdr:spPr bwMode="auto">
        <a:xfrm>
          <a:off x="2409825" y="11725275"/>
          <a:ext cx="485775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61</xdr:row>
      <xdr:rowOff>57150</xdr:rowOff>
    </xdr:from>
    <xdr:to>
      <xdr:col>7</xdr:col>
      <xdr:colOff>0</xdr:colOff>
      <xdr:row>63</xdr:row>
      <xdr:rowOff>0</xdr:rowOff>
    </xdr:to>
    <xdr:sp macro="" textlink="">
      <xdr:nvSpPr>
        <xdr:cNvPr id="1412" name="AutoShape 46">
          <a:extLst>
            <a:ext uri="{FF2B5EF4-FFF2-40B4-BE49-F238E27FC236}">
              <a16:creationId xmlns:a16="http://schemas.microsoft.com/office/drawing/2014/main" id="{1581929C-53A5-45F8-823A-F2F2590F4C38}"/>
            </a:ext>
          </a:extLst>
        </xdr:cNvPr>
        <xdr:cNvSpPr>
          <a:spLocks noChangeArrowheads="1"/>
        </xdr:cNvSpPr>
      </xdr:nvSpPr>
      <xdr:spPr bwMode="auto">
        <a:xfrm>
          <a:off x="1819275" y="11725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61</xdr:row>
      <xdr:rowOff>57150</xdr:rowOff>
    </xdr:from>
    <xdr:to>
      <xdr:col>5</xdr:col>
      <xdr:colOff>0</xdr:colOff>
      <xdr:row>63</xdr:row>
      <xdr:rowOff>0</xdr:rowOff>
    </xdr:to>
    <xdr:sp macro="" textlink="">
      <xdr:nvSpPr>
        <xdr:cNvPr id="1413" name="AutoShape 46">
          <a:extLst>
            <a:ext uri="{FF2B5EF4-FFF2-40B4-BE49-F238E27FC236}">
              <a16:creationId xmlns:a16="http://schemas.microsoft.com/office/drawing/2014/main" id="{A0FFB648-A88F-4346-B76A-89269FD92E31}"/>
            </a:ext>
          </a:extLst>
        </xdr:cNvPr>
        <xdr:cNvSpPr>
          <a:spLocks noChangeArrowheads="1"/>
        </xdr:cNvSpPr>
      </xdr:nvSpPr>
      <xdr:spPr bwMode="auto">
        <a:xfrm>
          <a:off x="1095375" y="11725275"/>
          <a:ext cx="4381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61</xdr:row>
      <xdr:rowOff>57150</xdr:rowOff>
    </xdr:from>
    <xdr:to>
      <xdr:col>3</xdr:col>
      <xdr:colOff>0</xdr:colOff>
      <xdr:row>63</xdr:row>
      <xdr:rowOff>0</xdr:rowOff>
    </xdr:to>
    <xdr:sp macro="" textlink="">
      <xdr:nvSpPr>
        <xdr:cNvPr id="1414" name="AutoShape 46">
          <a:extLst>
            <a:ext uri="{FF2B5EF4-FFF2-40B4-BE49-F238E27FC236}">
              <a16:creationId xmlns:a16="http://schemas.microsoft.com/office/drawing/2014/main" id="{3D15D594-9A6F-43DB-BCC8-E8148F31DDA7}"/>
            </a:ext>
          </a:extLst>
        </xdr:cNvPr>
        <xdr:cNvSpPr>
          <a:spLocks noChangeArrowheads="1"/>
        </xdr:cNvSpPr>
      </xdr:nvSpPr>
      <xdr:spPr bwMode="auto">
        <a:xfrm>
          <a:off x="523875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15" name="Group 1008">
          <a:extLst>
            <a:ext uri="{FF2B5EF4-FFF2-40B4-BE49-F238E27FC236}">
              <a16:creationId xmlns:a16="http://schemas.microsoft.com/office/drawing/2014/main" id="{766C9191-D642-40B3-9E31-9B57777F222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16" name="Straight Connector 1415">
            <a:extLst>
              <a:ext uri="{FF2B5EF4-FFF2-40B4-BE49-F238E27FC236}">
                <a16:creationId xmlns:a16="http://schemas.microsoft.com/office/drawing/2014/main" id="{D073F1FC-FEB0-D71C-EAAC-AB457194840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17" name="Straight Connector 529">
            <a:extLst>
              <a:ext uri="{FF2B5EF4-FFF2-40B4-BE49-F238E27FC236}">
                <a16:creationId xmlns:a16="http://schemas.microsoft.com/office/drawing/2014/main" id="{A52E6485-751D-B5BF-8577-F3AFEC3CC19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8" name="Straight Connector 531">
            <a:extLst>
              <a:ext uri="{FF2B5EF4-FFF2-40B4-BE49-F238E27FC236}">
                <a16:creationId xmlns:a16="http://schemas.microsoft.com/office/drawing/2014/main" id="{E85B3027-354E-B325-5CE6-FCB6BD3C603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9" name="Straight Connector 533">
            <a:extLst>
              <a:ext uri="{FF2B5EF4-FFF2-40B4-BE49-F238E27FC236}">
                <a16:creationId xmlns:a16="http://schemas.microsoft.com/office/drawing/2014/main" id="{EBF9AD06-2FEA-4701-9DB6-47FCA7C1A9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0" name="Straight Connector 535">
            <a:extLst>
              <a:ext uri="{FF2B5EF4-FFF2-40B4-BE49-F238E27FC236}">
                <a16:creationId xmlns:a16="http://schemas.microsoft.com/office/drawing/2014/main" id="{0D15720B-4FD1-660F-DFE9-A522596E1C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1" name="Straight Connector 537">
            <a:extLst>
              <a:ext uri="{FF2B5EF4-FFF2-40B4-BE49-F238E27FC236}">
                <a16:creationId xmlns:a16="http://schemas.microsoft.com/office/drawing/2014/main" id="{8FC7DE73-05C1-DECA-09D6-A0F715915B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22" name="Group 1008">
          <a:extLst>
            <a:ext uri="{FF2B5EF4-FFF2-40B4-BE49-F238E27FC236}">
              <a16:creationId xmlns:a16="http://schemas.microsoft.com/office/drawing/2014/main" id="{CFA7FA8D-7A66-4BE2-A608-546FC850AD3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23" name="Straight Connector 1422">
            <a:extLst>
              <a:ext uri="{FF2B5EF4-FFF2-40B4-BE49-F238E27FC236}">
                <a16:creationId xmlns:a16="http://schemas.microsoft.com/office/drawing/2014/main" id="{D760F662-017E-FCB6-4A26-D58DF41E7C89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24" name="Straight Connector 529">
            <a:extLst>
              <a:ext uri="{FF2B5EF4-FFF2-40B4-BE49-F238E27FC236}">
                <a16:creationId xmlns:a16="http://schemas.microsoft.com/office/drawing/2014/main" id="{B7789F51-6AE2-5351-B6E2-98A1437EA2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5" name="Straight Connector 531">
            <a:extLst>
              <a:ext uri="{FF2B5EF4-FFF2-40B4-BE49-F238E27FC236}">
                <a16:creationId xmlns:a16="http://schemas.microsoft.com/office/drawing/2014/main" id="{8CC8379E-3C98-B1B7-BBA0-8AAA9FFF75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6" name="Straight Connector 533">
            <a:extLst>
              <a:ext uri="{FF2B5EF4-FFF2-40B4-BE49-F238E27FC236}">
                <a16:creationId xmlns:a16="http://schemas.microsoft.com/office/drawing/2014/main" id="{B47B658E-F78A-E67E-9B51-D5F360419C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7" name="Straight Connector 535">
            <a:extLst>
              <a:ext uri="{FF2B5EF4-FFF2-40B4-BE49-F238E27FC236}">
                <a16:creationId xmlns:a16="http://schemas.microsoft.com/office/drawing/2014/main" id="{31F40302-C88B-80D5-AA64-8AC99941AC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8" name="Straight Connector 537">
            <a:extLst>
              <a:ext uri="{FF2B5EF4-FFF2-40B4-BE49-F238E27FC236}">
                <a16:creationId xmlns:a16="http://schemas.microsoft.com/office/drawing/2014/main" id="{1F845099-EF47-59B2-6773-1B4EF3F5EB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133350</xdr:rowOff>
    </xdr:from>
    <xdr:to>
      <xdr:col>6</xdr:col>
      <xdr:colOff>0</xdr:colOff>
      <xdr:row>73</xdr:row>
      <xdr:rowOff>47625</xdr:rowOff>
    </xdr:to>
    <xdr:grpSp>
      <xdr:nvGrpSpPr>
        <xdr:cNvPr id="1429" name="Group 1008">
          <a:extLst>
            <a:ext uri="{FF2B5EF4-FFF2-40B4-BE49-F238E27FC236}">
              <a16:creationId xmlns:a16="http://schemas.microsoft.com/office/drawing/2014/main" id="{AA783CE4-74E0-47D1-95E8-CCFBBE72D2BA}"/>
            </a:ext>
          </a:extLst>
        </xdr:cNvPr>
        <xdr:cNvGrpSpPr>
          <a:grpSpLocks/>
        </xdr:cNvGrpSpPr>
      </xdr:nvGrpSpPr>
      <xdr:grpSpPr bwMode="auto">
        <a:xfrm>
          <a:off x="1943878" y="14317177"/>
          <a:ext cx="0" cy="102183"/>
          <a:chOff x="5475762" y="47760700"/>
          <a:chExt cx="314325" cy="230209"/>
        </a:xfrm>
      </xdr:grpSpPr>
      <xdr:cxnSp macro="">
        <xdr:nvCxnSpPr>
          <xdr:cNvPr id="1430" name="Straight Connector 1429">
            <a:extLst>
              <a:ext uri="{FF2B5EF4-FFF2-40B4-BE49-F238E27FC236}">
                <a16:creationId xmlns:a16="http://schemas.microsoft.com/office/drawing/2014/main" id="{241C2E31-B7F9-1D0D-AB3A-71735B059656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31" name="Straight Connector 529">
            <a:extLst>
              <a:ext uri="{FF2B5EF4-FFF2-40B4-BE49-F238E27FC236}">
                <a16:creationId xmlns:a16="http://schemas.microsoft.com/office/drawing/2014/main" id="{A58DB5DC-C607-BB2D-BA9F-0DCE77D62F4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2" name="Straight Connector 531">
            <a:extLst>
              <a:ext uri="{FF2B5EF4-FFF2-40B4-BE49-F238E27FC236}">
                <a16:creationId xmlns:a16="http://schemas.microsoft.com/office/drawing/2014/main" id="{7D621591-4E1B-9513-A7FD-03F42B692F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3" name="Straight Connector 533">
            <a:extLst>
              <a:ext uri="{FF2B5EF4-FFF2-40B4-BE49-F238E27FC236}">
                <a16:creationId xmlns:a16="http://schemas.microsoft.com/office/drawing/2014/main" id="{1D203285-25CF-7E6E-9355-AD8600F30BB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4" name="Straight Connector 535">
            <a:extLst>
              <a:ext uri="{FF2B5EF4-FFF2-40B4-BE49-F238E27FC236}">
                <a16:creationId xmlns:a16="http://schemas.microsoft.com/office/drawing/2014/main" id="{FEAACC1E-305E-A25B-321F-9E6321BD12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5" name="Straight Connector 537">
            <a:extLst>
              <a:ext uri="{FF2B5EF4-FFF2-40B4-BE49-F238E27FC236}">
                <a16:creationId xmlns:a16="http://schemas.microsoft.com/office/drawing/2014/main" id="{5CE0D304-16FF-492E-79D8-A045CF7B754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133350</xdr:rowOff>
    </xdr:from>
    <xdr:to>
      <xdr:col>6</xdr:col>
      <xdr:colOff>0</xdr:colOff>
      <xdr:row>73</xdr:row>
      <xdr:rowOff>57150</xdr:rowOff>
    </xdr:to>
    <xdr:grpSp>
      <xdr:nvGrpSpPr>
        <xdr:cNvPr id="1436" name="Group 1008">
          <a:extLst>
            <a:ext uri="{FF2B5EF4-FFF2-40B4-BE49-F238E27FC236}">
              <a16:creationId xmlns:a16="http://schemas.microsoft.com/office/drawing/2014/main" id="{B25D46D0-A02A-46C6-B9B1-FA821CC1EB07}"/>
            </a:ext>
          </a:extLst>
        </xdr:cNvPr>
        <xdr:cNvGrpSpPr>
          <a:grpSpLocks/>
        </xdr:cNvGrpSpPr>
      </xdr:nvGrpSpPr>
      <xdr:grpSpPr bwMode="auto">
        <a:xfrm>
          <a:off x="1943878" y="14317177"/>
          <a:ext cx="0" cy="111708"/>
          <a:chOff x="5475762" y="47760700"/>
          <a:chExt cx="314325" cy="230209"/>
        </a:xfrm>
      </xdr:grpSpPr>
      <xdr:cxnSp macro="">
        <xdr:nvCxnSpPr>
          <xdr:cNvPr id="1437" name="Straight Connector 1436">
            <a:extLst>
              <a:ext uri="{FF2B5EF4-FFF2-40B4-BE49-F238E27FC236}">
                <a16:creationId xmlns:a16="http://schemas.microsoft.com/office/drawing/2014/main" id="{E3345CFC-0083-C676-FE4E-3686853A138A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38" name="Straight Connector 529">
            <a:extLst>
              <a:ext uri="{FF2B5EF4-FFF2-40B4-BE49-F238E27FC236}">
                <a16:creationId xmlns:a16="http://schemas.microsoft.com/office/drawing/2014/main" id="{D2F1E192-E528-B7C4-73DB-D455FD9D63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9" name="Straight Connector 531">
            <a:extLst>
              <a:ext uri="{FF2B5EF4-FFF2-40B4-BE49-F238E27FC236}">
                <a16:creationId xmlns:a16="http://schemas.microsoft.com/office/drawing/2014/main" id="{5B523820-6FF5-AA99-D6F6-65A3BD8F7E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0" name="Straight Connector 533">
            <a:extLst>
              <a:ext uri="{FF2B5EF4-FFF2-40B4-BE49-F238E27FC236}">
                <a16:creationId xmlns:a16="http://schemas.microsoft.com/office/drawing/2014/main" id="{EE213CE3-742B-8201-E189-1BF1953935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1" name="Straight Connector 535">
            <a:extLst>
              <a:ext uri="{FF2B5EF4-FFF2-40B4-BE49-F238E27FC236}">
                <a16:creationId xmlns:a16="http://schemas.microsoft.com/office/drawing/2014/main" id="{46BE2E05-B719-8CC8-45B2-16F9F319DA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2" name="Straight Connector 537">
            <a:extLst>
              <a:ext uri="{FF2B5EF4-FFF2-40B4-BE49-F238E27FC236}">
                <a16:creationId xmlns:a16="http://schemas.microsoft.com/office/drawing/2014/main" id="{F9BB9DFB-03D3-27CE-D4D2-5306DFD968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43" name="Group 1008">
          <a:extLst>
            <a:ext uri="{FF2B5EF4-FFF2-40B4-BE49-F238E27FC236}">
              <a16:creationId xmlns:a16="http://schemas.microsoft.com/office/drawing/2014/main" id="{8FF10C68-6FEF-45A1-8F2E-BEEA459D9E7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44" name="Straight Connector 1443">
            <a:extLst>
              <a:ext uri="{FF2B5EF4-FFF2-40B4-BE49-F238E27FC236}">
                <a16:creationId xmlns:a16="http://schemas.microsoft.com/office/drawing/2014/main" id="{CB8008DF-A551-6AAB-1517-CCEAE14CD2F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45" name="Straight Connector 529">
            <a:extLst>
              <a:ext uri="{FF2B5EF4-FFF2-40B4-BE49-F238E27FC236}">
                <a16:creationId xmlns:a16="http://schemas.microsoft.com/office/drawing/2014/main" id="{66FA7E9B-91BC-9570-6B4A-D920631A569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6" name="Straight Connector 531">
            <a:extLst>
              <a:ext uri="{FF2B5EF4-FFF2-40B4-BE49-F238E27FC236}">
                <a16:creationId xmlns:a16="http://schemas.microsoft.com/office/drawing/2014/main" id="{BA63EFAE-3F9E-418B-8528-A2615D2BD5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7" name="Straight Connector 533">
            <a:extLst>
              <a:ext uri="{FF2B5EF4-FFF2-40B4-BE49-F238E27FC236}">
                <a16:creationId xmlns:a16="http://schemas.microsoft.com/office/drawing/2014/main" id="{0F0BE847-1445-412C-B6ED-6774839E79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8" name="Straight Connector 535">
            <a:extLst>
              <a:ext uri="{FF2B5EF4-FFF2-40B4-BE49-F238E27FC236}">
                <a16:creationId xmlns:a16="http://schemas.microsoft.com/office/drawing/2014/main" id="{24497823-9B6D-AA75-6E10-89718989B9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9" name="Straight Connector 537">
            <a:extLst>
              <a:ext uri="{FF2B5EF4-FFF2-40B4-BE49-F238E27FC236}">
                <a16:creationId xmlns:a16="http://schemas.microsoft.com/office/drawing/2014/main" id="{ED2A64C5-4879-617A-5D89-E5BE6817BD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50" name="Group 1008">
          <a:extLst>
            <a:ext uri="{FF2B5EF4-FFF2-40B4-BE49-F238E27FC236}">
              <a16:creationId xmlns:a16="http://schemas.microsoft.com/office/drawing/2014/main" id="{81223494-9A73-4789-8043-38BEFAF0373D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51" name="Straight Connector 1450">
            <a:extLst>
              <a:ext uri="{FF2B5EF4-FFF2-40B4-BE49-F238E27FC236}">
                <a16:creationId xmlns:a16="http://schemas.microsoft.com/office/drawing/2014/main" id="{DD1FD04E-79E7-109B-0137-8DC6D5E59A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2" name="Straight Connector 529">
            <a:extLst>
              <a:ext uri="{FF2B5EF4-FFF2-40B4-BE49-F238E27FC236}">
                <a16:creationId xmlns:a16="http://schemas.microsoft.com/office/drawing/2014/main" id="{B10FCA9E-1799-65AC-CB3E-F9980A8140B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3" name="Straight Connector 531">
            <a:extLst>
              <a:ext uri="{FF2B5EF4-FFF2-40B4-BE49-F238E27FC236}">
                <a16:creationId xmlns:a16="http://schemas.microsoft.com/office/drawing/2014/main" id="{CE843AA0-5B3E-41D6-3380-F589D87A13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4" name="Straight Connector 533">
            <a:extLst>
              <a:ext uri="{FF2B5EF4-FFF2-40B4-BE49-F238E27FC236}">
                <a16:creationId xmlns:a16="http://schemas.microsoft.com/office/drawing/2014/main" id="{6F848D54-7265-9161-152A-A65DAB2D25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5" name="Straight Connector 535">
            <a:extLst>
              <a:ext uri="{FF2B5EF4-FFF2-40B4-BE49-F238E27FC236}">
                <a16:creationId xmlns:a16="http://schemas.microsoft.com/office/drawing/2014/main" id="{BA7D4F56-607B-41C4-9BF9-25F03E2610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6" name="Straight Connector 537">
            <a:extLst>
              <a:ext uri="{FF2B5EF4-FFF2-40B4-BE49-F238E27FC236}">
                <a16:creationId xmlns:a16="http://schemas.microsoft.com/office/drawing/2014/main" id="{5C877D45-6268-DC56-1B7A-26B2A8D553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57" name="Group 1008">
          <a:extLst>
            <a:ext uri="{FF2B5EF4-FFF2-40B4-BE49-F238E27FC236}">
              <a16:creationId xmlns:a16="http://schemas.microsoft.com/office/drawing/2014/main" id="{D6F95D16-BC96-4398-821A-4228CD198D55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58" name="Straight Connector 1457">
            <a:extLst>
              <a:ext uri="{FF2B5EF4-FFF2-40B4-BE49-F238E27FC236}">
                <a16:creationId xmlns:a16="http://schemas.microsoft.com/office/drawing/2014/main" id="{A807DA4A-ACE6-1CD5-7E81-3603D8E098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9" name="Straight Connector 529">
            <a:extLst>
              <a:ext uri="{FF2B5EF4-FFF2-40B4-BE49-F238E27FC236}">
                <a16:creationId xmlns:a16="http://schemas.microsoft.com/office/drawing/2014/main" id="{BB5CB81B-B8BD-680D-39E2-2D30C466C87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0" name="Straight Connector 531">
            <a:extLst>
              <a:ext uri="{FF2B5EF4-FFF2-40B4-BE49-F238E27FC236}">
                <a16:creationId xmlns:a16="http://schemas.microsoft.com/office/drawing/2014/main" id="{6D6CE7A6-ACD5-CB10-2381-F262F8EF52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1" name="Straight Connector 533">
            <a:extLst>
              <a:ext uri="{FF2B5EF4-FFF2-40B4-BE49-F238E27FC236}">
                <a16:creationId xmlns:a16="http://schemas.microsoft.com/office/drawing/2014/main" id="{5D990873-51B9-16D9-699D-E62660D00C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2" name="Straight Connector 535">
            <a:extLst>
              <a:ext uri="{FF2B5EF4-FFF2-40B4-BE49-F238E27FC236}">
                <a16:creationId xmlns:a16="http://schemas.microsoft.com/office/drawing/2014/main" id="{B359BEA7-E8E7-69E4-8831-41EEC19780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3" name="Straight Connector 537">
            <a:extLst>
              <a:ext uri="{FF2B5EF4-FFF2-40B4-BE49-F238E27FC236}">
                <a16:creationId xmlns:a16="http://schemas.microsoft.com/office/drawing/2014/main" id="{187FA52A-CB9A-2758-8C6D-7D90304432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64" name="Group 1008">
          <a:extLst>
            <a:ext uri="{FF2B5EF4-FFF2-40B4-BE49-F238E27FC236}">
              <a16:creationId xmlns:a16="http://schemas.microsoft.com/office/drawing/2014/main" id="{6FCE3CCA-A207-411F-B312-8475B5A689A3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65" name="Straight Connector 1464">
            <a:extLst>
              <a:ext uri="{FF2B5EF4-FFF2-40B4-BE49-F238E27FC236}">
                <a16:creationId xmlns:a16="http://schemas.microsoft.com/office/drawing/2014/main" id="{828F1A04-4C84-AD90-5346-6B2E932428F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6" name="Straight Connector 529">
            <a:extLst>
              <a:ext uri="{FF2B5EF4-FFF2-40B4-BE49-F238E27FC236}">
                <a16:creationId xmlns:a16="http://schemas.microsoft.com/office/drawing/2014/main" id="{C53DA44B-B31E-988C-66B4-CD2B9784BA0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7" name="Straight Connector 531">
            <a:extLst>
              <a:ext uri="{FF2B5EF4-FFF2-40B4-BE49-F238E27FC236}">
                <a16:creationId xmlns:a16="http://schemas.microsoft.com/office/drawing/2014/main" id="{2000810B-0661-0FBB-56DC-F1AD186972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8" name="Straight Connector 533">
            <a:extLst>
              <a:ext uri="{FF2B5EF4-FFF2-40B4-BE49-F238E27FC236}">
                <a16:creationId xmlns:a16="http://schemas.microsoft.com/office/drawing/2014/main" id="{352192CA-65BE-D3E0-3796-FDE4403727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9" name="Straight Connector 535">
            <a:extLst>
              <a:ext uri="{FF2B5EF4-FFF2-40B4-BE49-F238E27FC236}">
                <a16:creationId xmlns:a16="http://schemas.microsoft.com/office/drawing/2014/main" id="{3DC8D165-E897-900A-2A02-AA003397D1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0" name="Straight Connector 537">
            <a:extLst>
              <a:ext uri="{FF2B5EF4-FFF2-40B4-BE49-F238E27FC236}">
                <a16:creationId xmlns:a16="http://schemas.microsoft.com/office/drawing/2014/main" id="{BF9EFFC5-6548-C85A-0E45-333E529919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71" name="Group 1008">
          <a:extLst>
            <a:ext uri="{FF2B5EF4-FFF2-40B4-BE49-F238E27FC236}">
              <a16:creationId xmlns:a16="http://schemas.microsoft.com/office/drawing/2014/main" id="{EF085E14-77F0-4567-A74C-C46149B0519F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72" name="Straight Connector 1471">
            <a:extLst>
              <a:ext uri="{FF2B5EF4-FFF2-40B4-BE49-F238E27FC236}">
                <a16:creationId xmlns:a16="http://schemas.microsoft.com/office/drawing/2014/main" id="{693B7F42-9DD9-F828-2C5B-31058D652F9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3" name="Straight Connector 529">
            <a:extLst>
              <a:ext uri="{FF2B5EF4-FFF2-40B4-BE49-F238E27FC236}">
                <a16:creationId xmlns:a16="http://schemas.microsoft.com/office/drawing/2014/main" id="{5F717595-D42E-D808-7F09-16A372DF17C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4" name="Straight Connector 531">
            <a:extLst>
              <a:ext uri="{FF2B5EF4-FFF2-40B4-BE49-F238E27FC236}">
                <a16:creationId xmlns:a16="http://schemas.microsoft.com/office/drawing/2014/main" id="{6A396C3B-B995-00C2-ACBA-D896AE16DD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5" name="Straight Connector 533">
            <a:extLst>
              <a:ext uri="{FF2B5EF4-FFF2-40B4-BE49-F238E27FC236}">
                <a16:creationId xmlns:a16="http://schemas.microsoft.com/office/drawing/2014/main" id="{E0F0E32C-5B63-DFFD-DA4A-D777B5B2DA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6" name="Straight Connector 535">
            <a:extLst>
              <a:ext uri="{FF2B5EF4-FFF2-40B4-BE49-F238E27FC236}">
                <a16:creationId xmlns:a16="http://schemas.microsoft.com/office/drawing/2014/main" id="{B6216BA8-425C-7BBD-E4F8-6C52F8F24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7" name="Straight Connector 537">
            <a:extLst>
              <a:ext uri="{FF2B5EF4-FFF2-40B4-BE49-F238E27FC236}">
                <a16:creationId xmlns:a16="http://schemas.microsoft.com/office/drawing/2014/main" id="{F32DC774-63F8-0536-FAC6-8AA27E9AF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78" name="Group 1008">
          <a:extLst>
            <a:ext uri="{FF2B5EF4-FFF2-40B4-BE49-F238E27FC236}">
              <a16:creationId xmlns:a16="http://schemas.microsoft.com/office/drawing/2014/main" id="{53C23717-9C35-4D9F-B708-9C0229E29B27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79" name="Straight Connector 1478">
            <a:extLst>
              <a:ext uri="{FF2B5EF4-FFF2-40B4-BE49-F238E27FC236}">
                <a16:creationId xmlns:a16="http://schemas.microsoft.com/office/drawing/2014/main" id="{963DA06A-EB37-B15B-25F7-27A15647B3E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80" name="Straight Connector 529">
            <a:extLst>
              <a:ext uri="{FF2B5EF4-FFF2-40B4-BE49-F238E27FC236}">
                <a16:creationId xmlns:a16="http://schemas.microsoft.com/office/drawing/2014/main" id="{8AADA340-EAD3-A24F-997D-E21A118E4D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1" name="Straight Connector 531">
            <a:extLst>
              <a:ext uri="{FF2B5EF4-FFF2-40B4-BE49-F238E27FC236}">
                <a16:creationId xmlns:a16="http://schemas.microsoft.com/office/drawing/2014/main" id="{854E01D2-2FA6-4FF4-7986-581AB12931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2" name="Straight Connector 533">
            <a:extLst>
              <a:ext uri="{FF2B5EF4-FFF2-40B4-BE49-F238E27FC236}">
                <a16:creationId xmlns:a16="http://schemas.microsoft.com/office/drawing/2014/main" id="{E4D3DA7D-2128-0A08-1BAC-D1550A93F7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3" name="Straight Connector 535">
            <a:extLst>
              <a:ext uri="{FF2B5EF4-FFF2-40B4-BE49-F238E27FC236}">
                <a16:creationId xmlns:a16="http://schemas.microsoft.com/office/drawing/2014/main" id="{94178DFF-EC46-6EC1-7584-8EBA2E0E82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4" name="Straight Connector 537">
            <a:extLst>
              <a:ext uri="{FF2B5EF4-FFF2-40B4-BE49-F238E27FC236}">
                <a16:creationId xmlns:a16="http://schemas.microsoft.com/office/drawing/2014/main" id="{85BEE3A6-0481-FA9A-9916-2EC7A762EA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85" name="Group 1008">
          <a:extLst>
            <a:ext uri="{FF2B5EF4-FFF2-40B4-BE49-F238E27FC236}">
              <a16:creationId xmlns:a16="http://schemas.microsoft.com/office/drawing/2014/main" id="{114119B4-0D2D-4549-9DD9-6A16FB16A97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86" name="Straight Connector 1485">
            <a:extLst>
              <a:ext uri="{FF2B5EF4-FFF2-40B4-BE49-F238E27FC236}">
                <a16:creationId xmlns:a16="http://schemas.microsoft.com/office/drawing/2014/main" id="{41E70CA0-AA13-5910-FE2A-A0F67785274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87" name="Straight Connector 529">
            <a:extLst>
              <a:ext uri="{FF2B5EF4-FFF2-40B4-BE49-F238E27FC236}">
                <a16:creationId xmlns:a16="http://schemas.microsoft.com/office/drawing/2014/main" id="{E23E365E-01B1-6FF9-E775-EF567060AF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8" name="Straight Connector 531">
            <a:extLst>
              <a:ext uri="{FF2B5EF4-FFF2-40B4-BE49-F238E27FC236}">
                <a16:creationId xmlns:a16="http://schemas.microsoft.com/office/drawing/2014/main" id="{605BA57C-F75D-F222-173A-93C26C37DB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9" name="Straight Connector 533">
            <a:extLst>
              <a:ext uri="{FF2B5EF4-FFF2-40B4-BE49-F238E27FC236}">
                <a16:creationId xmlns:a16="http://schemas.microsoft.com/office/drawing/2014/main" id="{2F628D0D-A23E-DE92-8B4E-90AF124F77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0" name="Straight Connector 535">
            <a:extLst>
              <a:ext uri="{FF2B5EF4-FFF2-40B4-BE49-F238E27FC236}">
                <a16:creationId xmlns:a16="http://schemas.microsoft.com/office/drawing/2014/main" id="{3A2B72E0-4700-2E9A-210B-30CF1D3296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1" name="Straight Connector 537">
            <a:extLst>
              <a:ext uri="{FF2B5EF4-FFF2-40B4-BE49-F238E27FC236}">
                <a16:creationId xmlns:a16="http://schemas.microsoft.com/office/drawing/2014/main" id="{D8CF3386-2439-702F-F2E5-4EDC225141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92" name="Group 1008">
          <a:extLst>
            <a:ext uri="{FF2B5EF4-FFF2-40B4-BE49-F238E27FC236}">
              <a16:creationId xmlns:a16="http://schemas.microsoft.com/office/drawing/2014/main" id="{AFEC6586-6911-42AB-B7A6-F512CB826748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93" name="Straight Connector 1492">
            <a:extLst>
              <a:ext uri="{FF2B5EF4-FFF2-40B4-BE49-F238E27FC236}">
                <a16:creationId xmlns:a16="http://schemas.microsoft.com/office/drawing/2014/main" id="{EE340273-BFBD-28B3-AEC7-DFB58319DEA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94" name="Straight Connector 529">
            <a:extLst>
              <a:ext uri="{FF2B5EF4-FFF2-40B4-BE49-F238E27FC236}">
                <a16:creationId xmlns:a16="http://schemas.microsoft.com/office/drawing/2014/main" id="{9C654EDA-51B8-78D9-C89E-F61725C1FD6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5" name="Straight Connector 531">
            <a:extLst>
              <a:ext uri="{FF2B5EF4-FFF2-40B4-BE49-F238E27FC236}">
                <a16:creationId xmlns:a16="http://schemas.microsoft.com/office/drawing/2014/main" id="{4AE605EC-7359-4170-66B0-777AC39DB2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6" name="Straight Connector 533">
            <a:extLst>
              <a:ext uri="{FF2B5EF4-FFF2-40B4-BE49-F238E27FC236}">
                <a16:creationId xmlns:a16="http://schemas.microsoft.com/office/drawing/2014/main" id="{789D9DBB-F5B9-E14E-3174-1866B63BF7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7" name="Straight Connector 535">
            <a:extLst>
              <a:ext uri="{FF2B5EF4-FFF2-40B4-BE49-F238E27FC236}">
                <a16:creationId xmlns:a16="http://schemas.microsoft.com/office/drawing/2014/main" id="{3999EC2E-F80C-FC6B-6F21-301F75845F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8" name="Straight Connector 537">
            <a:extLst>
              <a:ext uri="{FF2B5EF4-FFF2-40B4-BE49-F238E27FC236}">
                <a16:creationId xmlns:a16="http://schemas.microsoft.com/office/drawing/2014/main" id="{B14D3C4F-2A5D-DA80-634E-78B88319F78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99" name="Group 1008">
          <a:extLst>
            <a:ext uri="{FF2B5EF4-FFF2-40B4-BE49-F238E27FC236}">
              <a16:creationId xmlns:a16="http://schemas.microsoft.com/office/drawing/2014/main" id="{D91928FD-927A-48C8-ACE2-167BDB92B073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00" name="Straight Connector 1499">
            <a:extLst>
              <a:ext uri="{FF2B5EF4-FFF2-40B4-BE49-F238E27FC236}">
                <a16:creationId xmlns:a16="http://schemas.microsoft.com/office/drawing/2014/main" id="{8D2BF1E0-B777-0850-F02A-E1E4DD55D41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01" name="Straight Connector 529">
            <a:extLst>
              <a:ext uri="{FF2B5EF4-FFF2-40B4-BE49-F238E27FC236}">
                <a16:creationId xmlns:a16="http://schemas.microsoft.com/office/drawing/2014/main" id="{9818CA4C-D3FE-6577-D5C5-0DAD6EBE434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2" name="Straight Connector 531">
            <a:extLst>
              <a:ext uri="{FF2B5EF4-FFF2-40B4-BE49-F238E27FC236}">
                <a16:creationId xmlns:a16="http://schemas.microsoft.com/office/drawing/2014/main" id="{7B1336AF-24EF-EEFC-959A-8900D0695C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3" name="Straight Connector 533">
            <a:extLst>
              <a:ext uri="{FF2B5EF4-FFF2-40B4-BE49-F238E27FC236}">
                <a16:creationId xmlns:a16="http://schemas.microsoft.com/office/drawing/2014/main" id="{505F7F16-FE8C-6199-6C89-BAC88FBC8B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4" name="Straight Connector 535">
            <a:extLst>
              <a:ext uri="{FF2B5EF4-FFF2-40B4-BE49-F238E27FC236}">
                <a16:creationId xmlns:a16="http://schemas.microsoft.com/office/drawing/2014/main" id="{AEB9F7AA-F36D-06D8-2D1C-D635A3F49D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5" name="Straight Connector 537">
            <a:extLst>
              <a:ext uri="{FF2B5EF4-FFF2-40B4-BE49-F238E27FC236}">
                <a16:creationId xmlns:a16="http://schemas.microsoft.com/office/drawing/2014/main" id="{22FAB172-6AF2-0905-012A-4D7258AFA3A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06" name="Group 1008">
          <a:extLst>
            <a:ext uri="{FF2B5EF4-FFF2-40B4-BE49-F238E27FC236}">
              <a16:creationId xmlns:a16="http://schemas.microsoft.com/office/drawing/2014/main" id="{E26E6C6C-856F-4BDD-99B8-AAE41B92F2D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07" name="Straight Connector 1506">
            <a:extLst>
              <a:ext uri="{FF2B5EF4-FFF2-40B4-BE49-F238E27FC236}">
                <a16:creationId xmlns:a16="http://schemas.microsoft.com/office/drawing/2014/main" id="{0227BEC0-075C-6519-35B8-564085288D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08" name="Straight Connector 529">
            <a:extLst>
              <a:ext uri="{FF2B5EF4-FFF2-40B4-BE49-F238E27FC236}">
                <a16:creationId xmlns:a16="http://schemas.microsoft.com/office/drawing/2014/main" id="{4F24DDEF-3DBB-B587-2F1E-637F24351DE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9" name="Straight Connector 531">
            <a:extLst>
              <a:ext uri="{FF2B5EF4-FFF2-40B4-BE49-F238E27FC236}">
                <a16:creationId xmlns:a16="http://schemas.microsoft.com/office/drawing/2014/main" id="{05E129EF-CE90-B01A-62DD-468BC40A0F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0" name="Straight Connector 533">
            <a:extLst>
              <a:ext uri="{FF2B5EF4-FFF2-40B4-BE49-F238E27FC236}">
                <a16:creationId xmlns:a16="http://schemas.microsoft.com/office/drawing/2014/main" id="{1ADDD07D-1867-15D4-C3B9-4D2252E76D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1" name="Straight Connector 535">
            <a:extLst>
              <a:ext uri="{FF2B5EF4-FFF2-40B4-BE49-F238E27FC236}">
                <a16:creationId xmlns:a16="http://schemas.microsoft.com/office/drawing/2014/main" id="{78F6DC38-3691-24F0-009A-D0147AC0316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2" name="Straight Connector 537">
            <a:extLst>
              <a:ext uri="{FF2B5EF4-FFF2-40B4-BE49-F238E27FC236}">
                <a16:creationId xmlns:a16="http://schemas.microsoft.com/office/drawing/2014/main" id="{F72AFCB4-113C-99F6-CEB7-E43335F945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13" name="Group 1008">
          <a:extLst>
            <a:ext uri="{FF2B5EF4-FFF2-40B4-BE49-F238E27FC236}">
              <a16:creationId xmlns:a16="http://schemas.microsoft.com/office/drawing/2014/main" id="{F36ABCC7-E7EE-4EAD-9C78-7F3821B608D9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14" name="Straight Connector 1513">
            <a:extLst>
              <a:ext uri="{FF2B5EF4-FFF2-40B4-BE49-F238E27FC236}">
                <a16:creationId xmlns:a16="http://schemas.microsoft.com/office/drawing/2014/main" id="{935562DE-616C-5818-753D-C90001E3097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15" name="Straight Connector 529">
            <a:extLst>
              <a:ext uri="{FF2B5EF4-FFF2-40B4-BE49-F238E27FC236}">
                <a16:creationId xmlns:a16="http://schemas.microsoft.com/office/drawing/2014/main" id="{2B5C1293-D773-4B8A-CCA7-7832FC1E76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6" name="Straight Connector 531">
            <a:extLst>
              <a:ext uri="{FF2B5EF4-FFF2-40B4-BE49-F238E27FC236}">
                <a16:creationId xmlns:a16="http://schemas.microsoft.com/office/drawing/2014/main" id="{D1D2C622-FC25-16A2-4FC1-98752D2DF7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7" name="Straight Connector 533">
            <a:extLst>
              <a:ext uri="{FF2B5EF4-FFF2-40B4-BE49-F238E27FC236}">
                <a16:creationId xmlns:a16="http://schemas.microsoft.com/office/drawing/2014/main" id="{91DA6E61-06BF-08C7-D216-CA84F0DE97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8" name="Straight Connector 535">
            <a:extLst>
              <a:ext uri="{FF2B5EF4-FFF2-40B4-BE49-F238E27FC236}">
                <a16:creationId xmlns:a16="http://schemas.microsoft.com/office/drawing/2014/main" id="{963A7427-6057-4867-CADA-F9AC9E2171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9" name="Straight Connector 537">
            <a:extLst>
              <a:ext uri="{FF2B5EF4-FFF2-40B4-BE49-F238E27FC236}">
                <a16:creationId xmlns:a16="http://schemas.microsoft.com/office/drawing/2014/main" id="{EFF1774C-33B6-592B-3FF6-6BBD5D507F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20" name="Group 1008">
          <a:extLst>
            <a:ext uri="{FF2B5EF4-FFF2-40B4-BE49-F238E27FC236}">
              <a16:creationId xmlns:a16="http://schemas.microsoft.com/office/drawing/2014/main" id="{4F78AA29-14D9-4A6E-9310-6FB8F8FE4AE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21" name="Straight Connector 1520">
            <a:extLst>
              <a:ext uri="{FF2B5EF4-FFF2-40B4-BE49-F238E27FC236}">
                <a16:creationId xmlns:a16="http://schemas.microsoft.com/office/drawing/2014/main" id="{CBFFE2F8-1DC5-F23A-6664-E00613DEAA6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2" name="Straight Connector 529">
            <a:extLst>
              <a:ext uri="{FF2B5EF4-FFF2-40B4-BE49-F238E27FC236}">
                <a16:creationId xmlns:a16="http://schemas.microsoft.com/office/drawing/2014/main" id="{A0F724BB-C534-25A6-F72A-FE4B65F0BD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3" name="Straight Connector 531">
            <a:extLst>
              <a:ext uri="{FF2B5EF4-FFF2-40B4-BE49-F238E27FC236}">
                <a16:creationId xmlns:a16="http://schemas.microsoft.com/office/drawing/2014/main" id="{292D48D6-7B82-CB3C-00B8-A34AC2BC74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4" name="Straight Connector 533">
            <a:extLst>
              <a:ext uri="{FF2B5EF4-FFF2-40B4-BE49-F238E27FC236}">
                <a16:creationId xmlns:a16="http://schemas.microsoft.com/office/drawing/2014/main" id="{98A9C8AA-301A-B3FC-1354-A32F23B7F5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5" name="Straight Connector 535">
            <a:extLst>
              <a:ext uri="{FF2B5EF4-FFF2-40B4-BE49-F238E27FC236}">
                <a16:creationId xmlns:a16="http://schemas.microsoft.com/office/drawing/2014/main" id="{13AD042F-884E-F6CE-CB2D-F1B6641501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6" name="Straight Connector 537">
            <a:extLst>
              <a:ext uri="{FF2B5EF4-FFF2-40B4-BE49-F238E27FC236}">
                <a16:creationId xmlns:a16="http://schemas.microsoft.com/office/drawing/2014/main" id="{BE0914F2-F652-489F-1D50-177DABA831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27" name="Group 1008">
          <a:extLst>
            <a:ext uri="{FF2B5EF4-FFF2-40B4-BE49-F238E27FC236}">
              <a16:creationId xmlns:a16="http://schemas.microsoft.com/office/drawing/2014/main" id="{9985A8E6-AFB9-49E1-875B-0976BA1E8AD6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28" name="Straight Connector 1527">
            <a:extLst>
              <a:ext uri="{FF2B5EF4-FFF2-40B4-BE49-F238E27FC236}">
                <a16:creationId xmlns:a16="http://schemas.microsoft.com/office/drawing/2014/main" id="{B9363353-4752-4123-AE4C-F3DE6B92F5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9" name="Straight Connector 529">
            <a:extLst>
              <a:ext uri="{FF2B5EF4-FFF2-40B4-BE49-F238E27FC236}">
                <a16:creationId xmlns:a16="http://schemas.microsoft.com/office/drawing/2014/main" id="{0CCA3112-1B0C-00F5-A342-CBDB950269A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0" name="Straight Connector 531">
            <a:extLst>
              <a:ext uri="{FF2B5EF4-FFF2-40B4-BE49-F238E27FC236}">
                <a16:creationId xmlns:a16="http://schemas.microsoft.com/office/drawing/2014/main" id="{AE3AA8DE-35A7-D6B9-C44E-FB17214DDC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1" name="Straight Connector 533">
            <a:extLst>
              <a:ext uri="{FF2B5EF4-FFF2-40B4-BE49-F238E27FC236}">
                <a16:creationId xmlns:a16="http://schemas.microsoft.com/office/drawing/2014/main" id="{0975D2C7-5771-8587-838A-9B9DFC944F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2" name="Straight Connector 535">
            <a:extLst>
              <a:ext uri="{FF2B5EF4-FFF2-40B4-BE49-F238E27FC236}">
                <a16:creationId xmlns:a16="http://schemas.microsoft.com/office/drawing/2014/main" id="{538D8221-9458-F148-7286-C9367BA623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3" name="Straight Connector 537">
            <a:extLst>
              <a:ext uri="{FF2B5EF4-FFF2-40B4-BE49-F238E27FC236}">
                <a16:creationId xmlns:a16="http://schemas.microsoft.com/office/drawing/2014/main" id="{827D50B3-BB99-FB9F-3004-FD9A5A975C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34" name="Group 1008">
          <a:extLst>
            <a:ext uri="{FF2B5EF4-FFF2-40B4-BE49-F238E27FC236}">
              <a16:creationId xmlns:a16="http://schemas.microsoft.com/office/drawing/2014/main" id="{411390B9-86EF-41BC-9650-284D87BA45D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35" name="Straight Connector 1534">
            <a:extLst>
              <a:ext uri="{FF2B5EF4-FFF2-40B4-BE49-F238E27FC236}">
                <a16:creationId xmlns:a16="http://schemas.microsoft.com/office/drawing/2014/main" id="{5D2778EB-0C56-F5C1-E2DE-29707ECCF1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36" name="Straight Connector 529">
            <a:extLst>
              <a:ext uri="{FF2B5EF4-FFF2-40B4-BE49-F238E27FC236}">
                <a16:creationId xmlns:a16="http://schemas.microsoft.com/office/drawing/2014/main" id="{92132890-E43C-2C1E-F50B-75F6AF600C2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7" name="Straight Connector 531">
            <a:extLst>
              <a:ext uri="{FF2B5EF4-FFF2-40B4-BE49-F238E27FC236}">
                <a16:creationId xmlns:a16="http://schemas.microsoft.com/office/drawing/2014/main" id="{DE776558-9875-E8B2-81FC-1256061125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8" name="Straight Connector 533">
            <a:extLst>
              <a:ext uri="{FF2B5EF4-FFF2-40B4-BE49-F238E27FC236}">
                <a16:creationId xmlns:a16="http://schemas.microsoft.com/office/drawing/2014/main" id="{817D86B4-03D5-702D-2B5C-C489458436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9" name="Straight Connector 535">
            <a:extLst>
              <a:ext uri="{FF2B5EF4-FFF2-40B4-BE49-F238E27FC236}">
                <a16:creationId xmlns:a16="http://schemas.microsoft.com/office/drawing/2014/main" id="{7FA9D812-A183-A4E2-60BF-98D4186F47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0" name="Straight Connector 537">
            <a:extLst>
              <a:ext uri="{FF2B5EF4-FFF2-40B4-BE49-F238E27FC236}">
                <a16:creationId xmlns:a16="http://schemas.microsoft.com/office/drawing/2014/main" id="{357363F1-9455-7466-CFB8-D06B777598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41" name="Group 1008">
          <a:extLst>
            <a:ext uri="{FF2B5EF4-FFF2-40B4-BE49-F238E27FC236}">
              <a16:creationId xmlns:a16="http://schemas.microsoft.com/office/drawing/2014/main" id="{44ECCB04-FC38-40CD-9821-4E41DAC7B09C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42" name="Straight Connector 1541">
            <a:extLst>
              <a:ext uri="{FF2B5EF4-FFF2-40B4-BE49-F238E27FC236}">
                <a16:creationId xmlns:a16="http://schemas.microsoft.com/office/drawing/2014/main" id="{58D95692-4953-3E2A-7B38-5772D7B5A95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43" name="Straight Connector 529">
            <a:extLst>
              <a:ext uri="{FF2B5EF4-FFF2-40B4-BE49-F238E27FC236}">
                <a16:creationId xmlns:a16="http://schemas.microsoft.com/office/drawing/2014/main" id="{49D98827-22EF-78E1-6B06-257195BD1A3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4" name="Straight Connector 531">
            <a:extLst>
              <a:ext uri="{FF2B5EF4-FFF2-40B4-BE49-F238E27FC236}">
                <a16:creationId xmlns:a16="http://schemas.microsoft.com/office/drawing/2014/main" id="{8D22F611-DFAE-E788-FC37-5044A3E4AC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5" name="Straight Connector 533">
            <a:extLst>
              <a:ext uri="{FF2B5EF4-FFF2-40B4-BE49-F238E27FC236}">
                <a16:creationId xmlns:a16="http://schemas.microsoft.com/office/drawing/2014/main" id="{A76B4446-BF36-87BD-4960-251DAF3782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6" name="Straight Connector 535">
            <a:extLst>
              <a:ext uri="{FF2B5EF4-FFF2-40B4-BE49-F238E27FC236}">
                <a16:creationId xmlns:a16="http://schemas.microsoft.com/office/drawing/2014/main" id="{5552BC9D-E0DC-5A39-63E0-10B1646E7D8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7" name="Straight Connector 537">
            <a:extLst>
              <a:ext uri="{FF2B5EF4-FFF2-40B4-BE49-F238E27FC236}">
                <a16:creationId xmlns:a16="http://schemas.microsoft.com/office/drawing/2014/main" id="{5EFA97D6-BEDD-CB00-42B1-849DD69E63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48" name="Group 1008">
          <a:extLst>
            <a:ext uri="{FF2B5EF4-FFF2-40B4-BE49-F238E27FC236}">
              <a16:creationId xmlns:a16="http://schemas.microsoft.com/office/drawing/2014/main" id="{B57D1899-21E7-48F7-9992-FDA1F2AE4D48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49" name="Straight Connector 1548">
            <a:extLst>
              <a:ext uri="{FF2B5EF4-FFF2-40B4-BE49-F238E27FC236}">
                <a16:creationId xmlns:a16="http://schemas.microsoft.com/office/drawing/2014/main" id="{D7610C35-8EA5-58D3-60C7-ECEA3061195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50" name="Straight Connector 529">
            <a:extLst>
              <a:ext uri="{FF2B5EF4-FFF2-40B4-BE49-F238E27FC236}">
                <a16:creationId xmlns:a16="http://schemas.microsoft.com/office/drawing/2014/main" id="{4975C50E-D9E6-D685-F491-E9C3C092DC6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1" name="Straight Connector 531">
            <a:extLst>
              <a:ext uri="{FF2B5EF4-FFF2-40B4-BE49-F238E27FC236}">
                <a16:creationId xmlns:a16="http://schemas.microsoft.com/office/drawing/2014/main" id="{C762948F-7D42-363E-5CC0-9BCC0D1D17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2" name="Straight Connector 533">
            <a:extLst>
              <a:ext uri="{FF2B5EF4-FFF2-40B4-BE49-F238E27FC236}">
                <a16:creationId xmlns:a16="http://schemas.microsoft.com/office/drawing/2014/main" id="{51230EE9-1F51-A24E-0F79-DCE6606B7B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3" name="Straight Connector 535">
            <a:extLst>
              <a:ext uri="{FF2B5EF4-FFF2-40B4-BE49-F238E27FC236}">
                <a16:creationId xmlns:a16="http://schemas.microsoft.com/office/drawing/2014/main" id="{98251B76-8DEE-EA61-00E9-96E9D9D85D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4" name="Straight Connector 537">
            <a:extLst>
              <a:ext uri="{FF2B5EF4-FFF2-40B4-BE49-F238E27FC236}">
                <a16:creationId xmlns:a16="http://schemas.microsoft.com/office/drawing/2014/main" id="{F977077D-45B5-04BE-1628-02014ECA074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55" name="Group 1008">
          <a:extLst>
            <a:ext uri="{FF2B5EF4-FFF2-40B4-BE49-F238E27FC236}">
              <a16:creationId xmlns:a16="http://schemas.microsoft.com/office/drawing/2014/main" id="{CC7C0191-640B-4E78-82E6-D6230213E487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56" name="Straight Connector 1555">
            <a:extLst>
              <a:ext uri="{FF2B5EF4-FFF2-40B4-BE49-F238E27FC236}">
                <a16:creationId xmlns:a16="http://schemas.microsoft.com/office/drawing/2014/main" id="{AE95DA33-801E-65E5-1B90-741AD51EA6E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57" name="Straight Connector 529">
            <a:extLst>
              <a:ext uri="{FF2B5EF4-FFF2-40B4-BE49-F238E27FC236}">
                <a16:creationId xmlns:a16="http://schemas.microsoft.com/office/drawing/2014/main" id="{08550AB0-037A-140B-9354-EC4FBEAA9A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8" name="Straight Connector 531">
            <a:extLst>
              <a:ext uri="{FF2B5EF4-FFF2-40B4-BE49-F238E27FC236}">
                <a16:creationId xmlns:a16="http://schemas.microsoft.com/office/drawing/2014/main" id="{6C7835D0-2D77-6FA5-CDB2-5A4EEDFE872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9" name="Straight Connector 533">
            <a:extLst>
              <a:ext uri="{FF2B5EF4-FFF2-40B4-BE49-F238E27FC236}">
                <a16:creationId xmlns:a16="http://schemas.microsoft.com/office/drawing/2014/main" id="{FD02E355-E4F8-7917-FC08-C823AD3DC3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0" name="Straight Connector 535">
            <a:extLst>
              <a:ext uri="{FF2B5EF4-FFF2-40B4-BE49-F238E27FC236}">
                <a16:creationId xmlns:a16="http://schemas.microsoft.com/office/drawing/2014/main" id="{DC4167E9-5B93-472E-3F01-2765DCE096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1" name="Straight Connector 537">
            <a:extLst>
              <a:ext uri="{FF2B5EF4-FFF2-40B4-BE49-F238E27FC236}">
                <a16:creationId xmlns:a16="http://schemas.microsoft.com/office/drawing/2014/main" id="{D50BCFB6-335E-3637-2833-D7146F0C37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62" name="Group 1008">
          <a:extLst>
            <a:ext uri="{FF2B5EF4-FFF2-40B4-BE49-F238E27FC236}">
              <a16:creationId xmlns:a16="http://schemas.microsoft.com/office/drawing/2014/main" id="{291150F8-D3FD-4774-AAF3-79DF168CCD7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63" name="Straight Connector 1562">
            <a:extLst>
              <a:ext uri="{FF2B5EF4-FFF2-40B4-BE49-F238E27FC236}">
                <a16:creationId xmlns:a16="http://schemas.microsoft.com/office/drawing/2014/main" id="{23A24527-AB34-C0CC-42C2-4F2075412CA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64" name="Straight Connector 529">
            <a:extLst>
              <a:ext uri="{FF2B5EF4-FFF2-40B4-BE49-F238E27FC236}">
                <a16:creationId xmlns:a16="http://schemas.microsoft.com/office/drawing/2014/main" id="{4274CC48-A4F3-0150-6727-334F99346E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5" name="Straight Connector 531">
            <a:extLst>
              <a:ext uri="{FF2B5EF4-FFF2-40B4-BE49-F238E27FC236}">
                <a16:creationId xmlns:a16="http://schemas.microsoft.com/office/drawing/2014/main" id="{0E0CA83B-0D48-6F98-2785-BD5F52A0273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6" name="Straight Connector 533">
            <a:extLst>
              <a:ext uri="{FF2B5EF4-FFF2-40B4-BE49-F238E27FC236}">
                <a16:creationId xmlns:a16="http://schemas.microsoft.com/office/drawing/2014/main" id="{88418F7C-EC98-A371-780C-7182802DA3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7" name="Straight Connector 535">
            <a:extLst>
              <a:ext uri="{FF2B5EF4-FFF2-40B4-BE49-F238E27FC236}">
                <a16:creationId xmlns:a16="http://schemas.microsoft.com/office/drawing/2014/main" id="{2F2E19F8-5876-DCB8-A873-808B43082BA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8" name="Straight Connector 537">
            <a:extLst>
              <a:ext uri="{FF2B5EF4-FFF2-40B4-BE49-F238E27FC236}">
                <a16:creationId xmlns:a16="http://schemas.microsoft.com/office/drawing/2014/main" id="{9D9B6E39-2D3F-42FC-D8D0-2FA77CA9F3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69" name="Group 1008">
          <a:extLst>
            <a:ext uri="{FF2B5EF4-FFF2-40B4-BE49-F238E27FC236}">
              <a16:creationId xmlns:a16="http://schemas.microsoft.com/office/drawing/2014/main" id="{B37D550B-E3B9-4E63-8368-284A6B3A68C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70" name="Straight Connector 1569">
            <a:extLst>
              <a:ext uri="{FF2B5EF4-FFF2-40B4-BE49-F238E27FC236}">
                <a16:creationId xmlns:a16="http://schemas.microsoft.com/office/drawing/2014/main" id="{D53453FD-08DB-767A-C9A5-6C6317F00F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1" name="Straight Connector 529">
            <a:extLst>
              <a:ext uri="{FF2B5EF4-FFF2-40B4-BE49-F238E27FC236}">
                <a16:creationId xmlns:a16="http://schemas.microsoft.com/office/drawing/2014/main" id="{AC6D099E-43D0-241D-0843-1310224EFAE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2" name="Straight Connector 531">
            <a:extLst>
              <a:ext uri="{FF2B5EF4-FFF2-40B4-BE49-F238E27FC236}">
                <a16:creationId xmlns:a16="http://schemas.microsoft.com/office/drawing/2014/main" id="{7C5C8D19-D8DB-B9C3-1863-DBE32A13D1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3" name="Straight Connector 533">
            <a:extLst>
              <a:ext uri="{FF2B5EF4-FFF2-40B4-BE49-F238E27FC236}">
                <a16:creationId xmlns:a16="http://schemas.microsoft.com/office/drawing/2014/main" id="{F09A19F4-E0D0-025E-DA00-0F9F0308A5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4" name="Straight Connector 535">
            <a:extLst>
              <a:ext uri="{FF2B5EF4-FFF2-40B4-BE49-F238E27FC236}">
                <a16:creationId xmlns:a16="http://schemas.microsoft.com/office/drawing/2014/main" id="{058F1E5A-4EAD-9732-DA5F-25F9A2DF32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5" name="Straight Connector 537">
            <a:extLst>
              <a:ext uri="{FF2B5EF4-FFF2-40B4-BE49-F238E27FC236}">
                <a16:creationId xmlns:a16="http://schemas.microsoft.com/office/drawing/2014/main" id="{4A1B5149-E3CF-C428-EDCD-40E51612D3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76" name="Group 1008">
          <a:extLst>
            <a:ext uri="{FF2B5EF4-FFF2-40B4-BE49-F238E27FC236}">
              <a16:creationId xmlns:a16="http://schemas.microsoft.com/office/drawing/2014/main" id="{7C57509F-FAA3-47AF-B83B-E4A783819965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77" name="Straight Connector 1576">
            <a:extLst>
              <a:ext uri="{FF2B5EF4-FFF2-40B4-BE49-F238E27FC236}">
                <a16:creationId xmlns:a16="http://schemas.microsoft.com/office/drawing/2014/main" id="{6971D0F9-210A-09AA-2962-60EF1583298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8" name="Straight Connector 529">
            <a:extLst>
              <a:ext uri="{FF2B5EF4-FFF2-40B4-BE49-F238E27FC236}">
                <a16:creationId xmlns:a16="http://schemas.microsoft.com/office/drawing/2014/main" id="{0D14AC48-75D5-EFAE-7DB9-2DCF899A32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9" name="Straight Connector 531">
            <a:extLst>
              <a:ext uri="{FF2B5EF4-FFF2-40B4-BE49-F238E27FC236}">
                <a16:creationId xmlns:a16="http://schemas.microsoft.com/office/drawing/2014/main" id="{9202C7B3-3B4F-9DBE-B59C-D65C34063A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0" name="Straight Connector 533">
            <a:extLst>
              <a:ext uri="{FF2B5EF4-FFF2-40B4-BE49-F238E27FC236}">
                <a16:creationId xmlns:a16="http://schemas.microsoft.com/office/drawing/2014/main" id="{708A1842-BE3B-5303-1B02-9BA5F7094F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1" name="Straight Connector 535">
            <a:extLst>
              <a:ext uri="{FF2B5EF4-FFF2-40B4-BE49-F238E27FC236}">
                <a16:creationId xmlns:a16="http://schemas.microsoft.com/office/drawing/2014/main" id="{78865EA0-A290-A8B2-C043-A4096FCE6E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2" name="Straight Connector 537">
            <a:extLst>
              <a:ext uri="{FF2B5EF4-FFF2-40B4-BE49-F238E27FC236}">
                <a16:creationId xmlns:a16="http://schemas.microsoft.com/office/drawing/2014/main" id="{1E98CD86-F7A6-DFCD-B3F5-097D7ECB45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83" name="Group 1008">
          <a:extLst>
            <a:ext uri="{FF2B5EF4-FFF2-40B4-BE49-F238E27FC236}">
              <a16:creationId xmlns:a16="http://schemas.microsoft.com/office/drawing/2014/main" id="{C16D9639-8619-4E8C-8952-7E1A6E1DDBF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84" name="Straight Connector 1583">
            <a:extLst>
              <a:ext uri="{FF2B5EF4-FFF2-40B4-BE49-F238E27FC236}">
                <a16:creationId xmlns:a16="http://schemas.microsoft.com/office/drawing/2014/main" id="{925DC85B-DF00-48C9-4CB1-23DB5298D2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85" name="Straight Connector 529">
            <a:extLst>
              <a:ext uri="{FF2B5EF4-FFF2-40B4-BE49-F238E27FC236}">
                <a16:creationId xmlns:a16="http://schemas.microsoft.com/office/drawing/2014/main" id="{F3500788-3BDC-ECC8-071E-51E00DAD92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6" name="Straight Connector 531">
            <a:extLst>
              <a:ext uri="{FF2B5EF4-FFF2-40B4-BE49-F238E27FC236}">
                <a16:creationId xmlns:a16="http://schemas.microsoft.com/office/drawing/2014/main" id="{F91A23B3-5610-7598-18CE-9271F4E8B0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7" name="Straight Connector 533">
            <a:extLst>
              <a:ext uri="{FF2B5EF4-FFF2-40B4-BE49-F238E27FC236}">
                <a16:creationId xmlns:a16="http://schemas.microsoft.com/office/drawing/2014/main" id="{9052AD37-575D-DC8C-C990-B7CD44B849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8" name="Straight Connector 535">
            <a:extLst>
              <a:ext uri="{FF2B5EF4-FFF2-40B4-BE49-F238E27FC236}">
                <a16:creationId xmlns:a16="http://schemas.microsoft.com/office/drawing/2014/main" id="{4AF8E788-1111-4B17-5D5B-360EFF1C63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9" name="Straight Connector 537">
            <a:extLst>
              <a:ext uri="{FF2B5EF4-FFF2-40B4-BE49-F238E27FC236}">
                <a16:creationId xmlns:a16="http://schemas.microsoft.com/office/drawing/2014/main" id="{34A22B41-5EC1-77A7-2BCF-9FBC03BDFA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90" name="Group 1008">
          <a:extLst>
            <a:ext uri="{FF2B5EF4-FFF2-40B4-BE49-F238E27FC236}">
              <a16:creationId xmlns:a16="http://schemas.microsoft.com/office/drawing/2014/main" id="{398F89A5-61D0-4C5A-A90C-51BF1CDDC229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91" name="Straight Connector 1590">
            <a:extLst>
              <a:ext uri="{FF2B5EF4-FFF2-40B4-BE49-F238E27FC236}">
                <a16:creationId xmlns:a16="http://schemas.microsoft.com/office/drawing/2014/main" id="{19F5D0AE-2DD3-2940-5EE8-EE5E0E80C5D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92" name="Straight Connector 529">
            <a:extLst>
              <a:ext uri="{FF2B5EF4-FFF2-40B4-BE49-F238E27FC236}">
                <a16:creationId xmlns:a16="http://schemas.microsoft.com/office/drawing/2014/main" id="{A980CAAD-22B4-3D1D-E905-20C2F1EFDC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3" name="Straight Connector 531">
            <a:extLst>
              <a:ext uri="{FF2B5EF4-FFF2-40B4-BE49-F238E27FC236}">
                <a16:creationId xmlns:a16="http://schemas.microsoft.com/office/drawing/2014/main" id="{13F57690-3F97-A054-277E-DBF6FE2199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4" name="Straight Connector 533">
            <a:extLst>
              <a:ext uri="{FF2B5EF4-FFF2-40B4-BE49-F238E27FC236}">
                <a16:creationId xmlns:a16="http://schemas.microsoft.com/office/drawing/2014/main" id="{83F1648D-1448-EE2E-1A59-C205925B0F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5" name="Straight Connector 535">
            <a:extLst>
              <a:ext uri="{FF2B5EF4-FFF2-40B4-BE49-F238E27FC236}">
                <a16:creationId xmlns:a16="http://schemas.microsoft.com/office/drawing/2014/main" id="{89980056-07D9-4965-B348-F49D5B4BFD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6" name="Straight Connector 537">
            <a:extLst>
              <a:ext uri="{FF2B5EF4-FFF2-40B4-BE49-F238E27FC236}">
                <a16:creationId xmlns:a16="http://schemas.microsoft.com/office/drawing/2014/main" id="{146511B5-2840-FF7F-B1D7-3B4113332C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69</xdr:row>
      <xdr:rowOff>57150</xdr:rowOff>
    </xdr:from>
    <xdr:to>
      <xdr:col>17</xdr:col>
      <xdr:colOff>0</xdr:colOff>
      <xdr:row>71</xdr:row>
      <xdr:rowOff>0</xdr:rowOff>
    </xdr:to>
    <xdr:sp macro="" textlink="">
      <xdr:nvSpPr>
        <xdr:cNvPr id="1597" name="AutoShape 46">
          <a:extLst>
            <a:ext uri="{FF2B5EF4-FFF2-40B4-BE49-F238E27FC236}">
              <a16:creationId xmlns:a16="http://schemas.microsoft.com/office/drawing/2014/main" id="{FD7E7304-8EEA-4A67-8874-1F82F1ECDD46}"/>
            </a:ext>
          </a:extLst>
        </xdr:cNvPr>
        <xdr:cNvSpPr>
          <a:spLocks noChangeArrowheads="1"/>
        </xdr:cNvSpPr>
      </xdr:nvSpPr>
      <xdr:spPr bwMode="auto">
        <a:xfrm>
          <a:off x="4895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69</xdr:row>
      <xdr:rowOff>57150</xdr:rowOff>
    </xdr:from>
    <xdr:to>
      <xdr:col>19</xdr:col>
      <xdr:colOff>0</xdr:colOff>
      <xdr:row>71</xdr:row>
      <xdr:rowOff>0</xdr:rowOff>
    </xdr:to>
    <xdr:sp macro="" textlink="">
      <xdr:nvSpPr>
        <xdr:cNvPr id="1598" name="AutoShape 46">
          <a:extLst>
            <a:ext uri="{FF2B5EF4-FFF2-40B4-BE49-F238E27FC236}">
              <a16:creationId xmlns:a16="http://schemas.microsoft.com/office/drawing/2014/main" id="{5CE9FE44-A69B-40AD-B8B5-77AAB09FCEE6}"/>
            </a:ext>
          </a:extLst>
        </xdr:cNvPr>
        <xdr:cNvSpPr>
          <a:spLocks noChangeArrowheads="1"/>
        </xdr:cNvSpPr>
      </xdr:nvSpPr>
      <xdr:spPr bwMode="auto">
        <a:xfrm>
          <a:off x="5467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69</xdr:row>
      <xdr:rowOff>57150</xdr:rowOff>
    </xdr:from>
    <xdr:to>
      <xdr:col>21</xdr:col>
      <xdr:colOff>0</xdr:colOff>
      <xdr:row>71</xdr:row>
      <xdr:rowOff>0</xdr:rowOff>
    </xdr:to>
    <xdr:sp macro="" textlink="">
      <xdr:nvSpPr>
        <xdr:cNvPr id="1599" name="AutoShape 46">
          <a:extLst>
            <a:ext uri="{FF2B5EF4-FFF2-40B4-BE49-F238E27FC236}">
              <a16:creationId xmlns:a16="http://schemas.microsoft.com/office/drawing/2014/main" id="{1ACB4AF6-ECA3-49C7-8482-C8F851C23174}"/>
            </a:ext>
          </a:extLst>
        </xdr:cNvPr>
        <xdr:cNvSpPr>
          <a:spLocks noChangeArrowheads="1"/>
        </xdr:cNvSpPr>
      </xdr:nvSpPr>
      <xdr:spPr bwMode="auto">
        <a:xfrm>
          <a:off x="6038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69</xdr:row>
      <xdr:rowOff>57150</xdr:rowOff>
    </xdr:from>
    <xdr:to>
      <xdr:col>23</xdr:col>
      <xdr:colOff>0</xdr:colOff>
      <xdr:row>71</xdr:row>
      <xdr:rowOff>0</xdr:rowOff>
    </xdr:to>
    <xdr:sp macro="" textlink="">
      <xdr:nvSpPr>
        <xdr:cNvPr id="1600" name="AutoShape 46">
          <a:extLst>
            <a:ext uri="{FF2B5EF4-FFF2-40B4-BE49-F238E27FC236}">
              <a16:creationId xmlns:a16="http://schemas.microsoft.com/office/drawing/2014/main" id="{251FA4A7-631B-416E-A829-F61B51E04689}"/>
            </a:ext>
          </a:extLst>
        </xdr:cNvPr>
        <xdr:cNvSpPr>
          <a:spLocks noChangeArrowheads="1"/>
        </xdr:cNvSpPr>
      </xdr:nvSpPr>
      <xdr:spPr bwMode="auto">
        <a:xfrm>
          <a:off x="6610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69</xdr:row>
      <xdr:rowOff>57150</xdr:rowOff>
    </xdr:from>
    <xdr:to>
      <xdr:col>25</xdr:col>
      <xdr:colOff>0</xdr:colOff>
      <xdr:row>71</xdr:row>
      <xdr:rowOff>0</xdr:rowOff>
    </xdr:to>
    <xdr:sp macro="" textlink="">
      <xdr:nvSpPr>
        <xdr:cNvPr id="1601" name="AutoShape 46">
          <a:extLst>
            <a:ext uri="{FF2B5EF4-FFF2-40B4-BE49-F238E27FC236}">
              <a16:creationId xmlns:a16="http://schemas.microsoft.com/office/drawing/2014/main" id="{012A2531-296A-42EC-9B18-B3B6FEDCBC53}"/>
            </a:ext>
          </a:extLst>
        </xdr:cNvPr>
        <xdr:cNvSpPr>
          <a:spLocks noChangeArrowheads="1"/>
        </xdr:cNvSpPr>
      </xdr:nvSpPr>
      <xdr:spPr bwMode="auto">
        <a:xfrm>
          <a:off x="7181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69</xdr:row>
      <xdr:rowOff>57150</xdr:rowOff>
    </xdr:from>
    <xdr:to>
      <xdr:col>27</xdr:col>
      <xdr:colOff>0</xdr:colOff>
      <xdr:row>71</xdr:row>
      <xdr:rowOff>0</xdr:rowOff>
    </xdr:to>
    <xdr:sp macro="" textlink="">
      <xdr:nvSpPr>
        <xdr:cNvPr id="1602" name="AutoShape 46">
          <a:extLst>
            <a:ext uri="{FF2B5EF4-FFF2-40B4-BE49-F238E27FC236}">
              <a16:creationId xmlns:a16="http://schemas.microsoft.com/office/drawing/2014/main" id="{510C340B-6259-41CD-8302-A7BD8F27DD4D}"/>
            </a:ext>
          </a:extLst>
        </xdr:cNvPr>
        <xdr:cNvSpPr>
          <a:spLocks noChangeArrowheads="1"/>
        </xdr:cNvSpPr>
      </xdr:nvSpPr>
      <xdr:spPr bwMode="auto">
        <a:xfrm>
          <a:off x="7753350" y="13249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69</xdr:row>
      <xdr:rowOff>57150</xdr:rowOff>
    </xdr:from>
    <xdr:to>
      <xdr:col>29</xdr:col>
      <xdr:colOff>0</xdr:colOff>
      <xdr:row>71</xdr:row>
      <xdr:rowOff>0</xdr:rowOff>
    </xdr:to>
    <xdr:sp macro="" textlink="">
      <xdr:nvSpPr>
        <xdr:cNvPr id="1603" name="AutoShape 46">
          <a:extLst>
            <a:ext uri="{FF2B5EF4-FFF2-40B4-BE49-F238E27FC236}">
              <a16:creationId xmlns:a16="http://schemas.microsoft.com/office/drawing/2014/main" id="{26BFE20B-8DB2-4E0B-8E69-6C8F8ADC683D}"/>
            </a:ext>
          </a:extLst>
        </xdr:cNvPr>
        <xdr:cNvSpPr>
          <a:spLocks noChangeArrowheads="1"/>
        </xdr:cNvSpPr>
      </xdr:nvSpPr>
      <xdr:spPr bwMode="auto">
        <a:xfrm>
          <a:off x="8382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69</xdr:row>
      <xdr:rowOff>57150</xdr:rowOff>
    </xdr:from>
    <xdr:to>
      <xdr:col>31</xdr:col>
      <xdr:colOff>0</xdr:colOff>
      <xdr:row>71</xdr:row>
      <xdr:rowOff>0</xdr:rowOff>
    </xdr:to>
    <xdr:sp macro="" textlink="">
      <xdr:nvSpPr>
        <xdr:cNvPr id="1604" name="AutoShape 46">
          <a:extLst>
            <a:ext uri="{FF2B5EF4-FFF2-40B4-BE49-F238E27FC236}">
              <a16:creationId xmlns:a16="http://schemas.microsoft.com/office/drawing/2014/main" id="{4FEC9E6E-43C9-4CB2-BF8E-55CEF6B3A14F}"/>
            </a:ext>
          </a:extLst>
        </xdr:cNvPr>
        <xdr:cNvSpPr>
          <a:spLocks noChangeArrowheads="1"/>
        </xdr:cNvSpPr>
      </xdr:nvSpPr>
      <xdr:spPr bwMode="auto">
        <a:xfrm>
          <a:off x="8953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69</xdr:row>
      <xdr:rowOff>57150</xdr:rowOff>
    </xdr:from>
    <xdr:to>
      <xdr:col>33</xdr:col>
      <xdr:colOff>0</xdr:colOff>
      <xdr:row>71</xdr:row>
      <xdr:rowOff>0</xdr:rowOff>
    </xdr:to>
    <xdr:sp macro="" textlink="">
      <xdr:nvSpPr>
        <xdr:cNvPr id="1605" name="AutoShape 46">
          <a:extLst>
            <a:ext uri="{FF2B5EF4-FFF2-40B4-BE49-F238E27FC236}">
              <a16:creationId xmlns:a16="http://schemas.microsoft.com/office/drawing/2014/main" id="{5D926653-E43C-418E-A593-198C82984E31}"/>
            </a:ext>
          </a:extLst>
        </xdr:cNvPr>
        <xdr:cNvSpPr>
          <a:spLocks noChangeArrowheads="1"/>
        </xdr:cNvSpPr>
      </xdr:nvSpPr>
      <xdr:spPr bwMode="auto">
        <a:xfrm>
          <a:off x="9525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69</xdr:row>
      <xdr:rowOff>57150</xdr:rowOff>
    </xdr:from>
    <xdr:to>
      <xdr:col>35</xdr:col>
      <xdr:colOff>0</xdr:colOff>
      <xdr:row>71</xdr:row>
      <xdr:rowOff>0</xdr:rowOff>
    </xdr:to>
    <xdr:sp macro="" textlink="">
      <xdr:nvSpPr>
        <xdr:cNvPr id="1606" name="AutoShape 46">
          <a:extLst>
            <a:ext uri="{FF2B5EF4-FFF2-40B4-BE49-F238E27FC236}">
              <a16:creationId xmlns:a16="http://schemas.microsoft.com/office/drawing/2014/main" id="{5213BB20-FA3C-412C-9131-7A30E2EB032E}"/>
            </a:ext>
          </a:extLst>
        </xdr:cNvPr>
        <xdr:cNvSpPr>
          <a:spLocks noChangeArrowheads="1"/>
        </xdr:cNvSpPr>
      </xdr:nvSpPr>
      <xdr:spPr bwMode="auto">
        <a:xfrm>
          <a:off x="10096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69</xdr:row>
      <xdr:rowOff>57150</xdr:rowOff>
    </xdr:from>
    <xdr:to>
      <xdr:col>37</xdr:col>
      <xdr:colOff>0</xdr:colOff>
      <xdr:row>71</xdr:row>
      <xdr:rowOff>0</xdr:rowOff>
    </xdr:to>
    <xdr:sp macro="" textlink="">
      <xdr:nvSpPr>
        <xdr:cNvPr id="1607" name="AutoShape 46">
          <a:extLst>
            <a:ext uri="{FF2B5EF4-FFF2-40B4-BE49-F238E27FC236}">
              <a16:creationId xmlns:a16="http://schemas.microsoft.com/office/drawing/2014/main" id="{6349E1A2-F4FD-4014-80EB-1A8D73F90077}"/>
            </a:ext>
          </a:extLst>
        </xdr:cNvPr>
        <xdr:cNvSpPr>
          <a:spLocks noChangeArrowheads="1"/>
        </xdr:cNvSpPr>
      </xdr:nvSpPr>
      <xdr:spPr bwMode="auto">
        <a:xfrm>
          <a:off x="10668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69</xdr:row>
      <xdr:rowOff>57150</xdr:rowOff>
    </xdr:from>
    <xdr:to>
      <xdr:col>39</xdr:col>
      <xdr:colOff>0</xdr:colOff>
      <xdr:row>71</xdr:row>
      <xdr:rowOff>0</xdr:rowOff>
    </xdr:to>
    <xdr:sp macro="" textlink="">
      <xdr:nvSpPr>
        <xdr:cNvPr id="1608" name="AutoShape 46">
          <a:extLst>
            <a:ext uri="{FF2B5EF4-FFF2-40B4-BE49-F238E27FC236}">
              <a16:creationId xmlns:a16="http://schemas.microsoft.com/office/drawing/2014/main" id="{87184922-A229-4995-BCD7-641C7CA48390}"/>
            </a:ext>
          </a:extLst>
        </xdr:cNvPr>
        <xdr:cNvSpPr>
          <a:spLocks noChangeArrowheads="1"/>
        </xdr:cNvSpPr>
      </xdr:nvSpPr>
      <xdr:spPr bwMode="auto">
        <a:xfrm>
          <a:off x="11239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69</xdr:row>
      <xdr:rowOff>57150</xdr:rowOff>
    </xdr:from>
    <xdr:to>
      <xdr:col>41</xdr:col>
      <xdr:colOff>0</xdr:colOff>
      <xdr:row>71</xdr:row>
      <xdr:rowOff>0</xdr:rowOff>
    </xdr:to>
    <xdr:sp macro="" textlink="">
      <xdr:nvSpPr>
        <xdr:cNvPr id="1609" name="AutoShape 46">
          <a:extLst>
            <a:ext uri="{FF2B5EF4-FFF2-40B4-BE49-F238E27FC236}">
              <a16:creationId xmlns:a16="http://schemas.microsoft.com/office/drawing/2014/main" id="{143978B8-C389-4928-AE7D-DC53DA4FCFE7}"/>
            </a:ext>
          </a:extLst>
        </xdr:cNvPr>
        <xdr:cNvSpPr>
          <a:spLocks noChangeArrowheads="1"/>
        </xdr:cNvSpPr>
      </xdr:nvSpPr>
      <xdr:spPr bwMode="auto">
        <a:xfrm>
          <a:off x="11811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69</xdr:row>
      <xdr:rowOff>57150</xdr:rowOff>
    </xdr:from>
    <xdr:to>
      <xdr:col>43</xdr:col>
      <xdr:colOff>0</xdr:colOff>
      <xdr:row>71</xdr:row>
      <xdr:rowOff>0</xdr:rowOff>
    </xdr:to>
    <xdr:sp macro="" textlink="">
      <xdr:nvSpPr>
        <xdr:cNvPr id="1610" name="AutoShape 46">
          <a:extLst>
            <a:ext uri="{FF2B5EF4-FFF2-40B4-BE49-F238E27FC236}">
              <a16:creationId xmlns:a16="http://schemas.microsoft.com/office/drawing/2014/main" id="{A6FB970C-D69A-4E7A-89E5-6E1BD55E6287}"/>
            </a:ext>
          </a:extLst>
        </xdr:cNvPr>
        <xdr:cNvSpPr>
          <a:spLocks noChangeArrowheads="1"/>
        </xdr:cNvSpPr>
      </xdr:nvSpPr>
      <xdr:spPr bwMode="auto">
        <a:xfrm>
          <a:off x="12382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69</xdr:row>
      <xdr:rowOff>57150</xdr:rowOff>
    </xdr:from>
    <xdr:to>
      <xdr:col>45</xdr:col>
      <xdr:colOff>0</xdr:colOff>
      <xdr:row>71</xdr:row>
      <xdr:rowOff>0</xdr:rowOff>
    </xdr:to>
    <xdr:sp macro="" textlink="">
      <xdr:nvSpPr>
        <xdr:cNvPr id="1611" name="AutoShape 46">
          <a:extLst>
            <a:ext uri="{FF2B5EF4-FFF2-40B4-BE49-F238E27FC236}">
              <a16:creationId xmlns:a16="http://schemas.microsoft.com/office/drawing/2014/main" id="{185CD31A-50C0-4D0D-9017-F76B48772AF9}"/>
            </a:ext>
          </a:extLst>
        </xdr:cNvPr>
        <xdr:cNvSpPr>
          <a:spLocks noChangeArrowheads="1"/>
        </xdr:cNvSpPr>
      </xdr:nvSpPr>
      <xdr:spPr bwMode="auto">
        <a:xfrm>
          <a:off x="12954000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69</xdr:row>
      <xdr:rowOff>57150</xdr:rowOff>
    </xdr:from>
    <xdr:to>
      <xdr:col>11</xdr:col>
      <xdr:colOff>0</xdr:colOff>
      <xdr:row>71</xdr:row>
      <xdr:rowOff>0</xdr:rowOff>
    </xdr:to>
    <xdr:sp macro="" textlink="">
      <xdr:nvSpPr>
        <xdr:cNvPr id="1612" name="AutoShape 46">
          <a:extLst>
            <a:ext uri="{FF2B5EF4-FFF2-40B4-BE49-F238E27FC236}">
              <a16:creationId xmlns:a16="http://schemas.microsoft.com/office/drawing/2014/main" id="{B57730B8-130D-43F0-AA50-58A66A03F891}"/>
            </a:ext>
          </a:extLst>
        </xdr:cNvPr>
        <xdr:cNvSpPr>
          <a:spLocks noChangeArrowheads="1"/>
        </xdr:cNvSpPr>
      </xdr:nvSpPr>
      <xdr:spPr bwMode="auto">
        <a:xfrm>
          <a:off x="3181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69</xdr:row>
      <xdr:rowOff>57150</xdr:rowOff>
    </xdr:from>
    <xdr:to>
      <xdr:col>13</xdr:col>
      <xdr:colOff>0</xdr:colOff>
      <xdr:row>71</xdr:row>
      <xdr:rowOff>0</xdr:rowOff>
    </xdr:to>
    <xdr:sp macro="" textlink="">
      <xdr:nvSpPr>
        <xdr:cNvPr id="1613" name="AutoShape 46">
          <a:extLst>
            <a:ext uri="{FF2B5EF4-FFF2-40B4-BE49-F238E27FC236}">
              <a16:creationId xmlns:a16="http://schemas.microsoft.com/office/drawing/2014/main" id="{28F618AF-8161-42F3-8CA5-447E23268045}"/>
            </a:ext>
          </a:extLst>
        </xdr:cNvPr>
        <xdr:cNvSpPr>
          <a:spLocks noChangeArrowheads="1"/>
        </xdr:cNvSpPr>
      </xdr:nvSpPr>
      <xdr:spPr bwMode="auto">
        <a:xfrm>
          <a:off x="3752850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69</xdr:row>
      <xdr:rowOff>57150</xdr:rowOff>
    </xdr:from>
    <xdr:to>
      <xdr:col>15</xdr:col>
      <xdr:colOff>0</xdr:colOff>
      <xdr:row>71</xdr:row>
      <xdr:rowOff>0</xdr:rowOff>
    </xdr:to>
    <xdr:sp macro="" textlink="">
      <xdr:nvSpPr>
        <xdr:cNvPr id="1614" name="AutoShape 46">
          <a:extLst>
            <a:ext uri="{FF2B5EF4-FFF2-40B4-BE49-F238E27FC236}">
              <a16:creationId xmlns:a16="http://schemas.microsoft.com/office/drawing/2014/main" id="{01FB2EC0-8A9C-4B8F-80EE-B95440C4B89A}"/>
            </a:ext>
          </a:extLst>
        </xdr:cNvPr>
        <xdr:cNvSpPr>
          <a:spLocks noChangeArrowheads="1"/>
        </xdr:cNvSpPr>
      </xdr:nvSpPr>
      <xdr:spPr bwMode="auto">
        <a:xfrm>
          <a:off x="4324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69</xdr:row>
      <xdr:rowOff>57150</xdr:rowOff>
    </xdr:from>
    <xdr:to>
      <xdr:col>9</xdr:col>
      <xdr:colOff>0</xdr:colOff>
      <xdr:row>71</xdr:row>
      <xdr:rowOff>0</xdr:rowOff>
    </xdr:to>
    <xdr:sp macro="" textlink="">
      <xdr:nvSpPr>
        <xdr:cNvPr id="1615" name="AutoShape 46">
          <a:extLst>
            <a:ext uri="{FF2B5EF4-FFF2-40B4-BE49-F238E27FC236}">
              <a16:creationId xmlns:a16="http://schemas.microsoft.com/office/drawing/2014/main" id="{6AEDF004-2D37-4497-91E9-662FB464FD5D}"/>
            </a:ext>
          </a:extLst>
        </xdr:cNvPr>
        <xdr:cNvSpPr>
          <a:spLocks noChangeArrowheads="1"/>
        </xdr:cNvSpPr>
      </xdr:nvSpPr>
      <xdr:spPr bwMode="auto">
        <a:xfrm>
          <a:off x="2409825" y="13249275"/>
          <a:ext cx="485775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69</xdr:row>
      <xdr:rowOff>57150</xdr:rowOff>
    </xdr:from>
    <xdr:to>
      <xdr:col>7</xdr:col>
      <xdr:colOff>0</xdr:colOff>
      <xdr:row>71</xdr:row>
      <xdr:rowOff>0</xdr:rowOff>
    </xdr:to>
    <xdr:sp macro="" textlink="">
      <xdr:nvSpPr>
        <xdr:cNvPr id="1616" name="AutoShape 46">
          <a:extLst>
            <a:ext uri="{FF2B5EF4-FFF2-40B4-BE49-F238E27FC236}">
              <a16:creationId xmlns:a16="http://schemas.microsoft.com/office/drawing/2014/main" id="{89637E46-330B-4BC8-9A19-094EEF386AC5}"/>
            </a:ext>
          </a:extLst>
        </xdr:cNvPr>
        <xdr:cNvSpPr>
          <a:spLocks noChangeArrowheads="1"/>
        </xdr:cNvSpPr>
      </xdr:nvSpPr>
      <xdr:spPr bwMode="auto">
        <a:xfrm>
          <a:off x="1819275" y="13249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69</xdr:row>
      <xdr:rowOff>57150</xdr:rowOff>
    </xdr:from>
    <xdr:to>
      <xdr:col>5</xdr:col>
      <xdr:colOff>0</xdr:colOff>
      <xdr:row>71</xdr:row>
      <xdr:rowOff>0</xdr:rowOff>
    </xdr:to>
    <xdr:sp macro="" textlink="">
      <xdr:nvSpPr>
        <xdr:cNvPr id="1617" name="AutoShape 46">
          <a:extLst>
            <a:ext uri="{FF2B5EF4-FFF2-40B4-BE49-F238E27FC236}">
              <a16:creationId xmlns:a16="http://schemas.microsoft.com/office/drawing/2014/main" id="{CF55016C-82AF-4102-BB19-A125EA46A1BD}"/>
            </a:ext>
          </a:extLst>
        </xdr:cNvPr>
        <xdr:cNvSpPr>
          <a:spLocks noChangeArrowheads="1"/>
        </xdr:cNvSpPr>
      </xdr:nvSpPr>
      <xdr:spPr bwMode="auto">
        <a:xfrm>
          <a:off x="1095375" y="13249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69</xdr:row>
      <xdr:rowOff>57150</xdr:rowOff>
    </xdr:from>
    <xdr:to>
      <xdr:col>3</xdr:col>
      <xdr:colOff>0</xdr:colOff>
      <xdr:row>71</xdr:row>
      <xdr:rowOff>0</xdr:rowOff>
    </xdr:to>
    <xdr:sp macro="" textlink="">
      <xdr:nvSpPr>
        <xdr:cNvPr id="1618" name="AutoShape 46">
          <a:extLst>
            <a:ext uri="{FF2B5EF4-FFF2-40B4-BE49-F238E27FC236}">
              <a16:creationId xmlns:a16="http://schemas.microsoft.com/office/drawing/2014/main" id="{6968CCDA-6454-49DF-B9ED-4558AF9932DC}"/>
            </a:ext>
          </a:extLst>
        </xdr:cNvPr>
        <xdr:cNvSpPr>
          <a:spLocks noChangeArrowheads="1"/>
        </xdr:cNvSpPr>
      </xdr:nvSpPr>
      <xdr:spPr bwMode="auto">
        <a:xfrm>
          <a:off x="523875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19" name="Group 1008">
          <a:extLst>
            <a:ext uri="{FF2B5EF4-FFF2-40B4-BE49-F238E27FC236}">
              <a16:creationId xmlns:a16="http://schemas.microsoft.com/office/drawing/2014/main" id="{45790824-167B-4E27-BB0A-02EC1236563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20" name="Straight Connector 1619">
            <a:extLst>
              <a:ext uri="{FF2B5EF4-FFF2-40B4-BE49-F238E27FC236}">
                <a16:creationId xmlns:a16="http://schemas.microsoft.com/office/drawing/2014/main" id="{75BF7156-DA49-165D-E978-6550ECB087C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21" name="Straight Connector 529">
            <a:extLst>
              <a:ext uri="{FF2B5EF4-FFF2-40B4-BE49-F238E27FC236}">
                <a16:creationId xmlns:a16="http://schemas.microsoft.com/office/drawing/2014/main" id="{3EEC58C9-1DC2-78BC-A85A-5816A1EBDDB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2" name="Straight Connector 531">
            <a:extLst>
              <a:ext uri="{FF2B5EF4-FFF2-40B4-BE49-F238E27FC236}">
                <a16:creationId xmlns:a16="http://schemas.microsoft.com/office/drawing/2014/main" id="{368733FF-BB60-AFD0-FFAA-DEFCE0A32D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3" name="Straight Connector 533">
            <a:extLst>
              <a:ext uri="{FF2B5EF4-FFF2-40B4-BE49-F238E27FC236}">
                <a16:creationId xmlns:a16="http://schemas.microsoft.com/office/drawing/2014/main" id="{FAB07650-C8D1-105D-C8B7-E37EFA323F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4" name="Straight Connector 535">
            <a:extLst>
              <a:ext uri="{FF2B5EF4-FFF2-40B4-BE49-F238E27FC236}">
                <a16:creationId xmlns:a16="http://schemas.microsoft.com/office/drawing/2014/main" id="{0ADA7320-03AE-A739-F3D0-B9E7CC93B6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5" name="Straight Connector 537">
            <a:extLst>
              <a:ext uri="{FF2B5EF4-FFF2-40B4-BE49-F238E27FC236}">
                <a16:creationId xmlns:a16="http://schemas.microsoft.com/office/drawing/2014/main" id="{DDF0AE8E-32B3-D2B1-F819-3A52EFF1711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26" name="Group 1008">
          <a:extLst>
            <a:ext uri="{FF2B5EF4-FFF2-40B4-BE49-F238E27FC236}">
              <a16:creationId xmlns:a16="http://schemas.microsoft.com/office/drawing/2014/main" id="{34D06ACE-0A62-4284-B253-0205BA45EF6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27" name="Straight Connector 1626">
            <a:extLst>
              <a:ext uri="{FF2B5EF4-FFF2-40B4-BE49-F238E27FC236}">
                <a16:creationId xmlns:a16="http://schemas.microsoft.com/office/drawing/2014/main" id="{E16CA342-F7C4-F5A2-4130-40A2158D08F6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28" name="Straight Connector 529">
            <a:extLst>
              <a:ext uri="{FF2B5EF4-FFF2-40B4-BE49-F238E27FC236}">
                <a16:creationId xmlns:a16="http://schemas.microsoft.com/office/drawing/2014/main" id="{AC33F525-9752-205E-4D3B-9324C196E26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9" name="Straight Connector 531">
            <a:extLst>
              <a:ext uri="{FF2B5EF4-FFF2-40B4-BE49-F238E27FC236}">
                <a16:creationId xmlns:a16="http://schemas.microsoft.com/office/drawing/2014/main" id="{5063B063-DA84-934C-EF42-3041BA6890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0" name="Straight Connector 533">
            <a:extLst>
              <a:ext uri="{FF2B5EF4-FFF2-40B4-BE49-F238E27FC236}">
                <a16:creationId xmlns:a16="http://schemas.microsoft.com/office/drawing/2014/main" id="{D65EE565-FE1D-E633-2596-F89623265E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1" name="Straight Connector 535">
            <a:extLst>
              <a:ext uri="{FF2B5EF4-FFF2-40B4-BE49-F238E27FC236}">
                <a16:creationId xmlns:a16="http://schemas.microsoft.com/office/drawing/2014/main" id="{82DC887A-5F0F-E60D-9F32-B21DBEAB06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2" name="Straight Connector 537">
            <a:extLst>
              <a:ext uri="{FF2B5EF4-FFF2-40B4-BE49-F238E27FC236}">
                <a16:creationId xmlns:a16="http://schemas.microsoft.com/office/drawing/2014/main" id="{9AF63293-30DB-9B0D-50C6-EA574B4322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133350</xdr:rowOff>
    </xdr:from>
    <xdr:to>
      <xdr:col>6</xdr:col>
      <xdr:colOff>0</xdr:colOff>
      <xdr:row>81</xdr:row>
      <xdr:rowOff>47625</xdr:rowOff>
    </xdr:to>
    <xdr:grpSp>
      <xdr:nvGrpSpPr>
        <xdr:cNvPr id="1633" name="Group 1008">
          <a:extLst>
            <a:ext uri="{FF2B5EF4-FFF2-40B4-BE49-F238E27FC236}">
              <a16:creationId xmlns:a16="http://schemas.microsoft.com/office/drawing/2014/main" id="{04893577-E2F1-4239-A585-E7D747C0E0D0}"/>
            </a:ext>
          </a:extLst>
        </xdr:cNvPr>
        <xdr:cNvGrpSpPr>
          <a:grpSpLocks/>
        </xdr:cNvGrpSpPr>
      </xdr:nvGrpSpPr>
      <xdr:grpSpPr bwMode="auto">
        <a:xfrm>
          <a:off x="1943878" y="15885238"/>
          <a:ext cx="0" cy="102183"/>
          <a:chOff x="5475762" y="47760700"/>
          <a:chExt cx="314325" cy="230209"/>
        </a:xfrm>
      </xdr:grpSpPr>
      <xdr:cxnSp macro="">
        <xdr:nvCxnSpPr>
          <xdr:cNvPr id="1634" name="Straight Connector 1633">
            <a:extLst>
              <a:ext uri="{FF2B5EF4-FFF2-40B4-BE49-F238E27FC236}">
                <a16:creationId xmlns:a16="http://schemas.microsoft.com/office/drawing/2014/main" id="{AAF4544D-6A87-3B6B-6E2D-63DC4E172AC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35" name="Straight Connector 529">
            <a:extLst>
              <a:ext uri="{FF2B5EF4-FFF2-40B4-BE49-F238E27FC236}">
                <a16:creationId xmlns:a16="http://schemas.microsoft.com/office/drawing/2014/main" id="{BB2CCA6E-F9E3-E997-6354-A575F0E0D07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6" name="Straight Connector 531">
            <a:extLst>
              <a:ext uri="{FF2B5EF4-FFF2-40B4-BE49-F238E27FC236}">
                <a16:creationId xmlns:a16="http://schemas.microsoft.com/office/drawing/2014/main" id="{2B3249C8-6C7C-F14F-C9F8-A43A251F705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7" name="Straight Connector 533">
            <a:extLst>
              <a:ext uri="{FF2B5EF4-FFF2-40B4-BE49-F238E27FC236}">
                <a16:creationId xmlns:a16="http://schemas.microsoft.com/office/drawing/2014/main" id="{1BF0B466-9A28-D4EE-96B2-DA32EC6C50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8" name="Straight Connector 535">
            <a:extLst>
              <a:ext uri="{FF2B5EF4-FFF2-40B4-BE49-F238E27FC236}">
                <a16:creationId xmlns:a16="http://schemas.microsoft.com/office/drawing/2014/main" id="{0D84449C-EE75-7487-9235-7E1E8E8295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9" name="Straight Connector 537">
            <a:extLst>
              <a:ext uri="{FF2B5EF4-FFF2-40B4-BE49-F238E27FC236}">
                <a16:creationId xmlns:a16="http://schemas.microsoft.com/office/drawing/2014/main" id="{03A73CCE-5BF2-BDA5-DB56-17564C117F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133350</xdr:rowOff>
    </xdr:from>
    <xdr:to>
      <xdr:col>6</xdr:col>
      <xdr:colOff>0</xdr:colOff>
      <xdr:row>81</xdr:row>
      <xdr:rowOff>57150</xdr:rowOff>
    </xdr:to>
    <xdr:grpSp>
      <xdr:nvGrpSpPr>
        <xdr:cNvPr id="1640" name="Group 1008">
          <a:extLst>
            <a:ext uri="{FF2B5EF4-FFF2-40B4-BE49-F238E27FC236}">
              <a16:creationId xmlns:a16="http://schemas.microsoft.com/office/drawing/2014/main" id="{BE2F2C9C-8354-4639-82F1-DAD9285C1EF0}"/>
            </a:ext>
          </a:extLst>
        </xdr:cNvPr>
        <xdr:cNvGrpSpPr>
          <a:grpSpLocks/>
        </xdr:cNvGrpSpPr>
      </xdr:nvGrpSpPr>
      <xdr:grpSpPr bwMode="auto">
        <a:xfrm>
          <a:off x="1943878" y="15885238"/>
          <a:ext cx="0" cy="111708"/>
          <a:chOff x="5475762" y="47760700"/>
          <a:chExt cx="314325" cy="230209"/>
        </a:xfrm>
      </xdr:grpSpPr>
      <xdr:cxnSp macro="">
        <xdr:nvCxnSpPr>
          <xdr:cNvPr id="1641" name="Straight Connector 1640">
            <a:extLst>
              <a:ext uri="{FF2B5EF4-FFF2-40B4-BE49-F238E27FC236}">
                <a16:creationId xmlns:a16="http://schemas.microsoft.com/office/drawing/2014/main" id="{D28B0CD9-FD88-683D-1F56-4100F0133CB9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42" name="Straight Connector 529">
            <a:extLst>
              <a:ext uri="{FF2B5EF4-FFF2-40B4-BE49-F238E27FC236}">
                <a16:creationId xmlns:a16="http://schemas.microsoft.com/office/drawing/2014/main" id="{9AAB9317-2143-2860-C687-E999097198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3" name="Straight Connector 531">
            <a:extLst>
              <a:ext uri="{FF2B5EF4-FFF2-40B4-BE49-F238E27FC236}">
                <a16:creationId xmlns:a16="http://schemas.microsoft.com/office/drawing/2014/main" id="{F471C962-19A2-7A5D-70CF-255477CD1C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4" name="Straight Connector 533">
            <a:extLst>
              <a:ext uri="{FF2B5EF4-FFF2-40B4-BE49-F238E27FC236}">
                <a16:creationId xmlns:a16="http://schemas.microsoft.com/office/drawing/2014/main" id="{D8DC27ED-AC55-8A80-673C-59C8276290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5" name="Straight Connector 535">
            <a:extLst>
              <a:ext uri="{FF2B5EF4-FFF2-40B4-BE49-F238E27FC236}">
                <a16:creationId xmlns:a16="http://schemas.microsoft.com/office/drawing/2014/main" id="{27A9A53E-60A9-C445-C8AD-EB70397A7B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6" name="Straight Connector 537">
            <a:extLst>
              <a:ext uri="{FF2B5EF4-FFF2-40B4-BE49-F238E27FC236}">
                <a16:creationId xmlns:a16="http://schemas.microsoft.com/office/drawing/2014/main" id="{9A63536D-2405-B735-4448-7779A96458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47" name="Group 1008">
          <a:extLst>
            <a:ext uri="{FF2B5EF4-FFF2-40B4-BE49-F238E27FC236}">
              <a16:creationId xmlns:a16="http://schemas.microsoft.com/office/drawing/2014/main" id="{D806294C-5AB0-4F9D-989B-DE2B5877736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48" name="Straight Connector 1647">
            <a:extLst>
              <a:ext uri="{FF2B5EF4-FFF2-40B4-BE49-F238E27FC236}">
                <a16:creationId xmlns:a16="http://schemas.microsoft.com/office/drawing/2014/main" id="{7C2E56FC-C6CB-4DE4-751A-A7D06608C03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49" name="Straight Connector 529">
            <a:extLst>
              <a:ext uri="{FF2B5EF4-FFF2-40B4-BE49-F238E27FC236}">
                <a16:creationId xmlns:a16="http://schemas.microsoft.com/office/drawing/2014/main" id="{7F072C99-296B-F32D-5173-03B5B4F67C6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0" name="Straight Connector 531">
            <a:extLst>
              <a:ext uri="{FF2B5EF4-FFF2-40B4-BE49-F238E27FC236}">
                <a16:creationId xmlns:a16="http://schemas.microsoft.com/office/drawing/2014/main" id="{6F2E3900-C5D2-9925-140F-2582EBB844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1" name="Straight Connector 533">
            <a:extLst>
              <a:ext uri="{FF2B5EF4-FFF2-40B4-BE49-F238E27FC236}">
                <a16:creationId xmlns:a16="http://schemas.microsoft.com/office/drawing/2014/main" id="{DF1073EC-FA41-D786-DAD4-5E6D76F631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2" name="Straight Connector 535">
            <a:extLst>
              <a:ext uri="{FF2B5EF4-FFF2-40B4-BE49-F238E27FC236}">
                <a16:creationId xmlns:a16="http://schemas.microsoft.com/office/drawing/2014/main" id="{1E76646C-1CC4-AF6B-3A06-1BA51AF884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3" name="Straight Connector 537">
            <a:extLst>
              <a:ext uri="{FF2B5EF4-FFF2-40B4-BE49-F238E27FC236}">
                <a16:creationId xmlns:a16="http://schemas.microsoft.com/office/drawing/2014/main" id="{DB1088BD-A510-ABF9-54FF-18AEC6F6D37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54" name="Group 1008">
          <a:extLst>
            <a:ext uri="{FF2B5EF4-FFF2-40B4-BE49-F238E27FC236}">
              <a16:creationId xmlns:a16="http://schemas.microsoft.com/office/drawing/2014/main" id="{20EA36ED-669E-4605-A5CE-F3660BD7E44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55" name="Straight Connector 1654">
            <a:extLst>
              <a:ext uri="{FF2B5EF4-FFF2-40B4-BE49-F238E27FC236}">
                <a16:creationId xmlns:a16="http://schemas.microsoft.com/office/drawing/2014/main" id="{D82D13EC-D3DB-C01A-FB64-DD47B458CB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56" name="Straight Connector 529">
            <a:extLst>
              <a:ext uri="{FF2B5EF4-FFF2-40B4-BE49-F238E27FC236}">
                <a16:creationId xmlns:a16="http://schemas.microsoft.com/office/drawing/2014/main" id="{16C2206E-1ADF-2370-4AFD-D44FFA204E1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7" name="Straight Connector 531">
            <a:extLst>
              <a:ext uri="{FF2B5EF4-FFF2-40B4-BE49-F238E27FC236}">
                <a16:creationId xmlns:a16="http://schemas.microsoft.com/office/drawing/2014/main" id="{0034F2B2-925B-9AEC-00DA-E521988AE3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8" name="Straight Connector 533">
            <a:extLst>
              <a:ext uri="{FF2B5EF4-FFF2-40B4-BE49-F238E27FC236}">
                <a16:creationId xmlns:a16="http://schemas.microsoft.com/office/drawing/2014/main" id="{B45C273E-0620-5B39-9B97-AFC7CE2DA7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9" name="Straight Connector 535">
            <a:extLst>
              <a:ext uri="{FF2B5EF4-FFF2-40B4-BE49-F238E27FC236}">
                <a16:creationId xmlns:a16="http://schemas.microsoft.com/office/drawing/2014/main" id="{500C02D1-7A65-B014-78E7-49E166EB4BA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0" name="Straight Connector 537">
            <a:extLst>
              <a:ext uri="{FF2B5EF4-FFF2-40B4-BE49-F238E27FC236}">
                <a16:creationId xmlns:a16="http://schemas.microsoft.com/office/drawing/2014/main" id="{DF75E26D-B5D6-E748-BB35-72B1083EF1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61" name="Group 1008">
          <a:extLst>
            <a:ext uri="{FF2B5EF4-FFF2-40B4-BE49-F238E27FC236}">
              <a16:creationId xmlns:a16="http://schemas.microsoft.com/office/drawing/2014/main" id="{17264920-9927-42D0-8499-92A363DECF1C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62" name="Straight Connector 1661">
            <a:extLst>
              <a:ext uri="{FF2B5EF4-FFF2-40B4-BE49-F238E27FC236}">
                <a16:creationId xmlns:a16="http://schemas.microsoft.com/office/drawing/2014/main" id="{E078F505-CFF1-BD84-BE61-39CA3D4048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3" name="Straight Connector 529">
            <a:extLst>
              <a:ext uri="{FF2B5EF4-FFF2-40B4-BE49-F238E27FC236}">
                <a16:creationId xmlns:a16="http://schemas.microsoft.com/office/drawing/2014/main" id="{F223D9CD-3EE3-96FC-0CBC-B09D4771F4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4" name="Straight Connector 531">
            <a:extLst>
              <a:ext uri="{FF2B5EF4-FFF2-40B4-BE49-F238E27FC236}">
                <a16:creationId xmlns:a16="http://schemas.microsoft.com/office/drawing/2014/main" id="{53F35EC9-E06D-6C60-8907-3C62329F32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5" name="Straight Connector 533">
            <a:extLst>
              <a:ext uri="{FF2B5EF4-FFF2-40B4-BE49-F238E27FC236}">
                <a16:creationId xmlns:a16="http://schemas.microsoft.com/office/drawing/2014/main" id="{C77C4F14-44B6-6704-1F00-FA26FC8332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6" name="Straight Connector 535">
            <a:extLst>
              <a:ext uri="{FF2B5EF4-FFF2-40B4-BE49-F238E27FC236}">
                <a16:creationId xmlns:a16="http://schemas.microsoft.com/office/drawing/2014/main" id="{F8C73F0E-31C8-566F-8DE2-4A7F3E8B2A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7" name="Straight Connector 537">
            <a:extLst>
              <a:ext uri="{FF2B5EF4-FFF2-40B4-BE49-F238E27FC236}">
                <a16:creationId xmlns:a16="http://schemas.microsoft.com/office/drawing/2014/main" id="{4E15734C-9089-8EA6-5652-A5E82AC2D5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68" name="Group 1008">
          <a:extLst>
            <a:ext uri="{FF2B5EF4-FFF2-40B4-BE49-F238E27FC236}">
              <a16:creationId xmlns:a16="http://schemas.microsoft.com/office/drawing/2014/main" id="{195B2EEB-05AA-453F-BF39-51CB6221938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69" name="Straight Connector 1668">
            <a:extLst>
              <a:ext uri="{FF2B5EF4-FFF2-40B4-BE49-F238E27FC236}">
                <a16:creationId xmlns:a16="http://schemas.microsoft.com/office/drawing/2014/main" id="{FF8F7BD2-2070-10AA-B6A0-7B4D257041B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70" name="Straight Connector 529">
            <a:extLst>
              <a:ext uri="{FF2B5EF4-FFF2-40B4-BE49-F238E27FC236}">
                <a16:creationId xmlns:a16="http://schemas.microsoft.com/office/drawing/2014/main" id="{D75E47D8-4CA9-6E3A-06DA-FF49B4854D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1" name="Straight Connector 531">
            <a:extLst>
              <a:ext uri="{FF2B5EF4-FFF2-40B4-BE49-F238E27FC236}">
                <a16:creationId xmlns:a16="http://schemas.microsoft.com/office/drawing/2014/main" id="{464246B2-8BC0-97C5-8A25-CBB184855A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2" name="Straight Connector 533">
            <a:extLst>
              <a:ext uri="{FF2B5EF4-FFF2-40B4-BE49-F238E27FC236}">
                <a16:creationId xmlns:a16="http://schemas.microsoft.com/office/drawing/2014/main" id="{176E7567-7D54-22C2-1FED-37E1F07C1F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3" name="Straight Connector 535">
            <a:extLst>
              <a:ext uri="{FF2B5EF4-FFF2-40B4-BE49-F238E27FC236}">
                <a16:creationId xmlns:a16="http://schemas.microsoft.com/office/drawing/2014/main" id="{10DF3142-099F-F9D5-5285-94856366B1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4" name="Straight Connector 537">
            <a:extLst>
              <a:ext uri="{FF2B5EF4-FFF2-40B4-BE49-F238E27FC236}">
                <a16:creationId xmlns:a16="http://schemas.microsoft.com/office/drawing/2014/main" id="{0B0E135B-3B5B-C7DE-56B5-6CCC99CDA2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75" name="Group 1008">
          <a:extLst>
            <a:ext uri="{FF2B5EF4-FFF2-40B4-BE49-F238E27FC236}">
              <a16:creationId xmlns:a16="http://schemas.microsoft.com/office/drawing/2014/main" id="{1A52A28A-B4B2-4762-894D-C5270A98F267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76" name="Straight Connector 1675">
            <a:extLst>
              <a:ext uri="{FF2B5EF4-FFF2-40B4-BE49-F238E27FC236}">
                <a16:creationId xmlns:a16="http://schemas.microsoft.com/office/drawing/2014/main" id="{27CC1648-40B9-F116-1A19-3363FCCB5A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77" name="Straight Connector 529">
            <a:extLst>
              <a:ext uri="{FF2B5EF4-FFF2-40B4-BE49-F238E27FC236}">
                <a16:creationId xmlns:a16="http://schemas.microsoft.com/office/drawing/2014/main" id="{6DEC00C6-9F04-CB93-2B22-F3094B6800F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8" name="Straight Connector 531">
            <a:extLst>
              <a:ext uri="{FF2B5EF4-FFF2-40B4-BE49-F238E27FC236}">
                <a16:creationId xmlns:a16="http://schemas.microsoft.com/office/drawing/2014/main" id="{DA0278AA-1544-8338-8027-617CA1C771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9" name="Straight Connector 533">
            <a:extLst>
              <a:ext uri="{FF2B5EF4-FFF2-40B4-BE49-F238E27FC236}">
                <a16:creationId xmlns:a16="http://schemas.microsoft.com/office/drawing/2014/main" id="{AD4326EE-85FF-44E5-83E1-26017534FC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0" name="Straight Connector 535">
            <a:extLst>
              <a:ext uri="{FF2B5EF4-FFF2-40B4-BE49-F238E27FC236}">
                <a16:creationId xmlns:a16="http://schemas.microsoft.com/office/drawing/2014/main" id="{9EE440F7-667B-7807-E2A0-F9B1578431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1" name="Straight Connector 537">
            <a:extLst>
              <a:ext uri="{FF2B5EF4-FFF2-40B4-BE49-F238E27FC236}">
                <a16:creationId xmlns:a16="http://schemas.microsoft.com/office/drawing/2014/main" id="{22CF0CA9-DB0D-B78F-7A8A-FE6B09FA586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82" name="Group 1008">
          <a:extLst>
            <a:ext uri="{FF2B5EF4-FFF2-40B4-BE49-F238E27FC236}">
              <a16:creationId xmlns:a16="http://schemas.microsoft.com/office/drawing/2014/main" id="{6A365CF8-E1B0-4A2F-80A9-AC3EBB35E4B9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83" name="Straight Connector 1682">
            <a:extLst>
              <a:ext uri="{FF2B5EF4-FFF2-40B4-BE49-F238E27FC236}">
                <a16:creationId xmlns:a16="http://schemas.microsoft.com/office/drawing/2014/main" id="{F8F8C4F3-0C17-A1BE-4B13-1F2B0671BC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84" name="Straight Connector 529">
            <a:extLst>
              <a:ext uri="{FF2B5EF4-FFF2-40B4-BE49-F238E27FC236}">
                <a16:creationId xmlns:a16="http://schemas.microsoft.com/office/drawing/2014/main" id="{A6820E3A-0ACA-957B-74D6-0317A618CC0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5" name="Straight Connector 531">
            <a:extLst>
              <a:ext uri="{FF2B5EF4-FFF2-40B4-BE49-F238E27FC236}">
                <a16:creationId xmlns:a16="http://schemas.microsoft.com/office/drawing/2014/main" id="{68144AEC-281C-8C04-5FE6-44B6CAE73A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6" name="Straight Connector 533">
            <a:extLst>
              <a:ext uri="{FF2B5EF4-FFF2-40B4-BE49-F238E27FC236}">
                <a16:creationId xmlns:a16="http://schemas.microsoft.com/office/drawing/2014/main" id="{FA0BCFDF-D6CA-1768-3289-6A41B464E5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7" name="Straight Connector 535">
            <a:extLst>
              <a:ext uri="{FF2B5EF4-FFF2-40B4-BE49-F238E27FC236}">
                <a16:creationId xmlns:a16="http://schemas.microsoft.com/office/drawing/2014/main" id="{7C799378-A10F-C503-9BBE-0FEB3E03B2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8" name="Straight Connector 537">
            <a:extLst>
              <a:ext uri="{FF2B5EF4-FFF2-40B4-BE49-F238E27FC236}">
                <a16:creationId xmlns:a16="http://schemas.microsoft.com/office/drawing/2014/main" id="{8D2CA01D-225B-721C-5A0B-CEA839443F8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89" name="Group 1008">
          <a:extLst>
            <a:ext uri="{FF2B5EF4-FFF2-40B4-BE49-F238E27FC236}">
              <a16:creationId xmlns:a16="http://schemas.microsoft.com/office/drawing/2014/main" id="{0D070766-1CC9-4349-A75A-9EB980FA99C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90" name="Straight Connector 1689">
            <a:extLst>
              <a:ext uri="{FF2B5EF4-FFF2-40B4-BE49-F238E27FC236}">
                <a16:creationId xmlns:a16="http://schemas.microsoft.com/office/drawing/2014/main" id="{3CAEE328-52B6-FD95-8973-D8E5F0E78A6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1" name="Straight Connector 529">
            <a:extLst>
              <a:ext uri="{FF2B5EF4-FFF2-40B4-BE49-F238E27FC236}">
                <a16:creationId xmlns:a16="http://schemas.microsoft.com/office/drawing/2014/main" id="{84052B28-0727-011B-68D7-254198A528E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2" name="Straight Connector 531">
            <a:extLst>
              <a:ext uri="{FF2B5EF4-FFF2-40B4-BE49-F238E27FC236}">
                <a16:creationId xmlns:a16="http://schemas.microsoft.com/office/drawing/2014/main" id="{71FBBF42-7642-DE37-2B5F-578CCA1166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3" name="Straight Connector 533">
            <a:extLst>
              <a:ext uri="{FF2B5EF4-FFF2-40B4-BE49-F238E27FC236}">
                <a16:creationId xmlns:a16="http://schemas.microsoft.com/office/drawing/2014/main" id="{0574A790-F042-D7C5-94B7-474D6819FC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4" name="Straight Connector 535">
            <a:extLst>
              <a:ext uri="{FF2B5EF4-FFF2-40B4-BE49-F238E27FC236}">
                <a16:creationId xmlns:a16="http://schemas.microsoft.com/office/drawing/2014/main" id="{5DD08D66-EDC6-BEDF-E1A8-ECC15E7277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5" name="Straight Connector 537">
            <a:extLst>
              <a:ext uri="{FF2B5EF4-FFF2-40B4-BE49-F238E27FC236}">
                <a16:creationId xmlns:a16="http://schemas.microsoft.com/office/drawing/2014/main" id="{11FDBA09-A7C8-4FD9-2CC7-6C90B5E91D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96" name="Group 1008">
          <a:extLst>
            <a:ext uri="{FF2B5EF4-FFF2-40B4-BE49-F238E27FC236}">
              <a16:creationId xmlns:a16="http://schemas.microsoft.com/office/drawing/2014/main" id="{2818E53C-15F0-4C94-BBD6-EAD06E607E1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97" name="Straight Connector 1696">
            <a:extLst>
              <a:ext uri="{FF2B5EF4-FFF2-40B4-BE49-F238E27FC236}">
                <a16:creationId xmlns:a16="http://schemas.microsoft.com/office/drawing/2014/main" id="{F10DED29-0036-62E1-1FF8-30812B5756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8" name="Straight Connector 529">
            <a:extLst>
              <a:ext uri="{FF2B5EF4-FFF2-40B4-BE49-F238E27FC236}">
                <a16:creationId xmlns:a16="http://schemas.microsoft.com/office/drawing/2014/main" id="{EF071BA0-727A-52FD-A7E5-F9FA8B0F1C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9" name="Straight Connector 531">
            <a:extLst>
              <a:ext uri="{FF2B5EF4-FFF2-40B4-BE49-F238E27FC236}">
                <a16:creationId xmlns:a16="http://schemas.microsoft.com/office/drawing/2014/main" id="{5D95C927-1646-795E-4D27-7CD8AA4F6D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0" name="Straight Connector 533">
            <a:extLst>
              <a:ext uri="{FF2B5EF4-FFF2-40B4-BE49-F238E27FC236}">
                <a16:creationId xmlns:a16="http://schemas.microsoft.com/office/drawing/2014/main" id="{EEAA3708-42F8-0331-D0A3-D4AB77E569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1" name="Straight Connector 535">
            <a:extLst>
              <a:ext uri="{FF2B5EF4-FFF2-40B4-BE49-F238E27FC236}">
                <a16:creationId xmlns:a16="http://schemas.microsoft.com/office/drawing/2014/main" id="{EDAF29E3-171D-4706-2645-9C1FC77365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2" name="Straight Connector 537">
            <a:extLst>
              <a:ext uri="{FF2B5EF4-FFF2-40B4-BE49-F238E27FC236}">
                <a16:creationId xmlns:a16="http://schemas.microsoft.com/office/drawing/2014/main" id="{D06E1C59-4513-0A9C-FE8E-47F2A19C28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03" name="Group 1008">
          <a:extLst>
            <a:ext uri="{FF2B5EF4-FFF2-40B4-BE49-F238E27FC236}">
              <a16:creationId xmlns:a16="http://schemas.microsoft.com/office/drawing/2014/main" id="{E7FA06DE-339A-4553-8125-B72B3662556B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04" name="Straight Connector 1703">
            <a:extLst>
              <a:ext uri="{FF2B5EF4-FFF2-40B4-BE49-F238E27FC236}">
                <a16:creationId xmlns:a16="http://schemas.microsoft.com/office/drawing/2014/main" id="{065AF07C-88E4-2A6A-B6AA-DA4E37FC97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05" name="Straight Connector 529">
            <a:extLst>
              <a:ext uri="{FF2B5EF4-FFF2-40B4-BE49-F238E27FC236}">
                <a16:creationId xmlns:a16="http://schemas.microsoft.com/office/drawing/2014/main" id="{21519A90-3057-F548-5A90-379AB96006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6" name="Straight Connector 531">
            <a:extLst>
              <a:ext uri="{FF2B5EF4-FFF2-40B4-BE49-F238E27FC236}">
                <a16:creationId xmlns:a16="http://schemas.microsoft.com/office/drawing/2014/main" id="{EC8414F4-A986-618E-D753-CEEDCF48D6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7" name="Straight Connector 533">
            <a:extLst>
              <a:ext uri="{FF2B5EF4-FFF2-40B4-BE49-F238E27FC236}">
                <a16:creationId xmlns:a16="http://schemas.microsoft.com/office/drawing/2014/main" id="{F99E53ED-9FA8-B62E-D33B-715B53A95C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8" name="Straight Connector 535">
            <a:extLst>
              <a:ext uri="{FF2B5EF4-FFF2-40B4-BE49-F238E27FC236}">
                <a16:creationId xmlns:a16="http://schemas.microsoft.com/office/drawing/2014/main" id="{7BA482A8-5A38-16CD-4AFD-B26A783079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9" name="Straight Connector 537">
            <a:extLst>
              <a:ext uri="{FF2B5EF4-FFF2-40B4-BE49-F238E27FC236}">
                <a16:creationId xmlns:a16="http://schemas.microsoft.com/office/drawing/2014/main" id="{3AB2035D-C13C-F8FC-C977-7450A1661A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10" name="Group 1008">
          <a:extLst>
            <a:ext uri="{FF2B5EF4-FFF2-40B4-BE49-F238E27FC236}">
              <a16:creationId xmlns:a16="http://schemas.microsoft.com/office/drawing/2014/main" id="{8BD845E1-AFC7-48AC-AA82-ABC732EF1AA8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11" name="Straight Connector 1710">
            <a:extLst>
              <a:ext uri="{FF2B5EF4-FFF2-40B4-BE49-F238E27FC236}">
                <a16:creationId xmlns:a16="http://schemas.microsoft.com/office/drawing/2014/main" id="{BCA7E5E4-181B-CF65-928A-221BFF229D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12" name="Straight Connector 529">
            <a:extLst>
              <a:ext uri="{FF2B5EF4-FFF2-40B4-BE49-F238E27FC236}">
                <a16:creationId xmlns:a16="http://schemas.microsoft.com/office/drawing/2014/main" id="{5DFBAA4F-47E0-EFF2-0535-DFDEA64556E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3" name="Straight Connector 531">
            <a:extLst>
              <a:ext uri="{FF2B5EF4-FFF2-40B4-BE49-F238E27FC236}">
                <a16:creationId xmlns:a16="http://schemas.microsoft.com/office/drawing/2014/main" id="{2D3C1CA6-146E-124B-50E9-E89572B9A5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4" name="Straight Connector 533">
            <a:extLst>
              <a:ext uri="{FF2B5EF4-FFF2-40B4-BE49-F238E27FC236}">
                <a16:creationId xmlns:a16="http://schemas.microsoft.com/office/drawing/2014/main" id="{F7044A8B-2233-65B2-4E49-74BF1FD889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5" name="Straight Connector 535">
            <a:extLst>
              <a:ext uri="{FF2B5EF4-FFF2-40B4-BE49-F238E27FC236}">
                <a16:creationId xmlns:a16="http://schemas.microsoft.com/office/drawing/2014/main" id="{AFDD2DB1-2CEB-851C-CDF7-996C387FB9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6" name="Straight Connector 537">
            <a:extLst>
              <a:ext uri="{FF2B5EF4-FFF2-40B4-BE49-F238E27FC236}">
                <a16:creationId xmlns:a16="http://schemas.microsoft.com/office/drawing/2014/main" id="{AE3F0FAE-4752-DC55-A289-101EA4EB6A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17" name="Group 1008">
          <a:extLst>
            <a:ext uri="{FF2B5EF4-FFF2-40B4-BE49-F238E27FC236}">
              <a16:creationId xmlns:a16="http://schemas.microsoft.com/office/drawing/2014/main" id="{630902D1-910C-4C9C-A35A-B48ED04B74D7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18" name="Straight Connector 1717">
            <a:extLst>
              <a:ext uri="{FF2B5EF4-FFF2-40B4-BE49-F238E27FC236}">
                <a16:creationId xmlns:a16="http://schemas.microsoft.com/office/drawing/2014/main" id="{74D0CECA-1210-FBB9-CB5F-4913AB125BC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19" name="Straight Connector 529">
            <a:extLst>
              <a:ext uri="{FF2B5EF4-FFF2-40B4-BE49-F238E27FC236}">
                <a16:creationId xmlns:a16="http://schemas.microsoft.com/office/drawing/2014/main" id="{13236C9C-B24A-77AF-DFDA-C7C4B6985E1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0" name="Straight Connector 531">
            <a:extLst>
              <a:ext uri="{FF2B5EF4-FFF2-40B4-BE49-F238E27FC236}">
                <a16:creationId xmlns:a16="http://schemas.microsoft.com/office/drawing/2014/main" id="{90228316-BE75-6DF4-A78E-9620EA1DEA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1" name="Straight Connector 533">
            <a:extLst>
              <a:ext uri="{FF2B5EF4-FFF2-40B4-BE49-F238E27FC236}">
                <a16:creationId xmlns:a16="http://schemas.microsoft.com/office/drawing/2014/main" id="{672A2E39-B59F-DFB5-FBE3-FAB1345C940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2" name="Straight Connector 535">
            <a:extLst>
              <a:ext uri="{FF2B5EF4-FFF2-40B4-BE49-F238E27FC236}">
                <a16:creationId xmlns:a16="http://schemas.microsoft.com/office/drawing/2014/main" id="{8B84C44F-6810-F3A1-2A90-C57081484C4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3" name="Straight Connector 537">
            <a:extLst>
              <a:ext uri="{FF2B5EF4-FFF2-40B4-BE49-F238E27FC236}">
                <a16:creationId xmlns:a16="http://schemas.microsoft.com/office/drawing/2014/main" id="{8E641FA6-EF32-B397-276B-AEC0480F51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24" name="Group 1008">
          <a:extLst>
            <a:ext uri="{FF2B5EF4-FFF2-40B4-BE49-F238E27FC236}">
              <a16:creationId xmlns:a16="http://schemas.microsoft.com/office/drawing/2014/main" id="{97876BB8-7468-4187-917E-7398CB852B5F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25" name="Straight Connector 1724">
            <a:extLst>
              <a:ext uri="{FF2B5EF4-FFF2-40B4-BE49-F238E27FC236}">
                <a16:creationId xmlns:a16="http://schemas.microsoft.com/office/drawing/2014/main" id="{04431FAE-5F78-EBA4-FF5D-EE3B9E95289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26" name="Straight Connector 529">
            <a:extLst>
              <a:ext uri="{FF2B5EF4-FFF2-40B4-BE49-F238E27FC236}">
                <a16:creationId xmlns:a16="http://schemas.microsoft.com/office/drawing/2014/main" id="{54AC8556-8113-4B04-0226-6446103785F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7" name="Straight Connector 531">
            <a:extLst>
              <a:ext uri="{FF2B5EF4-FFF2-40B4-BE49-F238E27FC236}">
                <a16:creationId xmlns:a16="http://schemas.microsoft.com/office/drawing/2014/main" id="{6D57301B-0386-1BC1-AB16-D740A1B18F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8" name="Straight Connector 533">
            <a:extLst>
              <a:ext uri="{FF2B5EF4-FFF2-40B4-BE49-F238E27FC236}">
                <a16:creationId xmlns:a16="http://schemas.microsoft.com/office/drawing/2014/main" id="{13D916D3-5468-622F-2AAF-B5891F1BC9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9" name="Straight Connector 535">
            <a:extLst>
              <a:ext uri="{FF2B5EF4-FFF2-40B4-BE49-F238E27FC236}">
                <a16:creationId xmlns:a16="http://schemas.microsoft.com/office/drawing/2014/main" id="{2A3EFDDA-F1FC-047D-3A72-13084E96A3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0" name="Straight Connector 537">
            <a:extLst>
              <a:ext uri="{FF2B5EF4-FFF2-40B4-BE49-F238E27FC236}">
                <a16:creationId xmlns:a16="http://schemas.microsoft.com/office/drawing/2014/main" id="{24F8D72A-DCB9-C6B0-692B-FF69DB50AD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31" name="Group 1008">
          <a:extLst>
            <a:ext uri="{FF2B5EF4-FFF2-40B4-BE49-F238E27FC236}">
              <a16:creationId xmlns:a16="http://schemas.microsoft.com/office/drawing/2014/main" id="{8B39C2F7-A87D-416A-B2BE-9CEAEF3572A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32" name="Straight Connector 1731">
            <a:extLst>
              <a:ext uri="{FF2B5EF4-FFF2-40B4-BE49-F238E27FC236}">
                <a16:creationId xmlns:a16="http://schemas.microsoft.com/office/drawing/2014/main" id="{329FA2EE-6D82-F23D-52D0-5E08752CFDE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33" name="Straight Connector 529">
            <a:extLst>
              <a:ext uri="{FF2B5EF4-FFF2-40B4-BE49-F238E27FC236}">
                <a16:creationId xmlns:a16="http://schemas.microsoft.com/office/drawing/2014/main" id="{981F0F56-2AE1-1217-48F0-E40ACE9C040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4" name="Straight Connector 531">
            <a:extLst>
              <a:ext uri="{FF2B5EF4-FFF2-40B4-BE49-F238E27FC236}">
                <a16:creationId xmlns:a16="http://schemas.microsoft.com/office/drawing/2014/main" id="{A8AD39A4-7929-FC8D-EFD6-249E80B55D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5" name="Straight Connector 533">
            <a:extLst>
              <a:ext uri="{FF2B5EF4-FFF2-40B4-BE49-F238E27FC236}">
                <a16:creationId xmlns:a16="http://schemas.microsoft.com/office/drawing/2014/main" id="{922857A6-B34C-E7E9-3828-9A31C38B6D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6" name="Straight Connector 535">
            <a:extLst>
              <a:ext uri="{FF2B5EF4-FFF2-40B4-BE49-F238E27FC236}">
                <a16:creationId xmlns:a16="http://schemas.microsoft.com/office/drawing/2014/main" id="{07DF2FD0-4DB1-FFA2-1271-51DA53D04B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7" name="Straight Connector 537">
            <a:extLst>
              <a:ext uri="{FF2B5EF4-FFF2-40B4-BE49-F238E27FC236}">
                <a16:creationId xmlns:a16="http://schemas.microsoft.com/office/drawing/2014/main" id="{12D5AF3A-4C1D-03F7-00E3-D3EDDFA46A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38" name="Group 1008">
          <a:extLst>
            <a:ext uri="{FF2B5EF4-FFF2-40B4-BE49-F238E27FC236}">
              <a16:creationId xmlns:a16="http://schemas.microsoft.com/office/drawing/2014/main" id="{88B58B93-6E9B-4A34-83DD-3364489376D3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39" name="Straight Connector 1738">
            <a:extLst>
              <a:ext uri="{FF2B5EF4-FFF2-40B4-BE49-F238E27FC236}">
                <a16:creationId xmlns:a16="http://schemas.microsoft.com/office/drawing/2014/main" id="{3B3AF57E-ED28-80D9-EF41-7B04679579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40" name="Straight Connector 529">
            <a:extLst>
              <a:ext uri="{FF2B5EF4-FFF2-40B4-BE49-F238E27FC236}">
                <a16:creationId xmlns:a16="http://schemas.microsoft.com/office/drawing/2014/main" id="{5CD057D4-6083-B2E6-47B8-B365ED6BC7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1" name="Straight Connector 531">
            <a:extLst>
              <a:ext uri="{FF2B5EF4-FFF2-40B4-BE49-F238E27FC236}">
                <a16:creationId xmlns:a16="http://schemas.microsoft.com/office/drawing/2014/main" id="{598684E5-1655-FD45-0830-539A1F48A2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2" name="Straight Connector 533">
            <a:extLst>
              <a:ext uri="{FF2B5EF4-FFF2-40B4-BE49-F238E27FC236}">
                <a16:creationId xmlns:a16="http://schemas.microsoft.com/office/drawing/2014/main" id="{23C5293B-5C7B-8323-D314-1E03BB2E1B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3" name="Straight Connector 535">
            <a:extLst>
              <a:ext uri="{FF2B5EF4-FFF2-40B4-BE49-F238E27FC236}">
                <a16:creationId xmlns:a16="http://schemas.microsoft.com/office/drawing/2014/main" id="{E1C91440-9AA1-5610-F3CE-57373FF5E3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4" name="Straight Connector 537">
            <a:extLst>
              <a:ext uri="{FF2B5EF4-FFF2-40B4-BE49-F238E27FC236}">
                <a16:creationId xmlns:a16="http://schemas.microsoft.com/office/drawing/2014/main" id="{6C6F7E76-A921-AB23-843D-77FABE4998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45" name="Group 1008">
          <a:extLst>
            <a:ext uri="{FF2B5EF4-FFF2-40B4-BE49-F238E27FC236}">
              <a16:creationId xmlns:a16="http://schemas.microsoft.com/office/drawing/2014/main" id="{0940DD91-89E3-4313-A551-5B189AB841BF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46" name="Straight Connector 1745">
            <a:extLst>
              <a:ext uri="{FF2B5EF4-FFF2-40B4-BE49-F238E27FC236}">
                <a16:creationId xmlns:a16="http://schemas.microsoft.com/office/drawing/2014/main" id="{5F6D52D0-F2A9-B03D-511A-0E395CFCD3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47" name="Straight Connector 529">
            <a:extLst>
              <a:ext uri="{FF2B5EF4-FFF2-40B4-BE49-F238E27FC236}">
                <a16:creationId xmlns:a16="http://schemas.microsoft.com/office/drawing/2014/main" id="{4F8F2DA2-B832-00C2-EE8F-E6629CCF8A0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8" name="Straight Connector 531">
            <a:extLst>
              <a:ext uri="{FF2B5EF4-FFF2-40B4-BE49-F238E27FC236}">
                <a16:creationId xmlns:a16="http://schemas.microsoft.com/office/drawing/2014/main" id="{A1908ABE-8A8D-A740-EDF7-FECAD5F84E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9" name="Straight Connector 533">
            <a:extLst>
              <a:ext uri="{FF2B5EF4-FFF2-40B4-BE49-F238E27FC236}">
                <a16:creationId xmlns:a16="http://schemas.microsoft.com/office/drawing/2014/main" id="{B26034BA-0E5B-72C0-8676-CF683756DC2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0" name="Straight Connector 535">
            <a:extLst>
              <a:ext uri="{FF2B5EF4-FFF2-40B4-BE49-F238E27FC236}">
                <a16:creationId xmlns:a16="http://schemas.microsoft.com/office/drawing/2014/main" id="{BE4D030E-A3C4-4070-CD34-BFC7067EC1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1" name="Straight Connector 537">
            <a:extLst>
              <a:ext uri="{FF2B5EF4-FFF2-40B4-BE49-F238E27FC236}">
                <a16:creationId xmlns:a16="http://schemas.microsoft.com/office/drawing/2014/main" id="{C571032E-D5CE-4C90-C1EA-DADE04E8F5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52" name="Group 1008">
          <a:extLst>
            <a:ext uri="{FF2B5EF4-FFF2-40B4-BE49-F238E27FC236}">
              <a16:creationId xmlns:a16="http://schemas.microsoft.com/office/drawing/2014/main" id="{8834E817-915A-4F2C-B2B5-6B355E45F35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53" name="Straight Connector 1752">
            <a:extLst>
              <a:ext uri="{FF2B5EF4-FFF2-40B4-BE49-F238E27FC236}">
                <a16:creationId xmlns:a16="http://schemas.microsoft.com/office/drawing/2014/main" id="{99FC3568-8190-298B-39E3-59946F4F3F3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54" name="Straight Connector 529">
            <a:extLst>
              <a:ext uri="{FF2B5EF4-FFF2-40B4-BE49-F238E27FC236}">
                <a16:creationId xmlns:a16="http://schemas.microsoft.com/office/drawing/2014/main" id="{AFA16C40-1D49-FFB2-2C9E-05317D666C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5" name="Straight Connector 531">
            <a:extLst>
              <a:ext uri="{FF2B5EF4-FFF2-40B4-BE49-F238E27FC236}">
                <a16:creationId xmlns:a16="http://schemas.microsoft.com/office/drawing/2014/main" id="{02F35DC8-117F-7325-12B1-58F9DB8A35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6" name="Straight Connector 533">
            <a:extLst>
              <a:ext uri="{FF2B5EF4-FFF2-40B4-BE49-F238E27FC236}">
                <a16:creationId xmlns:a16="http://schemas.microsoft.com/office/drawing/2014/main" id="{193096AC-E3C7-D992-A037-B3E502AEF7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7" name="Straight Connector 535">
            <a:extLst>
              <a:ext uri="{FF2B5EF4-FFF2-40B4-BE49-F238E27FC236}">
                <a16:creationId xmlns:a16="http://schemas.microsoft.com/office/drawing/2014/main" id="{8E39495B-6B7B-5AB4-4A4D-C38FA4D3744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8" name="Straight Connector 537">
            <a:extLst>
              <a:ext uri="{FF2B5EF4-FFF2-40B4-BE49-F238E27FC236}">
                <a16:creationId xmlns:a16="http://schemas.microsoft.com/office/drawing/2014/main" id="{09DA8FEE-2D4A-156D-8DC2-EDE420AC1D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59" name="Group 1008">
          <a:extLst>
            <a:ext uri="{FF2B5EF4-FFF2-40B4-BE49-F238E27FC236}">
              <a16:creationId xmlns:a16="http://schemas.microsoft.com/office/drawing/2014/main" id="{A4F856C3-C74A-4096-9B15-18385D0BE08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60" name="Straight Connector 1759">
            <a:extLst>
              <a:ext uri="{FF2B5EF4-FFF2-40B4-BE49-F238E27FC236}">
                <a16:creationId xmlns:a16="http://schemas.microsoft.com/office/drawing/2014/main" id="{CFE74825-5362-643A-EA4D-D40096C2B3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1" name="Straight Connector 529">
            <a:extLst>
              <a:ext uri="{FF2B5EF4-FFF2-40B4-BE49-F238E27FC236}">
                <a16:creationId xmlns:a16="http://schemas.microsoft.com/office/drawing/2014/main" id="{843CC46D-09DB-D353-FA58-27E65A87676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2" name="Straight Connector 531">
            <a:extLst>
              <a:ext uri="{FF2B5EF4-FFF2-40B4-BE49-F238E27FC236}">
                <a16:creationId xmlns:a16="http://schemas.microsoft.com/office/drawing/2014/main" id="{CAC6D16C-A34F-DE2D-4254-7CD2C75E23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3" name="Straight Connector 533">
            <a:extLst>
              <a:ext uri="{FF2B5EF4-FFF2-40B4-BE49-F238E27FC236}">
                <a16:creationId xmlns:a16="http://schemas.microsoft.com/office/drawing/2014/main" id="{2B81C71D-2CAE-AA37-3B24-88C730766C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4" name="Straight Connector 535">
            <a:extLst>
              <a:ext uri="{FF2B5EF4-FFF2-40B4-BE49-F238E27FC236}">
                <a16:creationId xmlns:a16="http://schemas.microsoft.com/office/drawing/2014/main" id="{12B1151B-B500-89F2-EDE1-0649EAA28E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5" name="Straight Connector 537">
            <a:extLst>
              <a:ext uri="{FF2B5EF4-FFF2-40B4-BE49-F238E27FC236}">
                <a16:creationId xmlns:a16="http://schemas.microsoft.com/office/drawing/2014/main" id="{20D4E431-0C59-52F1-0A26-4734FF1B16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66" name="Group 1008">
          <a:extLst>
            <a:ext uri="{FF2B5EF4-FFF2-40B4-BE49-F238E27FC236}">
              <a16:creationId xmlns:a16="http://schemas.microsoft.com/office/drawing/2014/main" id="{90EC4EC2-75DC-4528-96BC-237D603B2DF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67" name="Straight Connector 1766">
            <a:extLst>
              <a:ext uri="{FF2B5EF4-FFF2-40B4-BE49-F238E27FC236}">
                <a16:creationId xmlns:a16="http://schemas.microsoft.com/office/drawing/2014/main" id="{0D0ADCB8-5A99-755A-92A7-7DBAB62A27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8" name="Straight Connector 529">
            <a:extLst>
              <a:ext uri="{FF2B5EF4-FFF2-40B4-BE49-F238E27FC236}">
                <a16:creationId xmlns:a16="http://schemas.microsoft.com/office/drawing/2014/main" id="{162BAA0D-2287-CD10-2071-DDA11B8F7A5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9" name="Straight Connector 531">
            <a:extLst>
              <a:ext uri="{FF2B5EF4-FFF2-40B4-BE49-F238E27FC236}">
                <a16:creationId xmlns:a16="http://schemas.microsoft.com/office/drawing/2014/main" id="{2B686776-5056-92B3-8A8D-F0571579E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0" name="Straight Connector 533">
            <a:extLst>
              <a:ext uri="{FF2B5EF4-FFF2-40B4-BE49-F238E27FC236}">
                <a16:creationId xmlns:a16="http://schemas.microsoft.com/office/drawing/2014/main" id="{1A450720-F5C3-0C8F-D0CD-F0D6AF4E80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1" name="Straight Connector 535">
            <a:extLst>
              <a:ext uri="{FF2B5EF4-FFF2-40B4-BE49-F238E27FC236}">
                <a16:creationId xmlns:a16="http://schemas.microsoft.com/office/drawing/2014/main" id="{27C3DB66-B588-8487-C1AB-60E99FC42D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2" name="Straight Connector 537">
            <a:extLst>
              <a:ext uri="{FF2B5EF4-FFF2-40B4-BE49-F238E27FC236}">
                <a16:creationId xmlns:a16="http://schemas.microsoft.com/office/drawing/2014/main" id="{0BD70971-896A-0D6B-A6EF-793C15543B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73" name="Group 1008">
          <a:extLst>
            <a:ext uri="{FF2B5EF4-FFF2-40B4-BE49-F238E27FC236}">
              <a16:creationId xmlns:a16="http://schemas.microsoft.com/office/drawing/2014/main" id="{FAB5B3FC-B068-4C4D-8436-A5EA58B4DE0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74" name="Straight Connector 1773">
            <a:extLst>
              <a:ext uri="{FF2B5EF4-FFF2-40B4-BE49-F238E27FC236}">
                <a16:creationId xmlns:a16="http://schemas.microsoft.com/office/drawing/2014/main" id="{D1F77859-60B7-3866-E435-3DA1992990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75" name="Straight Connector 529">
            <a:extLst>
              <a:ext uri="{FF2B5EF4-FFF2-40B4-BE49-F238E27FC236}">
                <a16:creationId xmlns:a16="http://schemas.microsoft.com/office/drawing/2014/main" id="{0CA52686-10A3-D7C4-A148-5D96BD37754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6" name="Straight Connector 531">
            <a:extLst>
              <a:ext uri="{FF2B5EF4-FFF2-40B4-BE49-F238E27FC236}">
                <a16:creationId xmlns:a16="http://schemas.microsoft.com/office/drawing/2014/main" id="{81A8628B-1F3C-EA05-3824-A8F282EEA2E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7" name="Straight Connector 533">
            <a:extLst>
              <a:ext uri="{FF2B5EF4-FFF2-40B4-BE49-F238E27FC236}">
                <a16:creationId xmlns:a16="http://schemas.microsoft.com/office/drawing/2014/main" id="{F5008E29-57EA-3C3A-FAA6-213C29A38F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8" name="Straight Connector 535">
            <a:extLst>
              <a:ext uri="{FF2B5EF4-FFF2-40B4-BE49-F238E27FC236}">
                <a16:creationId xmlns:a16="http://schemas.microsoft.com/office/drawing/2014/main" id="{014CA51F-E335-E53D-9EB1-B8C1DF622E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9" name="Straight Connector 537">
            <a:extLst>
              <a:ext uri="{FF2B5EF4-FFF2-40B4-BE49-F238E27FC236}">
                <a16:creationId xmlns:a16="http://schemas.microsoft.com/office/drawing/2014/main" id="{D55719E1-A371-9059-A4E1-68AD15E48C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80" name="Group 1008">
          <a:extLst>
            <a:ext uri="{FF2B5EF4-FFF2-40B4-BE49-F238E27FC236}">
              <a16:creationId xmlns:a16="http://schemas.microsoft.com/office/drawing/2014/main" id="{68D6B61A-9C33-4F7A-AE0A-DBEBC93BA16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81" name="Straight Connector 1780">
            <a:extLst>
              <a:ext uri="{FF2B5EF4-FFF2-40B4-BE49-F238E27FC236}">
                <a16:creationId xmlns:a16="http://schemas.microsoft.com/office/drawing/2014/main" id="{B32EE3CD-1BC8-128D-0C29-52C63DF7A94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82" name="Straight Connector 529">
            <a:extLst>
              <a:ext uri="{FF2B5EF4-FFF2-40B4-BE49-F238E27FC236}">
                <a16:creationId xmlns:a16="http://schemas.microsoft.com/office/drawing/2014/main" id="{D4316666-E74A-CF14-50BE-3CEDC7C5FB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3" name="Straight Connector 531">
            <a:extLst>
              <a:ext uri="{FF2B5EF4-FFF2-40B4-BE49-F238E27FC236}">
                <a16:creationId xmlns:a16="http://schemas.microsoft.com/office/drawing/2014/main" id="{8CEE163A-8A76-51FA-8F0B-402AEBDBEC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4" name="Straight Connector 533">
            <a:extLst>
              <a:ext uri="{FF2B5EF4-FFF2-40B4-BE49-F238E27FC236}">
                <a16:creationId xmlns:a16="http://schemas.microsoft.com/office/drawing/2014/main" id="{073A948A-DD4F-B769-80A0-8CE3C8CC6C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5" name="Straight Connector 535">
            <a:extLst>
              <a:ext uri="{FF2B5EF4-FFF2-40B4-BE49-F238E27FC236}">
                <a16:creationId xmlns:a16="http://schemas.microsoft.com/office/drawing/2014/main" id="{BE2EF857-DC80-CF44-A46A-73C81D4FE2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6" name="Straight Connector 537">
            <a:extLst>
              <a:ext uri="{FF2B5EF4-FFF2-40B4-BE49-F238E27FC236}">
                <a16:creationId xmlns:a16="http://schemas.microsoft.com/office/drawing/2014/main" id="{378B1AD3-37B4-A2C4-3B3A-985AE41859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87" name="Group 1008">
          <a:extLst>
            <a:ext uri="{FF2B5EF4-FFF2-40B4-BE49-F238E27FC236}">
              <a16:creationId xmlns:a16="http://schemas.microsoft.com/office/drawing/2014/main" id="{1F5F137B-6376-4D66-AD7C-90A87ACA42D9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88" name="Straight Connector 1787">
            <a:extLst>
              <a:ext uri="{FF2B5EF4-FFF2-40B4-BE49-F238E27FC236}">
                <a16:creationId xmlns:a16="http://schemas.microsoft.com/office/drawing/2014/main" id="{CD42E068-E292-1FB3-EF46-FAEE7F88825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89" name="Straight Connector 529">
            <a:extLst>
              <a:ext uri="{FF2B5EF4-FFF2-40B4-BE49-F238E27FC236}">
                <a16:creationId xmlns:a16="http://schemas.microsoft.com/office/drawing/2014/main" id="{BBF87D21-2013-59EB-5BAC-235764AC005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0" name="Straight Connector 531">
            <a:extLst>
              <a:ext uri="{FF2B5EF4-FFF2-40B4-BE49-F238E27FC236}">
                <a16:creationId xmlns:a16="http://schemas.microsoft.com/office/drawing/2014/main" id="{9915384D-8FC5-5229-0C4E-A4A139D324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1" name="Straight Connector 533">
            <a:extLst>
              <a:ext uri="{FF2B5EF4-FFF2-40B4-BE49-F238E27FC236}">
                <a16:creationId xmlns:a16="http://schemas.microsoft.com/office/drawing/2014/main" id="{2C6785E5-B13D-43E8-0A33-B438A419CED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2" name="Straight Connector 535">
            <a:extLst>
              <a:ext uri="{FF2B5EF4-FFF2-40B4-BE49-F238E27FC236}">
                <a16:creationId xmlns:a16="http://schemas.microsoft.com/office/drawing/2014/main" id="{028A5839-84D5-3852-B138-FA3BA3AD0E7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3" name="Straight Connector 537">
            <a:extLst>
              <a:ext uri="{FF2B5EF4-FFF2-40B4-BE49-F238E27FC236}">
                <a16:creationId xmlns:a16="http://schemas.microsoft.com/office/drawing/2014/main" id="{D227134D-5B4D-9317-F816-D027BA56CA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94" name="Group 1008">
          <a:extLst>
            <a:ext uri="{FF2B5EF4-FFF2-40B4-BE49-F238E27FC236}">
              <a16:creationId xmlns:a16="http://schemas.microsoft.com/office/drawing/2014/main" id="{B0BB94FD-9726-4641-965F-F0EFB60B8E8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95" name="Straight Connector 1794">
            <a:extLst>
              <a:ext uri="{FF2B5EF4-FFF2-40B4-BE49-F238E27FC236}">
                <a16:creationId xmlns:a16="http://schemas.microsoft.com/office/drawing/2014/main" id="{3F89DAE5-FD47-0114-0B50-26BB62ADBE8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96" name="Straight Connector 529">
            <a:extLst>
              <a:ext uri="{FF2B5EF4-FFF2-40B4-BE49-F238E27FC236}">
                <a16:creationId xmlns:a16="http://schemas.microsoft.com/office/drawing/2014/main" id="{E12D50FC-82BE-D130-C19F-163A706E2F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7" name="Straight Connector 531">
            <a:extLst>
              <a:ext uri="{FF2B5EF4-FFF2-40B4-BE49-F238E27FC236}">
                <a16:creationId xmlns:a16="http://schemas.microsoft.com/office/drawing/2014/main" id="{AA2B6401-600D-65ED-BEAB-86562DE77F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8" name="Straight Connector 533">
            <a:extLst>
              <a:ext uri="{FF2B5EF4-FFF2-40B4-BE49-F238E27FC236}">
                <a16:creationId xmlns:a16="http://schemas.microsoft.com/office/drawing/2014/main" id="{4F6C9A30-9092-55B4-57BB-5374C6110C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9" name="Straight Connector 535">
            <a:extLst>
              <a:ext uri="{FF2B5EF4-FFF2-40B4-BE49-F238E27FC236}">
                <a16:creationId xmlns:a16="http://schemas.microsoft.com/office/drawing/2014/main" id="{E9EE4EE8-6726-6191-C938-6369DFBE6C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00" name="Straight Connector 537">
            <a:extLst>
              <a:ext uri="{FF2B5EF4-FFF2-40B4-BE49-F238E27FC236}">
                <a16:creationId xmlns:a16="http://schemas.microsoft.com/office/drawing/2014/main" id="{BCEAD20A-B089-DB3E-6994-8A07DCCDC3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77</xdr:row>
      <xdr:rowOff>57150</xdr:rowOff>
    </xdr:from>
    <xdr:to>
      <xdr:col>17</xdr:col>
      <xdr:colOff>0</xdr:colOff>
      <xdr:row>79</xdr:row>
      <xdr:rowOff>0</xdr:rowOff>
    </xdr:to>
    <xdr:sp macro="" textlink="">
      <xdr:nvSpPr>
        <xdr:cNvPr id="1801" name="AutoShape 46">
          <a:extLst>
            <a:ext uri="{FF2B5EF4-FFF2-40B4-BE49-F238E27FC236}">
              <a16:creationId xmlns:a16="http://schemas.microsoft.com/office/drawing/2014/main" id="{55354885-1BBF-4EEF-A2A3-3FB6369F496A}"/>
            </a:ext>
          </a:extLst>
        </xdr:cNvPr>
        <xdr:cNvSpPr>
          <a:spLocks noChangeArrowheads="1"/>
        </xdr:cNvSpPr>
      </xdr:nvSpPr>
      <xdr:spPr bwMode="auto">
        <a:xfrm>
          <a:off x="4895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77</xdr:row>
      <xdr:rowOff>57150</xdr:rowOff>
    </xdr:from>
    <xdr:to>
      <xdr:col>19</xdr:col>
      <xdr:colOff>0</xdr:colOff>
      <xdr:row>79</xdr:row>
      <xdr:rowOff>0</xdr:rowOff>
    </xdr:to>
    <xdr:sp macro="" textlink="">
      <xdr:nvSpPr>
        <xdr:cNvPr id="1802" name="AutoShape 46">
          <a:extLst>
            <a:ext uri="{FF2B5EF4-FFF2-40B4-BE49-F238E27FC236}">
              <a16:creationId xmlns:a16="http://schemas.microsoft.com/office/drawing/2014/main" id="{1719343B-2D50-4E52-8191-CA071CF2C562}"/>
            </a:ext>
          </a:extLst>
        </xdr:cNvPr>
        <xdr:cNvSpPr>
          <a:spLocks noChangeArrowheads="1"/>
        </xdr:cNvSpPr>
      </xdr:nvSpPr>
      <xdr:spPr bwMode="auto">
        <a:xfrm>
          <a:off x="5467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77</xdr:row>
      <xdr:rowOff>57150</xdr:rowOff>
    </xdr:from>
    <xdr:to>
      <xdr:col>21</xdr:col>
      <xdr:colOff>0</xdr:colOff>
      <xdr:row>79</xdr:row>
      <xdr:rowOff>0</xdr:rowOff>
    </xdr:to>
    <xdr:sp macro="" textlink="">
      <xdr:nvSpPr>
        <xdr:cNvPr id="1803" name="AutoShape 46">
          <a:extLst>
            <a:ext uri="{FF2B5EF4-FFF2-40B4-BE49-F238E27FC236}">
              <a16:creationId xmlns:a16="http://schemas.microsoft.com/office/drawing/2014/main" id="{D2E6F1E7-C494-4BD7-95E8-05DD28C18328}"/>
            </a:ext>
          </a:extLst>
        </xdr:cNvPr>
        <xdr:cNvSpPr>
          <a:spLocks noChangeArrowheads="1"/>
        </xdr:cNvSpPr>
      </xdr:nvSpPr>
      <xdr:spPr bwMode="auto">
        <a:xfrm>
          <a:off x="6038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77</xdr:row>
      <xdr:rowOff>57150</xdr:rowOff>
    </xdr:from>
    <xdr:to>
      <xdr:col>23</xdr:col>
      <xdr:colOff>0</xdr:colOff>
      <xdr:row>79</xdr:row>
      <xdr:rowOff>0</xdr:rowOff>
    </xdr:to>
    <xdr:sp macro="" textlink="">
      <xdr:nvSpPr>
        <xdr:cNvPr id="1804" name="AutoShape 46">
          <a:extLst>
            <a:ext uri="{FF2B5EF4-FFF2-40B4-BE49-F238E27FC236}">
              <a16:creationId xmlns:a16="http://schemas.microsoft.com/office/drawing/2014/main" id="{DF010D97-0B22-40EC-B8C4-8CE9B09059F7}"/>
            </a:ext>
          </a:extLst>
        </xdr:cNvPr>
        <xdr:cNvSpPr>
          <a:spLocks noChangeArrowheads="1"/>
        </xdr:cNvSpPr>
      </xdr:nvSpPr>
      <xdr:spPr bwMode="auto">
        <a:xfrm>
          <a:off x="6610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77</xdr:row>
      <xdr:rowOff>57150</xdr:rowOff>
    </xdr:from>
    <xdr:to>
      <xdr:col>25</xdr:col>
      <xdr:colOff>0</xdr:colOff>
      <xdr:row>79</xdr:row>
      <xdr:rowOff>0</xdr:rowOff>
    </xdr:to>
    <xdr:sp macro="" textlink="">
      <xdr:nvSpPr>
        <xdr:cNvPr id="1805" name="AutoShape 46">
          <a:extLst>
            <a:ext uri="{FF2B5EF4-FFF2-40B4-BE49-F238E27FC236}">
              <a16:creationId xmlns:a16="http://schemas.microsoft.com/office/drawing/2014/main" id="{33054877-4045-4060-AE24-CA36919442D7}"/>
            </a:ext>
          </a:extLst>
        </xdr:cNvPr>
        <xdr:cNvSpPr>
          <a:spLocks noChangeArrowheads="1"/>
        </xdr:cNvSpPr>
      </xdr:nvSpPr>
      <xdr:spPr bwMode="auto">
        <a:xfrm>
          <a:off x="7181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77</xdr:row>
      <xdr:rowOff>57150</xdr:rowOff>
    </xdr:from>
    <xdr:to>
      <xdr:col>27</xdr:col>
      <xdr:colOff>0</xdr:colOff>
      <xdr:row>79</xdr:row>
      <xdr:rowOff>0</xdr:rowOff>
    </xdr:to>
    <xdr:sp macro="" textlink="">
      <xdr:nvSpPr>
        <xdr:cNvPr id="1806" name="AutoShape 46">
          <a:extLst>
            <a:ext uri="{FF2B5EF4-FFF2-40B4-BE49-F238E27FC236}">
              <a16:creationId xmlns:a16="http://schemas.microsoft.com/office/drawing/2014/main" id="{78D997E7-14A9-47A4-B1EB-C9B5B1B51DDC}"/>
            </a:ext>
          </a:extLst>
        </xdr:cNvPr>
        <xdr:cNvSpPr>
          <a:spLocks noChangeArrowheads="1"/>
        </xdr:cNvSpPr>
      </xdr:nvSpPr>
      <xdr:spPr bwMode="auto">
        <a:xfrm>
          <a:off x="7753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77</xdr:row>
      <xdr:rowOff>57150</xdr:rowOff>
    </xdr:from>
    <xdr:to>
      <xdr:col>29</xdr:col>
      <xdr:colOff>0</xdr:colOff>
      <xdr:row>79</xdr:row>
      <xdr:rowOff>0</xdr:rowOff>
    </xdr:to>
    <xdr:sp macro="" textlink="">
      <xdr:nvSpPr>
        <xdr:cNvPr id="1807" name="AutoShape 46">
          <a:extLst>
            <a:ext uri="{FF2B5EF4-FFF2-40B4-BE49-F238E27FC236}">
              <a16:creationId xmlns:a16="http://schemas.microsoft.com/office/drawing/2014/main" id="{AA59AB2A-EE78-47B7-9E93-E4C30022A5E1}"/>
            </a:ext>
          </a:extLst>
        </xdr:cNvPr>
        <xdr:cNvSpPr>
          <a:spLocks noChangeArrowheads="1"/>
        </xdr:cNvSpPr>
      </xdr:nvSpPr>
      <xdr:spPr bwMode="auto">
        <a:xfrm>
          <a:off x="8382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77</xdr:row>
      <xdr:rowOff>57150</xdr:rowOff>
    </xdr:from>
    <xdr:to>
      <xdr:col>31</xdr:col>
      <xdr:colOff>0</xdr:colOff>
      <xdr:row>79</xdr:row>
      <xdr:rowOff>0</xdr:rowOff>
    </xdr:to>
    <xdr:sp macro="" textlink="">
      <xdr:nvSpPr>
        <xdr:cNvPr id="1808" name="AutoShape 46">
          <a:extLst>
            <a:ext uri="{FF2B5EF4-FFF2-40B4-BE49-F238E27FC236}">
              <a16:creationId xmlns:a16="http://schemas.microsoft.com/office/drawing/2014/main" id="{224A4EAE-0F32-465F-80F0-09441FBA1E20}"/>
            </a:ext>
          </a:extLst>
        </xdr:cNvPr>
        <xdr:cNvSpPr>
          <a:spLocks noChangeArrowheads="1"/>
        </xdr:cNvSpPr>
      </xdr:nvSpPr>
      <xdr:spPr bwMode="auto">
        <a:xfrm>
          <a:off x="8953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77</xdr:row>
      <xdr:rowOff>57150</xdr:rowOff>
    </xdr:from>
    <xdr:to>
      <xdr:col>33</xdr:col>
      <xdr:colOff>0</xdr:colOff>
      <xdr:row>79</xdr:row>
      <xdr:rowOff>0</xdr:rowOff>
    </xdr:to>
    <xdr:sp macro="" textlink="">
      <xdr:nvSpPr>
        <xdr:cNvPr id="1809" name="AutoShape 46">
          <a:extLst>
            <a:ext uri="{FF2B5EF4-FFF2-40B4-BE49-F238E27FC236}">
              <a16:creationId xmlns:a16="http://schemas.microsoft.com/office/drawing/2014/main" id="{A69DD3CB-4B95-4903-B6DF-F4FFF5B1D255}"/>
            </a:ext>
          </a:extLst>
        </xdr:cNvPr>
        <xdr:cNvSpPr>
          <a:spLocks noChangeArrowheads="1"/>
        </xdr:cNvSpPr>
      </xdr:nvSpPr>
      <xdr:spPr bwMode="auto">
        <a:xfrm>
          <a:off x="9525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77</xdr:row>
      <xdr:rowOff>57150</xdr:rowOff>
    </xdr:from>
    <xdr:to>
      <xdr:col>35</xdr:col>
      <xdr:colOff>0</xdr:colOff>
      <xdr:row>79</xdr:row>
      <xdr:rowOff>0</xdr:rowOff>
    </xdr:to>
    <xdr:sp macro="" textlink="">
      <xdr:nvSpPr>
        <xdr:cNvPr id="1810" name="AutoShape 46">
          <a:extLst>
            <a:ext uri="{FF2B5EF4-FFF2-40B4-BE49-F238E27FC236}">
              <a16:creationId xmlns:a16="http://schemas.microsoft.com/office/drawing/2014/main" id="{C58C0BFB-7783-466A-9F29-EAFCEC5109AB}"/>
            </a:ext>
          </a:extLst>
        </xdr:cNvPr>
        <xdr:cNvSpPr>
          <a:spLocks noChangeArrowheads="1"/>
        </xdr:cNvSpPr>
      </xdr:nvSpPr>
      <xdr:spPr bwMode="auto">
        <a:xfrm>
          <a:off x="10096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77</xdr:row>
      <xdr:rowOff>57150</xdr:rowOff>
    </xdr:from>
    <xdr:to>
      <xdr:col>37</xdr:col>
      <xdr:colOff>0</xdr:colOff>
      <xdr:row>79</xdr:row>
      <xdr:rowOff>0</xdr:rowOff>
    </xdr:to>
    <xdr:sp macro="" textlink="">
      <xdr:nvSpPr>
        <xdr:cNvPr id="1811" name="AutoShape 46">
          <a:extLst>
            <a:ext uri="{FF2B5EF4-FFF2-40B4-BE49-F238E27FC236}">
              <a16:creationId xmlns:a16="http://schemas.microsoft.com/office/drawing/2014/main" id="{D4CE895B-001A-49B1-BA47-A5817A263A76}"/>
            </a:ext>
          </a:extLst>
        </xdr:cNvPr>
        <xdr:cNvSpPr>
          <a:spLocks noChangeArrowheads="1"/>
        </xdr:cNvSpPr>
      </xdr:nvSpPr>
      <xdr:spPr bwMode="auto">
        <a:xfrm>
          <a:off x="10668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77</xdr:row>
      <xdr:rowOff>57150</xdr:rowOff>
    </xdr:from>
    <xdr:to>
      <xdr:col>39</xdr:col>
      <xdr:colOff>0</xdr:colOff>
      <xdr:row>79</xdr:row>
      <xdr:rowOff>0</xdr:rowOff>
    </xdr:to>
    <xdr:sp macro="" textlink="">
      <xdr:nvSpPr>
        <xdr:cNvPr id="1812" name="AutoShape 46">
          <a:extLst>
            <a:ext uri="{FF2B5EF4-FFF2-40B4-BE49-F238E27FC236}">
              <a16:creationId xmlns:a16="http://schemas.microsoft.com/office/drawing/2014/main" id="{CFC54A78-7495-4470-837E-3C91F661422A}"/>
            </a:ext>
          </a:extLst>
        </xdr:cNvPr>
        <xdr:cNvSpPr>
          <a:spLocks noChangeArrowheads="1"/>
        </xdr:cNvSpPr>
      </xdr:nvSpPr>
      <xdr:spPr bwMode="auto">
        <a:xfrm>
          <a:off x="11239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77</xdr:row>
      <xdr:rowOff>57150</xdr:rowOff>
    </xdr:from>
    <xdr:to>
      <xdr:col>41</xdr:col>
      <xdr:colOff>0</xdr:colOff>
      <xdr:row>79</xdr:row>
      <xdr:rowOff>0</xdr:rowOff>
    </xdr:to>
    <xdr:sp macro="" textlink="">
      <xdr:nvSpPr>
        <xdr:cNvPr id="1813" name="AutoShape 46">
          <a:extLst>
            <a:ext uri="{FF2B5EF4-FFF2-40B4-BE49-F238E27FC236}">
              <a16:creationId xmlns:a16="http://schemas.microsoft.com/office/drawing/2014/main" id="{0FF8AE25-B1C9-472C-9FD7-D0B7F4EF53D5}"/>
            </a:ext>
          </a:extLst>
        </xdr:cNvPr>
        <xdr:cNvSpPr>
          <a:spLocks noChangeArrowheads="1"/>
        </xdr:cNvSpPr>
      </xdr:nvSpPr>
      <xdr:spPr bwMode="auto">
        <a:xfrm>
          <a:off x="11811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77</xdr:row>
      <xdr:rowOff>57150</xdr:rowOff>
    </xdr:from>
    <xdr:to>
      <xdr:col>43</xdr:col>
      <xdr:colOff>0</xdr:colOff>
      <xdr:row>79</xdr:row>
      <xdr:rowOff>0</xdr:rowOff>
    </xdr:to>
    <xdr:sp macro="" textlink="">
      <xdr:nvSpPr>
        <xdr:cNvPr id="1814" name="AutoShape 46">
          <a:extLst>
            <a:ext uri="{FF2B5EF4-FFF2-40B4-BE49-F238E27FC236}">
              <a16:creationId xmlns:a16="http://schemas.microsoft.com/office/drawing/2014/main" id="{93028A9F-D1BB-4F64-ABB5-617DCACE48B0}"/>
            </a:ext>
          </a:extLst>
        </xdr:cNvPr>
        <xdr:cNvSpPr>
          <a:spLocks noChangeArrowheads="1"/>
        </xdr:cNvSpPr>
      </xdr:nvSpPr>
      <xdr:spPr bwMode="auto">
        <a:xfrm>
          <a:off x="12382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77</xdr:row>
      <xdr:rowOff>57150</xdr:rowOff>
    </xdr:from>
    <xdr:to>
      <xdr:col>45</xdr:col>
      <xdr:colOff>0</xdr:colOff>
      <xdr:row>79</xdr:row>
      <xdr:rowOff>0</xdr:rowOff>
    </xdr:to>
    <xdr:sp macro="" textlink="">
      <xdr:nvSpPr>
        <xdr:cNvPr id="1815" name="AutoShape 46">
          <a:extLst>
            <a:ext uri="{FF2B5EF4-FFF2-40B4-BE49-F238E27FC236}">
              <a16:creationId xmlns:a16="http://schemas.microsoft.com/office/drawing/2014/main" id="{C694F958-BD20-4701-B536-F036CB8ADC3C}"/>
            </a:ext>
          </a:extLst>
        </xdr:cNvPr>
        <xdr:cNvSpPr>
          <a:spLocks noChangeArrowheads="1"/>
        </xdr:cNvSpPr>
      </xdr:nvSpPr>
      <xdr:spPr bwMode="auto">
        <a:xfrm>
          <a:off x="12954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77</xdr:row>
      <xdr:rowOff>57150</xdr:rowOff>
    </xdr:from>
    <xdr:to>
      <xdr:col>11</xdr:col>
      <xdr:colOff>0</xdr:colOff>
      <xdr:row>79</xdr:row>
      <xdr:rowOff>0</xdr:rowOff>
    </xdr:to>
    <xdr:sp macro="" textlink="">
      <xdr:nvSpPr>
        <xdr:cNvPr id="1816" name="AutoShape 46">
          <a:extLst>
            <a:ext uri="{FF2B5EF4-FFF2-40B4-BE49-F238E27FC236}">
              <a16:creationId xmlns:a16="http://schemas.microsoft.com/office/drawing/2014/main" id="{D7C5BEEF-0C88-40EA-9401-111C20B7508A}"/>
            </a:ext>
          </a:extLst>
        </xdr:cNvPr>
        <xdr:cNvSpPr>
          <a:spLocks noChangeArrowheads="1"/>
        </xdr:cNvSpPr>
      </xdr:nvSpPr>
      <xdr:spPr bwMode="auto">
        <a:xfrm>
          <a:off x="3181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77</xdr:row>
      <xdr:rowOff>57150</xdr:rowOff>
    </xdr:from>
    <xdr:to>
      <xdr:col>13</xdr:col>
      <xdr:colOff>0</xdr:colOff>
      <xdr:row>79</xdr:row>
      <xdr:rowOff>0</xdr:rowOff>
    </xdr:to>
    <xdr:sp macro="" textlink="">
      <xdr:nvSpPr>
        <xdr:cNvPr id="1817" name="AutoShape 46">
          <a:extLst>
            <a:ext uri="{FF2B5EF4-FFF2-40B4-BE49-F238E27FC236}">
              <a16:creationId xmlns:a16="http://schemas.microsoft.com/office/drawing/2014/main" id="{B3B68386-09AA-4F22-96E4-778F686C3046}"/>
            </a:ext>
          </a:extLst>
        </xdr:cNvPr>
        <xdr:cNvSpPr>
          <a:spLocks noChangeArrowheads="1"/>
        </xdr:cNvSpPr>
      </xdr:nvSpPr>
      <xdr:spPr bwMode="auto">
        <a:xfrm>
          <a:off x="3752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281861</xdr:colOff>
      <xdr:row>77</xdr:row>
      <xdr:rowOff>57149</xdr:rowOff>
    </xdr:from>
    <xdr:to>
      <xdr:col>14</xdr:col>
      <xdr:colOff>379055</xdr:colOff>
      <xdr:row>78</xdr:row>
      <xdr:rowOff>194387</xdr:rowOff>
    </xdr:to>
    <xdr:sp macro="" textlink="">
      <xdr:nvSpPr>
        <xdr:cNvPr id="1818" name="AutoShape 46">
          <a:extLst>
            <a:ext uri="{FF2B5EF4-FFF2-40B4-BE49-F238E27FC236}">
              <a16:creationId xmlns:a16="http://schemas.microsoft.com/office/drawing/2014/main" id="{F1E6476E-C8E3-4A8D-B2EB-9BDC3929600B}"/>
            </a:ext>
          </a:extLst>
        </xdr:cNvPr>
        <xdr:cNvSpPr>
          <a:spLocks noChangeArrowheads="1"/>
        </xdr:cNvSpPr>
      </xdr:nvSpPr>
      <xdr:spPr bwMode="auto">
        <a:xfrm>
          <a:off x="4480637" y="15608169"/>
          <a:ext cx="379056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77</xdr:row>
      <xdr:rowOff>57150</xdr:rowOff>
    </xdr:from>
    <xdr:to>
      <xdr:col>9</xdr:col>
      <xdr:colOff>0</xdr:colOff>
      <xdr:row>79</xdr:row>
      <xdr:rowOff>0</xdr:rowOff>
    </xdr:to>
    <xdr:sp macro="" textlink="">
      <xdr:nvSpPr>
        <xdr:cNvPr id="1819" name="AutoShape 46">
          <a:extLst>
            <a:ext uri="{FF2B5EF4-FFF2-40B4-BE49-F238E27FC236}">
              <a16:creationId xmlns:a16="http://schemas.microsoft.com/office/drawing/2014/main" id="{5CFCAA4D-C5E8-4024-8CAF-8F930599083E}"/>
            </a:ext>
          </a:extLst>
        </xdr:cNvPr>
        <xdr:cNvSpPr>
          <a:spLocks noChangeArrowheads="1"/>
        </xdr:cNvSpPr>
      </xdr:nvSpPr>
      <xdr:spPr bwMode="auto">
        <a:xfrm>
          <a:off x="2409825" y="1477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77</xdr:row>
      <xdr:rowOff>57150</xdr:rowOff>
    </xdr:from>
    <xdr:to>
      <xdr:col>7</xdr:col>
      <xdr:colOff>0</xdr:colOff>
      <xdr:row>79</xdr:row>
      <xdr:rowOff>0</xdr:rowOff>
    </xdr:to>
    <xdr:sp macro="" textlink="">
      <xdr:nvSpPr>
        <xdr:cNvPr id="1820" name="AutoShape 46">
          <a:extLst>
            <a:ext uri="{FF2B5EF4-FFF2-40B4-BE49-F238E27FC236}">
              <a16:creationId xmlns:a16="http://schemas.microsoft.com/office/drawing/2014/main" id="{9F14DA3D-6B7F-4D1B-B7C6-97B30EF34539}"/>
            </a:ext>
          </a:extLst>
        </xdr:cNvPr>
        <xdr:cNvSpPr>
          <a:spLocks noChangeArrowheads="1"/>
        </xdr:cNvSpPr>
      </xdr:nvSpPr>
      <xdr:spPr bwMode="auto">
        <a:xfrm>
          <a:off x="1819275" y="1477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77</xdr:row>
      <xdr:rowOff>57150</xdr:rowOff>
    </xdr:from>
    <xdr:to>
      <xdr:col>5</xdr:col>
      <xdr:colOff>0</xdr:colOff>
      <xdr:row>79</xdr:row>
      <xdr:rowOff>0</xdr:rowOff>
    </xdr:to>
    <xdr:sp macro="" textlink="">
      <xdr:nvSpPr>
        <xdr:cNvPr id="1821" name="AutoShape 46">
          <a:extLst>
            <a:ext uri="{FF2B5EF4-FFF2-40B4-BE49-F238E27FC236}">
              <a16:creationId xmlns:a16="http://schemas.microsoft.com/office/drawing/2014/main" id="{C8FACD52-497A-4745-8C39-A62E8DD22918}"/>
            </a:ext>
          </a:extLst>
        </xdr:cNvPr>
        <xdr:cNvSpPr>
          <a:spLocks noChangeArrowheads="1"/>
        </xdr:cNvSpPr>
      </xdr:nvSpPr>
      <xdr:spPr bwMode="auto">
        <a:xfrm>
          <a:off x="1095375" y="1477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77</xdr:row>
      <xdr:rowOff>57150</xdr:rowOff>
    </xdr:from>
    <xdr:to>
      <xdr:col>3</xdr:col>
      <xdr:colOff>0</xdr:colOff>
      <xdr:row>79</xdr:row>
      <xdr:rowOff>0</xdr:rowOff>
    </xdr:to>
    <xdr:sp macro="" textlink="">
      <xdr:nvSpPr>
        <xdr:cNvPr id="1822" name="AutoShape 46">
          <a:extLst>
            <a:ext uri="{FF2B5EF4-FFF2-40B4-BE49-F238E27FC236}">
              <a16:creationId xmlns:a16="http://schemas.microsoft.com/office/drawing/2014/main" id="{E16E5977-CBAE-44C8-ABF1-CC337AFE85B9}"/>
            </a:ext>
          </a:extLst>
        </xdr:cNvPr>
        <xdr:cNvSpPr>
          <a:spLocks noChangeArrowheads="1"/>
        </xdr:cNvSpPr>
      </xdr:nvSpPr>
      <xdr:spPr bwMode="auto">
        <a:xfrm>
          <a:off x="523875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23" name="Group 1008">
          <a:extLst>
            <a:ext uri="{FF2B5EF4-FFF2-40B4-BE49-F238E27FC236}">
              <a16:creationId xmlns:a16="http://schemas.microsoft.com/office/drawing/2014/main" id="{AB68ADB1-056D-43D0-B59A-86E8BCFB30CE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24" name="Straight Connector 1823">
            <a:extLst>
              <a:ext uri="{FF2B5EF4-FFF2-40B4-BE49-F238E27FC236}">
                <a16:creationId xmlns:a16="http://schemas.microsoft.com/office/drawing/2014/main" id="{4E54AABC-3796-3FDA-2CF0-869D412DFEC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25" name="Straight Connector 529">
            <a:extLst>
              <a:ext uri="{FF2B5EF4-FFF2-40B4-BE49-F238E27FC236}">
                <a16:creationId xmlns:a16="http://schemas.microsoft.com/office/drawing/2014/main" id="{65517286-A01F-95A4-B01A-8159B2E9A3C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6" name="Straight Connector 531">
            <a:extLst>
              <a:ext uri="{FF2B5EF4-FFF2-40B4-BE49-F238E27FC236}">
                <a16:creationId xmlns:a16="http://schemas.microsoft.com/office/drawing/2014/main" id="{25E9A655-DB8F-97F0-9D62-DFA13AF328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7" name="Straight Connector 533">
            <a:extLst>
              <a:ext uri="{FF2B5EF4-FFF2-40B4-BE49-F238E27FC236}">
                <a16:creationId xmlns:a16="http://schemas.microsoft.com/office/drawing/2014/main" id="{1F728904-F136-EB6C-9D73-70C6004974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8" name="Straight Connector 535">
            <a:extLst>
              <a:ext uri="{FF2B5EF4-FFF2-40B4-BE49-F238E27FC236}">
                <a16:creationId xmlns:a16="http://schemas.microsoft.com/office/drawing/2014/main" id="{54207144-F4E1-7FB2-654E-E795AB7531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9" name="Straight Connector 537">
            <a:extLst>
              <a:ext uri="{FF2B5EF4-FFF2-40B4-BE49-F238E27FC236}">
                <a16:creationId xmlns:a16="http://schemas.microsoft.com/office/drawing/2014/main" id="{3C89B5CB-0B31-1945-4211-E1DEF773D0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30" name="Group 1008">
          <a:extLst>
            <a:ext uri="{FF2B5EF4-FFF2-40B4-BE49-F238E27FC236}">
              <a16:creationId xmlns:a16="http://schemas.microsoft.com/office/drawing/2014/main" id="{854F4723-477E-4CAC-AC91-FF0429290EEC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31" name="Straight Connector 1830">
            <a:extLst>
              <a:ext uri="{FF2B5EF4-FFF2-40B4-BE49-F238E27FC236}">
                <a16:creationId xmlns:a16="http://schemas.microsoft.com/office/drawing/2014/main" id="{24B68856-11AE-EAD0-D521-1606FD163E3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32" name="Straight Connector 529">
            <a:extLst>
              <a:ext uri="{FF2B5EF4-FFF2-40B4-BE49-F238E27FC236}">
                <a16:creationId xmlns:a16="http://schemas.microsoft.com/office/drawing/2014/main" id="{21EA8D39-E134-C8C6-A351-3AC46CF493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3" name="Straight Connector 531">
            <a:extLst>
              <a:ext uri="{FF2B5EF4-FFF2-40B4-BE49-F238E27FC236}">
                <a16:creationId xmlns:a16="http://schemas.microsoft.com/office/drawing/2014/main" id="{DE361DE5-95B0-E8AC-2D37-E1AB0173037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4" name="Straight Connector 533">
            <a:extLst>
              <a:ext uri="{FF2B5EF4-FFF2-40B4-BE49-F238E27FC236}">
                <a16:creationId xmlns:a16="http://schemas.microsoft.com/office/drawing/2014/main" id="{468D42B0-57D9-117D-3370-0DAF191E16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5" name="Straight Connector 535">
            <a:extLst>
              <a:ext uri="{FF2B5EF4-FFF2-40B4-BE49-F238E27FC236}">
                <a16:creationId xmlns:a16="http://schemas.microsoft.com/office/drawing/2014/main" id="{ED772BE2-CAAE-D16D-609C-2E2AC9564C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6" name="Straight Connector 537">
            <a:extLst>
              <a:ext uri="{FF2B5EF4-FFF2-40B4-BE49-F238E27FC236}">
                <a16:creationId xmlns:a16="http://schemas.microsoft.com/office/drawing/2014/main" id="{07B3D068-F1DC-B3AC-447D-4E1189E305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133350</xdr:rowOff>
    </xdr:from>
    <xdr:to>
      <xdr:col>6</xdr:col>
      <xdr:colOff>0</xdr:colOff>
      <xdr:row>89</xdr:row>
      <xdr:rowOff>47625</xdr:rowOff>
    </xdr:to>
    <xdr:grpSp>
      <xdr:nvGrpSpPr>
        <xdr:cNvPr id="1837" name="Group 1008">
          <a:extLst>
            <a:ext uri="{FF2B5EF4-FFF2-40B4-BE49-F238E27FC236}">
              <a16:creationId xmlns:a16="http://schemas.microsoft.com/office/drawing/2014/main" id="{1D21947A-D5B9-402C-B530-A33ADA0213A2}"/>
            </a:ext>
          </a:extLst>
        </xdr:cNvPr>
        <xdr:cNvGrpSpPr>
          <a:grpSpLocks/>
        </xdr:cNvGrpSpPr>
      </xdr:nvGrpSpPr>
      <xdr:grpSpPr bwMode="auto">
        <a:xfrm>
          <a:off x="1943878" y="17453299"/>
          <a:ext cx="0" cy="102183"/>
          <a:chOff x="5475762" y="47760700"/>
          <a:chExt cx="314325" cy="230209"/>
        </a:xfrm>
      </xdr:grpSpPr>
      <xdr:cxnSp macro="">
        <xdr:nvCxnSpPr>
          <xdr:cNvPr id="1838" name="Straight Connector 1837">
            <a:extLst>
              <a:ext uri="{FF2B5EF4-FFF2-40B4-BE49-F238E27FC236}">
                <a16:creationId xmlns:a16="http://schemas.microsoft.com/office/drawing/2014/main" id="{2AA6D117-7133-33BB-2B95-5A0CB5BB22F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39" name="Straight Connector 529">
            <a:extLst>
              <a:ext uri="{FF2B5EF4-FFF2-40B4-BE49-F238E27FC236}">
                <a16:creationId xmlns:a16="http://schemas.microsoft.com/office/drawing/2014/main" id="{0490E394-7598-7F70-7140-7C7A66B284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0" name="Straight Connector 531">
            <a:extLst>
              <a:ext uri="{FF2B5EF4-FFF2-40B4-BE49-F238E27FC236}">
                <a16:creationId xmlns:a16="http://schemas.microsoft.com/office/drawing/2014/main" id="{5CE6FBB2-9761-080A-FEA6-BC6A2A0008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1" name="Straight Connector 533">
            <a:extLst>
              <a:ext uri="{FF2B5EF4-FFF2-40B4-BE49-F238E27FC236}">
                <a16:creationId xmlns:a16="http://schemas.microsoft.com/office/drawing/2014/main" id="{2A07606C-002E-1184-BD39-DFEF8C7F79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2" name="Straight Connector 535">
            <a:extLst>
              <a:ext uri="{FF2B5EF4-FFF2-40B4-BE49-F238E27FC236}">
                <a16:creationId xmlns:a16="http://schemas.microsoft.com/office/drawing/2014/main" id="{2E4C8920-B45D-A85C-6A74-A61BF1287D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3" name="Straight Connector 537">
            <a:extLst>
              <a:ext uri="{FF2B5EF4-FFF2-40B4-BE49-F238E27FC236}">
                <a16:creationId xmlns:a16="http://schemas.microsoft.com/office/drawing/2014/main" id="{0BD88B8E-E553-231B-6561-21A15EDE38F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133350</xdr:rowOff>
    </xdr:from>
    <xdr:to>
      <xdr:col>6</xdr:col>
      <xdr:colOff>0</xdr:colOff>
      <xdr:row>89</xdr:row>
      <xdr:rowOff>57150</xdr:rowOff>
    </xdr:to>
    <xdr:grpSp>
      <xdr:nvGrpSpPr>
        <xdr:cNvPr id="1844" name="Group 1008">
          <a:extLst>
            <a:ext uri="{FF2B5EF4-FFF2-40B4-BE49-F238E27FC236}">
              <a16:creationId xmlns:a16="http://schemas.microsoft.com/office/drawing/2014/main" id="{760EBCDB-F836-43B2-AEFC-287D0A384513}"/>
            </a:ext>
          </a:extLst>
        </xdr:cNvPr>
        <xdr:cNvGrpSpPr>
          <a:grpSpLocks/>
        </xdr:cNvGrpSpPr>
      </xdr:nvGrpSpPr>
      <xdr:grpSpPr bwMode="auto">
        <a:xfrm>
          <a:off x="1943878" y="17453299"/>
          <a:ext cx="0" cy="111708"/>
          <a:chOff x="5475762" y="47760700"/>
          <a:chExt cx="314325" cy="230209"/>
        </a:xfrm>
      </xdr:grpSpPr>
      <xdr:cxnSp macro="">
        <xdr:nvCxnSpPr>
          <xdr:cNvPr id="1845" name="Straight Connector 1844">
            <a:extLst>
              <a:ext uri="{FF2B5EF4-FFF2-40B4-BE49-F238E27FC236}">
                <a16:creationId xmlns:a16="http://schemas.microsoft.com/office/drawing/2014/main" id="{8464CEEF-F96D-F458-A854-A7D07772C8B7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46" name="Straight Connector 529">
            <a:extLst>
              <a:ext uri="{FF2B5EF4-FFF2-40B4-BE49-F238E27FC236}">
                <a16:creationId xmlns:a16="http://schemas.microsoft.com/office/drawing/2014/main" id="{CBFDD08A-646E-61C9-3920-88F41A7AF52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7" name="Straight Connector 531">
            <a:extLst>
              <a:ext uri="{FF2B5EF4-FFF2-40B4-BE49-F238E27FC236}">
                <a16:creationId xmlns:a16="http://schemas.microsoft.com/office/drawing/2014/main" id="{A62B9CD9-2FB3-0CFC-EB7C-8DF5C5A51C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8" name="Straight Connector 533">
            <a:extLst>
              <a:ext uri="{FF2B5EF4-FFF2-40B4-BE49-F238E27FC236}">
                <a16:creationId xmlns:a16="http://schemas.microsoft.com/office/drawing/2014/main" id="{DB5C9EFB-5BFE-1F19-06A2-9B54443B84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9" name="Straight Connector 535">
            <a:extLst>
              <a:ext uri="{FF2B5EF4-FFF2-40B4-BE49-F238E27FC236}">
                <a16:creationId xmlns:a16="http://schemas.microsoft.com/office/drawing/2014/main" id="{3E21E35F-F03A-B1B4-B548-50B918FA3DC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0" name="Straight Connector 537">
            <a:extLst>
              <a:ext uri="{FF2B5EF4-FFF2-40B4-BE49-F238E27FC236}">
                <a16:creationId xmlns:a16="http://schemas.microsoft.com/office/drawing/2014/main" id="{127F10AF-EE70-EE9A-8B5F-6EF238E102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51" name="Group 1008">
          <a:extLst>
            <a:ext uri="{FF2B5EF4-FFF2-40B4-BE49-F238E27FC236}">
              <a16:creationId xmlns:a16="http://schemas.microsoft.com/office/drawing/2014/main" id="{E8F9A978-5454-4D15-9AE5-EB60CBE508DF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52" name="Straight Connector 1851">
            <a:extLst>
              <a:ext uri="{FF2B5EF4-FFF2-40B4-BE49-F238E27FC236}">
                <a16:creationId xmlns:a16="http://schemas.microsoft.com/office/drawing/2014/main" id="{2211E049-2393-2CEC-EA11-58E4CEA26C9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53" name="Straight Connector 529">
            <a:extLst>
              <a:ext uri="{FF2B5EF4-FFF2-40B4-BE49-F238E27FC236}">
                <a16:creationId xmlns:a16="http://schemas.microsoft.com/office/drawing/2014/main" id="{4C3A363A-5879-3CCC-3A5E-94CE5472776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4" name="Straight Connector 531">
            <a:extLst>
              <a:ext uri="{FF2B5EF4-FFF2-40B4-BE49-F238E27FC236}">
                <a16:creationId xmlns:a16="http://schemas.microsoft.com/office/drawing/2014/main" id="{FCFEE7F1-BD26-3AEB-F9BF-C9D7A1DB39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5" name="Straight Connector 533">
            <a:extLst>
              <a:ext uri="{FF2B5EF4-FFF2-40B4-BE49-F238E27FC236}">
                <a16:creationId xmlns:a16="http://schemas.microsoft.com/office/drawing/2014/main" id="{609E2713-0CA7-5777-B449-131FD365EB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6" name="Straight Connector 535">
            <a:extLst>
              <a:ext uri="{FF2B5EF4-FFF2-40B4-BE49-F238E27FC236}">
                <a16:creationId xmlns:a16="http://schemas.microsoft.com/office/drawing/2014/main" id="{E9F59286-58FB-537C-EF2E-D42304C1D98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7" name="Straight Connector 537">
            <a:extLst>
              <a:ext uri="{FF2B5EF4-FFF2-40B4-BE49-F238E27FC236}">
                <a16:creationId xmlns:a16="http://schemas.microsoft.com/office/drawing/2014/main" id="{8073AB7D-18B4-D619-2A6F-7979FBEAE3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58" name="Group 1008">
          <a:extLst>
            <a:ext uri="{FF2B5EF4-FFF2-40B4-BE49-F238E27FC236}">
              <a16:creationId xmlns:a16="http://schemas.microsoft.com/office/drawing/2014/main" id="{89D02C94-64D7-46D5-9D19-8D11379E99F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59" name="Straight Connector 1858">
            <a:extLst>
              <a:ext uri="{FF2B5EF4-FFF2-40B4-BE49-F238E27FC236}">
                <a16:creationId xmlns:a16="http://schemas.microsoft.com/office/drawing/2014/main" id="{7D4876AB-E86F-4FBC-F1A0-EF61CB8CF1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60" name="Straight Connector 529">
            <a:extLst>
              <a:ext uri="{FF2B5EF4-FFF2-40B4-BE49-F238E27FC236}">
                <a16:creationId xmlns:a16="http://schemas.microsoft.com/office/drawing/2014/main" id="{4B6D06D2-F76B-7E21-04C0-F182A853816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1" name="Straight Connector 531">
            <a:extLst>
              <a:ext uri="{FF2B5EF4-FFF2-40B4-BE49-F238E27FC236}">
                <a16:creationId xmlns:a16="http://schemas.microsoft.com/office/drawing/2014/main" id="{23159809-283D-0F27-EE1C-D5A9A37944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2" name="Straight Connector 533">
            <a:extLst>
              <a:ext uri="{FF2B5EF4-FFF2-40B4-BE49-F238E27FC236}">
                <a16:creationId xmlns:a16="http://schemas.microsoft.com/office/drawing/2014/main" id="{CDF994E1-5E5E-EE85-A113-A02746431D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3" name="Straight Connector 535">
            <a:extLst>
              <a:ext uri="{FF2B5EF4-FFF2-40B4-BE49-F238E27FC236}">
                <a16:creationId xmlns:a16="http://schemas.microsoft.com/office/drawing/2014/main" id="{02F5EC78-359F-DB26-B22C-36F2CA45C4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4" name="Straight Connector 537">
            <a:extLst>
              <a:ext uri="{FF2B5EF4-FFF2-40B4-BE49-F238E27FC236}">
                <a16:creationId xmlns:a16="http://schemas.microsoft.com/office/drawing/2014/main" id="{DEEDD8AF-10E6-484F-9C99-74070A5582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65" name="Group 1008">
          <a:extLst>
            <a:ext uri="{FF2B5EF4-FFF2-40B4-BE49-F238E27FC236}">
              <a16:creationId xmlns:a16="http://schemas.microsoft.com/office/drawing/2014/main" id="{765E84E5-0AF7-462B-8C1F-ACB776FA734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66" name="Straight Connector 1865">
            <a:extLst>
              <a:ext uri="{FF2B5EF4-FFF2-40B4-BE49-F238E27FC236}">
                <a16:creationId xmlns:a16="http://schemas.microsoft.com/office/drawing/2014/main" id="{DF3C20E7-7373-3668-CB25-C094E1B21A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67" name="Straight Connector 529">
            <a:extLst>
              <a:ext uri="{FF2B5EF4-FFF2-40B4-BE49-F238E27FC236}">
                <a16:creationId xmlns:a16="http://schemas.microsoft.com/office/drawing/2014/main" id="{CAB53A63-B180-5859-9677-27A9F0D7A06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8" name="Straight Connector 531">
            <a:extLst>
              <a:ext uri="{FF2B5EF4-FFF2-40B4-BE49-F238E27FC236}">
                <a16:creationId xmlns:a16="http://schemas.microsoft.com/office/drawing/2014/main" id="{72CA8F7D-3D31-F542-02B8-6479B2A1C9D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9" name="Straight Connector 533">
            <a:extLst>
              <a:ext uri="{FF2B5EF4-FFF2-40B4-BE49-F238E27FC236}">
                <a16:creationId xmlns:a16="http://schemas.microsoft.com/office/drawing/2014/main" id="{171C83FC-E9F5-89EE-ADF0-AAAED4E67F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0" name="Straight Connector 535">
            <a:extLst>
              <a:ext uri="{FF2B5EF4-FFF2-40B4-BE49-F238E27FC236}">
                <a16:creationId xmlns:a16="http://schemas.microsoft.com/office/drawing/2014/main" id="{BCF79F5D-E8B5-702A-B547-7B15823E17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1" name="Straight Connector 537">
            <a:extLst>
              <a:ext uri="{FF2B5EF4-FFF2-40B4-BE49-F238E27FC236}">
                <a16:creationId xmlns:a16="http://schemas.microsoft.com/office/drawing/2014/main" id="{EB10B11D-8645-D863-6CDD-BE22129AF1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72" name="Group 1008">
          <a:extLst>
            <a:ext uri="{FF2B5EF4-FFF2-40B4-BE49-F238E27FC236}">
              <a16:creationId xmlns:a16="http://schemas.microsoft.com/office/drawing/2014/main" id="{6DF1C1AD-73BF-4F78-A899-D3861DCABAE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73" name="Straight Connector 1872">
            <a:extLst>
              <a:ext uri="{FF2B5EF4-FFF2-40B4-BE49-F238E27FC236}">
                <a16:creationId xmlns:a16="http://schemas.microsoft.com/office/drawing/2014/main" id="{1E6273F8-4E52-B176-7546-583CA5D7F80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74" name="Straight Connector 529">
            <a:extLst>
              <a:ext uri="{FF2B5EF4-FFF2-40B4-BE49-F238E27FC236}">
                <a16:creationId xmlns:a16="http://schemas.microsoft.com/office/drawing/2014/main" id="{92E96D7C-2381-0D9D-BE17-8D00B763AC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5" name="Straight Connector 531">
            <a:extLst>
              <a:ext uri="{FF2B5EF4-FFF2-40B4-BE49-F238E27FC236}">
                <a16:creationId xmlns:a16="http://schemas.microsoft.com/office/drawing/2014/main" id="{81AFD80B-6C56-0BBA-D036-1585DAC324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6" name="Straight Connector 533">
            <a:extLst>
              <a:ext uri="{FF2B5EF4-FFF2-40B4-BE49-F238E27FC236}">
                <a16:creationId xmlns:a16="http://schemas.microsoft.com/office/drawing/2014/main" id="{B2295C01-8A6C-A94D-DA64-E0CBC33280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7" name="Straight Connector 535">
            <a:extLst>
              <a:ext uri="{FF2B5EF4-FFF2-40B4-BE49-F238E27FC236}">
                <a16:creationId xmlns:a16="http://schemas.microsoft.com/office/drawing/2014/main" id="{BF88434A-44D5-F00F-32B8-F6C2430BFEF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8" name="Straight Connector 537">
            <a:extLst>
              <a:ext uri="{FF2B5EF4-FFF2-40B4-BE49-F238E27FC236}">
                <a16:creationId xmlns:a16="http://schemas.microsoft.com/office/drawing/2014/main" id="{8415088A-A18E-3B22-AFEB-6E1E7031DC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79" name="Group 1008">
          <a:extLst>
            <a:ext uri="{FF2B5EF4-FFF2-40B4-BE49-F238E27FC236}">
              <a16:creationId xmlns:a16="http://schemas.microsoft.com/office/drawing/2014/main" id="{263C9DCE-973C-482B-BB48-B8BE5E8E84C8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80" name="Straight Connector 1879">
            <a:extLst>
              <a:ext uri="{FF2B5EF4-FFF2-40B4-BE49-F238E27FC236}">
                <a16:creationId xmlns:a16="http://schemas.microsoft.com/office/drawing/2014/main" id="{F8521722-8257-4BF3-8E28-3AA14E749E7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81" name="Straight Connector 529">
            <a:extLst>
              <a:ext uri="{FF2B5EF4-FFF2-40B4-BE49-F238E27FC236}">
                <a16:creationId xmlns:a16="http://schemas.microsoft.com/office/drawing/2014/main" id="{DA4249B0-5026-2530-50EE-55B5CDF437B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2" name="Straight Connector 531">
            <a:extLst>
              <a:ext uri="{FF2B5EF4-FFF2-40B4-BE49-F238E27FC236}">
                <a16:creationId xmlns:a16="http://schemas.microsoft.com/office/drawing/2014/main" id="{3E989EB8-43C4-1C01-C851-AB5613690F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3" name="Straight Connector 533">
            <a:extLst>
              <a:ext uri="{FF2B5EF4-FFF2-40B4-BE49-F238E27FC236}">
                <a16:creationId xmlns:a16="http://schemas.microsoft.com/office/drawing/2014/main" id="{70F634CD-B5A9-176F-7B52-F2DE99B9B0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4" name="Straight Connector 535">
            <a:extLst>
              <a:ext uri="{FF2B5EF4-FFF2-40B4-BE49-F238E27FC236}">
                <a16:creationId xmlns:a16="http://schemas.microsoft.com/office/drawing/2014/main" id="{B0F90F75-3585-B648-2FFB-24ACA0144A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5" name="Straight Connector 537">
            <a:extLst>
              <a:ext uri="{FF2B5EF4-FFF2-40B4-BE49-F238E27FC236}">
                <a16:creationId xmlns:a16="http://schemas.microsoft.com/office/drawing/2014/main" id="{E844A5A0-3946-860F-5817-35242071B9F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86" name="Group 1008">
          <a:extLst>
            <a:ext uri="{FF2B5EF4-FFF2-40B4-BE49-F238E27FC236}">
              <a16:creationId xmlns:a16="http://schemas.microsoft.com/office/drawing/2014/main" id="{B30E7E10-53F2-48C1-B014-62033D5202C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87" name="Straight Connector 1886">
            <a:extLst>
              <a:ext uri="{FF2B5EF4-FFF2-40B4-BE49-F238E27FC236}">
                <a16:creationId xmlns:a16="http://schemas.microsoft.com/office/drawing/2014/main" id="{FA1B3B93-E1D5-E698-5AC3-CD8ED166C4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88" name="Straight Connector 529">
            <a:extLst>
              <a:ext uri="{FF2B5EF4-FFF2-40B4-BE49-F238E27FC236}">
                <a16:creationId xmlns:a16="http://schemas.microsoft.com/office/drawing/2014/main" id="{56B57920-84D7-04BB-4599-C0F988D5999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9" name="Straight Connector 531">
            <a:extLst>
              <a:ext uri="{FF2B5EF4-FFF2-40B4-BE49-F238E27FC236}">
                <a16:creationId xmlns:a16="http://schemas.microsoft.com/office/drawing/2014/main" id="{2A9ABFFB-A30B-C45B-2EA7-82BF075CDD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0" name="Straight Connector 533">
            <a:extLst>
              <a:ext uri="{FF2B5EF4-FFF2-40B4-BE49-F238E27FC236}">
                <a16:creationId xmlns:a16="http://schemas.microsoft.com/office/drawing/2014/main" id="{025D2B13-E3C3-CEEB-E336-8D8526530CE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1" name="Straight Connector 535">
            <a:extLst>
              <a:ext uri="{FF2B5EF4-FFF2-40B4-BE49-F238E27FC236}">
                <a16:creationId xmlns:a16="http://schemas.microsoft.com/office/drawing/2014/main" id="{F73492ED-2E52-81CC-2513-DE7E331AC8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2" name="Straight Connector 537">
            <a:extLst>
              <a:ext uri="{FF2B5EF4-FFF2-40B4-BE49-F238E27FC236}">
                <a16:creationId xmlns:a16="http://schemas.microsoft.com/office/drawing/2014/main" id="{9DC842B8-43C4-8DD7-9244-55D6A34E6B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93" name="Group 1008">
          <a:extLst>
            <a:ext uri="{FF2B5EF4-FFF2-40B4-BE49-F238E27FC236}">
              <a16:creationId xmlns:a16="http://schemas.microsoft.com/office/drawing/2014/main" id="{4A3DA3EA-4482-47E9-ADC0-05860534E346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94" name="Straight Connector 1893">
            <a:extLst>
              <a:ext uri="{FF2B5EF4-FFF2-40B4-BE49-F238E27FC236}">
                <a16:creationId xmlns:a16="http://schemas.microsoft.com/office/drawing/2014/main" id="{98229B76-23DF-AA74-1374-D2E4EF7E69E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95" name="Straight Connector 529">
            <a:extLst>
              <a:ext uri="{FF2B5EF4-FFF2-40B4-BE49-F238E27FC236}">
                <a16:creationId xmlns:a16="http://schemas.microsoft.com/office/drawing/2014/main" id="{E48DF49D-FF86-80E3-7476-C5B69953230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6" name="Straight Connector 531">
            <a:extLst>
              <a:ext uri="{FF2B5EF4-FFF2-40B4-BE49-F238E27FC236}">
                <a16:creationId xmlns:a16="http://schemas.microsoft.com/office/drawing/2014/main" id="{42D7CBAC-D111-28E1-337B-92CFABCFE3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7" name="Straight Connector 533">
            <a:extLst>
              <a:ext uri="{FF2B5EF4-FFF2-40B4-BE49-F238E27FC236}">
                <a16:creationId xmlns:a16="http://schemas.microsoft.com/office/drawing/2014/main" id="{C55BAF41-96A0-2871-FC88-259A70ECAD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8" name="Straight Connector 535">
            <a:extLst>
              <a:ext uri="{FF2B5EF4-FFF2-40B4-BE49-F238E27FC236}">
                <a16:creationId xmlns:a16="http://schemas.microsoft.com/office/drawing/2014/main" id="{41C90CFC-3FC9-5E39-B653-2B0F9EB93E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9" name="Straight Connector 537">
            <a:extLst>
              <a:ext uri="{FF2B5EF4-FFF2-40B4-BE49-F238E27FC236}">
                <a16:creationId xmlns:a16="http://schemas.microsoft.com/office/drawing/2014/main" id="{5B7071C5-6965-B59C-0122-69AC2269BF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00" name="Group 1008">
          <a:extLst>
            <a:ext uri="{FF2B5EF4-FFF2-40B4-BE49-F238E27FC236}">
              <a16:creationId xmlns:a16="http://schemas.microsoft.com/office/drawing/2014/main" id="{A9915D34-94BA-43E5-9F1B-EDE6078E4A92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01" name="Straight Connector 1900">
            <a:extLst>
              <a:ext uri="{FF2B5EF4-FFF2-40B4-BE49-F238E27FC236}">
                <a16:creationId xmlns:a16="http://schemas.microsoft.com/office/drawing/2014/main" id="{8258B572-288C-BF71-442E-F694CFF921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02" name="Straight Connector 529">
            <a:extLst>
              <a:ext uri="{FF2B5EF4-FFF2-40B4-BE49-F238E27FC236}">
                <a16:creationId xmlns:a16="http://schemas.microsoft.com/office/drawing/2014/main" id="{BEDD04F1-AE02-CBC1-6363-5D076FCC143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3" name="Straight Connector 531">
            <a:extLst>
              <a:ext uri="{FF2B5EF4-FFF2-40B4-BE49-F238E27FC236}">
                <a16:creationId xmlns:a16="http://schemas.microsoft.com/office/drawing/2014/main" id="{64F416A1-0F87-541D-7C27-0AFE771E95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4" name="Straight Connector 533">
            <a:extLst>
              <a:ext uri="{FF2B5EF4-FFF2-40B4-BE49-F238E27FC236}">
                <a16:creationId xmlns:a16="http://schemas.microsoft.com/office/drawing/2014/main" id="{23C4D549-D9A8-6643-EB69-AB570C8D37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5" name="Straight Connector 535">
            <a:extLst>
              <a:ext uri="{FF2B5EF4-FFF2-40B4-BE49-F238E27FC236}">
                <a16:creationId xmlns:a16="http://schemas.microsoft.com/office/drawing/2014/main" id="{DA658DC3-F742-ACC7-3D92-4C5F147959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6" name="Straight Connector 537">
            <a:extLst>
              <a:ext uri="{FF2B5EF4-FFF2-40B4-BE49-F238E27FC236}">
                <a16:creationId xmlns:a16="http://schemas.microsoft.com/office/drawing/2014/main" id="{F1656AD1-7E85-CEF9-6604-311FA0F010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07" name="Group 1008">
          <a:extLst>
            <a:ext uri="{FF2B5EF4-FFF2-40B4-BE49-F238E27FC236}">
              <a16:creationId xmlns:a16="http://schemas.microsoft.com/office/drawing/2014/main" id="{C7474367-4960-4BF2-9EB2-31DC9815DE0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08" name="Straight Connector 1907">
            <a:extLst>
              <a:ext uri="{FF2B5EF4-FFF2-40B4-BE49-F238E27FC236}">
                <a16:creationId xmlns:a16="http://schemas.microsoft.com/office/drawing/2014/main" id="{8D7A9A07-7469-DD20-1B5B-45CA0B21044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09" name="Straight Connector 529">
            <a:extLst>
              <a:ext uri="{FF2B5EF4-FFF2-40B4-BE49-F238E27FC236}">
                <a16:creationId xmlns:a16="http://schemas.microsoft.com/office/drawing/2014/main" id="{E7E768F8-0C2F-0F49-5B43-EEFA81B8DD9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0" name="Straight Connector 531">
            <a:extLst>
              <a:ext uri="{FF2B5EF4-FFF2-40B4-BE49-F238E27FC236}">
                <a16:creationId xmlns:a16="http://schemas.microsoft.com/office/drawing/2014/main" id="{A23560FC-588A-889E-E9B9-993E6A7496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1" name="Straight Connector 533">
            <a:extLst>
              <a:ext uri="{FF2B5EF4-FFF2-40B4-BE49-F238E27FC236}">
                <a16:creationId xmlns:a16="http://schemas.microsoft.com/office/drawing/2014/main" id="{2FCDA5E0-3FBF-74BD-E9F8-1ED4A07A59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2" name="Straight Connector 535">
            <a:extLst>
              <a:ext uri="{FF2B5EF4-FFF2-40B4-BE49-F238E27FC236}">
                <a16:creationId xmlns:a16="http://schemas.microsoft.com/office/drawing/2014/main" id="{7287C128-944E-313F-E735-DA91D0495C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3" name="Straight Connector 537">
            <a:extLst>
              <a:ext uri="{FF2B5EF4-FFF2-40B4-BE49-F238E27FC236}">
                <a16:creationId xmlns:a16="http://schemas.microsoft.com/office/drawing/2014/main" id="{6DD722E4-2C65-1DDA-35A9-517CD61A34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14" name="Group 1008">
          <a:extLst>
            <a:ext uri="{FF2B5EF4-FFF2-40B4-BE49-F238E27FC236}">
              <a16:creationId xmlns:a16="http://schemas.microsoft.com/office/drawing/2014/main" id="{21F8B02B-BD58-459B-B2D1-82854DE9B98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15" name="Straight Connector 1914">
            <a:extLst>
              <a:ext uri="{FF2B5EF4-FFF2-40B4-BE49-F238E27FC236}">
                <a16:creationId xmlns:a16="http://schemas.microsoft.com/office/drawing/2014/main" id="{B4B92862-0270-0DD7-5FA8-D8DF8FBBF1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16" name="Straight Connector 529">
            <a:extLst>
              <a:ext uri="{FF2B5EF4-FFF2-40B4-BE49-F238E27FC236}">
                <a16:creationId xmlns:a16="http://schemas.microsoft.com/office/drawing/2014/main" id="{D1AE2C05-B4CC-B8C2-913B-4228BE8F645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7" name="Straight Connector 531">
            <a:extLst>
              <a:ext uri="{FF2B5EF4-FFF2-40B4-BE49-F238E27FC236}">
                <a16:creationId xmlns:a16="http://schemas.microsoft.com/office/drawing/2014/main" id="{46A621FB-31C1-44B6-D410-4CF2F15033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8" name="Straight Connector 533">
            <a:extLst>
              <a:ext uri="{FF2B5EF4-FFF2-40B4-BE49-F238E27FC236}">
                <a16:creationId xmlns:a16="http://schemas.microsoft.com/office/drawing/2014/main" id="{19436238-6C01-9729-0EB5-DA698D6B299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9" name="Straight Connector 535">
            <a:extLst>
              <a:ext uri="{FF2B5EF4-FFF2-40B4-BE49-F238E27FC236}">
                <a16:creationId xmlns:a16="http://schemas.microsoft.com/office/drawing/2014/main" id="{34B5B30F-92F9-E0FD-E915-372B1CB465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0" name="Straight Connector 537">
            <a:extLst>
              <a:ext uri="{FF2B5EF4-FFF2-40B4-BE49-F238E27FC236}">
                <a16:creationId xmlns:a16="http://schemas.microsoft.com/office/drawing/2014/main" id="{7859F6CB-37D8-0941-116B-70B751268E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21" name="Group 1008">
          <a:extLst>
            <a:ext uri="{FF2B5EF4-FFF2-40B4-BE49-F238E27FC236}">
              <a16:creationId xmlns:a16="http://schemas.microsoft.com/office/drawing/2014/main" id="{B53A957E-A59F-496E-B82E-608F623CD713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22" name="Straight Connector 1921">
            <a:extLst>
              <a:ext uri="{FF2B5EF4-FFF2-40B4-BE49-F238E27FC236}">
                <a16:creationId xmlns:a16="http://schemas.microsoft.com/office/drawing/2014/main" id="{84151C62-36ED-957C-7425-14ABB98B279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23" name="Straight Connector 529">
            <a:extLst>
              <a:ext uri="{FF2B5EF4-FFF2-40B4-BE49-F238E27FC236}">
                <a16:creationId xmlns:a16="http://schemas.microsoft.com/office/drawing/2014/main" id="{BE886E1D-8E37-AD51-4773-1E7165C9E03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4" name="Straight Connector 531">
            <a:extLst>
              <a:ext uri="{FF2B5EF4-FFF2-40B4-BE49-F238E27FC236}">
                <a16:creationId xmlns:a16="http://schemas.microsoft.com/office/drawing/2014/main" id="{825C0507-4CA5-5239-BBA0-9FD0463C68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5" name="Straight Connector 533">
            <a:extLst>
              <a:ext uri="{FF2B5EF4-FFF2-40B4-BE49-F238E27FC236}">
                <a16:creationId xmlns:a16="http://schemas.microsoft.com/office/drawing/2014/main" id="{48288711-D58E-9C61-9233-05A2D6397E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6" name="Straight Connector 535">
            <a:extLst>
              <a:ext uri="{FF2B5EF4-FFF2-40B4-BE49-F238E27FC236}">
                <a16:creationId xmlns:a16="http://schemas.microsoft.com/office/drawing/2014/main" id="{E3C9782D-7FCA-3AE0-29A2-95B65BED55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7" name="Straight Connector 537">
            <a:extLst>
              <a:ext uri="{FF2B5EF4-FFF2-40B4-BE49-F238E27FC236}">
                <a16:creationId xmlns:a16="http://schemas.microsoft.com/office/drawing/2014/main" id="{B587D6CF-CB80-BD13-08E6-707197E9E6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28" name="Group 1008">
          <a:extLst>
            <a:ext uri="{FF2B5EF4-FFF2-40B4-BE49-F238E27FC236}">
              <a16:creationId xmlns:a16="http://schemas.microsoft.com/office/drawing/2014/main" id="{081E0DFC-3BDC-47E1-8DD6-3B7059E3D883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29" name="Straight Connector 1928">
            <a:extLst>
              <a:ext uri="{FF2B5EF4-FFF2-40B4-BE49-F238E27FC236}">
                <a16:creationId xmlns:a16="http://schemas.microsoft.com/office/drawing/2014/main" id="{210485C5-12BD-88A5-FB7E-B9BF0C3B37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30" name="Straight Connector 529">
            <a:extLst>
              <a:ext uri="{FF2B5EF4-FFF2-40B4-BE49-F238E27FC236}">
                <a16:creationId xmlns:a16="http://schemas.microsoft.com/office/drawing/2014/main" id="{33FFFC4E-0E91-C764-413C-1E5772F4D9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1" name="Straight Connector 531">
            <a:extLst>
              <a:ext uri="{FF2B5EF4-FFF2-40B4-BE49-F238E27FC236}">
                <a16:creationId xmlns:a16="http://schemas.microsoft.com/office/drawing/2014/main" id="{C1C9D130-27A6-334D-520D-12E4EA79F5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2" name="Straight Connector 533">
            <a:extLst>
              <a:ext uri="{FF2B5EF4-FFF2-40B4-BE49-F238E27FC236}">
                <a16:creationId xmlns:a16="http://schemas.microsoft.com/office/drawing/2014/main" id="{B46A4605-5D65-DB87-87A1-94E7BB1739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3" name="Straight Connector 535">
            <a:extLst>
              <a:ext uri="{FF2B5EF4-FFF2-40B4-BE49-F238E27FC236}">
                <a16:creationId xmlns:a16="http://schemas.microsoft.com/office/drawing/2014/main" id="{9C3F12F9-CE74-9B74-7F12-E87FBF509B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4" name="Straight Connector 537">
            <a:extLst>
              <a:ext uri="{FF2B5EF4-FFF2-40B4-BE49-F238E27FC236}">
                <a16:creationId xmlns:a16="http://schemas.microsoft.com/office/drawing/2014/main" id="{CBDADB8B-4753-AB42-5099-62F64C2924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35" name="Group 1008">
          <a:extLst>
            <a:ext uri="{FF2B5EF4-FFF2-40B4-BE49-F238E27FC236}">
              <a16:creationId xmlns:a16="http://schemas.microsoft.com/office/drawing/2014/main" id="{7BC82BA1-364D-4612-83F6-A55153926B40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36" name="Straight Connector 1935">
            <a:extLst>
              <a:ext uri="{FF2B5EF4-FFF2-40B4-BE49-F238E27FC236}">
                <a16:creationId xmlns:a16="http://schemas.microsoft.com/office/drawing/2014/main" id="{3CE064B8-21E4-330F-CFA9-42C627440D3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37" name="Straight Connector 529">
            <a:extLst>
              <a:ext uri="{FF2B5EF4-FFF2-40B4-BE49-F238E27FC236}">
                <a16:creationId xmlns:a16="http://schemas.microsoft.com/office/drawing/2014/main" id="{4849E134-C725-8AB8-F539-05FF40F56AA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8" name="Straight Connector 531">
            <a:extLst>
              <a:ext uri="{FF2B5EF4-FFF2-40B4-BE49-F238E27FC236}">
                <a16:creationId xmlns:a16="http://schemas.microsoft.com/office/drawing/2014/main" id="{33316EDC-F158-42FF-CF1E-5FB07DC8ED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9" name="Straight Connector 533">
            <a:extLst>
              <a:ext uri="{FF2B5EF4-FFF2-40B4-BE49-F238E27FC236}">
                <a16:creationId xmlns:a16="http://schemas.microsoft.com/office/drawing/2014/main" id="{E1A05A4F-AC8E-E45F-DF80-9875E4AF7EE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0" name="Straight Connector 535">
            <a:extLst>
              <a:ext uri="{FF2B5EF4-FFF2-40B4-BE49-F238E27FC236}">
                <a16:creationId xmlns:a16="http://schemas.microsoft.com/office/drawing/2014/main" id="{2F598356-B87A-04C5-2597-13D9BFE394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1" name="Straight Connector 537">
            <a:extLst>
              <a:ext uri="{FF2B5EF4-FFF2-40B4-BE49-F238E27FC236}">
                <a16:creationId xmlns:a16="http://schemas.microsoft.com/office/drawing/2014/main" id="{7CAD6214-2842-8AC9-BF03-E1DD240014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42" name="Group 1008">
          <a:extLst>
            <a:ext uri="{FF2B5EF4-FFF2-40B4-BE49-F238E27FC236}">
              <a16:creationId xmlns:a16="http://schemas.microsoft.com/office/drawing/2014/main" id="{C930C921-5C0A-4D7C-99C5-745CC31554BA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43" name="Straight Connector 1942">
            <a:extLst>
              <a:ext uri="{FF2B5EF4-FFF2-40B4-BE49-F238E27FC236}">
                <a16:creationId xmlns:a16="http://schemas.microsoft.com/office/drawing/2014/main" id="{1AEC9A26-5903-2B4F-15EA-361BCFB3CE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44" name="Straight Connector 529">
            <a:extLst>
              <a:ext uri="{FF2B5EF4-FFF2-40B4-BE49-F238E27FC236}">
                <a16:creationId xmlns:a16="http://schemas.microsoft.com/office/drawing/2014/main" id="{5B2866C6-8EA3-F026-8B79-3170C7C0480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5" name="Straight Connector 531">
            <a:extLst>
              <a:ext uri="{FF2B5EF4-FFF2-40B4-BE49-F238E27FC236}">
                <a16:creationId xmlns:a16="http://schemas.microsoft.com/office/drawing/2014/main" id="{5770A874-1BFB-E471-B43D-33C33C71F8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6" name="Straight Connector 533">
            <a:extLst>
              <a:ext uri="{FF2B5EF4-FFF2-40B4-BE49-F238E27FC236}">
                <a16:creationId xmlns:a16="http://schemas.microsoft.com/office/drawing/2014/main" id="{2491AFBB-2421-D5A0-2C75-3CA4F4C445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7" name="Straight Connector 535">
            <a:extLst>
              <a:ext uri="{FF2B5EF4-FFF2-40B4-BE49-F238E27FC236}">
                <a16:creationId xmlns:a16="http://schemas.microsoft.com/office/drawing/2014/main" id="{3CE022EC-E537-22E3-2BC0-5F236F81A6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8" name="Straight Connector 537">
            <a:extLst>
              <a:ext uri="{FF2B5EF4-FFF2-40B4-BE49-F238E27FC236}">
                <a16:creationId xmlns:a16="http://schemas.microsoft.com/office/drawing/2014/main" id="{9217FFF9-56F9-4CF7-C7CB-665D8DC994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49" name="Group 1008">
          <a:extLst>
            <a:ext uri="{FF2B5EF4-FFF2-40B4-BE49-F238E27FC236}">
              <a16:creationId xmlns:a16="http://schemas.microsoft.com/office/drawing/2014/main" id="{8A0576CB-517E-4DD7-978D-E8A34E0A83C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50" name="Straight Connector 1949">
            <a:extLst>
              <a:ext uri="{FF2B5EF4-FFF2-40B4-BE49-F238E27FC236}">
                <a16:creationId xmlns:a16="http://schemas.microsoft.com/office/drawing/2014/main" id="{7B90CA13-71BB-6B48-2FE2-581756FB81C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51" name="Straight Connector 529">
            <a:extLst>
              <a:ext uri="{FF2B5EF4-FFF2-40B4-BE49-F238E27FC236}">
                <a16:creationId xmlns:a16="http://schemas.microsoft.com/office/drawing/2014/main" id="{5DC578C5-B442-B479-F86A-A4001D58538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2" name="Straight Connector 531">
            <a:extLst>
              <a:ext uri="{FF2B5EF4-FFF2-40B4-BE49-F238E27FC236}">
                <a16:creationId xmlns:a16="http://schemas.microsoft.com/office/drawing/2014/main" id="{EDD4DB08-95EA-0864-C30C-4832B3B1B8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3" name="Straight Connector 533">
            <a:extLst>
              <a:ext uri="{FF2B5EF4-FFF2-40B4-BE49-F238E27FC236}">
                <a16:creationId xmlns:a16="http://schemas.microsoft.com/office/drawing/2014/main" id="{B97FFC22-8026-DA5B-0DAC-A9D19C8C04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4" name="Straight Connector 535">
            <a:extLst>
              <a:ext uri="{FF2B5EF4-FFF2-40B4-BE49-F238E27FC236}">
                <a16:creationId xmlns:a16="http://schemas.microsoft.com/office/drawing/2014/main" id="{7C56EBBC-9567-3CFC-03D9-1F8151A12C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5" name="Straight Connector 537">
            <a:extLst>
              <a:ext uri="{FF2B5EF4-FFF2-40B4-BE49-F238E27FC236}">
                <a16:creationId xmlns:a16="http://schemas.microsoft.com/office/drawing/2014/main" id="{998FABF9-6BA7-3FEA-6A5C-E93D74381F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56" name="Group 1008">
          <a:extLst>
            <a:ext uri="{FF2B5EF4-FFF2-40B4-BE49-F238E27FC236}">
              <a16:creationId xmlns:a16="http://schemas.microsoft.com/office/drawing/2014/main" id="{35FCA7DE-18B3-4A39-BC5F-1DD75656F680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57" name="Straight Connector 1956">
            <a:extLst>
              <a:ext uri="{FF2B5EF4-FFF2-40B4-BE49-F238E27FC236}">
                <a16:creationId xmlns:a16="http://schemas.microsoft.com/office/drawing/2014/main" id="{95CFCE6E-50ED-4236-ED14-E47DDAE6F49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58" name="Straight Connector 529">
            <a:extLst>
              <a:ext uri="{FF2B5EF4-FFF2-40B4-BE49-F238E27FC236}">
                <a16:creationId xmlns:a16="http://schemas.microsoft.com/office/drawing/2014/main" id="{366691BF-BFCB-CE8D-B3AF-1CD4DEAC3F8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9" name="Straight Connector 531">
            <a:extLst>
              <a:ext uri="{FF2B5EF4-FFF2-40B4-BE49-F238E27FC236}">
                <a16:creationId xmlns:a16="http://schemas.microsoft.com/office/drawing/2014/main" id="{258AB147-F8C0-ECA1-CE79-F79F602FFC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0" name="Straight Connector 533">
            <a:extLst>
              <a:ext uri="{FF2B5EF4-FFF2-40B4-BE49-F238E27FC236}">
                <a16:creationId xmlns:a16="http://schemas.microsoft.com/office/drawing/2014/main" id="{7336C04B-BFF3-7B44-CD1C-4050FFE28C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1" name="Straight Connector 535">
            <a:extLst>
              <a:ext uri="{FF2B5EF4-FFF2-40B4-BE49-F238E27FC236}">
                <a16:creationId xmlns:a16="http://schemas.microsoft.com/office/drawing/2014/main" id="{6CDF5EDF-8281-9318-A6F3-AA0066AA49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2" name="Straight Connector 537">
            <a:extLst>
              <a:ext uri="{FF2B5EF4-FFF2-40B4-BE49-F238E27FC236}">
                <a16:creationId xmlns:a16="http://schemas.microsoft.com/office/drawing/2014/main" id="{DA30ABCF-2980-3682-77EC-4AB6D5BF07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63" name="Group 1008">
          <a:extLst>
            <a:ext uri="{FF2B5EF4-FFF2-40B4-BE49-F238E27FC236}">
              <a16:creationId xmlns:a16="http://schemas.microsoft.com/office/drawing/2014/main" id="{3B5E70DB-DCE8-478A-9EEF-79CAD3F8F9E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64" name="Straight Connector 1963">
            <a:extLst>
              <a:ext uri="{FF2B5EF4-FFF2-40B4-BE49-F238E27FC236}">
                <a16:creationId xmlns:a16="http://schemas.microsoft.com/office/drawing/2014/main" id="{DF126153-9B0F-334F-0C9A-CEC33F3FB5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65" name="Straight Connector 529">
            <a:extLst>
              <a:ext uri="{FF2B5EF4-FFF2-40B4-BE49-F238E27FC236}">
                <a16:creationId xmlns:a16="http://schemas.microsoft.com/office/drawing/2014/main" id="{29C0252B-5AAA-B2FC-944D-8CB2296861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6" name="Straight Connector 531">
            <a:extLst>
              <a:ext uri="{FF2B5EF4-FFF2-40B4-BE49-F238E27FC236}">
                <a16:creationId xmlns:a16="http://schemas.microsoft.com/office/drawing/2014/main" id="{094FF34C-CE25-53F6-4E7C-D2CA04119CE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7" name="Straight Connector 533">
            <a:extLst>
              <a:ext uri="{FF2B5EF4-FFF2-40B4-BE49-F238E27FC236}">
                <a16:creationId xmlns:a16="http://schemas.microsoft.com/office/drawing/2014/main" id="{7F82718A-D0DD-A79E-D4A9-0ED0A1CA7F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8" name="Straight Connector 535">
            <a:extLst>
              <a:ext uri="{FF2B5EF4-FFF2-40B4-BE49-F238E27FC236}">
                <a16:creationId xmlns:a16="http://schemas.microsoft.com/office/drawing/2014/main" id="{30C0A4FC-EE0D-7195-1F69-2A94F89633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9" name="Straight Connector 537">
            <a:extLst>
              <a:ext uri="{FF2B5EF4-FFF2-40B4-BE49-F238E27FC236}">
                <a16:creationId xmlns:a16="http://schemas.microsoft.com/office/drawing/2014/main" id="{260EF11E-4AB3-FC48-6A65-5984F6239AF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70" name="Group 1008">
          <a:extLst>
            <a:ext uri="{FF2B5EF4-FFF2-40B4-BE49-F238E27FC236}">
              <a16:creationId xmlns:a16="http://schemas.microsoft.com/office/drawing/2014/main" id="{3142C4B2-7AF0-493E-9EAB-000491C00EA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71" name="Straight Connector 1970">
            <a:extLst>
              <a:ext uri="{FF2B5EF4-FFF2-40B4-BE49-F238E27FC236}">
                <a16:creationId xmlns:a16="http://schemas.microsoft.com/office/drawing/2014/main" id="{44DC1D60-004C-0A79-1E18-E491680744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72" name="Straight Connector 529">
            <a:extLst>
              <a:ext uri="{FF2B5EF4-FFF2-40B4-BE49-F238E27FC236}">
                <a16:creationId xmlns:a16="http://schemas.microsoft.com/office/drawing/2014/main" id="{CD118BF7-8976-74CF-DC21-EF2E57B9B2D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3" name="Straight Connector 531">
            <a:extLst>
              <a:ext uri="{FF2B5EF4-FFF2-40B4-BE49-F238E27FC236}">
                <a16:creationId xmlns:a16="http://schemas.microsoft.com/office/drawing/2014/main" id="{3BCA0500-22AE-7444-A082-020B34076E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4" name="Straight Connector 533">
            <a:extLst>
              <a:ext uri="{FF2B5EF4-FFF2-40B4-BE49-F238E27FC236}">
                <a16:creationId xmlns:a16="http://schemas.microsoft.com/office/drawing/2014/main" id="{48898059-EEC0-7D0A-CE3E-F17DD79F70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5" name="Straight Connector 535">
            <a:extLst>
              <a:ext uri="{FF2B5EF4-FFF2-40B4-BE49-F238E27FC236}">
                <a16:creationId xmlns:a16="http://schemas.microsoft.com/office/drawing/2014/main" id="{235091F3-0078-3F4B-FA88-F0A6EC48DD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6" name="Straight Connector 537">
            <a:extLst>
              <a:ext uri="{FF2B5EF4-FFF2-40B4-BE49-F238E27FC236}">
                <a16:creationId xmlns:a16="http://schemas.microsoft.com/office/drawing/2014/main" id="{30A2DFD2-18E1-4D18-D2C2-97E715B17F5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77" name="Group 1008">
          <a:extLst>
            <a:ext uri="{FF2B5EF4-FFF2-40B4-BE49-F238E27FC236}">
              <a16:creationId xmlns:a16="http://schemas.microsoft.com/office/drawing/2014/main" id="{04D2B5DF-8839-4AB2-9A6D-32B655783D2D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78" name="Straight Connector 1977">
            <a:extLst>
              <a:ext uri="{FF2B5EF4-FFF2-40B4-BE49-F238E27FC236}">
                <a16:creationId xmlns:a16="http://schemas.microsoft.com/office/drawing/2014/main" id="{31269BCF-5009-3422-AC81-D7BCFBB5F4E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79" name="Straight Connector 529">
            <a:extLst>
              <a:ext uri="{FF2B5EF4-FFF2-40B4-BE49-F238E27FC236}">
                <a16:creationId xmlns:a16="http://schemas.microsoft.com/office/drawing/2014/main" id="{BB300E74-0DD6-7258-E6D5-4B87F11A64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0" name="Straight Connector 531">
            <a:extLst>
              <a:ext uri="{FF2B5EF4-FFF2-40B4-BE49-F238E27FC236}">
                <a16:creationId xmlns:a16="http://schemas.microsoft.com/office/drawing/2014/main" id="{439D7CF9-482C-D82D-8839-4DD425FDFE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1" name="Straight Connector 533">
            <a:extLst>
              <a:ext uri="{FF2B5EF4-FFF2-40B4-BE49-F238E27FC236}">
                <a16:creationId xmlns:a16="http://schemas.microsoft.com/office/drawing/2014/main" id="{468D2006-E427-FEB5-32C6-A77FE3EF19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2" name="Straight Connector 535">
            <a:extLst>
              <a:ext uri="{FF2B5EF4-FFF2-40B4-BE49-F238E27FC236}">
                <a16:creationId xmlns:a16="http://schemas.microsoft.com/office/drawing/2014/main" id="{9188D009-FDBF-F999-231B-5300F8E642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3" name="Straight Connector 537">
            <a:extLst>
              <a:ext uri="{FF2B5EF4-FFF2-40B4-BE49-F238E27FC236}">
                <a16:creationId xmlns:a16="http://schemas.microsoft.com/office/drawing/2014/main" id="{DE6E7093-3D55-7C2B-AB97-638B5E2CC7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84" name="Group 1008">
          <a:extLst>
            <a:ext uri="{FF2B5EF4-FFF2-40B4-BE49-F238E27FC236}">
              <a16:creationId xmlns:a16="http://schemas.microsoft.com/office/drawing/2014/main" id="{6802F08B-4838-4743-9BA0-9557C5C8B26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85" name="Straight Connector 1984">
            <a:extLst>
              <a:ext uri="{FF2B5EF4-FFF2-40B4-BE49-F238E27FC236}">
                <a16:creationId xmlns:a16="http://schemas.microsoft.com/office/drawing/2014/main" id="{1963CB48-34DB-C3BD-4E57-037B535191E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86" name="Straight Connector 529">
            <a:extLst>
              <a:ext uri="{FF2B5EF4-FFF2-40B4-BE49-F238E27FC236}">
                <a16:creationId xmlns:a16="http://schemas.microsoft.com/office/drawing/2014/main" id="{B39FDA7E-C082-F01B-0FD3-3ECED37BF4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7" name="Straight Connector 531">
            <a:extLst>
              <a:ext uri="{FF2B5EF4-FFF2-40B4-BE49-F238E27FC236}">
                <a16:creationId xmlns:a16="http://schemas.microsoft.com/office/drawing/2014/main" id="{3BA78703-A4B4-0306-0CF6-A8D0EE04EC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8" name="Straight Connector 533">
            <a:extLst>
              <a:ext uri="{FF2B5EF4-FFF2-40B4-BE49-F238E27FC236}">
                <a16:creationId xmlns:a16="http://schemas.microsoft.com/office/drawing/2014/main" id="{C13668EB-69AA-ED10-B5A3-3E70519844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9" name="Straight Connector 535">
            <a:extLst>
              <a:ext uri="{FF2B5EF4-FFF2-40B4-BE49-F238E27FC236}">
                <a16:creationId xmlns:a16="http://schemas.microsoft.com/office/drawing/2014/main" id="{C9C31B42-6AFC-8BF0-B8C7-772EE4AFC89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0" name="Straight Connector 537">
            <a:extLst>
              <a:ext uri="{FF2B5EF4-FFF2-40B4-BE49-F238E27FC236}">
                <a16:creationId xmlns:a16="http://schemas.microsoft.com/office/drawing/2014/main" id="{406690B4-8D55-8C75-1C91-96DAC4D9EB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91" name="Group 1008">
          <a:extLst>
            <a:ext uri="{FF2B5EF4-FFF2-40B4-BE49-F238E27FC236}">
              <a16:creationId xmlns:a16="http://schemas.microsoft.com/office/drawing/2014/main" id="{FBCF9716-0746-4671-8160-EA82A3BB153E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92" name="Straight Connector 1991">
            <a:extLst>
              <a:ext uri="{FF2B5EF4-FFF2-40B4-BE49-F238E27FC236}">
                <a16:creationId xmlns:a16="http://schemas.microsoft.com/office/drawing/2014/main" id="{B11C9D69-27B9-8B8B-DA38-6FC71023399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93" name="Straight Connector 529">
            <a:extLst>
              <a:ext uri="{FF2B5EF4-FFF2-40B4-BE49-F238E27FC236}">
                <a16:creationId xmlns:a16="http://schemas.microsoft.com/office/drawing/2014/main" id="{C537E101-F00B-A19C-C666-304D354AEBD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4" name="Straight Connector 531">
            <a:extLst>
              <a:ext uri="{FF2B5EF4-FFF2-40B4-BE49-F238E27FC236}">
                <a16:creationId xmlns:a16="http://schemas.microsoft.com/office/drawing/2014/main" id="{0BF552A3-96F6-3E59-967F-5B1F5FCAE3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5" name="Straight Connector 533">
            <a:extLst>
              <a:ext uri="{FF2B5EF4-FFF2-40B4-BE49-F238E27FC236}">
                <a16:creationId xmlns:a16="http://schemas.microsoft.com/office/drawing/2014/main" id="{AD40FA4C-95B5-A1ED-6967-A4388ECC11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6" name="Straight Connector 535">
            <a:extLst>
              <a:ext uri="{FF2B5EF4-FFF2-40B4-BE49-F238E27FC236}">
                <a16:creationId xmlns:a16="http://schemas.microsoft.com/office/drawing/2014/main" id="{B7FC4374-6ABA-B4BC-DCC8-FFF1D96F04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7" name="Straight Connector 537">
            <a:extLst>
              <a:ext uri="{FF2B5EF4-FFF2-40B4-BE49-F238E27FC236}">
                <a16:creationId xmlns:a16="http://schemas.microsoft.com/office/drawing/2014/main" id="{2FE30792-A65E-7798-85EE-E8C98A3B35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98" name="Group 1008">
          <a:extLst>
            <a:ext uri="{FF2B5EF4-FFF2-40B4-BE49-F238E27FC236}">
              <a16:creationId xmlns:a16="http://schemas.microsoft.com/office/drawing/2014/main" id="{13A1EC1D-1AB0-4AB0-A9F2-32BF4FF52F7C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99" name="Straight Connector 1998">
            <a:extLst>
              <a:ext uri="{FF2B5EF4-FFF2-40B4-BE49-F238E27FC236}">
                <a16:creationId xmlns:a16="http://schemas.microsoft.com/office/drawing/2014/main" id="{F8A9FD83-2F73-888F-8EA5-E3A443307D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00" name="Straight Connector 529">
            <a:extLst>
              <a:ext uri="{FF2B5EF4-FFF2-40B4-BE49-F238E27FC236}">
                <a16:creationId xmlns:a16="http://schemas.microsoft.com/office/drawing/2014/main" id="{CFBFCAC7-5BB5-EE9D-FDA9-CDEC756AC2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1" name="Straight Connector 531">
            <a:extLst>
              <a:ext uri="{FF2B5EF4-FFF2-40B4-BE49-F238E27FC236}">
                <a16:creationId xmlns:a16="http://schemas.microsoft.com/office/drawing/2014/main" id="{9A2F4397-4A10-6EDF-F709-2E433665E9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2" name="Straight Connector 533">
            <a:extLst>
              <a:ext uri="{FF2B5EF4-FFF2-40B4-BE49-F238E27FC236}">
                <a16:creationId xmlns:a16="http://schemas.microsoft.com/office/drawing/2014/main" id="{7032D14B-7398-F99C-1513-701A3BCBDB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3" name="Straight Connector 535">
            <a:extLst>
              <a:ext uri="{FF2B5EF4-FFF2-40B4-BE49-F238E27FC236}">
                <a16:creationId xmlns:a16="http://schemas.microsoft.com/office/drawing/2014/main" id="{DFE589CD-F608-49E7-F648-D988C81D98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4" name="Straight Connector 537">
            <a:extLst>
              <a:ext uri="{FF2B5EF4-FFF2-40B4-BE49-F238E27FC236}">
                <a16:creationId xmlns:a16="http://schemas.microsoft.com/office/drawing/2014/main" id="{9DBDF87B-2530-C0D9-7298-F2B26CEC5F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13</xdr:col>
      <xdr:colOff>278191</xdr:colOff>
      <xdr:row>85</xdr:row>
      <xdr:rowOff>46567</xdr:rowOff>
    </xdr:from>
    <xdr:to>
      <xdr:col>14</xdr:col>
      <xdr:colOff>369336</xdr:colOff>
      <xdr:row>86</xdr:row>
      <xdr:rowOff>179917</xdr:rowOff>
    </xdr:to>
    <xdr:sp macro="" textlink="">
      <xdr:nvSpPr>
        <xdr:cNvPr id="2005" name="AutoShape 46">
          <a:extLst>
            <a:ext uri="{FF2B5EF4-FFF2-40B4-BE49-F238E27FC236}">
              <a16:creationId xmlns:a16="http://schemas.microsoft.com/office/drawing/2014/main" id="{6EFB3BC0-2EBE-4554-9981-879AF7784A26}"/>
            </a:ext>
          </a:extLst>
        </xdr:cNvPr>
        <xdr:cNvSpPr>
          <a:spLocks noChangeArrowheads="1"/>
        </xdr:cNvSpPr>
      </xdr:nvSpPr>
      <xdr:spPr bwMode="auto">
        <a:xfrm>
          <a:off x="4476967" y="17211006"/>
          <a:ext cx="373007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85</xdr:row>
      <xdr:rowOff>57150</xdr:rowOff>
    </xdr:from>
    <xdr:to>
      <xdr:col>17</xdr:col>
      <xdr:colOff>0</xdr:colOff>
      <xdr:row>87</xdr:row>
      <xdr:rowOff>0</xdr:rowOff>
    </xdr:to>
    <xdr:sp macro="" textlink="">
      <xdr:nvSpPr>
        <xdr:cNvPr id="2006" name="AutoShape 46">
          <a:extLst>
            <a:ext uri="{FF2B5EF4-FFF2-40B4-BE49-F238E27FC236}">
              <a16:creationId xmlns:a16="http://schemas.microsoft.com/office/drawing/2014/main" id="{25C6DB78-83CD-4F37-A4C7-44FA0C15EC4F}"/>
            </a:ext>
          </a:extLst>
        </xdr:cNvPr>
        <xdr:cNvSpPr>
          <a:spLocks noChangeArrowheads="1"/>
        </xdr:cNvSpPr>
      </xdr:nvSpPr>
      <xdr:spPr bwMode="auto">
        <a:xfrm>
          <a:off x="489585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85</xdr:row>
      <xdr:rowOff>46567</xdr:rowOff>
    </xdr:from>
    <xdr:to>
      <xdr:col>19</xdr:col>
      <xdr:colOff>0</xdr:colOff>
      <xdr:row>86</xdr:row>
      <xdr:rowOff>179917</xdr:rowOff>
    </xdr:to>
    <xdr:sp macro="" textlink="">
      <xdr:nvSpPr>
        <xdr:cNvPr id="2007" name="AutoShape 46">
          <a:extLst>
            <a:ext uri="{FF2B5EF4-FFF2-40B4-BE49-F238E27FC236}">
              <a16:creationId xmlns:a16="http://schemas.microsoft.com/office/drawing/2014/main" id="{4B059B90-688F-4D01-8DF0-16D5E424F5BC}"/>
            </a:ext>
          </a:extLst>
        </xdr:cNvPr>
        <xdr:cNvSpPr>
          <a:spLocks noChangeArrowheads="1"/>
        </xdr:cNvSpPr>
      </xdr:nvSpPr>
      <xdr:spPr bwMode="auto">
        <a:xfrm>
          <a:off x="5467350" y="16286692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85</xdr:row>
      <xdr:rowOff>57150</xdr:rowOff>
    </xdr:from>
    <xdr:to>
      <xdr:col>21</xdr:col>
      <xdr:colOff>0</xdr:colOff>
      <xdr:row>87</xdr:row>
      <xdr:rowOff>0</xdr:rowOff>
    </xdr:to>
    <xdr:sp macro="" textlink="">
      <xdr:nvSpPr>
        <xdr:cNvPr id="2008" name="AutoShape 46">
          <a:extLst>
            <a:ext uri="{FF2B5EF4-FFF2-40B4-BE49-F238E27FC236}">
              <a16:creationId xmlns:a16="http://schemas.microsoft.com/office/drawing/2014/main" id="{646033BC-B584-489D-92EB-6E09070B2415}"/>
            </a:ext>
          </a:extLst>
        </xdr:cNvPr>
        <xdr:cNvSpPr>
          <a:spLocks noChangeArrowheads="1"/>
        </xdr:cNvSpPr>
      </xdr:nvSpPr>
      <xdr:spPr bwMode="auto">
        <a:xfrm>
          <a:off x="603885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275167</xdr:colOff>
      <xdr:row>85</xdr:row>
      <xdr:rowOff>46566</xdr:rowOff>
    </xdr:from>
    <xdr:to>
      <xdr:col>23</xdr:col>
      <xdr:colOff>0</xdr:colOff>
      <xdr:row>86</xdr:row>
      <xdr:rowOff>179916</xdr:rowOff>
    </xdr:to>
    <xdr:sp macro="" textlink="">
      <xdr:nvSpPr>
        <xdr:cNvPr id="2009" name="AutoShape 46">
          <a:extLst>
            <a:ext uri="{FF2B5EF4-FFF2-40B4-BE49-F238E27FC236}">
              <a16:creationId xmlns:a16="http://schemas.microsoft.com/office/drawing/2014/main" id="{AAB101D7-C7EA-4EDB-BC51-AFAE74F2FB91}"/>
            </a:ext>
          </a:extLst>
        </xdr:cNvPr>
        <xdr:cNvSpPr>
          <a:spLocks noChangeArrowheads="1"/>
        </xdr:cNvSpPr>
      </xdr:nvSpPr>
      <xdr:spPr bwMode="auto">
        <a:xfrm>
          <a:off x="6767718" y="16608403"/>
          <a:ext cx="346874" cy="32773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863</xdr:colOff>
      <xdr:row>85</xdr:row>
      <xdr:rowOff>46566</xdr:rowOff>
    </xdr:from>
    <xdr:to>
      <xdr:col>25</xdr:col>
      <xdr:colOff>863</xdr:colOff>
      <xdr:row>86</xdr:row>
      <xdr:rowOff>179916</xdr:rowOff>
    </xdr:to>
    <xdr:sp macro="" textlink="">
      <xdr:nvSpPr>
        <xdr:cNvPr id="2010" name="AutoShape 46">
          <a:extLst>
            <a:ext uri="{FF2B5EF4-FFF2-40B4-BE49-F238E27FC236}">
              <a16:creationId xmlns:a16="http://schemas.microsoft.com/office/drawing/2014/main" id="{94771258-CE63-4697-87AA-701E55235AF0}"/>
            </a:ext>
          </a:extLst>
        </xdr:cNvPr>
        <xdr:cNvSpPr>
          <a:spLocks noChangeArrowheads="1"/>
        </xdr:cNvSpPr>
      </xdr:nvSpPr>
      <xdr:spPr bwMode="auto">
        <a:xfrm>
          <a:off x="7698618" y="17211005"/>
          <a:ext cx="340179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85</xdr:row>
      <xdr:rowOff>46567</xdr:rowOff>
    </xdr:from>
    <xdr:to>
      <xdr:col>27</xdr:col>
      <xdr:colOff>0</xdr:colOff>
      <xdr:row>86</xdr:row>
      <xdr:rowOff>179917</xdr:rowOff>
    </xdr:to>
    <xdr:sp macro="" textlink="">
      <xdr:nvSpPr>
        <xdr:cNvPr id="2011" name="AutoShape 46">
          <a:extLst>
            <a:ext uri="{FF2B5EF4-FFF2-40B4-BE49-F238E27FC236}">
              <a16:creationId xmlns:a16="http://schemas.microsoft.com/office/drawing/2014/main" id="{B3842ECF-E277-462F-BCA9-2DBD59E8040B}"/>
            </a:ext>
          </a:extLst>
        </xdr:cNvPr>
        <xdr:cNvSpPr>
          <a:spLocks noChangeArrowheads="1"/>
        </xdr:cNvSpPr>
      </xdr:nvSpPr>
      <xdr:spPr bwMode="auto">
        <a:xfrm>
          <a:off x="7753350" y="16286692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85</xdr:row>
      <xdr:rowOff>57150</xdr:rowOff>
    </xdr:from>
    <xdr:to>
      <xdr:col>29</xdr:col>
      <xdr:colOff>0</xdr:colOff>
      <xdr:row>87</xdr:row>
      <xdr:rowOff>0</xdr:rowOff>
    </xdr:to>
    <xdr:sp macro="" textlink="">
      <xdr:nvSpPr>
        <xdr:cNvPr id="2012" name="AutoShape 46">
          <a:extLst>
            <a:ext uri="{FF2B5EF4-FFF2-40B4-BE49-F238E27FC236}">
              <a16:creationId xmlns:a16="http://schemas.microsoft.com/office/drawing/2014/main" id="{6DF70313-49AB-4EE0-B9B1-D765985341AC}"/>
            </a:ext>
          </a:extLst>
        </xdr:cNvPr>
        <xdr:cNvSpPr>
          <a:spLocks noChangeArrowheads="1"/>
        </xdr:cNvSpPr>
      </xdr:nvSpPr>
      <xdr:spPr bwMode="auto">
        <a:xfrm>
          <a:off x="838200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85</xdr:row>
      <xdr:rowOff>57150</xdr:rowOff>
    </xdr:from>
    <xdr:to>
      <xdr:col>31</xdr:col>
      <xdr:colOff>0</xdr:colOff>
      <xdr:row>87</xdr:row>
      <xdr:rowOff>0</xdr:rowOff>
    </xdr:to>
    <xdr:sp macro="" textlink="">
      <xdr:nvSpPr>
        <xdr:cNvPr id="2013" name="AutoShape 46">
          <a:extLst>
            <a:ext uri="{FF2B5EF4-FFF2-40B4-BE49-F238E27FC236}">
              <a16:creationId xmlns:a16="http://schemas.microsoft.com/office/drawing/2014/main" id="{1258A271-179F-4146-B5FC-696B3A6441B3}"/>
            </a:ext>
          </a:extLst>
        </xdr:cNvPr>
        <xdr:cNvSpPr>
          <a:spLocks noChangeArrowheads="1"/>
        </xdr:cNvSpPr>
      </xdr:nvSpPr>
      <xdr:spPr bwMode="auto">
        <a:xfrm>
          <a:off x="895350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12743</xdr:colOff>
      <xdr:row>85</xdr:row>
      <xdr:rowOff>46567</xdr:rowOff>
    </xdr:from>
    <xdr:to>
      <xdr:col>33</xdr:col>
      <xdr:colOff>12743</xdr:colOff>
      <xdr:row>86</xdr:row>
      <xdr:rowOff>179917</xdr:rowOff>
    </xdr:to>
    <xdr:sp macro="" textlink="">
      <xdr:nvSpPr>
        <xdr:cNvPr id="2014" name="AutoShape 46">
          <a:extLst>
            <a:ext uri="{FF2B5EF4-FFF2-40B4-BE49-F238E27FC236}">
              <a16:creationId xmlns:a16="http://schemas.microsoft.com/office/drawing/2014/main" id="{E2F68B35-6DB5-4D1B-A74F-6042288960DB}"/>
            </a:ext>
          </a:extLst>
        </xdr:cNvPr>
        <xdr:cNvSpPr>
          <a:spLocks noChangeArrowheads="1"/>
        </xdr:cNvSpPr>
      </xdr:nvSpPr>
      <xdr:spPr bwMode="auto">
        <a:xfrm>
          <a:off x="9683534" y="16608404"/>
          <a:ext cx="281862" cy="32773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85</xdr:row>
      <xdr:rowOff>46566</xdr:rowOff>
    </xdr:from>
    <xdr:to>
      <xdr:col>35</xdr:col>
      <xdr:colOff>0</xdr:colOff>
      <xdr:row>86</xdr:row>
      <xdr:rowOff>179916</xdr:rowOff>
    </xdr:to>
    <xdr:sp macro="" textlink="">
      <xdr:nvSpPr>
        <xdr:cNvPr id="2015" name="AutoShape 46">
          <a:extLst>
            <a:ext uri="{FF2B5EF4-FFF2-40B4-BE49-F238E27FC236}">
              <a16:creationId xmlns:a16="http://schemas.microsoft.com/office/drawing/2014/main" id="{89A71D1C-616E-4138-B45A-F96E17841610}"/>
            </a:ext>
          </a:extLst>
        </xdr:cNvPr>
        <xdr:cNvSpPr>
          <a:spLocks noChangeArrowheads="1"/>
        </xdr:cNvSpPr>
      </xdr:nvSpPr>
      <xdr:spPr bwMode="auto">
        <a:xfrm>
          <a:off x="10096500" y="16286691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3025</xdr:colOff>
      <xdr:row>85</xdr:row>
      <xdr:rowOff>104669</xdr:rowOff>
    </xdr:from>
    <xdr:to>
      <xdr:col>36</xdr:col>
      <xdr:colOff>366347</xdr:colOff>
      <xdr:row>86</xdr:row>
      <xdr:rowOff>179916</xdr:rowOff>
    </xdr:to>
    <xdr:sp macro="" textlink="">
      <xdr:nvSpPr>
        <xdr:cNvPr id="2016" name="AutoShape 46">
          <a:extLst>
            <a:ext uri="{FF2B5EF4-FFF2-40B4-BE49-F238E27FC236}">
              <a16:creationId xmlns:a16="http://schemas.microsoft.com/office/drawing/2014/main" id="{0F1184E7-AEC0-4E3E-AAA3-23EC122513C8}"/>
            </a:ext>
          </a:extLst>
        </xdr:cNvPr>
        <xdr:cNvSpPr>
          <a:spLocks noChangeArrowheads="1"/>
        </xdr:cNvSpPr>
      </xdr:nvSpPr>
      <xdr:spPr bwMode="auto">
        <a:xfrm>
          <a:off x="11380690" y="16830988"/>
          <a:ext cx="363322" cy="263653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272143</xdr:colOff>
      <xdr:row>85</xdr:row>
      <xdr:rowOff>115136</xdr:rowOff>
    </xdr:from>
    <xdr:to>
      <xdr:col>39</xdr:col>
      <xdr:colOff>0</xdr:colOff>
      <xdr:row>86</xdr:row>
      <xdr:rowOff>179915</xdr:rowOff>
    </xdr:to>
    <xdr:sp macro="" textlink="">
      <xdr:nvSpPr>
        <xdr:cNvPr id="2017" name="AutoShape 46">
          <a:extLst>
            <a:ext uri="{FF2B5EF4-FFF2-40B4-BE49-F238E27FC236}">
              <a16:creationId xmlns:a16="http://schemas.microsoft.com/office/drawing/2014/main" id="{DE06B6BB-6785-4445-96D6-4DFAE0A830B4}"/>
            </a:ext>
          </a:extLst>
        </xdr:cNvPr>
        <xdr:cNvSpPr>
          <a:spLocks noChangeArrowheads="1"/>
        </xdr:cNvSpPr>
      </xdr:nvSpPr>
      <xdr:spPr bwMode="auto">
        <a:xfrm>
          <a:off x="12026621" y="16841455"/>
          <a:ext cx="355879" cy="25318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865</xdr:colOff>
      <xdr:row>85</xdr:row>
      <xdr:rowOff>94202</xdr:rowOff>
    </xdr:from>
    <xdr:to>
      <xdr:col>41</xdr:col>
      <xdr:colOff>0</xdr:colOff>
      <xdr:row>86</xdr:row>
      <xdr:rowOff>179915</xdr:rowOff>
    </xdr:to>
    <xdr:sp macro="" textlink="">
      <xdr:nvSpPr>
        <xdr:cNvPr id="2018" name="AutoShape 46">
          <a:extLst>
            <a:ext uri="{FF2B5EF4-FFF2-40B4-BE49-F238E27FC236}">
              <a16:creationId xmlns:a16="http://schemas.microsoft.com/office/drawing/2014/main" id="{D34EF25A-F54C-47DF-AB01-E52D0213F334}"/>
            </a:ext>
          </a:extLst>
        </xdr:cNvPr>
        <xdr:cNvSpPr>
          <a:spLocks noChangeArrowheads="1"/>
        </xdr:cNvSpPr>
      </xdr:nvSpPr>
      <xdr:spPr bwMode="auto">
        <a:xfrm>
          <a:off x="12665975" y="16820521"/>
          <a:ext cx="344547" cy="27411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41</xdr:col>
      <xdr:colOff>272143</xdr:colOff>
      <xdr:row>85</xdr:row>
      <xdr:rowOff>104669</xdr:rowOff>
    </xdr:from>
    <xdr:to>
      <xdr:col>43</xdr:col>
      <xdr:colOff>10584</xdr:colOff>
      <xdr:row>86</xdr:row>
      <xdr:rowOff>179916</xdr:rowOff>
    </xdr:to>
    <xdr:sp macro="" textlink="">
      <xdr:nvSpPr>
        <xdr:cNvPr id="2019" name="AutoShape 46">
          <a:extLst>
            <a:ext uri="{FF2B5EF4-FFF2-40B4-BE49-F238E27FC236}">
              <a16:creationId xmlns:a16="http://schemas.microsoft.com/office/drawing/2014/main" id="{E13DC523-FC36-4E12-AE50-5FFAC2491DAB}"/>
            </a:ext>
          </a:extLst>
        </xdr:cNvPr>
        <xdr:cNvSpPr>
          <a:spLocks noChangeArrowheads="1"/>
        </xdr:cNvSpPr>
      </xdr:nvSpPr>
      <xdr:spPr bwMode="auto">
        <a:xfrm>
          <a:off x="13282665" y="16830988"/>
          <a:ext cx="366463" cy="263653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6143</xdr:colOff>
      <xdr:row>85</xdr:row>
      <xdr:rowOff>29158</xdr:rowOff>
    </xdr:from>
    <xdr:to>
      <xdr:col>11</xdr:col>
      <xdr:colOff>0</xdr:colOff>
      <xdr:row>87</xdr:row>
      <xdr:rowOff>0</xdr:rowOff>
    </xdr:to>
    <xdr:sp macro="" textlink="">
      <xdr:nvSpPr>
        <xdr:cNvPr id="2020" name="AutoShape 46">
          <a:extLst>
            <a:ext uri="{FF2B5EF4-FFF2-40B4-BE49-F238E27FC236}">
              <a16:creationId xmlns:a16="http://schemas.microsoft.com/office/drawing/2014/main" id="{02084CA2-ACF0-47D2-AA0A-B7B54EA6EAD4}"/>
            </a:ext>
          </a:extLst>
        </xdr:cNvPr>
        <xdr:cNvSpPr>
          <a:spLocks noChangeArrowheads="1"/>
        </xdr:cNvSpPr>
      </xdr:nvSpPr>
      <xdr:spPr bwMode="auto">
        <a:xfrm>
          <a:off x="3223260" y="17193597"/>
          <a:ext cx="353475" cy="35961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85</xdr:row>
      <xdr:rowOff>46566</xdr:rowOff>
    </xdr:from>
    <xdr:to>
      <xdr:col>13</xdr:col>
      <xdr:colOff>0</xdr:colOff>
      <xdr:row>86</xdr:row>
      <xdr:rowOff>179916</xdr:rowOff>
    </xdr:to>
    <xdr:sp macro="" textlink="">
      <xdr:nvSpPr>
        <xdr:cNvPr id="2021" name="AutoShape 46">
          <a:extLst>
            <a:ext uri="{FF2B5EF4-FFF2-40B4-BE49-F238E27FC236}">
              <a16:creationId xmlns:a16="http://schemas.microsoft.com/office/drawing/2014/main" id="{E3F52F74-6074-4A4D-8E0C-0B30858A38E7}"/>
            </a:ext>
          </a:extLst>
        </xdr:cNvPr>
        <xdr:cNvSpPr>
          <a:spLocks noChangeArrowheads="1"/>
        </xdr:cNvSpPr>
      </xdr:nvSpPr>
      <xdr:spPr bwMode="auto">
        <a:xfrm>
          <a:off x="3752850" y="16286691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85</xdr:row>
      <xdr:rowOff>57150</xdr:rowOff>
    </xdr:from>
    <xdr:to>
      <xdr:col>9</xdr:col>
      <xdr:colOff>0</xdr:colOff>
      <xdr:row>87</xdr:row>
      <xdr:rowOff>0</xdr:rowOff>
    </xdr:to>
    <xdr:sp macro="" textlink="">
      <xdr:nvSpPr>
        <xdr:cNvPr id="2022" name="AutoShape 46">
          <a:extLst>
            <a:ext uri="{FF2B5EF4-FFF2-40B4-BE49-F238E27FC236}">
              <a16:creationId xmlns:a16="http://schemas.microsoft.com/office/drawing/2014/main" id="{0BDD57D8-D6CD-4057-B617-948AB467F208}"/>
            </a:ext>
          </a:extLst>
        </xdr:cNvPr>
        <xdr:cNvSpPr>
          <a:spLocks noChangeArrowheads="1"/>
        </xdr:cNvSpPr>
      </xdr:nvSpPr>
      <xdr:spPr bwMode="auto">
        <a:xfrm>
          <a:off x="2409825" y="16297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85</xdr:row>
      <xdr:rowOff>57150</xdr:rowOff>
    </xdr:from>
    <xdr:to>
      <xdr:col>7</xdr:col>
      <xdr:colOff>0</xdr:colOff>
      <xdr:row>87</xdr:row>
      <xdr:rowOff>0</xdr:rowOff>
    </xdr:to>
    <xdr:sp macro="" textlink="">
      <xdr:nvSpPr>
        <xdr:cNvPr id="2023" name="AutoShape 46">
          <a:extLst>
            <a:ext uri="{FF2B5EF4-FFF2-40B4-BE49-F238E27FC236}">
              <a16:creationId xmlns:a16="http://schemas.microsoft.com/office/drawing/2014/main" id="{C85FAEA4-BE78-4872-BC9E-6E2876A01103}"/>
            </a:ext>
          </a:extLst>
        </xdr:cNvPr>
        <xdr:cNvSpPr>
          <a:spLocks noChangeArrowheads="1"/>
        </xdr:cNvSpPr>
      </xdr:nvSpPr>
      <xdr:spPr bwMode="auto">
        <a:xfrm>
          <a:off x="1819275" y="16297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85</xdr:row>
      <xdr:rowOff>57150</xdr:rowOff>
    </xdr:from>
    <xdr:to>
      <xdr:col>5</xdr:col>
      <xdr:colOff>0</xdr:colOff>
      <xdr:row>87</xdr:row>
      <xdr:rowOff>0</xdr:rowOff>
    </xdr:to>
    <xdr:sp macro="" textlink="">
      <xdr:nvSpPr>
        <xdr:cNvPr id="2024" name="AutoShape 46">
          <a:extLst>
            <a:ext uri="{FF2B5EF4-FFF2-40B4-BE49-F238E27FC236}">
              <a16:creationId xmlns:a16="http://schemas.microsoft.com/office/drawing/2014/main" id="{E06FC1F0-DC4C-4EC5-8E9D-B3305C1F58BC}"/>
            </a:ext>
          </a:extLst>
        </xdr:cNvPr>
        <xdr:cNvSpPr>
          <a:spLocks noChangeArrowheads="1"/>
        </xdr:cNvSpPr>
      </xdr:nvSpPr>
      <xdr:spPr bwMode="auto">
        <a:xfrm>
          <a:off x="1095375" y="16297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85</xdr:row>
      <xdr:rowOff>57150</xdr:rowOff>
    </xdr:from>
    <xdr:to>
      <xdr:col>3</xdr:col>
      <xdr:colOff>0</xdr:colOff>
      <xdr:row>87</xdr:row>
      <xdr:rowOff>0</xdr:rowOff>
    </xdr:to>
    <xdr:sp macro="" textlink="">
      <xdr:nvSpPr>
        <xdr:cNvPr id="2025" name="AutoShape 46">
          <a:extLst>
            <a:ext uri="{FF2B5EF4-FFF2-40B4-BE49-F238E27FC236}">
              <a16:creationId xmlns:a16="http://schemas.microsoft.com/office/drawing/2014/main" id="{E841A75E-C98B-4435-92FA-3D8CF06CB5E0}"/>
            </a:ext>
          </a:extLst>
        </xdr:cNvPr>
        <xdr:cNvSpPr>
          <a:spLocks noChangeArrowheads="1"/>
        </xdr:cNvSpPr>
      </xdr:nvSpPr>
      <xdr:spPr bwMode="auto">
        <a:xfrm>
          <a:off x="523875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26" name="Group 1008">
          <a:extLst>
            <a:ext uri="{FF2B5EF4-FFF2-40B4-BE49-F238E27FC236}">
              <a16:creationId xmlns:a16="http://schemas.microsoft.com/office/drawing/2014/main" id="{1692715E-BE5E-45F1-B4DF-023F27FC31E3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27" name="Straight Connector 2026">
            <a:extLst>
              <a:ext uri="{FF2B5EF4-FFF2-40B4-BE49-F238E27FC236}">
                <a16:creationId xmlns:a16="http://schemas.microsoft.com/office/drawing/2014/main" id="{AB3A50AC-7654-250F-F9F0-A4B1B71AA25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28" name="Straight Connector 529">
            <a:extLst>
              <a:ext uri="{FF2B5EF4-FFF2-40B4-BE49-F238E27FC236}">
                <a16:creationId xmlns:a16="http://schemas.microsoft.com/office/drawing/2014/main" id="{C254FD9F-FB53-9871-2228-C8CA24B1004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29" name="Straight Connector 531">
            <a:extLst>
              <a:ext uri="{FF2B5EF4-FFF2-40B4-BE49-F238E27FC236}">
                <a16:creationId xmlns:a16="http://schemas.microsoft.com/office/drawing/2014/main" id="{9996E926-4A44-C43F-6299-45AFFF32EE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0" name="Straight Connector 533">
            <a:extLst>
              <a:ext uri="{FF2B5EF4-FFF2-40B4-BE49-F238E27FC236}">
                <a16:creationId xmlns:a16="http://schemas.microsoft.com/office/drawing/2014/main" id="{999491DC-CBD8-40FC-A402-50A53E587F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1" name="Straight Connector 535">
            <a:extLst>
              <a:ext uri="{FF2B5EF4-FFF2-40B4-BE49-F238E27FC236}">
                <a16:creationId xmlns:a16="http://schemas.microsoft.com/office/drawing/2014/main" id="{005A72D4-4EFB-C6B1-7565-5F8D31A0A7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2" name="Straight Connector 537">
            <a:extLst>
              <a:ext uri="{FF2B5EF4-FFF2-40B4-BE49-F238E27FC236}">
                <a16:creationId xmlns:a16="http://schemas.microsoft.com/office/drawing/2014/main" id="{3CE64F5E-11DB-275B-39E9-D6E0533B7B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33" name="Group 1008">
          <a:extLst>
            <a:ext uri="{FF2B5EF4-FFF2-40B4-BE49-F238E27FC236}">
              <a16:creationId xmlns:a16="http://schemas.microsoft.com/office/drawing/2014/main" id="{81CD0839-5A2F-48F6-86DD-FE6479F02E0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34" name="Straight Connector 2033">
            <a:extLst>
              <a:ext uri="{FF2B5EF4-FFF2-40B4-BE49-F238E27FC236}">
                <a16:creationId xmlns:a16="http://schemas.microsoft.com/office/drawing/2014/main" id="{6CE2E8FD-D1F5-9C4C-DECA-F6DED88CF213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35" name="Straight Connector 529">
            <a:extLst>
              <a:ext uri="{FF2B5EF4-FFF2-40B4-BE49-F238E27FC236}">
                <a16:creationId xmlns:a16="http://schemas.microsoft.com/office/drawing/2014/main" id="{24553A6A-9216-A500-1B47-C0EE981F03B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6" name="Straight Connector 531">
            <a:extLst>
              <a:ext uri="{FF2B5EF4-FFF2-40B4-BE49-F238E27FC236}">
                <a16:creationId xmlns:a16="http://schemas.microsoft.com/office/drawing/2014/main" id="{755E8F80-4A06-E15A-4774-87EC9C9EDF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7" name="Straight Connector 533">
            <a:extLst>
              <a:ext uri="{FF2B5EF4-FFF2-40B4-BE49-F238E27FC236}">
                <a16:creationId xmlns:a16="http://schemas.microsoft.com/office/drawing/2014/main" id="{2A7D44D5-FACE-4A76-20A5-883B7C8FFE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8" name="Straight Connector 535">
            <a:extLst>
              <a:ext uri="{FF2B5EF4-FFF2-40B4-BE49-F238E27FC236}">
                <a16:creationId xmlns:a16="http://schemas.microsoft.com/office/drawing/2014/main" id="{6ED4C270-6C90-5E07-743B-F6F40214D3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9" name="Straight Connector 537">
            <a:extLst>
              <a:ext uri="{FF2B5EF4-FFF2-40B4-BE49-F238E27FC236}">
                <a16:creationId xmlns:a16="http://schemas.microsoft.com/office/drawing/2014/main" id="{42175F3F-DA83-DC89-B2D3-D09F408850B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133350</xdr:rowOff>
    </xdr:from>
    <xdr:to>
      <xdr:col>6</xdr:col>
      <xdr:colOff>0</xdr:colOff>
      <xdr:row>97</xdr:row>
      <xdr:rowOff>47625</xdr:rowOff>
    </xdr:to>
    <xdr:grpSp>
      <xdr:nvGrpSpPr>
        <xdr:cNvPr id="2040" name="Group 1008">
          <a:extLst>
            <a:ext uri="{FF2B5EF4-FFF2-40B4-BE49-F238E27FC236}">
              <a16:creationId xmlns:a16="http://schemas.microsoft.com/office/drawing/2014/main" id="{6DE0901A-3D34-4BF5-A513-AEF0CFDCA2AD}"/>
            </a:ext>
          </a:extLst>
        </xdr:cNvPr>
        <xdr:cNvGrpSpPr>
          <a:grpSpLocks/>
        </xdr:cNvGrpSpPr>
      </xdr:nvGrpSpPr>
      <xdr:grpSpPr bwMode="auto">
        <a:xfrm>
          <a:off x="1943878" y="19021360"/>
          <a:ext cx="0" cy="102183"/>
          <a:chOff x="5475762" y="47760700"/>
          <a:chExt cx="314325" cy="230209"/>
        </a:xfrm>
      </xdr:grpSpPr>
      <xdr:cxnSp macro="">
        <xdr:nvCxnSpPr>
          <xdr:cNvPr id="2041" name="Straight Connector 2040">
            <a:extLst>
              <a:ext uri="{FF2B5EF4-FFF2-40B4-BE49-F238E27FC236}">
                <a16:creationId xmlns:a16="http://schemas.microsoft.com/office/drawing/2014/main" id="{5C865B51-1B24-BF20-CC23-D556DB0ADDE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42" name="Straight Connector 529">
            <a:extLst>
              <a:ext uri="{FF2B5EF4-FFF2-40B4-BE49-F238E27FC236}">
                <a16:creationId xmlns:a16="http://schemas.microsoft.com/office/drawing/2014/main" id="{A86F7BDD-1027-C55D-98A6-62E3A7B3339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3" name="Straight Connector 531">
            <a:extLst>
              <a:ext uri="{FF2B5EF4-FFF2-40B4-BE49-F238E27FC236}">
                <a16:creationId xmlns:a16="http://schemas.microsoft.com/office/drawing/2014/main" id="{03715F56-57AF-0C54-868F-92A92BB180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4" name="Straight Connector 533">
            <a:extLst>
              <a:ext uri="{FF2B5EF4-FFF2-40B4-BE49-F238E27FC236}">
                <a16:creationId xmlns:a16="http://schemas.microsoft.com/office/drawing/2014/main" id="{FAECDEF2-D539-D5C4-606D-6840E5936B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5" name="Straight Connector 535">
            <a:extLst>
              <a:ext uri="{FF2B5EF4-FFF2-40B4-BE49-F238E27FC236}">
                <a16:creationId xmlns:a16="http://schemas.microsoft.com/office/drawing/2014/main" id="{39EB6EAF-A778-413B-E758-9D7FD1E4B58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6" name="Straight Connector 537">
            <a:extLst>
              <a:ext uri="{FF2B5EF4-FFF2-40B4-BE49-F238E27FC236}">
                <a16:creationId xmlns:a16="http://schemas.microsoft.com/office/drawing/2014/main" id="{E4951926-D0EF-0D21-8CBB-D5C9D08C34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133350</xdr:rowOff>
    </xdr:from>
    <xdr:to>
      <xdr:col>6</xdr:col>
      <xdr:colOff>0</xdr:colOff>
      <xdr:row>97</xdr:row>
      <xdr:rowOff>57150</xdr:rowOff>
    </xdr:to>
    <xdr:grpSp>
      <xdr:nvGrpSpPr>
        <xdr:cNvPr id="2047" name="Group 1008">
          <a:extLst>
            <a:ext uri="{FF2B5EF4-FFF2-40B4-BE49-F238E27FC236}">
              <a16:creationId xmlns:a16="http://schemas.microsoft.com/office/drawing/2014/main" id="{13FF1C39-F7B9-4EF5-AC7B-2A1ECDA892DA}"/>
            </a:ext>
          </a:extLst>
        </xdr:cNvPr>
        <xdr:cNvGrpSpPr>
          <a:grpSpLocks/>
        </xdr:cNvGrpSpPr>
      </xdr:nvGrpSpPr>
      <xdr:grpSpPr bwMode="auto">
        <a:xfrm>
          <a:off x="1943878" y="19021360"/>
          <a:ext cx="0" cy="111708"/>
          <a:chOff x="5475762" y="47760700"/>
          <a:chExt cx="314325" cy="230209"/>
        </a:xfrm>
      </xdr:grpSpPr>
      <xdr:cxnSp macro="">
        <xdr:nvCxnSpPr>
          <xdr:cNvPr id="2048" name="Straight Connector 2047">
            <a:extLst>
              <a:ext uri="{FF2B5EF4-FFF2-40B4-BE49-F238E27FC236}">
                <a16:creationId xmlns:a16="http://schemas.microsoft.com/office/drawing/2014/main" id="{3A2CB420-C153-0299-05D9-D7A7EF8DF5D1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49" name="Straight Connector 529">
            <a:extLst>
              <a:ext uri="{FF2B5EF4-FFF2-40B4-BE49-F238E27FC236}">
                <a16:creationId xmlns:a16="http://schemas.microsoft.com/office/drawing/2014/main" id="{4C501E7C-46F3-3CC5-67A8-9A6FE9E919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0" name="Straight Connector 531">
            <a:extLst>
              <a:ext uri="{FF2B5EF4-FFF2-40B4-BE49-F238E27FC236}">
                <a16:creationId xmlns:a16="http://schemas.microsoft.com/office/drawing/2014/main" id="{F1C33C3A-2B82-97AD-6F84-A8491885F4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1" name="Straight Connector 533">
            <a:extLst>
              <a:ext uri="{FF2B5EF4-FFF2-40B4-BE49-F238E27FC236}">
                <a16:creationId xmlns:a16="http://schemas.microsoft.com/office/drawing/2014/main" id="{23F00532-C294-6B7C-39B1-6A87A26347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2" name="Straight Connector 535">
            <a:extLst>
              <a:ext uri="{FF2B5EF4-FFF2-40B4-BE49-F238E27FC236}">
                <a16:creationId xmlns:a16="http://schemas.microsoft.com/office/drawing/2014/main" id="{8765A71E-0F52-BB05-3DBC-F8866B5CF1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3" name="Straight Connector 537">
            <a:extLst>
              <a:ext uri="{FF2B5EF4-FFF2-40B4-BE49-F238E27FC236}">
                <a16:creationId xmlns:a16="http://schemas.microsoft.com/office/drawing/2014/main" id="{09C09DF5-6EA8-8B00-E4BE-DD4EE676B1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54" name="Group 1008">
          <a:extLst>
            <a:ext uri="{FF2B5EF4-FFF2-40B4-BE49-F238E27FC236}">
              <a16:creationId xmlns:a16="http://schemas.microsoft.com/office/drawing/2014/main" id="{EE84755F-0F35-42EB-B729-B88414561F95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55" name="Straight Connector 2054">
            <a:extLst>
              <a:ext uri="{FF2B5EF4-FFF2-40B4-BE49-F238E27FC236}">
                <a16:creationId xmlns:a16="http://schemas.microsoft.com/office/drawing/2014/main" id="{3C4DC4E6-B55D-D318-7B60-7443CC1524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56" name="Straight Connector 529">
            <a:extLst>
              <a:ext uri="{FF2B5EF4-FFF2-40B4-BE49-F238E27FC236}">
                <a16:creationId xmlns:a16="http://schemas.microsoft.com/office/drawing/2014/main" id="{A429E55E-C374-1A5A-3F69-E96F554BD1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7" name="Straight Connector 531">
            <a:extLst>
              <a:ext uri="{FF2B5EF4-FFF2-40B4-BE49-F238E27FC236}">
                <a16:creationId xmlns:a16="http://schemas.microsoft.com/office/drawing/2014/main" id="{E6F623FC-FBCD-2EB9-6189-18D8848A1B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8" name="Straight Connector 533">
            <a:extLst>
              <a:ext uri="{FF2B5EF4-FFF2-40B4-BE49-F238E27FC236}">
                <a16:creationId xmlns:a16="http://schemas.microsoft.com/office/drawing/2014/main" id="{4020BDD6-E171-2F53-7592-AFCCE2A311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9" name="Straight Connector 535">
            <a:extLst>
              <a:ext uri="{FF2B5EF4-FFF2-40B4-BE49-F238E27FC236}">
                <a16:creationId xmlns:a16="http://schemas.microsoft.com/office/drawing/2014/main" id="{7E303BDE-A73B-94F0-7EFD-6998B15FB7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0" name="Straight Connector 537">
            <a:extLst>
              <a:ext uri="{FF2B5EF4-FFF2-40B4-BE49-F238E27FC236}">
                <a16:creationId xmlns:a16="http://schemas.microsoft.com/office/drawing/2014/main" id="{84A42E2C-42CE-0BA8-AB27-9D5637D11A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61" name="Group 1008">
          <a:extLst>
            <a:ext uri="{FF2B5EF4-FFF2-40B4-BE49-F238E27FC236}">
              <a16:creationId xmlns:a16="http://schemas.microsoft.com/office/drawing/2014/main" id="{37853DC7-9740-47BC-AC8C-F6A5E2F8E291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62" name="Straight Connector 2061">
            <a:extLst>
              <a:ext uri="{FF2B5EF4-FFF2-40B4-BE49-F238E27FC236}">
                <a16:creationId xmlns:a16="http://schemas.microsoft.com/office/drawing/2014/main" id="{6FF51824-E7F7-9CC4-1328-512FDBB9C7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63" name="Straight Connector 529">
            <a:extLst>
              <a:ext uri="{FF2B5EF4-FFF2-40B4-BE49-F238E27FC236}">
                <a16:creationId xmlns:a16="http://schemas.microsoft.com/office/drawing/2014/main" id="{04CF406C-D252-D95B-5696-9F308804AB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4" name="Straight Connector 531">
            <a:extLst>
              <a:ext uri="{FF2B5EF4-FFF2-40B4-BE49-F238E27FC236}">
                <a16:creationId xmlns:a16="http://schemas.microsoft.com/office/drawing/2014/main" id="{EC2DDC6A-9381-BEEF-4DBD-6AD5F94BED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5" name="Straight Connector 533">
            <a:extLst>
              <a:ext uri="{FF2B5EF4-FFF2-40B4-BE49-F238E27FC236}">
                <a16:creationId xmlns:a16="http://schemas.microsoft.com/office/drawing/2014/main" id="{2A248FFF-0B72-B0C5-E9E3-88AC5E5286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6" name="Straight Connector 535">
            <a:extLst>
              <a:ext uri="{FF2B5EF4-FFF2-40B4-BE49-F238E27FC236}">
                <a16:creationId xmlns:a16="http://schemas.microsoft.com/office/drawing/2014/main" id="{C613422D-458A-AD96-B71D-876F7CDE83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7" name="Straight Connector 537">
            <a:extLst>
              <a:ext uri="{FF2B5EF4-FFF2-40B4-BE49-F238E27FC236}">
                <a16:creationId xmlns:a16="http://schemas.microsoft.com/office/drawing/2014/main" id="{E81B79EC-1D61-E56A-EC50-D1FBFFEE5B4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68" name="Group 1008">
          <a:extLst>
            <a:ext uri="{FF2B5EF4-FFF2-40B4-BE49-F238E27FC236}">
              <a16:creationId xmlns:a16="http://schemas.microsoft.com/office/drawing/2014/main" id="{1936CEDD-70BA-416F-81AB-D2AF998F5DBA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69" name="Straight Connector 2068">
            <a:extLst>
              <a:ext uri="{FF2B5EF4-FFF2-40B4-BE49-F238E27FC236}">
                <a16:creationId xmlns:a16="http://schemas.microsoft.com/office/drawing/2014/main" id="{A5F83C8C-6B93-32DA-F48D-B7E10B88429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70" name="Straight Connector 529">
            <a:extLst>
              <a:ext uri="{FF2B5EF4-FFF2-40B4-BE49-F238E27FC236}">
                <a16:creationId xmlns:a16="http://schemas.microsoft.com/office/drawing/2014/main" id="{4D7F8079-CE5D-98B0-8E40-C94D556DE5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1" name="Straight Connector 531">
            <a:extLst>
              <a:ext uri="{FF2B5EF4-FFF2-40B4-BE49-F238E27FC236}">
                <a16:creationId xmlns:a16="http://schemas.microsoft.com/office/drawing/2014/main" id="{DFC72066-90D2-1833-89DA-3681E09266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2" name="Straight Connector 533">
            <a:extLst>
              <a:ext uri="{FF2B5EF4-FFF2-40B4-BE49-F238E27FC236}">
                <a16:creationId xmlns:a16="http://schemas.microsoft.com/office/drawing/2014/main" id="{0247DB03-B726-E026-94E0-68280F5709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3" name="Straight Connector 535">
            <a:extLst>
              <a:ext uri="{FF2B5EF4-FFF2-40B4-BE49-F238E27FC236}">
                <a16:creationId xmlns:a16="http://schemas.microsoft.com/office/drawing/2014/main" id="{D5AAA31C-022F-7FC4-6874-9957E6EC6B9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4" name="Straight Connector 537">
            <a:extLst>
              <a:ext uri="{FF2B5EF4-FFF2-40B4-BE49-F238E27FC236}">
                <a16:creationId xmlns:a16="http://schemas.microsoft.com/office/drawing/2014/main" id="{B976C783-51C8-C2CF-BA86-7C7839B609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75" name="Group 1008">
          <a:extLst>
            <a:ext uri="{FF2B5EF4-FFF2-40B4-BE49-F238E27FC236}">
              <a16:creationId xmlns:a16="http://schemas.microsoft.com/office/drawing/2014/main" id="{AE3BE2CF-898D-40BB-8CE7-7FE0A3886AB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76" name="Straight Connector 2075">
            <a:extLst>
              <a:ext uri="{FF2B5EF4-FFF2-40B4-BE49-F238E27FC236}">
                <a16:creationId xmlns:a16="http://schemas.microsoft.com/office/drawing/2014/main" id="{C5F6AEB6-8054-2F20-12A7-DC169B21E52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77" name="Straight Connector 529">
            <a:extLst>
              <a:ext uri="{FF2B5EF4-FFF2-40B4-BE49-F238E27FC236}">
                <a16:creationId xmlns:a16="http://schemas.microsoft.com/office/drawing/2014/main" id="{9BDD04E1-068F-457C-94A2-A29297BF32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8" name="Straight Connector 531">
            <a:extLst>
              <a:ext uri="{FF2B5EF4-FFF2-40B4-BE49-F238E27FC236}">
                <a16:creationId xmlns:a16="http://schemas.microsoft.com/office/drawing/2014/main" id="{A3E68597-352F-4198-B85C-69347E3BAE3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9" name="Straight Connector 533">
            <a:extLst>
              <a:ext uri="{FF2B5EF4-FFF2-40B4-BE49-F238E27FC236}">
                <a16:creationId xmlns:a16="http://schemas.microsoft.com/office/drawing/2014/main" id="{14C9DA08-69C0-958D-6BFA-155608CEAC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0" name="Straight Connector 535">
            <a:extLst>
              <a:ext uri="{FF2B5EF4-FFF2-40B4-BE49-F238E27FC236}">
                <a16:creationId xmlns:a16="http://schemas.microsoft.com/office/drawing/2014/main" id="{CB1EA12E-CC7D-7170-7B40-AFEC54C2CD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1" name="Straight Connector 537">
            <a:extLst>
              <a:ext uri="{FF2B5EF4-FFF2-40B4-BE49-F238E27FC236}">
                <a16:creationId xmlns:a16="http://schemas.microsoft.com/office/drawing/2014/main" id="{21E35F4A-A25B-8CF4-B03D-D03ADB9019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82" name="Group 1008">
          <a:extLst>
            <a:ext uri="{FF2B5EF4-FFF2-40B4-BE49-F238E27FC236}">
              <a16:creationId xmlns:a16="http://schemas.microsoft.com/office/drawing/2014/main" id="{0FF3791B-D02E-46F2-A2F1-45FDEFF8ECD5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83" name="Straight Connector 2082">
            <a:extLst>
              <a:ext uri="{FF2B5EF4-FFF2-40B4-BE49-F238E27FC236}">
                <a16:creationId xmlns:a16="http://schemas.microsoft.com/office/drawing/2014/main" id="{84642D66-5030-8600-7689-A68001BC44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4" name="Straight Connector 529">
            <a:extLst>
              <a:ext uri="{FF2B5EF4-FFF2-40B4-BE49-F238E27FC236}">
                <a16:creationId xmlns:a16="http://schemas.microsoft.com/office/drawing/2014/main" id="{2366A622-A8F5-42EB-0617-382D33DA88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5" name="Straight Connector 531">
            <a:extLst>
              <a:ext uri="{FF2B5EF4-FFF2-40B4-BE49-F238E27FC236}">
                <a16:creationId xmlns:a16="http://schemas.microsoft.com/office/drawing/2014/main" id="{95106EAF-66B4-929F-26D2-36513D69E4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6" name="Straight Connector 533">
            <a:extLst>
              <a:ext uri="{FF2B5EF4-FFF2-40B4-BE49-F238E27FC236}">
                <a16:creationId xmlns:a16="http://schemas.microsoft.com/office/drawing/2014/main" id="{EA8E17FA-B65C-FABE-467F-6A23CD8727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7" name="Straight Connector 535">
            <a:extLst>
              <a:ext uri="{FF2B5EF4-FFF2-40B4-BE49-F238E27FC236}">
                <a16:creationId xmlns:a16="http://schemas.microsoft.com/office/drawing/2014/main" id="{1FF4A87F-C1CC-3290-A0EF-C2254AC8CF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8" name="Straight Connector 537">
            <a:extLst>
              <a:ext uri="{FF2B5EF4-FFF2-40B4-BE49-F238E27FC236}">
                <a16:creationId xmlns:a16="http://schemas.microsoft.com/office/drawing/2014/main" id="{C6E7FC1D-1D24-C1BC-6AB4-F4B8C95A32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89" name="Group 1008">
          <a:extLst>
            <a:ext uri="{FF2B5EF4-FFF2-40B4-BE49-F238E27FC236}">
              <a16:creationId xmlns:a16="http://schemas.microsoft.com/office/drawing/2014/main" id="{D51A300F-DDA6-44AF-A1BC-8EDA01108CAA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90" name="Straight Connector 2089">
            <a:extLst>
              <a:ext uri="{FF2B5EF4-FFF2-40B4-BE49-F238E27FC236}">
                <a16:creationId xmlns:a16="http://schemas.microsoft.com/office/drawing/2014/main" id="{25C998EB-3FD9-5088-4ECF-FF21A9BAF92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91" name="Straight Connector 529">
            <a:extLst>
              <a:ext uri="{FF2B5EF4-FFF2-40B4-BE49-F238E27FC236}">
                <a16:creationId xmlns:a16="http://schemas.microsoft.com/office/drawing/2014/main" id="{CA7A3694-BB7B-FD7E-7098-37D939891C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2" name="Straight Connector 531">
            <a:extLst>
              <a:ext uri="{FF2B5EF4-FFF2-40B4-BE49-F238E27FC236}">
                <a16:creationId xmlns:a16="http://schemas.microsoft.com/office/drawing/2014/main" id="{60C1796A-BE4F-4209-DDAE-D5D8E56A6E9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3" name="Straight Connector 533">
            <a:extLst>
              <a:ext uri="{FF2B5EF4-FFF2-40B4-BE49-F238E27FC236}">
                <a16:creationId xmlns:a16="http://schemas.microsoft.com/office/drawing/2014/main" id="{C756F064-8A05-5540-9FA0-11592124EA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4" name="Straight Connector 535">
            <a:extLst>
              <a:ext uri="{FF2B5EF4-FFF2-40B4-BE49-F238E27FC236}">
                <a16:creationId xmlns:a16="http://schemas.microsoft.com/office/drawing/2014/main" id="{2FB6A319-A9F7-C081-0310-7E456258C9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5" name="Straight Connector 537">
            <a:extLst>
              <a:ext uri="{FF2B5EF4-FFF2-40B4-BE49-F238E27FC236}">
                <a16:creationId xmlns:a16="http://schemas.microsoft.com/office/drawing/2014/main" id="{40C52A30-8421-99B6-D0F3-E21DA21A80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96" name="Group 1008">
          <a:extLst>
            <a:ext uri="{FF2B5EF4-FFF2-40B4-BE49-F238E27FC236}">
              <a16:creationId xmlns:a16="http://schemas.microsoft.com/office/drawing/2014/main" id="{A5C73127-EA2C-4C72-AB54-B4D574D01E42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97" name="Straight Connector 2096">
            <a:extLst>
              <a:ext uri="{FF2B5EF4-FFF2-40B4-BE49-F238E27FC236}">
                <a16:creationId xmlns:a16="http://schemas.microsoft.com/office/drawing/2014/main" id="{7FFD60F8-CB9C-456D-47FD-48449A22EE9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98" name="Straight Connector 529">
            <a:extLst>
              <a:ext uri="{FF2B5EF4-FFF2-40B4-BE49-F238E27FC236}">
                <a16:creationId xmlns:a16="http://schemas.microsoft.com/office/drawing/2014/main" id="{3E6182CE-5EE6-D4FB-89C4-AB9BF47B63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9" name="Straight Connector 531">
            <a:extLst>
              <a:ext uri="{FF2B5EF4-FFF2-40B4-BE49-F238E27FC236}">
                <a16:creationId xmlns:a16="http://schemas.microsoft.com/office/drawing/2014/main" id="{89F66065-157D-858F-3BA1-A1F8E3AADF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0" name="Straight Connector 533">
            <a:extLst>
              <a:ext uri="{FF2B5EF4-FFF2-40B4-BE49-F238E27FC236}">
                <a16:creationId xmlns:a16="http://schemas.microsoft.com/office/drawing/2014/main" id="{4C5DA63A-5E50-C693-7394-5A608C5612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1" name="Straight Connector 535">
            <a:extLst>
              <a:ext uri="{FF2B5EF4-FFF2-40B4-BE49-F238E27FC236}">
                <a16:creationId xmlns:a16="http://schemas.microsoft.com/office/drawing/2014/main" id="{09D291D8-75C2-56FF-7662-BF53B5653B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2" name="Straight Connector 537">
            <a:extLst>
              <a:ext uri="{FF2B5EF4-FFF2-40B4-BE49-F238E27FC236}">
                <a16:creationId xmlns:a16="http://schemas.microsoft.com/office/drawing/2014/main" id="{0C1F8A87-0BD6-8CCF-946C-B32D2BFB19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03" name="Group 1008">
          <a:extLst>
            <a:ext uri="{FF2B5EF4-FFF2-40B4-BE49-F238E27FC236}">
              <a16:creationId xmlns:a16="http://schemas.microsoft.com/office/drawing/2014/main" id="{63B0B1DB-8F3C-41B1-BE1B-0F45ABBA124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04" name="Straight Connector 2103">
            <a:extLst>
              <a:ext uri="{FF2B5EF4-FFF2-40B4-BE49-F238E27FC236}">
                <a16:creationId xmlns:a16="http://schemas.microsoft.com/office/drawing/2014/main" id="{C7002D1D-A39F-F38E-DF9C-B9E3B775F8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05" name="Straight Connector 529">
            <a:extLst>
              <a:ext uri="{FF2B5EF4-FFF2-40B4-BE49-F238E27FC236}">
                <a16:creationId xmlns:a16="http://schemas.microsoft.com/office/drawing/2014/main" id="{C50388B7-9A34-A3AE-C8E8-82F6FAAFF9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6" name="Straight Connector 531">
            <a:extLst>
              <a:ext uri="{FF2B5EF4-FFF2-40B4-BE49-F238E27FC236}">
                <a16:creationId xmlns:a16="http://schemas.microsoft.com/office/drawing/2014/main" id="{D8EFDE92-5662-51D3-FC70-75F99ED2F2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7" name="Straight Connector 533">
            <a:extLst>
              <a:ext uri="{FF2B5EF4-FFF2-40B4-BE49-F238E27FC236}">
                <a16:creationId xmlns:a16="http://schemas.microsoft.com/office/drawing/2014/main" id="{E8766A9D-7883-BFDA-3BCA-3B36F62AA1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8" name="Straight Connector 535">
            <a:extLst>
              <a:ext uri="{FF2B5EF4-FFF2-40B4-BE49-F238E27FC236}">
                <a16:creationId xmlns:a16="http://schemas.microsoft.com/office/drawing/2014/main" id="{BC3C0B62-35A5-51AC-68E5-5377B9E981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9" name="Straight Connector 537">
            <a:extLst>
              <a:ext uri="{FF2B5EF4-FFF2-40B4-BE49-F238E27FC236}">
                <a16:creationId xmlns:a16="http://schemas.microsoft.com/office/drawing/2014/main" id="{97DE8556-AD7F-93F5-5AEE-84BE9A2B914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10" name="Group 1008">
          <a:extLst>
            <a:ext uri="{FF2B5EF4-FFF2-40B4-BE49-F238E27FC236}">
              <a16:creationId xmlns:a16="http://schemas.microsoft.com/office/drawing/2014/main" id="{BA67B195-1AD7-4BF2-ACB0-E95D02032C71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11" name="Straight Connector 2110">
            <a:extLst>
              <a:ext uri="{FF2B5EF4-FFF2-40B4-BE49-F238E27FC236}">
                <a16:creationId xmlns:a16="http://schemas.microsoft.com/office/drawing/2014/main" id="{C9D2EA65-6C20-907F-8526-AD496339EE7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12" name="Straight Connector 529">
            <a:extLst>
              <a:ext uri="{FF2B5EF4-FFF2-40B4-BE49-F238E27FC236}">
                <a16:creationId xmlns:a16="http://schemas.microsoft.com/office/drawing/2014/main" id="{8511B59D-644A-4AF0-4A9C-FD3C27AC23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3" name="Straight Connector 531">
            <a:extLst>
              <a:ext uri="{FF2B5EF4-FFF2-40B4-BE49-F238E27FC236}">
                <a16:creationId xmlns:a16="http://schemas.microsoft.com/office/drawing/2014/main" id="{D89A2A8A-49CA-262C-EE6F-1C9AD3182F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4" name="Straight Connector 533">
            <a:extLst>
              <a:ext uri="{FF2B5EF4-FFF2-40B4-BE49-F238E27FC236}">
                <a16:creationId xmlns:a16="http://schemas.microsoft.com/office/drawing/2014/main" id="{448548B5-45BF-1845-56FF-413DCBC2D9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5" name="Straight Connector 535">
            <a:extLst>
              <a:ext uri="{FF2B5EF4-FFF2-40B4-BE49-F238E27FC236}">
                <a16:creationId xmlns:a16="http://schemas.microsoft.com/office/drawing/2014/main" id="{E0E0FC52-114A-77CD-E38E-B894ECB5CB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6" name="Straight Connector 537">
            <a:extLst>
              <a:ext uri="{FF2B5EF4-FFF2-40B4-BE49-F238E27FC236}">
                <a16:creationId xmlns:a16="http://schemas.microsoft.com/office/drawing/2014/main" id="{5B7C1713-5EF8-66FF-A86B-233061E3B8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17" name="Group 1008">
          <a:extLst>
            <a:ext uri="{FF2B5EF4-FFF2-40B4-BE49-F238E27FC236}">
              <a16:creationId xmlns:a16="http://schemas.microsoft.com/office/drawing/2014/main" id="{46082082-8BC9-490A-A0FE-980AD736928B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18" name="Straight Connector 2117">
            <a:extLst>
              <a:ext uri="{FF2B5EF4-FFF2-40B4-BE49-F238E27FC236}">
                <a16:creationId xmlns:a16="http://schemas.microsoft.com/office/drawing/2014/main" id="{018C5A7C-56CF-F692-D081-BA87471D958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19" name="Straight Connector 529">
            <a:extLst>
              <a:ext uri="{FF2B5EF4-FFF2-40B4-BE49-F238E27FC236}">
                <a16:creationId xmlns:a16="http://schemas.microsoft.com/office/drawing/2014/main" id="{5D64D1CE-2F31-77E4-128C-0056B8AA967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0" name="Straight Connector 531">
            <a:extLst>
              <a:ext uri="{FF2B5EF4-FFF2-40B4-BE49-F238E27FC236}">
                <a16:creationId xmlns:a16="http://schemas.microsoft.com/office/drawing/2014/main" id="{D27BF48C-686E-C9E3-BA84-D5295848C21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1" name="Straight Connector 533">
            <a:extLst>
              <a:ext uri="{FF2B5EF4-FFF2-40B4-BE49-F238E27FC236}">
                <a16:creationId xmlns:a16="http://schemas.microsoft.com/office/drawing/2014/main" id="{7C574BBF-0C9E-BFAA-EEA8-3B817683CC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2" name="Straight Connector 535">
            <a:extLst>
              <a:ext uri="{FF2B5EF4-FFF2-40B4-BE49-F238E27FC236}">
                <a16:creationId xmlns:a16="http://schemas.microsoft.com/office/drawing/2014/main" id="{33B8B135-944A-DD37-60F0-315110D0FE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3" name="Straight Connector 537">
            <a:extLst>
              <a:ext uri="{FF2B5EF4-FFF2-40B4-BE49-F238E27FC236}">
                <a16:creationId xmlns:a16="http://schemas.microsoft.com/office/drawing/2014/main" id="{1778156C-A154-19C5-3C54-DD34C1F1B1E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24" name="Group 1008">
          <a:extLst>
            <a:ext uri="{FF2B5EF4-FFF2-40B4-BE49-F238E27FC236}">
              <a16:creationId xmlns:a16="http://schemas.microsoft.com/office/drawing/2014/main" id="{7B9D00CF-A56D-404C-B2A9-67B5F625FC6E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25" name="Straight Connector 2124">
            <a:extLst>
              <a:ext uri="{FF2B5EF4-FFF2-40B4-BE49-F238E27FC236}">
                <a16:creationId xmlns:a16="http://schemas.microsoft.com/office/drawing/2014/main" id="{898D97D4-6149-E5F2-8048-64124E22A98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26" name="Straight Connector 529">
            <a:extLst>
              <a:ext uri="{FF2B5EF4-FFF2-40B4-BE49-F238E27FC236}">
                <a16:creationId xmlns:a16="http://schemas.microsoft.com/office/drawing/2014/main" id="{9D82C267-0D3E-DA1A-44A6-DAC600243D5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7" name="Straight Connector 531">
            <a:extLst>
              <a:ext uri="{FF2B5EF4-FFF2-40B4-BE49-F238E27FC236}">
                <a16:creationId xmlns:a16="http://schemas.microsoft.com/office/drawing/2014/main" id="{0D9C2CF0-A436-EE57-33A3-B4EDA2BD7F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8" name="Straight Connector 533">
            <a:extLst>
              <a:ext uri="{FF2B5EF4-FFF2-40B4-BE49-F238E27FC236}">
                <a16:creationId xmlns:a16="http://schemas.microsoft.com/office/drawing/2014/main" id="{1AC815E2-2AAE-0901-BABA-FF2E0AF07BC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9" name="Straight Connector 535">
            <a:extLst>
              <a:ext uri="{FF2B5EF4-FFF2-40B4-BE49-F238E27FC236}">
                <a16:creationId xmlns:a16="http://schemas.microsoft.com/office/drawing/2014/main" id="{1582392D-4FCA-3189-F86C-C09F64AC26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0" name="Straight Connector 537">
            <a:extLst>
              <a:ext uri="{FF2B5EF4-FFF2-40B4-BE49-F238E27FC236}">
                <a16:creationId xmlns:a16="http://schemas.microsoft.com/office/drawing/2014/main" id="{3D67F191-2FE7-C766-3350-21945DC943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31" name="Group 1008">
          <a:extLst>
            <a:ext uri="{FF2B5EF4-FFF2-40B4-BE49-F238E27FC236}">
              <a16:creationId xmlns:a16="http://schemas.microsoft.com/office/drawing/2014/main" id="{66F948C5-D257-4054-889C-A1AD2DCBA78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32" name="Straight Connector 2131">
            <a:extLst>
              <a:ext uri="{FF2B5EF4-FFF2-40B4-BE49-F238E27FC236}">
                <a16:creationId xmlns:a16="http://schemas.microsoft.com/office/drawing/2014/main" id="{BA467A1C-9227-EBFF-F6F4-84A6A5E061B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33" name="Straight Connector 529">
            <a:extLst>
              <a:ext uri="{FF2B5EF4-FFF2-40B4-BE49-F238E27FC236}">
                <a16:creationId xmlns:a16="http://schemas.microsoft.com/office/drawing/2014/main" id="{74C1B4A3-EBD6-D18F-ACE5-64B2E13C44F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4" name="Straight Connector 531">
            <a:extLst>
              <a:ext uri="{FF2B5EF4-FFF2-40B4-BE49-F238E27FC236}">
                <a16:creationId xmlns:a16="http://schemas.microsoft.com/office/drawing/2014/main" id="{D25EE82E-073A-B679-8647-57444E63785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5" name="Straight Connector 533">
            <a:extLst>
              <a:ext uri="{FF2B5EF4-FFF2-40B4-BE49-F238E27FC236}">
                <a16:creationId xmlns:a16="http://schemas.microsoft.com/office/drawing/2014/main" id="{05A87879-1122-46A5-7AAA-490198CF6B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6" name="Straight Connector 535">
            <a:extLst>
              <a:ext uri="{FF2B5EF4-FFF2-40B4-BE49-F238E27FC236}">
                <a16:creationId xmlns:a16="http://schemas.microsoft.com/office/drawing/2014/main" id="{A75E5593-95DD-231C-BB1A-6C54C6ACB6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7" name="Straight Connector 537">
            <a:extLst>
              <a:ext uri="{FF2B5EF4-FFF2-40B4-BE49-F238E27FC236}">
                <a16:creationId xmlns:a16="http://schemas.microsoft.com/office/drawing/2014/main" id="{C14B4BC9-421D-3A1C-3F7B-255E3027D5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38" name="Group 1008">
          <a:extLst>
            <a:ext uri="{FF2B5EF4-FFF2-40B4-BE49-F238E27FC236}">
              <a16:creationId xmlns:a16="http://schemas.microsoft.com/office/drawing/2014/main" id="{7936FBCB-224E-4DF0-ADCE-FBEE6AC55E57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39" name="Straight Connector 2138">
            <a:extLst>
              <a:ext uri="{FF2B5EF4-FFF2-40B4-BE49-F238E27FC236}">
                <a16:creationId xmlns:a16="http://schemas.microsoft.com/office/drawing/2014/main" id="{BAD30083-8781-F0A2-F3A1-1E62F8543C4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0" name="Straight Connector 529">
            <a:extLst>
              <a:ext uri="{FF2B5EF4-FFF2-40B4-BE49-F238E27FC236}">
                <a16:creationId xmlns:a16="http://schemas.microsoft.com/office/drawing/2014/main" id="{90AF166B-49A4-5E16-4175-C3B16C6995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1" name="Straight Connector 531">
            <a:extLst>
              <a:ext uri="{FF2B5EF4-FFF2-40B4-BE49-F238E27FC236}">
                <a16:creationId xmlns:a16="http://schemas.microsoft.com/office/drawing/2014/main" id="{6A7C6F60-0E2E-0DF7-2603-92FB53262E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2" name="Straight Connector 533">
            <a:extLst>
              <a:ext uri="{FF2B5EF4-FFF2-40B4-BE49-F238E27FC236}">
                <a16:creationId xmlns:a16="http://schemas.microsoft.com/office/drawing/2014/main" id="{5BA056F3-E82D-C54E-DB9E-79968AFD431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3" name="Straight Connector 535">
            <a:extLst>
              <a:ext uri="{FF2B5EF4-FFF2-40B4-BE49-F238E27FC236}">
                <a16:creationId xmlns:a16="http://schemas.microsoft.com/office/drawing/2014/main" id="{254ABA41-B64C-31ED-0A2C-F998B8F8F3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4" name="Straight Connector 537">
            <a:extLst>
              <a:ext uri="{FF2B5EF4-FFF2-40B4-BE49-F238E27FC236}">
                <a16:creationId xmlns:a16="http://schemas.microsoft.com/office/drawing/2014/main" id="{38CEEBE3-EDDA-1DEF-1F3D-582CE8D1A1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45" name="Group 1008">
          <a:extLst>
            <a:ext uri="{FF2B5EF4-FFF2-40B4-BE49-F238E27FC236}">
              <a16:creationId xmlns:a16="http://schemas.microsoft.com/office/drawing/2014/main" id="{3A71D5E6-A34F-4BB5-8149-A71AF874A05F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46" name="Straight Connector 2145">
            <a:extLst>
              <a:ext uri="{FF2B5EF4-FFF2-40B4-BE49-F238E27FC236}">
                <a16:creationId xmlns:a16="http://schemas.microsoft.com/office/drawing/2014/main" id="{CA987575-442B-1CEF-8B41-AA8E088F34C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7" name="Straight Connector 529">
            <a:extLst>
              <a:ext uri="{FF2B5EF4-FFF2-40B4-BE49-F238E27FC236}">
                <a16:creationId xmlns:a16="http://schemas.microsoft.com/office/drawing/2014/main" id="{3AAF0B83-FC29-9651-6851-274078BBAD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8" name="Straight Connector 531">
            <a:extLst>
              <a:ext uri="{FF2B5EF4-FFF2-40B4-BE49-F238E27FC236}">
                <a16:creationId xmlns:a16="http://schemas.microsoft.com/office/drawing/2014/main" id="{FC5BDA9D-C5CD-B7A5-DADC-C40D86B55E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9" name="Straight Connector 533">
            <a:extLst>
              <a:ext uri="{FF2B5EF4-FFF2-40B4-BE49-F238E27FC236}">
                <a16:creationId xmlns:a16="http://schemas.microsoft.com/office/drawing/2014/main" id="{AA65B3E5-E03A-3098-7FF6-2D060460A1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0" name="Straight Connector 535">
            <a:extLst>
              <a:ext uri="{FF2B5EF4-FFF2-40B4-BE49-F238E27FC236}">
                <a16:creationId xmlns:a16="http://schemas.microsoft.com/office/drawing/2014/main" id="{AF845E15-31AD-070E-1F8A-B838CC63E4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1" name="Straight Connector 537">
            <a:extLst>
              <a:ext uri="{FF2B5EF4-FFF2-40B4-BE49-F238E27FC236}">
                <a16:creationId xmlns:a16="http://schemas.microsoft.com/office/drawing/2014/main" id="{10710AA2-8EE2-3F95-598E-474302A1A5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52" name="Group 1008">
          <a:extLst>
            <a:ext uri="{FF2B5EF4-FFF2-40B4-BE49-F238E27FC236}">
              <a16:creationId xmlns:a16="http://schemas.microsoft.com/office/drawing/2014/main" id="{8A47EA44-F3C0-4FA7-963D-67A5E25B3946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53" name="Straight Connector 2152">
            <a:extLst>
              <a:ext uri="{FF2B5EF4-FFF2-40B4-BE49-F238E27FC236}">
                <a16:creationId xmlns:a16="http://schemas.microsoft.com/office/drawing/2014/main" id="{A418D108-6267-78AE-4D0D-B091FCB5C92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54" name="Straight Connector 529">
            <a:extLst>
              <a:ext uri="{FF2B5EF4-FFF2-40B4-BE49-F238E27FC236}">
                <a16:creationId xmlns:a16="http://schemas.microsoft.com/office/drawing/2014/main" id="{F0607F17-CE74-14C4-2481-EEC1CBEB2E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5" name="Straight Connector 531">
            <a:extLst>
              <a:ext uri="{FF2B5EF4-FFF2-40B4-BE49-F238E27FC236}">
                <a16:creationId xmlns:a16="http://schemas.microsoft.com/office/drawing/2014/main" id="{C999A0FF-2A08-C1B4-E716-C516F7439E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6" name="Straight Connector 533">
            <a:extLst>
              <a:ext uri="{FF2B5EF4-FFF2-40B4-BE49-F238E27FC236}">
                <a16:creationId xmlns:a16="http://schemas.microsoft.com/office/drawing/2014/main" id="{382F9D12-0FD6-FC2D-5F9C-6622E8B196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7" name="Straight Connector 535">
            <a:extLst>
              <a:ext uri="{FF2B5EF4-FFF2-40B4-BE49-F238E27FC236}">
                <a16:creationId xmlns:a16="http://schemas.microsoft.com/office/drawing/2014/main" id="{575D502B-B6FC-DA14-65A9-19ABF679CF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8" name="Straight Connector 537">
            <a:extLst>
              <a:ext uri="{FF2B5EF4-FFF2-40B4-BE49-F238E27FC236}">
                <a16:creationId xmlns:a16="http://schemas.microsoft.com/office/drawing/2014/main" id="{5504D4F3-27DB-F86D-113F-5351B884AD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59" name="Group 1008">
          <a:extLst>
            <a:ext uri="{FF2B5EF4-FFF2-40B4-BE49-F238E27FC236}">
              <a16:creationId xmlns:a16="http://schemas.microsoft.com/office/drawing/2014/main" id="{EC2E560B-7954-4F71-B097-103ECEC18B9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60" name="Straight Connector 2159">
            <a:extLst>
              <a:ext uri="{FF2B5EF4-FFF2-40B4-BE49-F238E27FC236}">
                <a16:creationId xmlns:a16="http://schemas.microsoft.com/office/drawing/2014/main" id="{50543A8C-73D3-536E-9C0A-118338547E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61" name="Straight Connector 529">
            <a:extLst>
              <a:ext uri="{FF2B5EF4-FFF2-40B4-BE49-F238E27FC236}">
                <a16:creationId xmlns:a16="http://schemas.microsoft.com/office/drawing/2014/main" id="{2F92C0AC-1056-7153-96E2-9A5C91CF26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2" name="Straight Connector 531">
            <a:extLst>
              <a:ext uri="{FF2B5EF4-FFF2-40B4-BE49-F238E27FC236}">
                <a16:creationId xmlns:a16="http://schemas.microsoft.com/office/drawing/2014/main" id="{9E1BCD44-2291-C68D-AB6A-380A80ECFD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3" name="Straight Connector 533">
            <a:extLst>
              <a:ext uri="{FF2B5EF4-FFF2-40B4-BE49-F238E27FC236}">
                <a16:creationId xmlns:a16="http://schemas.microsoft.com/office/drawing/2014/main" id="{E6C451A6-4413-7C19-0EAB-D08E3100F8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4" name="Straight Connector 535">
            <a:extLst>
              <a:ext uri="{FF2B5EF4-FFF2-40B4-BE49-F238E27FC236}">
                <a16:creationId xmlns:a16="http://schemas.microsoft.com/office/drawing/2014/main" id="{2D9F6E67-F5AB-6688-AD5B-94193647E7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5" name="Straight Connector 537">
            <a:extLst>
              <a:ext uri="{FF2B5EF4-FFF2-40B4-BE49-F238E27FC236}">
                <a16:creationId xmlns:a16="http://schemas.microsoft.com/office/drawing/2014/main" id="{82E37D13-FAF2-3F82-C0DE-DE385B9FC5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66" name="Group 1008">
          <a:extLst>
            <a:ext uri="{FF2B5EF4-FFF2-40B4-BE49-F238E27FC236}">
              <a16:creationId xmlns:a16="http://schemas.microsoft.com/office/drawing/2014/main" id="{B3C23A29-DE9E-4930-8978-BED3DB8D420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67" name="Straight Connector 2166">
            <a:extLst>
              <a:ext uri="{FF2B5EF4-FFF2-40B4-BE49-F238E27FC236}">
                <a16:creationId xmlns:a16="http://schemas.microsoft.com/office/drawing/2014/main" id="{A87F9C1B-A384-81E7-6566-EAF86CBECB1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68" name="Straight Connector 529">
            <a:extLst>
              <a:ext uri="{FF2B5EF4-FFF2-40B4-BE49-F238E27FC236}">
                <a16:creationId xmlns:a16="http://schemas.microsoft.com/office/drawing/2014/main" id="{0B57BB0F-0A99-6B16-D79D-D3631C1E11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9" name="Straight Connector 531">
            <a:extLst>
              <a:ext uri="{FF2B5EF4-FFF2-40B4-BE49-F238E27FC236}">
                <a16:creationId xmlns:a16="http://schemas.microsoft.com/office/drawing/2014/main" id="{18EFB18E-8BDC-AA07-586F-3C74F657305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0" name="Straight Connector 533">
            <a:extLst>
              <a:ext uri="{FF2B5EF4-FFF2-40B4-BE49-F238E27FC236}">
                <a16:creationId xmlns:a16="http://schemas.microsoft.com/office/drawing/2014/main" id="{B71B4F05-55DD-D46F-C39B-7B5FDBE5A0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1" name="Straight Connector 535">
            <a:extLst>
              <a:ext uri="{FF2B5EF4-FFF2-40B4-BE49-F238E27FC236}">
                <a16:creationId xmlns:a16="http://schemas.microsoft.com/office/drawing/2014/main" id="{9159C87A-019C-C360-6DAE-8EFFA6FD7C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2" name="Straight Connector 537">
            <a:extLst>
              <a:ext uri="{FF2B5EF4-FFF2-40B4-BE49-F238E27FC236}">
                <a16:creationId xmlns:a16="http://schemas.microsoft.com/office/drawing/2014/main" id="{15CFB34A-AA00-2112-AC00-9B5C757482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73" name="Group 1008">
          <a:extLst>
            <a:ext uri="{FF2B5EF4-FFF2-40B4-BE49-F238E27FC236}">
              <a16:creationId xmlns:a16="http://schemas.microsoft.com/office/drawing/2014/main" id="{891A9E07-8533-41B0-B3D7-9280C9D40B72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74" name="Straight Connector 2173">
            <a:extLst>
              <a:ext uri="{FF2B5EF4-FFF2-40B4-BE49-F238E27FC236}">
                <a16:creationId xmlns:a16="http://schemas.microsoft.com/office/drawing/2014/main" id="{18AEAFC0-44F3-7E12-0E43-42056015AB1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75" name="Straight Connector 529">
            <a:extLst>
              <a:ext uri="{FF2B5EF4-FFF2-40B4-BE49-F238E27FC236}">
                <a16:creationId xmlns:a16="http://schemas.microsoft.com/office/drawing/2014/main" id="{B950B7CB-8B94-C955-B59A-599F620A858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6" name="Straight Connector 531">
            <a:extLst>
              <a:ext uri="{FF2B5EF4-FFF2-40B4-BE49-F238E27FC236}">
                <a16:creationId xmlns:a16="http://schemas.microsoft.com/office/drawing/2014/main" id="{66A5BFAD-24AB-8E69-53DE-690CE1930F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7" name="Straight Connector 533">
            <a:extLst>
              <a:ext uri="{FF2B5EF4-FFF2-40B4-BE49-F238E27FC236}">
                <a16:creationId xmlns:a16="http://schemas.microsoft.com/office/drawing/2014/main" id="{58366249-6F0D-305E-00BB-A593481DF2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8" name="Straight Connector 535">
            <a:extLst>
              <a:ext uri="{FF2B5EF4-FFF2-40B4-BE49-F238E27FC236}">
                <a16:creationId xmlns:a16="http://schemas.microsoft.com/office/drawing/2014/main" id="{34DF1131-8B9D-E5EF-9664-EC576CC6BD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9" name="Straight Connector 537">
            <a:extLst>
              <a:ext uri="{FF2B5EF4-FFF2-40B4-BE49-F238E27FC236}">
                <a16:creationId xmlns:a16="http://schemas.microsoft.com/office/drawing/2014/main" id="{813EA973-04C3-5590-275D-E6C554F9E9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80" name="Group 1008">
          <a:extLst>
            <a:ext uri="{FF2B5EF4-FFF2-40B4-BE49-F238E27FC236}">
              <a16:creationId xmlns:a16="http://schemas.microsoft.com/office/drawing/2014/main" id="{0634EB74-E22D-406A-81C9-F70DDFDD19FF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81" name="Straight Connector 2180">
            <a:extLst>
              <a:ext uri="{FF2B5EF4-FFF2-40B4-BE49-F238E27FC236}">
                <a16:creationId xmlns:a16="http://schemas.microsoft.com/office/drawing/2014/main" id="{A8C858A5-28A6-E098-3018-8CD10D145E4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82" name="Straight Connector 529">
            <a:extLst>
              <a:ext uri="{FF2B5EF4-FFF2-40B4-BE49-F238E27FC236}">
                <a16:creationId xmlns:a16="http://schemas.microsoft.com/office/drawing/2014/main" id="{83AEECCD-A639-272B-2169-05ED2D3BABC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3" name="Straight Connector 531">
            <a:extLst>
              <a:ext uri="{FF2B5EF4-FFF2-40B4-BE49-F238E27FC236}">
                <a16:creationId xmlns:a16="http://schemas.microsoft.com/office/drawing/2014/main" id="{4301D94F-F478-64F5-7DDF-829AC481B5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4" name="Straight Connector 533">
            <a:extLst>
              <a:ext uri="{FF2B5EF4-FFF2-40B4-BE49-F238E27FC236}">
                <a16:creationId xmlns:a16="http://schemas.microsoft.com/office/drawing/2014/main" id="{90B258BA-6BEC-0816-A1FE-D324226188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5" name="Straight Connector 535">
            <a:extLst>
              <a:ext uri="{FF2B5EF4-FFF2-40B4-BE49-F238E27FC236}">
                <a16:creationId xmlns:a16="http://schemas.microsoft.com/office/drawing/2014/main" id="{1BDFF054-538B-7427-4DAF-51C951938C4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6" name="Straight Connector 537">
            <a:extLst>
              <a:ext uri="{FF2B5EF4-FFF2-40B4-BE49-F238E27FC236}">
                <a16:creationId xmlns:a16="http://schemas.microsoft.com/office/drawing/2014/main" id="{2FAC3B7C-ACBC-42C7-23BE-483ED054EE3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87" name="Group 1008">
          <a:extLst>
            <a:ext uri="{FF2B5EF4-FFF2-40B4-BE49-F238E27FC236}">
              <a16:creationId xmlns:a16="http://schemas.microsoft.com/office/drawing/2014/main" id="{6094E2B1-C172-4A5C-B19A-3285A77BD97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88" name="Straight Connector 2187">
            <a:extLst>
              <a:ext uri="{FF2B5EF4-FFF2-40B4-BE49-F238E27FC236}">
                <a16:creationId xmlns:a16="http://schemas.microsoft.com/office/drawing/2014/main" id="{97494391-B9F9-3728-8C83-DD7721EA5F5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89" name="Straight Connector 529">
            <a:extLst>
              <a:ext uri="{FF2B5EF4-FFF2-40B4-BE49-F238E27FC236}">
                <a16:creationId xmlns:a16="http://schemas.microsoft.com/office/drawing/2014/main" id="{9346B456-6FBA-4AF2-D8A6-E348BEDC78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0" name="Straight Connector 531">
            <a:extLst>
              <a:ext uri="{FF2B5EF4-FFF2-40B4-BE49-F238E27FC236}">
                <a16:creationId xmlns:a16="http://schemas.microsoft.com/office/drawing/2014/main" id="{358647B3-CEB7-3AF7-581B-13572982B4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1" name="Straight Connector 533">
            <a:extLst>
              <a:ext uri="{FF2B5EF4-FFF2-40B4-BE49-F238E27FC236}">
                <a16:creationId xmlns:a16="http://schemas.microsoft.com/office/drawing/2014/main" id="{38EC2609-87A7-57AE-2C99-E3EAFDCFB0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2" name="Straight Connector 535">
            <a:extLst>
              <a:ext uri="{FF2B5EF4-FFF2-40B4-BE49-F238E27FC236}">
                <a16:creationId xmlns:a16="http://schemas.microsoft.com/office/drawing/2014/main" id="{2809DD7D-EE51-3001-AD24-F8A14BCA91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3" name="Straight Connector 537">
            <a:extLst>
              <a:ext uri="{FF2B5EF4-FFF2-40B4-BE49-F238E27FC236}">
                <a16:creationId xmlns:a16="http://schemas.microsoft.com/office/drawing/2014/main" id="{587C2879-EBD1-EC27-6DC5-04D7976583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94" name="Group 1008">
          <a:extLst>
            <a:ext uri="{FF2B5EF4-FFF2-40B4-BE49-F238E27FC236}">
              <a16:creationId xmlns:a16="http://schemas.microsoft.com/office/drawing/2014/main" id="{08B56EA1-E9AE-4F3A-B2B9-F71029518E38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95" name="Straight Connector 2194">
            <a:extLst>
              <a:ext uri="{FF2B5EF4-FFF2-40B4-BE49-F238E27FC236}">
                <a16:creationId xmlns:a16="http://schemas.microsoft.com/office/drawing/2014/main" id="{BEA3479F-81F5-1430-22EA-7603F1FAA7A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96" name="Straight Connector 529">
            <a:extLst>
              <a:ext uri="{FF2B5EF4-FFF2-40B4-BE49-F238E27FC236}">
                <a16:creationId xmlns:a16="http://schemas.microsoft.com/office/drawing/2014/main" id="{0A495F9F-62BC-058A-1381-0C5DD6AE9EA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7" name="Straight Connector 531">
            <a:extLst>
              <a:ext uri="{FF2B5EF4-FFF2-40B4-BE49-F238E27FC236}">
                <a16:creationId xmlns:a16="http://schemas.microsoft.com/office/drawing/2014/main" id="{1EB4A555-815F-BBD9-D1D2-D6802259C2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8" name="Straight Connector 533">
            <a:extLst>
              <a:ext uri="{FF2B5EF4-FFF2-40B4-BE49-F238E27FC236}">
                <a16:creationId xmlns:a16="http://schemas.microsoft.com/office/drawing/2014/main" id="{CAF0D6F0-6688-10E1-D418-D11C842783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9" name="Straight Connector 535">
            <a:extLst>
              <a:ext uri="{FF2B5EF4-FFF2-40B4-BE49-F238E27FC236}">
                <a16:creationId xmlns:a16="http://schemas.microsoft.com/office/drawing/2014/main" id="{488E7372-424B-5AAB-19DF-A00F403D8A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0" name="Straight Connector 537">
            <a:extLst>
              <a:ext uri="{FF2B5EF4-FFF2-40B4-BE49-F238E27FC236}">
                <a16:creationId xmlns:a16="http://schemas.microsoft.com/office/drawing/2014/main" id="{1FE12E66-3F9E-82EB-CEAC-317BDFADC1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201" name="Group 1008">
          <a:extLst>
            <a:ext uri="{FF2B5EF4-FFF2-40B4-BE49-F238E27FC236}">
              <a16:creationId xmlns:a16="http://schemas.microsoft.com/office/drawing/2014/main" id="{97F6F6DA-A208-41C7-B26D-8ED073578234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202" name="Straight Connector 2201">
            <a:extLst>
              <a:ext uri="{FF2B5EF4-FFF2-40B4-BE49-F238E27FC236}">
                <a16:creationId xmlns:a16="http://schemas.microsoft.com/office/drawing/2014/main" id="{B6C75E10-6DEA-642E-B3F1-9D901C71DD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03" name="Straight Connector 529">
            <a:extLst>
              <a:ext uri="{FF2B5EF4-FFF2-40B4-BE49-F238E27FC236}">
                <a16:creationId xmlns:a16="http://schemas.microsoft.com/office/drawing/2014/main" id="{71C4F983-385A-C3A1-AFD6-8710D84A1C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4" name="Straight Connector 531">
            <a:extLst>
              <a:ext uri="{FF2B5EF4-FFF2-40B4-BE49-F238E27FC236}">
                <a16:creationId xmlns:a16="http://schemas.microsoft.com/office/drawing/2014/main" id="{2ECC2006-46F8-7940-BE9C-AEF1DD14959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5" name="Straight Connector 533">
            <a:extLst>
              <a:ext uri="{FF2B5EF4-FFF2-40B4-BE49-F238E27FC236}">
                <a16:creationId xmlns:a16="http://schemas.microsoft.com/office/drawing/2014/main" id="{42C0B43B-1000-97DD-CD30-EEF9A001B2B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6" name="Straight Connector 535">
            <a:extLst>
              <a:ext uri="{FF2B5EF4-FFF2-40B4-BE49-F238E27FC236}">
                <a16:creationId xmlns:a16="http://schemas.microsoft.com/office/drawing/2014/main" id="{D16A31C1-86E5-ABF6-7E2D-AC5D8ACD84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7" name="Straight Connector 537">
            <a:extLst>
              <a:ext uri="{FF2B5EF4-FFF2-40B4-BE49-F238E27FC236}">
                <a16:creationId xmlns:a16="http://schemas.microsoft.com/office/drawing/2014/main" id="{6E4E714E-3F35-1855-5E2C-5D74C781F8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93</xdr:row>
      <xdr:rowOff>57150</xdr:rowOff>
    </xdr:from>
    <xdr:to>
      <xdr:col>17</xdr:col>
      <xdr:colOff>0</xdr:colOff>
      <xdr:row>95</xdr:row>
      <xdr:rowOff>0</xdr:rowOff>
    </xdr:to>
    <xdr:sp macro="" textlink="">
      <xdr:nvSpPr>
        <xdr:cNvPr id="2208" name="AutoShape 46">
          <a:extLst>
            <a:ext uri="{FF2B5EF4-FFF2-40B4-BE49-F238E27FC236}">
              <a16:creationId xmlns:a16="http://schemas.microsoft.com/office/drawing/2014/main" id="{81F9A224-5CE7-4C66-8D0F-6FB763F15D6B}"/>
            </a:ext>
          </a:extLst>
        </xdr:cNvPr>
        <xdr:cNvSpPr>
          <a:spLocks noChangeArrowheads="1"/>
        </xdr:cNvSpPr>
      </xdr:nvSpPr>
      <xdr:spPr bwMode="auto">
        <a:xfrm>
          <a:off x="4895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93</xdr:row>
      <xdr:rowOff>57150</xdr:rowOff>
    </xdr:from>
    <xdr:to>
      <xdr:col>19</xdr:col>
      <xdr:colOff>0</xdr:colOff>
      <xdr:row>95</xdr:row>
      <xdr:rowOff>0</xdr:rowOff>
    </xdr:to>
    <xdr:sp macro="" textlink="">
      <xdr:nvSpPr>
        <xdr:cNvPr id="2209" name="AutoShape 46">
          <a:extLst>
            <a:ext uri="{FF2B5EF4-FFF2-40B4-BE49-F238E27FC236}">
              <a16:creationId xmlns:a16="http://schemas.microsoft.com/office/drawing/2014/main" id="{98FBE6CB-FCBD-40B7-B8F0-D47D50F5EF29}"/>
            </a:ext>
          </a:extLst>
        </xdr:cNvPr>
        <xdr:cNvSpPr>
          <a:spLocks noChangeArrowheads="1"/>
        </xdr:cNvSpPr>
      </xdr:nvSpPr>
      <xdr:spPr bwMode="auto">
        <a:xfrm>
          <a:off x="5467350" y="17821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93</xdr:row>
      <xdr:rowOff>57150</xdr:rowOff>
    </xdr:from>
    <xdr:to>
      <xdr:col>21</xdr:col>
      <xdr:colOff>0</xdr:colOff>
      <xdr:row>95</xdr:row>
      <xdr:rowOff>0</xdr:rowOff>
    </xdr:to>
    <xdr:sp macro="" textlink="">
      <xdr:nvSpPr>
        <xdr:cNvPr id="2210" name="AutoShape 46">
          <a:extLst>
            <a:ext uri="{FF2B5EF4-FFF2-40B4-BE49-F238E27FC236}">
              <a16:creationId xmlns:a16="http://schemas.microsoft.com/office/drawing/2014/main" id="{B1D80ED9-B840-4EB3-BD0A-55AD4C87B3B2}"/>
            </a:ext>
          </a:extLst>
        </xdr:cNvPr>
        <xdr:cNvSpPr>
          <a:spLocks noChangeArrowheads="1"/>
        </xdr:cNvSpPr>
      </xdr:nvSpPr>
      <xdr:spPr bwMode="auto">
        <a:xfrm>
          <a:off x="6038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93</xdr:row>
      <xdr:rowOff>57150</xdr:rowOff>
    </xdr:from>
    <xdr:to>
      <xdr:col>23</xdr:col>
      <xdr:colOff>0</xdr:colOff>
      <xdr:row>95</xdr:row>
      <xdr:rowOff>0</xdr:rowOff>
    </xdr:to>
    <xdr:sp macro="" textlink="">
      <xdr:nvSpPr>
        <xdr:cNvPr id="2211" name="AutoShape 46">
          <a:extLst>
            <a:ext uri="{FF2B5EF4-FFF2-40B4-BE49-F238E27FC236}">
              <a16:creationId xmlns:a16="http://schemas.microsoft.com/office/drawing/2014/main" id="{22285D65-BC26-4367-B366-2F8B06B116B5}"/>
            </a:ext>
          </a:extLst>
        </xdr:cNvPr>
        <xdr:cNvSpPr>
          <a:spLocks noChangeArrowheads="1"/>
        </xdr:cNvSpPr>
      </xdr:nvSpPr>
      <xdr:spPr bwMode="auto">
        <a:xfrm>
          <a:off x="6725816" y="18174089"/>
          <a:ext cx="281863" cy="33162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93</xdr:row>
      <xdr:rowOff>29158</xdr:rowOff>
    </xdr:from>
    <xdr:to>
      <xdr:col>25</xdr:col>
      <xdr:colOff>0</xdr:colOff>
      <xdr:row>95</xdr:row>
      <xdr:rowOff>0</xdr:rowOff>
    </xdr:to>
    <xdr:sp macro="" textlink="">
      <xdr:nvSpPr>
        <xdr:cNvPr id="2212" name="AutoShape 46">
          <a:extLst>
            <a:ext uri="{FF2B5EF4-FFF2-40B4-BE49-F238E27FC236}">
              <a16:creationId xmlns:a16="http://schemas.microsoft.com/office/drawing/2014/main" id="{69BF78EB-B3F9-49D6-9724-DE096FCF2776}"/>
            </a:ext>
          </a:extLst>
        </xdr:cNvPr>
        <xdr:cNvSpPr>
          <a:spLocks noChangeArrowheads="1"/>
        </xdr:cNvSpPr>
      </xdr:nvSpPr>
      <xdr:spPr bwMode="auto">
        <a:xfrm>
          <a:off x="7697755" y="18807015"/>
          <a:ext cx="340179" cy="35961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93</xdr:row>
      <xdr:rowOff>57150</xdr:rowOff>
    </xdr:from>
    <xdr:to>
      <xdr:col>27</xdr:col>
      <xdr:colOff>0</xdr:colOff>
      <xdr:row>95</xdr:row>
      <xdr:rowOff>0</xdr:rowOff>
    </xdr:to>
    <xdr:sp macro="" textlink="">
      <xdr:nvSpPr>
        <xdr:cNvPr id="2213" name="AutoShape 46">
          <a:extLst>
            <a:ext uri="{FF2B5EF4-FFF2-40B4-BE49-F238E27FC236}">
              <a16:creationId xmlns:a16="http://schemas.microsoft.com/office/drawing/2014/main" id="{7E645E88-EBF7-4796-BD68-FDE486E5DC9E}"/>
            </a:ext>
          </a:extLst>
        </xdr:cNvPr>
        <xdr:cNvSpPr>
          <a:spLocks noChangeArrowheads="1"/>
        </xdr:cNvSpPr>
      </xdr:nvSpPr>
      <xdr:spPr bwMode="auto">
        <a:xfrm>
          <a:off x="77533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93</xdr:row>
      <xdr:rowOff>57150</xdr:rowOff>
    </xdr:from>
    <xdr:to>
      <xdr:col>29</xdr:col>
      <xdr:colOff>0</xdr:colOff>
      <xdr:row>95</xdr:row>
      <xdr:rowOff>0</xdr:rowOff>
    </xdr:to>
    <xdr:sp macro="" textlink="">
      <xdr:nvSpPr>
        <xdr:cNvPr id="2214" name="AutoShape 46">
          <a:extLst>
            <a:ext uri="{FF2B5EF4-FFF2-40B4-BE49-F238E27FC236}">
              <a16:creationId xmlns:a16="http://schemas.microsoft.com/office/drawing/2014/main" id="{83EE9D46-48DC-4109-A3CD-80BB24AE4CBC}"/>
            </a:ext>
          </a:extLst>
        </xdr:cNvPr>
        <xdr:cNvSpPr>
          <a:spLocks noChangeArrowheads="1"/>
        </xdr:cNvSpPr>
      </xdr:nvSpPr>
      <xdr:spPr bwMode="auto">
        <a:xfrm>
          <a:off x="83820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93</xdr:row>
      <xdr:rowOff>57150</xdr:rowOff>
    </xdr:from>
    <xdr:to>
      <xdr:col>31</xdr:col>
      <xdr:colOff>0</xdr:colOff>
      <xdr:row>95</xdr:row>
      <xdr:rowOff>0</xdr:rowOff>
    </xdr:to>
    <xdr:sp macro="" textlink="">
      <xdr:nvSpPr>
        <xdr:cNvPr id="2215" name="AutoShape 46">
          <a:extLst>
            <a:ext uri="{FF2B5EF4-FFF2-40B4-BE49-F238E27FC236}">
              <a16:creationId xmlns:a16="http://schemas.microsoft.com/office/drawing/2014/main" id="{8EDC9703-E0A5-4E6D-AF9C-AC649926D45B}"/>
            </a:ext>
          </a:extLst>
        </xdr:cNvPr>
        <xdr:cNvSpPr>
          <a:spLocks noChangeArrowheads="1"/>
        </xdr:cNvSpPr>
      </xdr:nvSpPr>
      <xdr:spPr bwMode="auto">
        <a:xfrm>
          <a:off x="8953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93</xdr:row>
      <xdr:rowOff>57150</xdr:rowOff>
    </xdr:from>
    <xdr:to>
      <xdr:col>33</xdr:col>
      <xdr:colOff>0</xdr:colOff>
      <xdr:row>95</xdr:row>
      <xdr:rowOff>0</xdr:rowOff>
    </xdr:to>
    <xdr:sp macro="" textlink="">
      <xdr:nvSpPr>
        <xdr:cNvPr id="2216" name="AutoShape 46">
          <a:extLst>
            <a:ext uri="{FF2B5EF4-FFF2-40B4-BE49-F238E27FC236}">
              <a16:creationId xmlns:a16="http://schemas.microsoft.com/office/drawing/2014/main" id="{987D1A91-B449-4244-A3F8-F40B50961467}"/>
            </a:ext>
          </a:extLst>
        </xdr:cNvPr>
        <xdr:cNvSpPr>
          <a:spLocks noChangeArrowheads="1"/>
        </xdr:cNvSpPr>
      </xdr:nvSpPr>
      <xdr:spPr bwMode="auto">
        <a:xfrm>
          <a:off x="9525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93</xdr:row>
      <xdr:rowOff>57150</xdr:rowOff>
    </xdr:from>
    <xdr:to>
      <xdr:col>35</xdr:col>
      <xdr:colOff>0</xdr:colOff>
      <xdr:row>95</xdr:row>
      <xdr:rowOff>0</xdr:rowOff>
    </xdr:to>
    <xdr:sp macro="" textlink="">
      <xdr:nvSpPr>
        <xdr:cNvPr id="2217" name="AutoShape 46">
          <a:extLst>
            <a:ext uri="{FF2B5EF4-FFF2-40B4-BE49-F238E27FC236}">
              <a16:creationId xmlns:a16="http://schemas.microsoft.com/office/drawing/2014/main" id="{80C2EC71-4BB5-43A4-8010-3ABF2FA92020}"/>
            </a:ext>
          </a:extLst>
        </xdr:cNvPr>
        <xdr:cNvSpPr>
          <a:spLocks noChangeArrowheads="1"/>
        </xdr:cNvSpPr>
      </xdr:nvSpPr>
      <xdr:spPr bwMode="auto">
        <a:xfrm>
          <a:off x="10945906" y="18291362"/>
          <a:ext cx="349623" cy="31936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93</xdr:row>
      <xdr:rowOff>57150</xdr:rowOff>
    </xdr:from>
    <xdr:to>
      <xdr:col>37</xdr:col>
      <xdr:colOff>0</xdr:colOff>
      <xdr:row>95</xdr:row>
      <xdr:rowOff>0</xdr:rowOff>
    </xdr:to>
    <xdr:sp macro="" textlink="">
      <xdr:nvSpPr>
        <xdr:cNvPr id="2218" name="AutoShape 46">
          <a:extLst>
            <a:ext uri="{FF2B5EF4-FFF2-40B4-BE49-F238E27FC236}">
              <a16:creationId xmlns:a16="http://schemas.microsoft.com/office/drawing/2014/main" id="{FCC940AD-37C8-43D8-A592-40C3189C22C0}"/>
            </a:ext>
          </a:extLst>
        </xdr:cNvPr>
        <xdr:cNvSpPr>
          <a:spLocks noChangeArrowheads="1"/>
        </xdr:cNvSpPr>
      </xdr:nvSpPr>
      <xdr:spPr bwMode="auto">
        <a:xfrm>
          <a:off x="10668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93</xdr:row>
      <xdr:rowOff>57150</xdr:rowOff>
    </xdr:from>
    <xdr:to>
      <xdr:col>39</xdr:col>
      <xdr:colOff>0</xdr:colOff>
      <xdr:row>95</xdr:row>
      <xdr:rowOff>0</xdr:rowOff>
    </xdr:to>
    <xdr:sp macro="" textlink="">
      <xdr:nvSpPr>
        <xdr:cNvPr id="2219" name="AutoShape 46">
          <a:extLst>
            <a:ext uri="{FF2B5EF4-FFF2-40B4-BE49-F238E27FC236}">
              <a16:creationId xmlns:a16="http://schemas.microsoft.com/office/drawing/2014/main" id="{DA5E19A7-4AD7-45AA-9B69-ED4594768046}"/>
            </a:ext>
          </a:extLst>
        </xdr:cNvPr>
        <xdr:cNvSpPr>
          <a:spLocks noChangeArrowheads="1"/>
        </xdr:cNvSpPr>
      </xdr:nvSpPr>
      <xdr:spPr bwMode="auto">
        <a:xfrm>
          <a:off x="11239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93</xdr:row>
      <xdr:rowOff>57150</xdr:rowOff>
    </xdr:from>
    <xdr:to>
      <xdr:col>41</xdr:col>
      <xdr:colOff>0</xdr:colOff>
      <xdr:row>95</xdr:row>
      <xdr:rowOff>0</xdr:rowOff>
    </xdr:to>
    <xdr:sp macro="" textlink="">
      <xdr:nvSpPr>
        <xdr:cNvPr id="2220" name="AutoShape 46">
          <a:extLst>
            <a:ext uri="{FF2B5EF4-FFF2-40B4-BE49-F238E27FC236}">
              <a16:creationId xmlns:a16="http://schemas.microsoft.com/office/drawing/2014/main" id="{7DE15E40-E46E-45D1-BADD-F8E22F9C6ED1}"/>
            </a:ext>
          </a:extLst>
        </xdr:cNvPr>
        <xdr:cNvSpPr>
          <a:spLocks noChangeArrowheads="1"/>
        </xdr:cNvSpPr>
      </xdr:nvSpPr>
      <xdr:spPr bwMode="auto">
        <a:xfrm>
          <a:off x="118110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93</xdr:row>
      <xdr:rowOff>57150</xdr:rowOff>
    </xdr:from>
    <xdr:to>
      <xdr:col>43</xdr:col>
      <xdr:colOff>0</xdr:colOff>
      <xdr:row>95</xdr:row>
      <xdr:rowOff>0</xdr:rowOff>
    </xdr:to>
    <xdr:sp macro="" textlink="">
      <xdr:nvSpPr>
        <xdr:cNvPr id="2221" name="AutoShape 46">
          <a:extLst>
            <a:ext uri="{FF2B5EF4-FFF2-40B4-BE49-F238E27FC236}">
              <a16:creationId xmlns:a16="http://schemas.microsoft.com/office/drawing/2014/main" id="{D86AA60A-B234-4174-BCB8-30FBEDA2492F}"/>
            </a:ext>
          </a:extLst>
        </xdr:cNvPr>
        <xdr:cNvSpPr>
          <a:spLocks noChangeArrowheads="1"/>
        </xdr:cNvSpPr>
      </xdr:nvSpPr>
      <xdr:spPr bwMode="auto">
        <a:xfrm>
          <a:off x="12382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93</xdr:row>
      <xdr:rowOff>57150</xdr:rowOff>
    </xdr:from>
    <xdr:to>
      <xdr:col>45</xdr:col>
      <xdr:colOff>0</xdr:colOff>
      <xdr:row>95</xdr:row>
      <xdr:rowOff>0</xdr:rowOff>
    </xdr:to>
    <xdr:sp macro="" textlink="">
      <xdr:nvSpPr>
        <xdr:cNvPr id="2222" name="AutoShape 46">
          <a:extLst>
            <a:ext uri="{FF2B5EF4-FFF2-40B4-BE49-F238E27FC236}">
              <a16:creationId xmlns:a16="http://schemas.microsoft.com/office/drawing/2014/main" id="{A2D0D83D-2EB9-41B6-8EE9-3E510C64B908}"/>
            </a:ext>
          </a:extLst>
        </xdr:cNvPr>
        <xdr:cNvSpPr>
          <a:spLocks noChangeArrowheads="1"/>
        </xdr:cNvSpPr>
      </xdr:nvSpPr>
      <xdr:spPr bwMode="auto">
        <a:xfrm>
          <a:off x="12954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93</xdr:row>
      <xdr:rowOff>57150</xdr:rowOff>
    </xdr:from>
    <xdr:to>
      <xdr:col>11</xdr:col>
      <xdr:colOff>0</xdr:colOff>
      <xdr:row>95</xdr:row>
      <xdr:rowOff>0</xdr:rowOff>
    </xdr:to>
    <xdr:sp macro="" textlink="">
      <xdr:nvSpPr>
        <xdr:cNvPr id="2223" name="AutoShape 46">
          <a:extLst>
            <a:ext uri="{FF2B5EF4-FFF2-40B4-BE49-F238E27FC236}">
              <a16:creationId xmlns:a16="http://schemas.microsoft.com/office/drawing/2014/main" id="{06776669-05F0-4769-93BD-03FEB4A8F573}"/>
            </a:ext>
          </a:extLst>
        </xdr:cNvPr>
        <xdr:cNvSpPr>
          <a:spLocks noChangeArrowheads="1"/>
        </xdr:cNvSpPr>
      </xdr:nvSpPr>
      <xdr:spPr bwMode="auto">
        <a:xfrm>
          <a:off x="3098030" y="18683817"/>
          <a:ext cx="346364" cy="32769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93</xdr:row>
      <xdr:rowOff>57150</xdr:rowOff>
    </xdr:from>
    <xdr:to>
      <xdr:col>13</xdr:col>
      <xdr:colOff>0</xdr:colOff>
      <xdr:row>95</xdr:row>
      <xdr:rowOff>0</xdr:rowOff>
    </xdr:to>
    <xdr:sp macro="" textlink="">
      <xdr:nvSpPr>
        <xdr:cNvPr id="2224" name="AutoShape 46">
          <a:extLst>
            <a:ext uri="{FF2B5EF4-FFF2-40B4-BE49-F238E27FC236}">
              <a16:creationId xmlns:a16="http://schemas.microsoft.com/office/drawing/2014/main" id="{963BDE6A-A2C7-4D21-A2CC-BEC52099A8DA}"/>
            </a:ext>
          </a:extLst>
        </xdr:cNvPr>
        <xdr:cNvSpPr>
          <a:spLocks noChangeArrowheads="1"/>
        </xdr:cNvSpPr>
      </xdr:nvSpPr>
      <xdr:spPr bwMode="auto">
        <a:xfrm>
          <a:off x="3752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93</xdr:row>
      <xdr:rowOff>57150</xdr:rowOff>
    </xdr:from>
    <xdr:to>
      <xdr:col>15</xdr:col>
      <xdr:colOff>0</xdr:colOff>
      <xdr:row>95</xdr:row>
      <xdr:rowOff>0</xdr:rowOff>
    </xdr:to>
    <xdr:sp macro="" textlink="">
      <xdr:nvSpPr>
        <xdr:cNvPr id="2225" name="AutoShape 46">
          <a:extLst>
            <a:ext uri="{FF2B5EF4-FFF2-40B4-BE49-F238E27FC236}">
              <a16:creationId xmlns:a16="http://schemas.microsoft.com/office/drawing/2014/main" id="{E0813ABB-635E-4617-AC17-8EEFCDF05CC0}"/>
            </a:ext>
          </a:extLst>
        </xdr:cNvPr>
        <xdr:cNvSpPr>
          <a:spLocks noChangeArrowheads="1"/>
        </xdr:cNvSpPr>
      </xdr:nvSpPr>
      <xdr:spPr bwMode="auto">
        <a:xfrm>
          <a:off x="43243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93</xdr:row>
      <xdr:rowOff>57150</xdr:rowOff>
    </xdr:from>
    <xdr:to>
      <xdr:col>9</xdr:col>
      <xdr:colOff>0</xdr:colOff>
      <xdr:row>95</xdr:row>
      <xdr:rowOff>0</xdr:rowOff>
    </xdr:to>
    <xdr:sp macro="" textlink="">
      <xdr:nvSpPr>
        <xdr:cNvPr id="2226" name="AutoShape 46">
          <a:extLst>
            <a:ext uri="{FF2B5EF4-FFF2-40B4-BE49-F238E27FC236}">
              <a16:creationId xmlns:a16="http://schemas.microsoft.com/office/drawing/2014/main" id="{F45AA2B9-DF68-4542-93A5-DC8F50C3A0F8}"/>
            </a:ext>
          </a:extLst>
        </xdr:cNvPr>
        <xdr:cNvSpPr>
          <a:spLocks noChangeArrowheads="1"/>
        </xdr:cNvSpPr>
      </xdr:nvSpPr>
      <xdr:spPr bwMode="auto">
        <a:xfrm>
          <a:off x="2409825" y="17821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93</xdr:row>
      <xdr:rowOff>115137</xdr:rowOff>
    </xdr:from>
    <xdr:to>
      <xdr:col>7</xdr:col>
      <xdr:colOff>0</xdr:colOff>
      <xdr:row>95</xdr:row>
      <xdr:rowOff>0</xdr:rowOff>
    </xdr:to>
    <xdr:sp macro="" textlink="">
      <xdr:nvSpPr>
        <xdr:cNvPr id="2227" name="AutoShape 46">
          <a:extLst>
            <a:ext uri="{FF2B5EF4-FFF2-40B4-BE49-F238E27FC236}">
              <a16:creationId xmlns:a16="http://schemas.microsoft.com/office/drawing/2014/main" id="{1D5B3473-0DDC-4043-959F-24EFCFE2C164}"/>
            </a:ext>
          </a:extLst>
        </xdr:cNvPr>
        <xdr:cNvSpPr>
          <a:spLocks noChangeArrowheads="1"/>
        </xdr:cNvSpPr>
      </xdr:nvSpPr>
      <xdr:spPr bwMode="auto">
        <a:xfrm>
          <a:off x="1779396" y="18421978"/>
          <a:ext cx="345412" cy="26167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93</xdr:row>
      <xdr:rowOff>57150</xdr:rowOff>
    </xdr:from>
    <xdr:to>
      <xdr:col>5</xdr:col>
      <xdr:colOff>0</xdr:colOff>
      <xdr:row>95</xdr:row>
      <xdr:rowOff>0</xdr:rowOff>
    </xdr:to>
    <xdr:sp macro="" textlink="">
      <xdr:nvSpPr>
        <xdr:cNvPr id="2228" name="AutoShape 46">
          <a:extLst>
            <a:ext uri="{FF2B5EF4-FFF2-40B4-BE49-F238E27FC236}">
              <a16:creationId xmlns:a16="http://schemas.microsoft.com/office/drawing/2014/main" id="{C65CCE24-D67F-4D71-9292-9C260408530F}"/>
            </a:ext>
          </a:extLst>
        </xdr:cNvPr>
        <xdr:cNvSpPr>
          <a:spLocks noChangeArrowheads="1"/>
        </xdr:cNvSpPr>
      </xdr:nvSpPr>
      <xdr:spPr bwMode="auto">
        <a:xfrm>
          <a:off x="1095375" y="17821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93</xdr:row>
      <xdr:rowOff>57150</xdr:rowOff>
    </xdr:from>
    <xdr:to>
      <xdr:col>3</xdr:col>
      <xdr:colOff>0</xdr:colOff>
      <xdr:row>95</xdr:row>
      <xdr:rowOff>0</xdr:rowOff>
    </xdr:to>
    <xdr:sp macro="" textlink="">
      <xdr:nvSpPr>
        <xdr:cNvPr id="2229" name="AutoShape 46">
          <a:extLst>
            <a:ext uri="{FF2B5EF4-FFF2-40B4-BE49-F238E27FC236}">
              <a16:creationId xmlns:a16="http://schemas.microsoft.com/office/drawing/2014/main" id="{560E9A82-F28E-45C1-9F6A-DF2588E3F784}"/>
            </a:ext>
          </a:extLst>
        </xdr:cNvPr>
        <xdr:cNvSpPr>
          <a:spLocks noChangeArrowheads="1"/>
        </xdr:cNvSpPr>
      </xdr:nvSpPr>
      <xdr:spPr bwMode="auto">
        <a:xfrm>
          <a:off x="523875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30" name="Group 1008">
          <a:extLst>
            <a:ext uri="{FF2B5EF4-FFF2-40B4-BE49-F238E27FC236}">
              <a16:creationId xmlns:a16="http://schemas.microsoft.com/office/drawing/2014/main" id="{F8AF1D0C-F282-4EE0-B2EC-A9F00ACADEBA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31" name="Straight Connector 2230">
            <a:extLst>
              <a:ext uri="{FF2B5EF4-FFF2-40B4-BE49-F238E27FC236}">
                <a16:creationId xmlns:a16="http://schemas.microsoft.com/office/drawing/2014/main" id="{3BB2C9B3-AA5D-7E28-8409-EAF9621D32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32" name="Straight Connector 529">
            <a:extLst>
              <a:ext uri="{FF2B5EF4-FFF2-40B4-BE49-F238E27FC236}">
                <a16:creationId xmlns:a16="http://schemas.microsoft.com/office/drawing/2014/main" id="{5D95D7A0-08AE-0111-75B9-9E8EEB2D61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3" name="Straight Connector 531">
            <a:extLst>
              <a:ext uri="{FF2B5EF4-FFF2-40B4-BE49-F238E27FC236}">
                <a16:creationId xmlns:a16="http://schemas.microsoft.com/office/drawing/2014/main" id="{8118319F-274D-DF4F-02B4-EBCA3D24B0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4" name="Straight Connector 533">
            <a:extLst>
              <a:ext uri="{FF2B5EF4-FFF2-40B4-BE49-F238E27FC236}">
                <a16:creationId xmlns:a16="http://schemas.microsoft.com/office/drawing/2014/main" id="{90484F94-16DA-B23E-F880-3D8B2F05D7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5" name="Straight Connector 535">
            <a:extLst>
              <a:ext uri="{FF2B5EF4-FFF2-40B4-BE49-F238E27FC236}">
                <a16:creationId xmlns:a16="http://schemas.microsoft.com/office/drawing/2014/main" id="{9146CB67-8652-6A7C-3A99-7BB4C7033F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6" name="Straight Connector 537">
            <a:extLst>
              <a:ext uri="{FF2B5EF4-FFF2-40B4-BE49-F238E27FC236}">
                <a16:creationId xmlns:a16="http://schemas.microsoft.com/office/drawing/2014/main" id="{0073A1B3-ECFE-7B45-1F18-290D72A590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37" name="Group 1008">
          <a:extLst>
            <a:ext uri="{FF2B5EF4-FFF2-40B4-BE49-F238E27FC236}">
              <a16:creationId xmlns:a16="http://schemas.microsoft.com/office/drawing/2014/main" id="{1D927FA2-6E82-436C-916C-66697B640AA9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38" name="Straight Connector 2237">
            <a:extLst>
              <a:ext uri="{FF2B5EF4-FFF2-40B4-BE49-F238E27FC236}">
                <a16:creationId xmlns:a16="http://schemas.microsoft.com/office/drawing/2014/main" id="{55811BA0-6379-7AD6-1AE4-8B6963279A2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39" name="Straight Connector 529">
            <a:extLst>
              <a:ext uri="{FF2B5EF4-FFF2-40B4-BE49-F238E27FC236}">
                <a16:creationId xmlns:a16="http://schemas.microsoft.com/office/drawing/2014/main" id="{9C493A58-E10B-51D7-9C09-334916519B6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0" name="Straight Connector 531">
            <a:extLst>
              <a:ext uri="{FF2B5EF4-FFF2-40B4-BE49-F238E27FC236}">
                <a16:creationId xmlns:a16="http://schemas.microsoft.com/office/drawing/2014/main" id="{93D46585-6437-8A1B-F0DE-B108F5ABF26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1" name="Straight Connector 533">
            <a:extLst>
              <a:ext uri="{FF2B5EF4-FFF2-40B4-BE49-F238E27FC236}">
                <a16:creationId xmlns:a16="http://schemas.microsoft.com/office/drawing/2014/main" id="{CB5384D6-04C3-5BB4-49DA-93C0B71ACE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2" name="Straight Connector 535">
            <a:extLst>
              <a:ext uri="{FF2B5EF4-FFF2-40B4-BE49-F238E27FC236}">
                <a16:creationId xmlns:a16="http://schemas.microsoft.com/office/drawing/2014/main" id="{C5DBBD46-B62F-5162-A96A-1E2577F4FE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3" name="Straight Connector 537">
            <a:extLst>
              <a:ext uri="{FF2B5EF4-FFF2-40B4-BE49-F238E27FC236}">
                <a16:creationId xmlns:a16="http://schemas.microsoft.com/office/drawing/2014/main" id="{DAD5DB47-5364-2C37-D5C6-C6A0569812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133350</xdr:rowOff>
    </xdr:from>
    <xdr:to>
      <xdr:col>6</xdr:col>
      <xdr:colOff>0</xdr:colOff>
      <xdr:row>105</xdr:row>
      <xdr:rowOff>47625</xdr:rowOff>
    </xdr:to>
    <xdr:grpSp>
      <xdr:nvGrpSpPr>
        <xdr:cNvPr id="2244" name="Group 1008">
          <a:extLst>
            <a:ext uri="{FF2B5EF4-FFF2-40B4-BE49-F238E27FC236}">
              <a16:creationId xmlns:a16="http://schemas.microsoft.com/office/drawing/2014/main" id="{78FC80BB-AFAC-4307-93F0-063957337BA6}"/>
            </a:ext>
          </a:extLst>
        </xdr:cNvPr>
        <xdr:cNvGrpSpPr>
          <a:grpSpLocks/>
        </xdr:cNvGrpSpPr>
      </xdr:nvGrpSpPr>
      <xdr:grpSpPr bwMode="auto">
        <a:xfrm>
          <a:off x="1943878" y="20589421"/>
          <a:ext cx="0" cy="102184"/>
          <a:chOff x="5475762" y="47760700"/>
          <a:chExt cx="314325" cy="230209"/>
        </a:xfrm>
      </xdr:grpSpPr>
      <xdr:cxnSp macro="">
        <xdr:nvCxnSpPr>
          <xdr:cNvPr id="2245" name="Straight Connector 2244">
            <a:extLst>
              <a:ext uri="{FF2B5EF4-FFF2-40B4-BE49-F238E27FC236}">
                <a16:creationId xmlns:a16="http://schemas.microsoft.com/office/drawing/2014/main" id="{E3210B86-6145-1D2D-495E-B5510DDD164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46" name="Straight Connector 529">
            <a:extLst>
              <a:ext uri="{FF2B5EF4-FFF2-40B4-BE49-F238E27FC236}">
                <a16:creationId xmlns:a16="http://schemas.microsoft.com/office/drawing/2014/main" id="{644ADAD8-B01E-04BD-B9F2-CB990E89CA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7" name="Straight Connector 531">
            <a:extLst>
              <a:ext uri="{FF2B5EF4-FFF2-40B4-BE49-F238E27FC236}">
                <a16:creationId xmlns:a16="http://schemas.microsoft.com/office/drawing/2014/main" id="{5DE8C83C-D83D-A606-7814-259265F8CE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8" name="Straight Connector 533">
            <a:extLst>
              <a:ext uri="{FF2B5EF4-FFF2-40B4-BE49-F238E27FC236}">
                <a16:creationId xmlns:a16="http://schemas.microsoft.com/office/drawing/2014/main" id="{A4422A4D-E811-1641-683F-939AEC296D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9" name="Straight Connector 535">
            <a:extLst>
              <a:ext uri="{FF2B5EF4-FFF2-40B4-BE49-F238E27FC236}">
                <a16:creationId xmlns:a16="http://schemas.microsoft.com/office/drawing/2014/main" id="{AD7778AD-B153-5A92-7FBA-9E15F10B7E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0" name="Straight Connector 537">
            <a:extLst>
              <a:ext uri="{FF2B5EF4-FFF2-40B4-BE49-F238E27FC236}">
                <a16:creationId xmlns:a16="http://schemas.microsoft.com/office/drawing/2014/main" id="{ABF1C027-3C5C-A243-4DB3-2AE99B75B8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133350</xdr:rowOff>
    </xdr:from>
    <xdr:to>
      <xdr:col>6</xdr:col>
      <xdr:colOff>0</xdr:colOff>
      <xdr:row>105</xdr:row>
      <xdr:rowOff>57150</xdr:rowOff>
    </xdr:to>
    <xdr:grpSp>
      <xdr:nvGrpSpPr>
        <xdr:cNvPr id="2251" name="Group 1008">
          <a:extLst>
            <a:ext uri="{FF2B5EF4-FFF2-40B4-BE49-F238E27FC236}">
              <a16:creationId xmlns:a16="http://schemas.microsoft.com/office/drawing/2014/main" id="{85E9F6CF-BB66-421A-BA0A-A0B0038FB068}"/>
            </a:ext>
          </a:extLst>
        </xdr:cNvPr>
        <xdr:cNvGrpSpPr>
          <a:grpSpLocks/>
        </xdr:cNvGrpSpPr>
      </xdr:nvGrpSpPr>
      <xdr:grpSpPr bwMode="auto">
        <a:xfrm>
          <a:off x="1943878" y="20589421"/>
          <a:ext cx="0" cy="111709"/>
          <a:chOff x="5475762" y="47760700"/>
          <a:chExt cx="314325" cy="230209"/>
        </a:xfrm>
      </xdr:grpSpPr>
      <xdr:cxnSp macro="">
        <xdr:nvCxnSpPr>
          <xdr:cNvPr id="2252" name="Straight Connector 2251">
            <a:extLst>
              <a:ext uri="{FF2B5EF4-FFF2-40B4-BE49-F238E27FC236}">
                <a16:creationId xmlns:a16="http://schemas.microsoft.com/office/drawing/2014/main" id="{32423B26-EFE4-3198-D213-51125C715572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53" name="Straight Connector 529">
            <a:extLst>
              <a:ext uri="{FF2B5EF4-FFF2-40B4-BE49-F238E27FC236}">
                <a16:creationId xmlns:a16="http://schemas.microsoft.com/office/drawing/2014/main" id="{1F9B97AD-7D3B-56DC-4F5E-5A1E56FAAA1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4" name="Straight Connector 531">
            <a:extLst>
              <a:ext uri="{FF2B5EF4-FFF2-40B4-BE49-F238E27FC236}">
                <a16:creationId xmlns:a16="http://schemas.microsoft.com/office/drawing/2014/main" id="{6AB0F96F-AEB8-3B75-0B7E-1CB86EE29A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5" name="Straight Connector 533">
            <a:extLst>
              <a:ext uri="{FF2B5EF4-FFF2-40B4-BE49-F238E27FC236}">
                <a16:creationId xmlns:a16="http://schemas.microsoft.com/office/drawing/2014/main" id="{07ADC09F-535D-F90A-13D2-64CBBE8AD1C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6" name="Straight Connector 535">
            <a:extLst>
              <a:ext uri="{FF2B5EF4-FFF2-40B4-BE49-F238E27FC236}">
                <a16:creationId xmlns:a16="http://schemas.microsoft.com/office/drawing/2014/main" id="{EEBA98FA-9431-E0B3-7363-7FEE0B27D1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7" name="Straight Connector 537">
            <a:extLst>
              <a:ext uri="{FF2B5EF4-FFF2-40B4-BE49-F238E27FC236}">
                <a16:creationId xmlns:a16="http://schemas.microsoft.com/office/drawing/2014/main" id="{65CB847F-1F4F-F033-4390-66429A00B2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58" name="Group 1008">
          <a:extLst>
            <a:ext uri="{FF2B5EF4-FFF2-40B4-BE49-F238E27FC236}">
              <a16:creationId xmlns:a16="http://schemas.microsoft.com/office/drawing/2014/main" id="{590272DE-CF36-4521-9251-BE6F14116B21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59" name="Straight Connector 2258">
            <a:extLst>
              <a:ext uri="{FF2B5EF4-FFF2-40B4-BE49-F238E27FC236}">
                <a16:creationId xmlns:a16="http://schemas.microsoft.com/office/drawing/2014/main" id="{50D4D489-95E4-9730-6DF4-00F2D6A7B63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60" name="Straight Connector 529">
            <a:extLst>
              <a:ext uri="{FF2B5EF4-FFF2-40B4-BE49-F238E27FC236}">
                <a16:creationId xmlns:a16="http://schemas.microsoft.com/office/drawing/2014/main" id="{0FF90CCC-E3A2-427D-8245-26A8D2C801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1" name="Straight Connector 531">
            <a:extLst>
              <a:ext uri="{FF2B5EF4-FFF2-40B4-BE49-F238E27FC236}">
                <a16:creationId xmlns:a16="http://schemas.microsoft.com/office/drawing/2014/main" id="{75362506-375E-5082-7BF8-957A32C879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2" name="Straight Connector 533">
            <a:extLst>
              <a:ext uri="{FF2B5EF4-FFF2-40B4-BE49-F238E27FC236}">
                <a16:creationId xmlns:a16="http://schemas.microsoft.com/office/drawing/2014/main" id="{39BF9B36-CFC4-5D4C-1DB6-A7D949A647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3" name="Straight Connector 535">
            <a:extLst>
              <a:ext uri="{FF2B5EF4-FFF2-40B4-BE49-F238E27FC236}">
                <a16:creationId xmlns:a16="http://schemas.microsoft.com/office/drawing/2014/main" id="{A38371D1-2E19-AEA8-ED44-F02765D454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4" name="Straight Connector 537">
            <a:extLst>
              <a:ext uri="{FF2B5EF4-FFF2-40B4-BE49-F238E27FC236}">
                <a16:creationId xmlns:a16="http://schemas.microsoft.com/office/drawing/2014/main" id="{900C60A0-253F-B09D-1AF1-ABE0CDBB0E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65" name="Group 1008">
          <a:extLst>
            <a:ext uri="{FF2B5EF4-FFF2-40B4-BE49-F238E27FC236}">
              <a16:creationId xmlns:a16="http://schemas.microsoft.com/office/drawing/2014/main" id="{A04E3C7F-CD28-4285-B5F2-3AF47AF22A4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66" name="Straight Connector 2265">
            <a:extLst>
              <a:ext uri="{FF2B5EF4-FFF2-40B4-BE49-F238E27FC236}">
                <a16:creationId xmlns:a16="http://schemas.microsoft.com/office/drawing/2014/main" id="{B3EF0600-A1CE-67E3-EA54-BF08BDDEC60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67" name="Straight Connector 529">
            <a:extLst>
              <a:ext uri="{FF2B5EF4-FFF2-40B4-BE49-F238E27FC236}">
                <a16:creationId xmlns:a16="http://schemas.microsoft.com/office/drawing/2014/main" id="{545BAD5F-0075-80CE-AD1B-3BD763DBF8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8" name="Straight Connector 531">
            <a:extLst>
              <a:ext uri="{FF2B5EF4-FFF2-40B4-BE49-F238E27FC236}">
                <a16:creationId xmlns:a16="http://schemas.microsoft.com/office/drawing/2014/main" id="{B92D3F20-8D98-EE82-614C-B315569FC5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9" name="Straight Connector 533">
            <a:extLst>
              <a:ext uri="{FF2B5EF4-FFF2-40B4-BE49-F238E27FC236}">
                <a16:creationId xmlns:a16="http://schemas.microsoft.com/office/drawing/2014/main" id="{E0C1731F-A9C4-7759-1DD0-3DFCAC6F47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0" name="Straight Connector 535">
            <a:extLst>
              <a:ext uri="{FF2B5EF4-FFF2-40B4-BE49-F238E27FC236}">
                <a16:creationId xmlns:a16="http://schemas.microsoft.com/office/drawing/2014/main" id="{65032A92-02BD-602D-DA94-679E2A8623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1" name="Straight Connector 537">
            <a:extLst>
              <a:ext uri="{FF2B5EF4-FFF2-40B4-BE49-F238E27FC236}">
                <a16:creationId xmlns:a16="http://schemas.microsoft.com/office/drawing/2014/main" id="{7D38A5DE-F566-29F6-5EC1-F78AF0E9C6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72" name="Group 1008">
          <a:extLst>
            <a:ext uri="{FF2B5EF4-FFF2-40B4-BE49-F238E27FC236}">
              <a16:creationId xmlns:a16="http://schemas.microsoft.com/office/drawing/2014/main" id="{B14ADF7C-89D6-4CCC-8E80-FAFCC49FB809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73" name="Straight Connector 2272">
            <a:extLst>
              <a:ext uri="{FF2B5EF4-FFF2-40B4-BE49-F238E27FC236}">
                <a16:creationId xmlns:a16="http://schemas.microsoft.com/office/drawing/2014/main" id="{A58B312B-CF7D-724A-10CB-D72246A062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74" name="Straight Connector 529">
            <a:extLst>
              <a:ext uri="{FF2B5EF4-FFF2-40B4-BE49-F238E27FC236}">
                <a16:creationId xmlns:a16="http://schemas.microsoft.com/office/drawing/2014/main" id="{BFCB0EC3-1CD2-B9A9-9444-54EE5A23868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5" name="Straight Connector 531">
            <a:extLst>
              <a:ext uri="{FF2B5EF4-FFF2-40B4-BE49-F238E27FC236}">
                <a16:creationId xmlns:a16="http://schemas.microsoft.com/office/drawing/2014/main" id="{B5D8139D-5F99-62AF-2514-6B0832E3B75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6" name="Straight Connector 533">
            <a:extLst>
              <a:ext uri="{FF2B5EF4-FFF2-40B4-BE49-F238E27FC236}">
                <a16:creationId xmlns:a16="http://schemas.microsoft.com/office/drawing/2014/main" id="{B00B2195-A797-AA5D-6B15-33B96A8FB3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7" name="Straight Connector 535">
            <a:extLst>
              <a:ext uri="{FF2B5EF4-FFF2-40B4-BE49-F238E27FC236}">
                <a16:creationId xmlns:a16="http://schemas.microsoft.com/office/drawing/2014/main" id="{0839FD6E-019D-78F3-5B5E-7259D565ED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8" name="Straight Connector 537">
            <a:extLst>
              <a:ext uri="{FF2B5EF4-FFF2-40B4-BE49-F238E27FC236}">
                <a16:creationId xmlns:a16="http://schemas.microsoft.com/office/drawing/2014/main" id="{42F3F486-F579-91D9-A9D8-A73BE864F4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79" name="Group 1008">
          <a:extLst>
            <a:ext uri="{FF2B5EF4-FFF2-40B4-BE49-F238E27FC236}">
              <a16:creationId xmlns:a16="http://schemas.microsoft.com/office/drawing/2014/main" id="{640BD353-AB03-4F3A-8E10-6A083A9B514A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80" name="Straight Connector 2279">
            <a:extLst>
              <a:ext uri="{FF2B5EF4-FFF2-40B4-BE49-F238E27FC236}">
                <a16:creationId xmlns:a16="http://schemas.microsoft.com/office/drawing/2014/main" id="{BBE4C675-D8DF-667D-5A14-58E9ACB225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81" name="Straight Connector 529">
            <a:extLst>
              <a:ext uri="{FF2B5EF4-FFF2-40B4-BE49-F238E27FC236}">
                <a16:creationId xmlns:a16="http://schemas.microsoft.com/office/drawing/2014/main" id="{04611A53-5C94-CC27-FED1-926DBED59B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2" name="Straight Connector 531">
            <a:extLst>
              <a:ext uri="{FF2B5EF4-FFF2-40B4-BE49-F238E27FC236}">
                <a16:creationId xmlns:a16="http://schemas.microsoft.com/office/drawing/2014/main" id="{78D6E6FF-C9C0-488E-B8C5-604AEE2792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3" name="Straight Connector 533">
            <a:extLst>
              <a:ext uri="{FF2B5EF4-FFF2-40B4-BE49-F238E27FC236}">
                <a16:creationId xmlns:a16="http://schemas.microsoft.com/office/drawing/2014/main" id="{6361814B-E946-8358-E846-68E83CEAA3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4" name="Straight Connector 535">
            <a:extLst>
              <a:ext uri="{FF2B5EF4-FFF2-40B4-BE49-F238E27FC236}">
                <a16:creationId xmlns:a16="http://schemas.microsoft.com/office/drawing/2014/main" id="{920DF23D-1DDF-92AF-02C8-86AF1C0CDD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5" name="Straight Connector 537">
            <a:extLst>
              <a:ext uri="{FF2B5EF4-FFF2-40B4-BE49-F238E27FC236}">
                <a16:creationId xmlns:a16="http://schemas.microsoft.com/office/drawing/2014/main" id="{11CEA97A-E3F5-D31B-EC1F-2EEEF42B06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86" name="Group 1008">
          <a:extLst>
            <a:ext uri="{FF2B5EF4-FFF2-40B4-BE49-F238E27FC236}">
              <a16:creationId xmlns:a16="http://schemas.microsoft.com/office/drawing/2014/main" id="{1A303D31-76B1-4E15-A9D1-CCAB56888B00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87" name="Straight Connector 2286">
            <a:extLst>
              <a:ext uri="{FF2B5EF4-FFF2-40B4-BE49-F238E27FC236}">
                <a16:creationId xmlns:a16="http://schemas.microsoft.com/office/drawing/2014/main" id="{C0A9744C-00C9-4D29-C7CC-9B4C59EE74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88" name="Straight Connector 529">
            <a:extLst>
              <a:ext uri="{FF2B5EF4-FFF2-40B4-BE49-F238E27FC236}">
                <a16:creationId xmlns:a16="http://schemas.microsoft.com/office/drawing/2014/main" id="{27E03386-FC9D-1611-D91F-F7AFB1B67A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9" name="Straight Connector 531">
            <a:extLst>
              <a:ext uri="{FF2B5EF4-FFF2-40B4-BE49-F238E27FC236}">
                <a16:creationId xmlns:a16="http://schemas.microsoft.com/office/drawing/2014/main" id="{EB09C670-CF80-0270-943C-E42B208E6D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0" name="Straight Connector 533">
            <a:extLst>
              <a:ext uri="{FF2B5EF4-FFF2-40B4-BE49-F238E27FC236}">
                <a16:creationId xmlns:a16="http://schemas.microsoft.com/office/drawing/2014/main" id="{1E7612C5-AE50-619F-53A5-2C871ACCDD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1" name="Straight Connector 535">
            <a:extLst>
              <a:ext uri="{FF2B5EF4-FFF2-40B4-BE49-F238E27FC236}">
                <a16:creationId xmlns:a16="http://schemas.microsoft.com/office/drawing/2014/main" id="{39D20F9C-3532-CC68-D614-4405D98E5D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2" name="Straight Connector 537">
            <a:extLst>
              <a:ext uri="{FF2B5EF4-FFF2-40B4-BE49-F238E27FC236}">
                <a16:creationId xmlns:a16="http://schemas.microsoft.com/office/drawing/2014/main" id="{5549C227-E312-A581-03CB-461E5ABFD7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93" name="Group 1008">
          <a:extLst>
            <a:ext uri="{FF2B5EF4-FFF2-40B4-BE49-F238E27FC236}">
              <a16:creationId xmlns:a16="http://schemas.microsoft.com/office/drawing/2014/main" id="{FBE7B0C1-29FD-478A-8726-0170F987003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94" name="Straight Connector 2293">
            <a:extLst>
              <a:ext uri="{FF2B5EF4-FFF2-40B4-BE49-F238E27FC236}">
                <a16:creationId xmlns:a16="http://schemas.microsoft.com/office/drawing/2014/main" id="{329F3E9F-C0BF-0032-E2A6-D5B04ACA414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95" name="Straight Connector 529">
            <a:extLst>
              <a:ext uri="{FF2B5EF4-FFF2-40B4-BE49-F238E27FC236}">
                <a16:creationId xmlns:a16="http://schemas.microsoft.com/office/drawing/2014/main" id="{EC9598C8-8C8B-2369-B341-AA3CFC1772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6" name="Straight Connector 531">
            <a:extLst>
              <a:ext uri="{FF2B5EF4-FFF2-40B4-BE49-F238E27FC236}">
                <a16:creationId xmlns:a16="http://schemas.microsoft.com/office/drawing/2014/main" id="{D92D34A5-02DD-3695-CEB1-A267AD86B0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7" name="Straight Connector 533">
            <a:extLst>
              <a:ext uri="{FF2B5EF4-FFF2-40B4-BE49-F238E27FC236}">
                <a16:creationId xmlns:a16="http://schemas.microsoft.com/office/drawing/2014/main" id="{45E345AE-1B87-480B-09DF-F23A2A393B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8" name="Straight Connector 535">
            <a:extLst>
              <a:ext uri="{FF2B5EF4-FFF2-40B4-BE49-F238E27FC236}">
                <a16:creationId xmlns:a16="http://schemas.microsoft.com/office/drawing/2014/main" id="{7D1AFEBC-7706-CD50-A654-F1AA66ED929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9" name="Straight Connector 537">
            <a:extLst>
              <a:ext uri="{FF2B5EF4-FFF2-40B4-BE49-F238E27FC236}">
                <a16:creationId xmlns:a16="http://schemas.microsoft.com/office/drawing/2014/main" id="{576C0DF8-010F-CA40-BC4D-080289AC64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00" name="Group 1008">
          <a:extLst>
            <a:ext uri="{FF2B5EF4-FFF2-40B4-BE49-F238E27FC236}">
              <a16:creationId xmlns:a16="http://schemas.microsoft.com/office/drawing/2014/main" id="{AC1500C3-244B-43C3-9390-3FFB63C16BCE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01" name="Straight Connector 2300">
            <a:extLst>
              <a:ext uri="{FF2B5EF4-FFF2-40B4-BE49-F238E27FC236}">
                <a16:creationId xmlns:a16="http://schemas.microsoft.com/office/drawing/2014/main" id="{A2D94221-752B-C3CE-A747-BFF7D7C3BD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02" name="Straight Connector 529">
            <a:extLst>
              <a:ext uri="{FF2B5EF4-FFF2-40B4-BE49-F238E27FC236}">
                <a16:creationId xmlns:a16="http://schemas.microsoft.com/office/drawing/2014/main" id="{18F786C7-5B01-E609-CD14-5B22B68ECB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3" name="Straight Connector 531">
            <a:extLst>
              <a:ext uri="{FF2B5EF4-FFF2-40B4-BE49-F238E27FC236}">
                <a16:creationId xmlns:a16="http://schemas.microsoft.com/office/drawing/2014/main" id="{2B3EC958-AB8D-A933-61C7-E5D5D048E3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4" name="Straight Connector 533">
            <a:extLst>
              <a:ext uri="{FF2B5EF4-FFF2-40B4-BE49-F238E27FC236}">
                <a16:creationId xmlns:a16="http://schemas.microsoft.com/office/drawing/2014/main" id="{D40F2F8E-D10D-4FCB-8B48-CF1154870B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5" name="Straight Connector 535">
            <a:extLst>
              <a:ext uri="{FF2B5EF4-FFF2-40B4-BE49-F238E27FC236}">
                <a16:creationId xmlns:a16="http://schemas.microsoft.com/office/drawing/2014/main" id="{CF9F41BC-3085-4E0F-4C56-802F4D7D69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6" name="Straight Connector 537">
            <a:extLst>
              <a:ext uri="{FF2B5EF4-FFF2-40B4-BE49-F238E27FC236}">
                <a16:creationId xmlns:a16="http://schemas.microsoft.com/office/drawing/2014/main" id="{FD628AA7-709E-BFAB-15FB-D9CD9ECE66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07" name="Group 1008">
          <a:extLst>
            <a:ext uri="{FF2B5EF4-FFF2-40B4-BE49-F238E27FC236}">
              <a16:creationId xmlns:a16="http://schemas.microsoft.com/office/drawing/2014/main" id="{AA060E0D-3685-4B52-9583-F59CAA5A6C70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08" name="Straight Connector 2307">
            <a:extLst>
              <a:ext uri="{FF2B5EF4-FFF2-40B4-BE49-F238E27FC236}">
                <a16:creationId xmlns:a16="http://schemas.microsoft.com/office/drawing/2014/main" id="{C50EA7EC-8A72-121F-80DA-FE4A718F78A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09" name="Straight Connector 529">
            <a:extLst>
              <a:ext uri="{FF2B5EF4-FFF2-40B4-BE49-F238E27FC236}">
                <a16:creationId xmlns:a16="http://schemas.microsoft.com/office/drawing/2014/main" id="{113681A3-0494-C7AA-6BF8-15819432DE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0" name="Straight Connector 531">
            <a:extLst>
              <a:ext uri="{FF2B5EF4-FFF2-40B4-BE49-F238E27FC236}">
                <a16:creationId xmlns:a16="http://schemas.microsoft.com/office/drawing/2014/main" id="{75152608-17D0-AF7D-9EE6-B5A7513E03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1" name="Straight Connector 533">
            <a:extLst>
              <a:ext uri="{FF2B5EF4-FFF2-40B4-BE49-F238E27FC236}">
                <a16:creationId xmlns:a16="http://schemas.microsoft.com/office/drawing/2014/main" id="{A852C4B6-C03D-6DAA-A200-E21F690C2C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2" name="Straight Connector 535">
            <a:extLst>
              <a:ext uri="{FF2B5EF4-FFF2-40B4-BE49-F238E27FC236}">
                <a16:creationId xmlns:a16="http://schemas.microsoft.com/office/drawing/2014/main" id="{56DEE310-9622-1D2E-143B-53B3604B22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3" name="Straight Connector 537">
            <a:extLst>
              <a:ext uri="{FF2B5EF4-FFF2-40B4-BE49-F238E27FC236}">
                <a16:creationId xmlns:a16="http://schemas.microsoft.com/office/drawing/2014/main" id="{E8D263F9-C8D9-B695-3363-B0AF6147C8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14" name="Group 1008">
          <a:extLst>
            <a:ext uri="{FF2B5EF4-FFF2-40B4-BE49-F238E27FC236}">
              <a16:creationId xmlns:a16="http://schemas.microsoft.com/office/drawing/2014/main" id="{EB056680-A83C-48BA-B2EE-D2BDD0B8B5B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15" name="Straight Connector 2314">
            <a:extLst>
              <a:ext uri="{FF2B5EF4-FFF2-40B4-BE49-F238E27FC236}">
                <a16:creationId xmlns:a16="http://schemas.microsoft.com/office/drawing/2014/main" id="{23614B42-BD0D-0F38-AA42-8EA4B15C65D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16" name="Straight Connector 529">
            <a:extLst>
              <a:ext uri="{FF2B5EF4-FFF2-40B4-BE49-F238E27FC236}">
                <a16:creationId xmlns:a16="http://schemas.microsoft.com/office/drawing/2014/main" id="{785BA463-36B9-7BC1-30A6-1E41BF8D7F7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7" name="Straight Connector 531">
            <a:extLst>
              <a:ext uri="{FF2B5EF4-FFF2-40B4-BE49-F238E27FC236}">
                <a16:creationId xmlns:a16="http://schemas.microsoft.com/office/drawing/2014/main" id="{511A6195-06AB-8500-00AB-60669AEE44B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8" name="Straight Connector 533">
            <a:extLst>
              <a:ext uri="{FF2B5EF4-FFF2-40B4-BE49-F238E27FC236}">
                <a16:creationId xmlns:a16="http://schemas.microsoft.com/office/drawing/2014/main" id="{756177E3-4437-A551-288E-F45672A442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9" name="Straight Connector 535">
            <a:extLst>
              <a:ext uri="{FF2B5EF4-FFF2-40B4-BE49-F238E27FC236}">
                <a16:creationId xmlns:a16="http://schemas.microsoft.com/office/drawing/2014/main" id="{22BB5EDA-0AF9-9282-9EAA-3843E4274B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0" name="Straight Connector 537">
            <a:extLst>
              <a:ext uri="{FF2B5EF4-FFF2-40B4-BE49-F238E27FC236}">
                <a16:creationId xmlns:a16="http://schemas.microsoft.com/office/drawing/2014/main" id="{F86BB54C-EE19-2923-6CB2-22F33EE556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21" name="Group 1008">
          <a:extLst>
            <a:ext uri="{FF2B5EF4-FFF2-40B4-BE49-F238E27FC236}">
              <a16:creationId xmlns:a16="http://schemas.microsoft.com/office/drawing/2014/main" id="{6B7918C7-6F8E-4AF6-957D-9E3B931C2AB6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22" name="Straight Connector 2321">
            <a:extLst>
              <a:ext uri="{FF2B5EF4-FFF2-40B4-BE49-F238E27FC236}">
                <a16:creationId xmlns:a16="http://schemas.microsoft.com/office/drawing/2014/main" id="{7BC7DE30-DE96-AE3E-35F1-2CCCE45A51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23" name="Straight Connector 529">
            <a:extLst>
              <a:ext uri="{FF2B5EF4-FFF2-40B4-BE49-F238E27FC236}">
                <a16:creationId xmlns:a16="http://schemas.microsoft.com/office/drawing/2014/main" id="{0DB3D488-92EA-0C60-ECE5-75773765E74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4" name="Straight Connector 531">
            <a:extLst>
              <a:ext uri="{FF2B5EF4-FFF2-40B4-BE49-F238E27FC236}">
                <a16:creationId xmlns:a16="http://schemas.microsoft.com/office/drawing/2014/main" id="{DAE59499-5E98-A8F7-5F60-BFA715460E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5" name="Straight Connector 533">
            <a:extLst>
              <a:ext uri="{FF2B5EF4-FFF2-40B4-BE49-F238E27FC236}">
                <a16:creationId xmlns:a16="http://schemas.microsoft.com/office/drawing/2014/main" id="{24DF7850-BFB5-0F95-90CD-D011916DB8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6" name="Straight Connector 535">
            <a:extLst>
              <a:ext uri="{FF2B5EF4-FFF2-40B4-BE49-F238E27FC236}">
                <a16:creationId xmlns:a16="http://schemas.microsoft.com/office/drawing/2014/main" id="{52F428CB-5707-C52A-25F2-6C6902F10D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7" name="Straight Connector 537">
            <a:extLst>
              <a:ext uri="{FF2B5EF4-FFF2-40B4-BE49-F238E27FC236}">
                <a16:creationId xmlns:a16="http://schemas.microsoft.com/office/drawing/2014/main" id="{3105BD46-2198-8CB6-787A-6BB9F1A92D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28" name="Group 1008">
          <a:extLst>
            <a:ext uri="{FF2B5EF4-FFF2-40B4-BE49-F238E27FC236}">
              <a16:creationId xmlns:a16="http://schemas.microsoft.com/office/drawing/2014/main" id="{0E6578B0-1C70-4D1B-8D10-15C463F502C7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29" name="Straight Connector 2328">
            <a:extLst>
              <a:ext uri="{FF2B5EF4-FFF2-40B4-BE49-F238E27FC236}">
                <a16:creationId xmlns:a16="http://schemas.microsoft.com/office/drawing/2014/main" id="{852CD680-FCD1-378A-2E89-11C4688746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30" name="Straight Connector 529">
            <a:extLst>
              <a:ext uri="{FF2B5EF4-FFF2-40B4-BE49-F238E27FC236}">
                <a16:creationId xmlns:a16="http://schemas.microsoft.com/office/drawing/2014/main" id="{9031B34B-048B-77D9-A828-F66EE4A32F6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1" name="Straight Connector 531">
            <a:extLst>
              <a:ext uri="{FF2B5EF4-FFF2-40B4-BE49-F238E27FC236}">
                <a16:creationId xmlns:a16="http://schemas.microsoft.com/office/drawing/2014/main" id="{E50093E8-ED5F-CE0E-6034-3866DB1AEA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2" name="Straight Connector 533">
            <a:extLst>
              <a:ext uri="{FF2B5EF4-FFF2-40B4-BE49-F238E27FC236}">
                <a16:creationId xmlns:a16="http://schemas.microsoft.com/office/drawing/2014/main" id="{EF7D8A02-5B7A-9822-A2D9-A433B4549A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3" name="Straight Connector 535">
            <a:extLst>
              <a:ext uri="{FF2B5EF4-FFF2-40B4-BE49-F238E27FC236}">
                <a16:creationId xmlns:a16="http://schemas.microsoft.com/office/drawing/2014/main" id="{5BFE86A0-F9F4-5CFE-AB14-FF2B2635DE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4" name="Straight Connector 537">
            <a:extLst>
              <a:ext uri="{FF2B5EF4-FFF2-40B4-BE49-F238E27FC236}">
                <a16:creationId xmlns:a16="http://schemas.microsoft.com/office/drawing/2014/main" id="{3FA9372C-009F-9921-D9C5-0ADECD7C5E8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35" name="Group 1008">
          <a:extLst>
            <a:ext uri="{FF2B5EF4-FFF2-40B4-BE49-F238E27FC236}">
              <a16:creationId xmlns:a16="http://schemas.microsoft.com/office/drawing/2014/main" id="{CE42D738-026A-4DBF-8A3D-2B9AA5306EB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36" name="Straight Connector 2335">
            <a:extLst>
              <a:ext uri="{FF2B5EF4-FFF2-40B4-BE49-F238E27FC236}">
                <a16:creationId xmlns:a16="http://schemas.microsoft.com/office/drawing/2014/main" id="{6786DE07-196D-C8B4-D5C2-E5E1AC93D2B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37" name="Straight Connector 529">
            <a:extLst>
              <a:ext uri="{FF2B5EF4-FFF2-40B4-BE49-F238E27FC236}">
                <a16:creationId xmlns:a16="http://schemas.microsoft.com/office/drawing/2014/main" id="{AF11E65F-41B9-ACA1-24C9-75C0C195E9D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8" name="Straight Connector 531">
            <a:extLst>
              <a:ext uri="{FF2B5EF4-FFF2-40B4-BE49-F238E27FC236}">
                <a16:creationId xmlns:a16="http://schemas.microsoft.com/office/drawing/2014/main" id="{68189D09-08A2-A528-9EEE-B68AA3B2F5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9" name="Straight Connector 533">
            <a:extLst>
              <a:ext uri="{FF2B5EF4-FFF2-40B4-BE49-F238E27FC236}">
                <a16:creationId xmlns:a16="http://schemas.microsoft.com/office/drawing/2014/main" id="{792F42FF-2254-3125-BA1A-6736B3F359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0" name="Straight Connector 535">
            <a:extLst>
              <a:ext uri="{FF2B5EF4-FFF2-40B4-BE49-F238E27FC236}">
                <a16:creationId xmlns:a16="http://schemas.microsoft.com/office/drawing/2014/main" id="{B89D28E7-ED3A-8114-99CE-CB576827DF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1" name="Straight Connector 537">
            <a:extLst>
              <a:ext uri="{FF2B5EF4-FFF2-40B4-BE49-F238E27FC236}">
                <a16:creationId xmlns:a16="http://schemas.microsoft.com/office/drawing/2014/main" id="{5A6C2C80-3BD6-27FB-7D81-7FBC1556F1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42" name="Group 1008">
          <a:extLst>
            <a:ext uri="{FF2B5EF4-FFF2-40B4-BE49-F238E27FC236}">
              <a16:creationId xmlns:a16="http://schemas.microsoft.com/office/drawing/2014/main" id="{DADBCAA3-A5BC-4EDE-8D65-254A9E7C38E4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43" name="Straight Connector 2342">
            <a:extLst>
              <a:ext uri="{FF2B5EF4-FFF2-40B4-BE49-F238E27FC236}">
                <a16:creationId xmlns:a16="http://schemas.microsoft.com/office/drawing/2014/main" id="{7C505BEA-9A29-7D0E-31C8-4CF56CDAFF7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44" name="Straight Connector 529">
            <a:extLst>
              <a:ext uri="{FF2B5EF4-FFF2-40B4-BE49-F238E27FC236}">
                <a16:creationId xmlns:a16="http://schemas.microsoft.com/office/drawing/2014/main" id="{B191AA67-C2F4-FBFC-B0C8-026AA25ABF6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5" name="Straight Connector 531">
            <a:extLst>
              <a:ext uri="{FF2B5EF4-FFF2-40B4-BE49-F238E27FC236}">
                <a16:creationId xmlns:a16="http://schemas.microsoft.com/office/drawing/2014/main" id="{142105A0-FFC6-AEFB-4DF4-B9EB98AEB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6" name="Straight Connector 533">
            <a:extLst>
              <a:ext uri="{FF2B5EF4-FFF2-40B4-BE49-F238E27FC236}">
                <a16:creationId xmlns:a16="http://schemas.microsoft.com/office/drawing/2014/main" id="{E24DBD13-CC72-633D-7BD2-BAF100219E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7" name="Straight Connector 535">
            <a:extLst>
              <a:ext uri="{FF2B5EF4-FFF2-40B4-BE49-F238E27FC236}">
                <a16:creationId xmlns:a16="http://schemas.microsoft.com/office/drawing/2014/main" id="{918EFEF8-8A68-79DD-20F0-769EE52C93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8" name="Straight Connector 537">
            <a:extLst>
              <a:ext uri="{FF2B5EF4-FFF2-40B4-BE49-F238E27FC236}">
                <a16:creationId xmlns:a16="http://schemas.microsoft.com/office/drawing/2014/main" id="{25C54908-F559-121D-B604-911DA3147F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49" name="Group 1008">
          <a:extLst>
            <a:ext uri="{FF2B5EF4-FFF2-40B4-BE49-F238E27FC236}">
              <a16:creationId xmlns:a16="http://schemas.microsoft.com/office/drawing/2014/main" id="{261E5E3F-7CCF-412A-B378-48F0C75B462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50" name="Straight Connector 2349">
            <a:extLst>
              <a:ext uri="{FF2B5EF4-FFF2-40B4-BE49-F238E27FC236}">
                <a16:creationId xmlns:a16="http://schemas.microsoft.com/office/drawing/2014/main" id="{090B4971-C5CF-1F39-0B7E-6EAF944C21F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51" name="Straight Connector 529">
            <a:extLst>
              <a:ext uri="{FF2B5EF4-FFF2-40B4-BE49-F238E27FC236}">
                <a16:creationId xmlns:a16="http://schemas.microsoft.com/office/drawing/2014/main" id="{DFF288B1-486F-FD5C-3E61-BB6E0E7A23B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2" name="Straight Connector 531">
            <a:extLst>
              <a:ext uri="{FF2B5EF4-FFF2-40B4-BE49-F238E27FC236}">
                <a16:creationId xmlns:a16="http://schemas.microsoft.com/office/drawing/2014/main" id="{4AFC7313-21D8-4CAA-EFAE-7E7A40F05E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3" name="Straight Connector 533">
            <a:extLst>
              <a:ext uri="{FF2B5EF4-FFF2-40B4-BE49-F238E27FC236}">
                <a16:creationId xmlns:a16="http://schemas.microsoft.com/office/drawing/2014/main" id="{2947638A-7103-FA24-2F79-2487FDC1EA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4" name="Straight Connector 535">
            <a:extLst>
              <a:ext uri="{FF2B5EF4-FFF2-40B4-BE49-F238E27FC236}">
                <a16:creationId xmlns:a16="http://schemas.microsoft.com/office/drawing/2014/main" id="{01C69B39-10FA-3B0A-EE17-CFB3C56132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5" name="Straight Connector 537">
            <a:extLst>
              <a:ext uri="{FF2B5EF4-FFF2-40B4-BE49-F238E27FC236}">
                <a16:creationId xmlns:a16="http://schemas.microsoft.com/office/drawing/2014/main" id="{45BCBDD7-476C-CCD2-3EF1-E123363730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56" name="Group 1008">
          <a:extLst>
            <a:ext uri="{FF2B5EF4-FFF2-40B4-BE49-F238E27FC236}">
              <a16:creationId xmlns:a16="http://schemas.microsoft.com/office/drawing/2014/main" id="{806E547B-A167-46EB-BE9B-0C2894CA7F16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57" name="Straight Connector 2356">
            <a:extLst>
              <a:ext uri="{FF2B5EF4-FFF2-40B4-BE49-F238E27FC236}">
                <a16:creationId xmlns:a16="http://schemas.microsoft.com/office/drawing/2014/main" id="{67E30B75-4110-F0D3-A280-D4E4682C1B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58" name="Straight Connector 529">
            <a:extLst>
              <a:ext uri="{FF2B5EF4-FFF2-40B4-BE49-F238E27FC236}">
                <a16:creationId xmlns:a16="http://schemas.microsoft.com/office/drawing/2014/main" id="{FD61B052-0208-E53A-AE73-D9038F43955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9" name="Straight Connector 531">
            <a:extLst>
              <a:ext uri="{FF2B5EF4-FFF2-40B4-BE49-F238E27FC236}">
                <a16:creationId xmlns:a16="http://schemas.microsoft.com/office/drawing/2014/main" id="{24CEE07C-9741-EB83-62AB-9B9AE236A1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0" name="Straight Connector 533">
            <a:extLst>
              <a:ext uri="{FF2B5EF4-FFF2-40B4-BE49-F238E27FC236}">
                <a16:creationId xmlns:a16="http://schemas.microsoft.com/office/drawing/2014/main" id="{303C8A50-41BD-D0B8-50A5-4C9FBFD51B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1" name="Straight Connector 535">
            <a:extLst>
              <a:ext uri="{FF2B5EF4-FFF2-40B4-BE49-F238E27FC236}">
                <a16:creationId xmlns:a16="http://schemas.microsoft.com/office/drawing/2014/main" id="{9D3D996E-9EC5-0958-6C42-2877E6E2B3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2" name="Straight Connector 537">
            <a:extLst>
              <a:ext uri="{FF2B5EF4-FFF2-40B4-BE49-F238E27FC236}">
                <a16:creationId xmlns:a16="http://schemas.microsoft.com/office/drawing/2014/main" id="{4BC7CF44-5CEB-D9EE-DE2F-1B49232426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63" name="Group 1008">
          <a:extLst>
            <a:ext uri="{FF2B5EF4-FFF2-40B4-BE49-F238E27FC236}">
              <a16:creationId xmlns:a16="http://schemas.microsoft.com/office/drawing/2014/main" id="{544C6252-1A9C-4B3E-A780-6D15821FCE8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64" name="Straight Connector 2363">
            <a:extLst>
              <a:ext uri="{FF2B5EF4-FFF2-40B4-BE49-F238E27FC236}">
                <a16:creationId xmlns:a16="http://schemas.microsoft.com/office/drawing/2014/main" id="{9697EC75-3D49-163A-0ECB-62C22A4720D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5" name="Straight Connector 529">
            <a:extLst>
              <a:ext uri="{FF2B5EF4-FFF2-40B4-BE49-F238E27FC236}">
                <a16:creationId xmlns:a16="http://schemas.microsoft.com/office/drawing/2014/main" id="{2BFC83E5-CBFD-14F5-FFC6-4785AD04AA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6" name="Straight Connector 531">
            <a:extLst>
              <a:ext uri="{FF2B5EF4-FFF2-40B4-BE49-F238E27FC236}">
                <a16:creationId xmlns:a16="http://schemas.microsoft.com/office/drawing/2014/main" id="{0FEA1398-2F13-CC15-6063-4100D0A925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7" name="Straight Connector 533">
            <a:extLst>
              <a:ext uri="{FF2B5EF4-FFF2-40B4-BE49-F238E27FC236}">
                <a16:creationId xmlns:a16="http://schemas.microsoft.com/office/drawing/2014/main" id="{7BFC781F-042D-48AE-B872-01C4DCA8D6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8" name="Straight Connector 535">
            <a:extLst>
              <a:ext uri="{FF2B5EF4-FFF2-40B4-BE49-F238E27FC236}">
                <a16:creationId xmlns:a16="http://schemas.microsoft.com/office/drawing/2014/main" id="{624FC863-570B-CE1B-9867-8402919855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9" name="Straight Connector 537">
            <a:extLst>
              <a:ext uri="{FF2B5EF4-FFF2-40B4-BE49-F238E27FC236}">
                <a16:creationId xmlns:a16="http://schemas.microsoft.com/office/drawing/2014/main" id="{CE896DE6-D65B-3338-E5F9-6688B2B568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70" name="Group 1008">
          <a:extLst>
            <a:ext uri="{FF2B5EF4-FFF2-40B4-BE49-F238E27FC236}">
              <a16:creationId xmlns:a16="http://schemas.microsoft.com/office/drawing/2014/main" id="{2DE88CB8-202E-4C5A-8A63-81853CFC9A0D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71" name="Straight Connector 2370">
            <a:extLst>
              <a:ext uri="{FF2B5EF4-FFF2-40B4-BE49-F238E27FC236}">
                <a16:creationId xmlns:a16="http://schemas.microsoft.com/office/drawing/2014/main" id="{F4AB78BF-8990-6AE8-DD68-C3483E2D74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72" name="Straight Connector 529">
            <a:extLst>
              <a:ext uri="{FF2B5EF4-FFF2-40B4-BE49-F238E27FC236}">
                <a16:creationId xmlns:a16="http://schemas.microsoft.com/office/drawing/2014/main" id="{31DF1C50-4F40-09BA-E399-BE8263C05B2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3" name="Straight Connector 531">
            <a:extLst>
              <a:ext uri="{FF2B5EF4-FFF2-40B4-BE49-F238E27FC236}">
                <a16:creationId xmlns:a16="http://schemas.microsoft.com/office/drawing/2014/main" id="{B4EE99E2-56F6-A105-BD59-1667A0AE43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4" name="Straight Connector 533">
            <a:extLst>
              <a:ext uri="{FF2B5EF4-FFF2-40B4-BE49-F238E27FC236}">
                <a16:creationId xmlns:a16="http://schemas.microsoft.com/office/drawing/2014/main" id="{E0B0B5C2-DE6F-7615-A43D-C1A33A9890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5" name="Straight Connector 535">
            <a:extLst>
              <a:ext uri="{FF2B5EF4-FFF2-40B4-BE49-F238E27FC236}">
                <a16:creationId xmlns:a16="http://schemas.microsoft.com/office/drawing/2014/main" id="{52442B69-F3DB-30A2-FFD8-90204AFF89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6" name="Straight Connector 537">
            <a:extLst>
              <a:ext uri="{FF2B5EF4-FFF2-40B4-BE49-F238E27FC236}">
                <a16:creationId xmlns:a16="http://schemas.microsoft.com/office/drawing/2014/main" id="{01892A35-4176-480C-03B4-A57E73EA58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77" name="Group 1008">
          <a:extLst>
            <a:ext uri="{FF2B5EF4-FFF2-40B4-BE49-F238E27FC236}">
              <a16:creationId xmlns:a16="http://schemas.microsoft.com/office/drawing/2014/main" id="{E24543AA-E09F-44F1-8BCC-E4FF799833BD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78" name="Straight Connector 2377">
            <a:extLst>
              <a:ext uri="{FF2B5EF4-FFF2-40B4-BE49-F238E27FC236}">
                <a16:creationId xmlns:a16="http://schemas.microsoft.com/office/drawing/2014/main" id="{D6933263-55CA-EBD0-AD76-F04DEA8468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79" name="Straight Connector 529">
            <a:extLst>
              <a:ext uri="{FF2B5EF4-FFF2-40B4-BE49-F238E27FC236}">
                <a16:creationId xmlns:a16="http://schemas.microsoft.com/office/drawing/2014/main" id="{49820331-9A20-3B59-D7EB-B6782794FDE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0" name="Straight Connector 531">
            <a:extLst>
              <a:ext uri="{FF2B5EF4-FFF2-40B4-BE49-F238E27FC236}">
                <a16:creationId xmlns:a16="http://schemas.microsoft.com/office/drawing/2014/main" id="{F497803B-EF9F-250F-EB50-2A5070D4D9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1" name="Straight Connector 533">
            <a:extLst>
              <a:ext uri="{FF2B5EF4-FFF2-40B4-BE49-F238E27FC236}">
                <a16:creationId xmlns:a16="http://schemas.microsoft.com/office/drawing/2014/main" id="{342416E5-92F9-C072-2B51-967E0F367F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2" name="Straight Connector 535">
            <a:extLst>
              <a:ext uri="{FF2B5EF4-FFF2-40B4-BE49-F238E27FC236}">
                <a16:creationId xmlns:a16="http://schemas.microsoft.com/office/drawing/2014/main" id="{6403B254-6A81-735E-E46C-5580BEF954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3" name="Straight Connector 537">
            <a:extLst>
              <a:ext uri="{FF2B5EF4-FFF2-40B4-BE49-F238E27FC236}">
                <a16:creationId xmlns:a16="http://schemas.microsoft.com/office/drawing/2014/main" id="{8F450041-A525-8291-0DD3-4B4A1E15EE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84" name="Group 1008">
          <a:extLst>
            <a:ext uri="{FF2B5EF4-FFF2-40B4-BE49-F238E27FC236}">
              <a16:creationId xmlns:a16="http://schemas.microsoft.com/office/drawing/2014/main" id="{566CE278-3975-4E6B-AB09-3A3C609D996F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85" name="Straight Connector 2384">
            <a:extLst>
              <a:ext uri="{FF2B5EF4-FFF2-40B4-BE49-F238E27FC236}">
                <a16:creationId xmlns:a16="http://schemas.microsoft.com/office/drawing/2014/main" id="{A04BBFA5-2426-569D-A334-547DF6F05A7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86" name="Straight Connector 529">
            <a:extLst>
              <a:ext uri="{FF2B5EF4-FFF2-40B4-BE49-F238E27FC236}">
                <a16:creationId xmlns:a16="http://schemas.microsoft.com/office/drawing/2014/main" id="{7A171FD3-C584-7A54-2200-051FA0C95E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7" name="Straight Connector 531">
            <a:extLst>
              <a:ext uri="{FF2B5EF4-FFF2-40B4-BE49-F238E27FC236}">
                <a16:creationId xmlns:a16="http://schemas.microsoft.com/office/drawing/2014/main" id="{6C89A820-F756-5D54-2E6E-AD0F1DA469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8" name="Straight Connector 533">
            <a:extLst>
              <a:ext uri="{FF2B5EF4-FFF2-40B4-BE49-F238E27FC236}">
                <a16:creationId xmlns:a16="http://schemas.microsoft.com/office/drawing/2014/main" id="{44A45BB7-526B-CE0A-4009-7CF246009C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9" name="Straight Connector 535">
            <a:extLst>
              <a:ext uri="{FF2B5EF4-FFF2-40B4-BE49-F238E27FC236}">
                <a16:creationId xmlns:a16="http://schemas.microsoft.com/office/drawing/2014/main" id="{666B767C-4F76-E244-EA5F-9E2E125B24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0" name="Straight Connector 537">
            <a:extLst>
              <a:ext uri="{FF2B5EF4-FFF2-40B4-BE49-F238E27FC236}">
                <a16:creationId xmlns:a16="http://schemas.microsoft.com/office/drawing/2014/main" id="{4DDCBFB9-F0B9-0EC8-145F-612880EBFC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91" name="Group 1008">
          <a:extLst>
            <a:ext uri="{FF2B5EF4-FFF2-40B4-BE49-F238E27FC236}">
              <a16:creationId xmlns:a16="http://schemas.microsoft.com/office/drawing/2014/main" id="{AAD18E31-A2E8-47F6-850F-975844134F62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92" name="Straight Connector 2391">
            <a:extLst>
              <a:ext uri="{FF2B5EF4-FFF2-40B4-BE49-F238E27FC236}">
                <a16:creationId xmlns:a16="http://schemas.microsoft.com/office/drawing/2014/main" id="{55C3F5FB-46BD-8086-7126-E88100887F0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93" name="Straight Connector 529">
            <a:extLst>
              <a:ext uri="{FF2B5EF4-FFF2-40B4-BE49-F238E27FC236}">
                <a16:creationId xmlns:a16="http://schemas.microsoft.com/office/drawing/2014/main" id="{AED7A2E7-39FC-CCC6-F04E-65173885366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4" name="Straight Connector 531">
            <a:extLst>
              <a:ext uri="{FF2B5EF4-FFF2-40B4-BE49-F238E27FC236}">
                <a16:creationId xmlns:a16="http://schemas.microsoft.com/office/drawing/2014/main" id="{35A7448B-43AB-9835-0EA6-8FF2A35690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5" name="Straight Connector 533">
            <a:extLst>
              <a:ext uri="{FF2B5EF4-FFF2-40B4-BE49-F238E27FC236}">
                <a16:creationId xmlns:a16="http://schemas.microsoft.com/office/drawing/2014/main" id="{EBC385B6-B040-E15E-D4B9-522C06CF5B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6" name="Straight Connector 535">
            <a:extLst>
              <a:ext uri="{FF2B5EF4-FFF2-40B4-BE49-F238E27FC236}">
                <a16:creationId xmlns:a16="http://schemas.microsoft.com/office/drawing/2014/main" id="{6D2DB26F-01C3-F0A4-8B56-2FE490128A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7" name="Straight Connector 537">
            <a:extLst>
              <a:ext uri="{FF2B5EF4-FFF2-40B4-BE49-F238E27FC236}">
                <a16:creationId xmlns:a16="http://schemas.microsoft.com/office/drawing/2014/main" id="{874180E0-E9A0-7E9B-D78C-D69E669586E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98" name="Group 1008">
          <a:extLst>
            <a:ext uri="{FF2B5EF4-FFF2-40B4-BE49-F238E27FC236}">
              <a16:creationId xmlns:a16="http://schemas.microsoft.com/office/drawing/2014/main" id="{E0B09CFE-8C30-42EF-93B5-0675B05F4B31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99" name="Straight Connector 2398">
            <a:extLst>
              <a:ext uri="{FF2B5EF4-FFF2-40B4-BE49-F238E27FC236}">
                <a16:creationId xmlns:a16="http://schemas.microsoft.com/office/drawing/2014/main" id="{6276D910-A8BE-7DBA-0AAE-48173EC9C2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0" name="Straight Connector 529">
            <a:extLst>
              <a:ext uri="{FF2B5EF4-FFF2-40B4-BE49-F238E27FC236}">
                <a16:creationId xmlns:a16="http://schemas.microsoft.com/office/drawing/2014/main" id="{3BC1E017-0C6B-71C4-82AD-2465A73D367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1" name="Straight Connector 531">
            <a:extLst>
              <a:ext uri="{FF2B5EF4-FFF2-40B4-BE49-F238E27FC236}">
                <a16:creationId xmlns:a16="http://schemas.microsoft.com/office/drawing/2014/main" id="{34577228-2E35-B6BA-EC34-A844934205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2" name="Straight Connector 533">
            <a:extLst>
              <a:ext uri="{FF2B5EF4-FFF2-40B4-BE49-F238E27FC236}">
                <a16:creationId xmlns:a16="http://schemas.microsoft.com/office/drawing/2014/main" id="{C922F8D6-FC5A-15C0-5C7B-0102EC8DE4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3" name="Straight Connector 535">
            <a:extLst>
              <a:ext uri="{FF2B5EF4-FFF2-40B4-BE49-F238E27FC236}">
                <a16:creationId xmlns:a16="http://schemas.microsoft.com/office/drawing/2014/main" id="{B62B0215-41F2-6CCE-1E2F-9B0F82BD45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4" name="Straight Connector 537">
            <a:extLst>
              <a:ext uri="{FF2B5EF4-FFF2-40B4-BE49-F238E27FC236}">
                <a16:creationId xmlns:a16="http://schemas.microsoft.com/office/drawing/2014/main" id="{B5DBE9B1-8EE6-9AE9-17EC-852B81D8BD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405" name="Group 1008">
          <a:extLst>
            <a:ext uri="{FF2B5EF4-FFF2-40B4-BE49-F238E27FC236}">
              <a16:creationId xmlns:a16="http://schemas.microsoft.com/office/drawing/2014/main" id="{46615D8A-0D85-405D-89E4-6D36F9BBBC0E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406" name="Straight Connector 2405">
            <a:extLst>
              <a:ext uri="{FF2B5EF4-FFF2-40B4-BE49-F238E27FC236}">
                <a16:creationId xmlns:a16="http://schemas.microsoft.com/office/drawing/2014/main" id="{B10C22BD-AF29-3DDF-19AD-6F43D4E00D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7" name="Straight Connector 529">
            <a:extLst>
              <a:ext uri="{FF2B5EF4-FFF2-40B4-BE49-F238E27FC236}">
                <a16:creationId xmlns:a16="http://schemas.microsoft.com/office/drawing/2014/main" id="{6F6E982D-D5C3-413A-5AC0-EB16079572F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8" name="Straight Connector 531">
            <a:extLst>
              <a:ext uri="{FF2B5EF4-FFF2-40B4-BE49-F238E27FC236}">
                <a16:creationId xmlns:a16="http://schemas.microsoft.com/office/drawing/2014/main" id="{3EA783DF-39C1-C07F-4FD9-6C12A762DB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9" name="Straight Connector 533">
            <a:extLst>
              <a:ext uri="{FF2B5EF4-FFF2-40B4-BE49-F238E27FC236}">
                <a16:creationId xmlns:a16="http://schemas.microsoft.com/office/drawing/2014/main" id="{E24F0C76-E9FD-0041-EB82-C1C3C4F34D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10" name="Straight Connector 535">
            <a:extLst>
              <a:ext uri="{FF2B5EF4-FFF2-40B4-BE49-F238E27FC236}">
                <a16:creationId xmlns:a16="http://schemas.microsoft.com/office/drawing/2014/main" id="{046D59A5-D920-9B26-999D-C618E5EED3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11" name="Straight Connector 537">
            <a:extLst>
              <a:ext uri="{FF2B5EF4-FFF2-40B4-BE49-F238E27FC236}">
                <a16:creationId xmlns:a16="http://schemas.microsoft.com/office/drawing/2014/main" id="{8B9810FE-8B5B-D179-CD25-DB7D446E53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101</xdr:row>
      <xdr:rowOff>57150</xdr:rowOff>
    </xdr:from>
    <xdr:to>
      <xdr:col>17</xdr:col>
      <xdr:colOff>0</xdr:colOff>
      <xdr:row>103</xdr:row>
      <xdr:rowOff>0</xdr:rowOff>
    </xdr:to>
    <xdr:sp macro="" textlink="">
      <xdr:nvSpPr>
        <xdr:cNvPr id="2412" name="AutoShape 46">
          <a:extLst>
            <a:ext uri="{FF2B5EF4-FFF2-40B4-BE49-F238E27FC236}">
              <a16:creationId xmlns:a16="http://schemas.microsoft.com/office/drawing/2014/main" id="{7ADFA373-2AAE-40BE-8B5D-783A62A8A1F5}"/>
            </a:ext>
          </a:extLst>
        </xdr:cNvPr>
        <xdr:cNvSpPr>
          <a:spLocks noChangeArrowheads="1"/>
        </xdr:cNvSpPr>
      </xdr:nvSpPr>
      <xdr:spPr bwMode="auto">
        <a:xfrm>
          <a:off x="4895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101</xdr:row>
      <xdr:rowOff>57150</xdr:rowOff>
    </xdr:from>
    <xdr:to>
      <xdr:col>19</xdr:col>
      <xdr:colOff>0</xdr:colOff>
      <xdr:row>103</xdr:row>
      <xdr:rowOff>0</xdr:rowOff>
    </xdr:to>
    <xdr:sp macro="" textlink="">
      <xdr:nvSpPr>
        <xdr:cNvPr id="2413" name="AutoShape 46">
          <a:extLst>
            <a:ext uri="{FF2B5EF4-FFF2-40B4-BE49-F238E27FC236}">
              <a16:creationId xmlns:a16="http://schemas.microsoft.com/office/drawing/2014/main" id="{703CBE0E-142F-428A-B6E3-0062739DC2A2}"/>
            </a:ext>
          </a:extLst>
        </xdr:cNvPr>
        <xdr:cNvSpPr>
          <a:spLocks noChangeArrowheads="1"/>
        </xdr:cNvSpPr>
      </xdr:nvSpPr>
      <xdr:spPr bwMode="auto">
        <a:xfrm>
          <a:off x="5467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101</xdr:row>
      <xdr:rowOff>57150</xdr:rowOff>
    </xdr:from>
    <xdr:to>
      <xdr:col>21</xdr:col>
      <xdr:colOff>0</xdr:colOff>
      <xdr:row>103</xdr:row>
      <xdr:rowOff>0</xdr:rowOff>
    </xdr:to>
    <xdr:sp macro="" textlink="">
      <xdr:nvSpPr>
        <xdr:cNvPr id="2414" name="AutoShape 46">
          <a:extLst>
            <a:ext uri="{FF2B5EF4-FFF2-40B4-BE49-F238E27FC236}">
              <a16:creationId xmlns:a16="http://schemas.microsoft.com/office/drawing/2014/main" id="{F1D305B5-7175-4838-B0FA-98B9982B34C7}"/>
            </a:ext>
          </a:extLst>
        </xdr:cNvPr>
        <xdr:cNvSpPr>
          <a:spLocks noChangeArrowheads="1"/>
        </xdr:cNvSpPr>
      </xdr:nvSpPr>
      <xdr:spPr bwMode="auto">
        <a:xfrm>
          <a:off x="6038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101</xdr:row>
      <xdr:rowOff>57150</xdr:rowOff>
    </xdr:from>
    <xdr:to>
      <xdr:col>23</xdr:col>
      <xdr:colOff>0</xdr:colOff>
      <xdr:row>103</xdr:row>
      <xdr:rowOff>0</xdr:rowOff>
    </xdr:to>
    <xdr:sp macro="" textlink="">
      <xdr:nvSpPr>
        <xdr:cNvPr id="2415" name="AutoShape 46">
          <a:extLst>
            <a:ext uri="{FF2B5EF4-FFF2-40B4-BE49-F238E27FC236}">
              <a16:creationId xmlns:a16="http://schemas.microsoft.com/office/drawing/2014/main" id="{7C8E064A-3548-4410-93C5-E4E7EA1D9A05}"/>
            </a:ext>
          </a:extLst>
        </xdr:cNvPr>
        <xdr:cNvSpPr>
          <a:spLocks noChangeArrowheads="1"/>
        </xdr:cNvSpPr>
      </xdr:nvSpPr>
      <xdr:spPr bwMode="auto">
        <a:xfrm>
          <a:off x="6610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101</xdr:row>
      <xdr:rowOff>57150</xdr:rowOff>
    </xdr:from>
    <xdr:to>
      <xdr:col>25</xdr:col>
      <xdr:colOff>0</xdr:colOff>
      <xdr:row>103</xdr:row>
      <xdr:rowOff>0</xdr:rowOff>
    </xdr:to>
    <xdr:sp macro="" textlink="">
      <xdr:nvSpPr>
        <xdr:cNvPr id="2416" name="AutoShape 46">
          <a:extLst>
            <a:ext uri="{FF2B5EF4-FFF2-40B4-BE49-F238E27FC236}">
              <a16:creationId xmlns:a16="http://schemas.microsoft.com/office/drawing/2014/main" id="{AFBDA256-0E63-400D-90E8-AA5675CD639D}"/>
            </a:ext>
          </a:extLst>
        </xdr:cNvPr>
        <xdr:cNvSpPr>
          <a:spLocks noChangeArrowheads="1"/>
        </xdr:cNvSpPr>
      </xdr:nvSpPr>
      <xdr:spPr bwMode="auto">
        <a:xfrm>
          <a:off x="7181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288635</xdr:colOff>
      <xdr:row>101</xdr:row>
      <xdr:rowOff>47529</xdr:rowOff>
    </xdr:from>
    <xdr:to>
      <xdr:col>26</xdr:col>
      <xdr:colOff>346363</xdr:colOff>
      <xdr:row>102</xdr:row>
      <xdr:rowOff>182804</xdr:rowOff>
    </xdr:to>
    <xdr:sp macro="" textlink="">
      <xdr:nvSpPr>
        <xdr:cNvPr id="2417" name="AutoShape 46">
          <a:extLst>
            <a:ext uri="{FF2B5EF4-FFF2-40B4-BE49-F238E27FC236}">
              <a16:creationId xmlns:a16="http://schemas.microsoft.com/office/drawing/2014/main" id="{5C279D48-3A60-4D75-A957-407C3820A545}"/>
            </a:ext>
          </a:extLst>
        </xdr:cNvPr>
        <xdr:cNvSpPr>
          <a:spLocks noChangeArrowheads="1"/>
        </xdr:cNvSpPr>
      </xdr:nvSpPr>
      <xdr:spPr bwMode="auto">
        <a:xfrm>
          <a:off x="8178029" y="20280938"/>
          <a:ext cx="346364" cy="32769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101</xdr:row>
      <xdr:rowOff>57150</xdr:rowOff>
    </xdr:from>
    <xdr:to>
      <xdr:col>29</xdr:col>
      <xdr:colOff>0</xdr:colOff>
      <xdr:row>103</xdr:row>
      <xdr:rowOff>0</xdr:rowOff>
    </xdr:to>
    <xdr:sp macro="" textlink="">
      <xdr:nvSpPr>
        <xdr:cNvPr id="2418" name="AutoShape 46">
          <a:extLst>
            <a:ext uri="{FF2B5EF4-FFF2-40B4-BE49-F238E27FC236}">
              <a16:creationId xmlns:a16="http://schemas.microsoft.com/office/drawing/2014/main" id="{45116576-967B-4E8E-96AB-97BCA4717D1B}"/>
            </a:ext>
          </a:extLst>
        </xdr:cNvPr>
        <xdr:cNvSpPr>
          <a:spLocks noChangeArrowheads="1"/>
        </xdr:cNvSpPr>
      </xdr:nvSpPr>
      <xdr:spPr bwMode="auto">
        <a:xfrm>
          <a:off x="8382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101</xdr:row>
      <xdr:rowOff>57150</xdr:rowOff>
    </xdr:from>
    <xdr:to>
      <xdr:col>31</xdr:col>
      <xdr:colOff>0</xdr:colOff>
      <xdr:row>103</xdr:row>
      <xdr:rowOff>0</xdr:rowOff>
    </xdr:to>
    <xdr:sp macro="" textlink="">
      <xdr:nvSpPr>
        <xdr:cNvPr id="2419" name="AutoShape 46">
          <a:extLst>
            <a:ext uri="{FF2B5EF4-FFF2-40B4-BE49-F238E27FC236}">
              <a16:creationId xmlns:a16="http://schemas.microsoft.com/office/drawing/2014/main" id="{0F256806-7BA4-4CFE-B732-7C1A2E6D493B}"/>
            </a:ext>
          </a:extLst>
        </xdr:cNvPr>
        <xdr:cNvSpPr>
          <a:spLocks noChangeArrowheads="1"/>
        </xdr:cNvSpPr>
      </xdr:nvSpPr>
      <xdr:spPr bwMode="auto">
        <a:xfrm>
          <a:off x="8953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101</xdr:row>
      <xdr:rowOff>57150</xdr:rowOff>
    </xdr:from>
    <xdr:to>
      <xdr:col>33</xdr:col>
      <xdr:colOff>0</xdr:colOff>
      <xdr:row>103</xdr:row>
      <xdr:rowOff>0</xdr:rowOff>
    </xdr:to>
    <xdr:sp macro="" textlink="">
      <xdr:nvSpPr>
        <xdr:cNvPr id="2420" name="AutoShape 46">
          <a:extLst>
            <a:ext uri="{FF2B5EF4-FFF2-40B4-BE49-F238E27FC236}">
              <a16:creationId xmlns:a16="http://schemas.microsoft.com/office/drawing/2014/main" id="{385DCB88-C1E3-43F5-92F5-D59115F14ED1}"/>
            </a:ext>
          </a:extLst>
        </xdr:cNvPr>
        <xdr:cNvSpPr>
          <a:spLocks noChangeArrowheads="1"/>
        </xdr:cNvSpPr>
      </xdr:nvSpPr>
      <xdr:spPr bwMode="auto">
        <a:xfrm>
          <a:off x="9525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101</xdr:row>
      <xdr:rowOff>57150</xdr:rowOff>
    </xdr:from>
    <xdr:to>
      <xdr:col>35</xdr:col>
      <xdr:colOff>0</xdr:colOff>
      <xdr:row>103</xdr:row>
      <xdr:rowOff>0</xdr:rowOff>
    </xdr:to>
    <xdr:sp macro="" textlink="">
      <xdr:nvSpPr>
        <xdr:cNvPr id="2421" name="AutoShape 46">
          <a:extLst>
            <a:ext uri="{FF2B5EF4-FFF2-40B4-BE49-F238E27FC236}">
              <a16:creationId xmlns:a16="http://schemas.microsoft.com/office/drawing/2014/main" id="{21F7988C-F5E1-4284-B006-7575ADD9B8E4}"/>
            </a:ext>
          </a:extLst>
        </xdr:cNvPr>
        <xdr:cNvSpPr>
          <a:spLocks noChangeArrowheads="1"/>
        </xdr:cNvSpPr>
      </xdr:nvSpPr>
      <xdr:spPr bwMode="auto">
        <a:xfrm>
          <a:off x="10096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101</xdr:row>
      <xdr:rowOff>57150</xdr:rowOff>
    </xdr:from>
    <xdr:to>
      <xdr:col>37</xdr:col>
      <xdr:colOff>0</xdr:colOff>
      <xdr:row>103</xdr:row>
      <xdr:rowOff>0</xdr:rowOff>
    </xdr:to>
    <xdr:sp macro="" textlink="">
      <xdr:nvSpPr>
        <xdr:cNvPr id="2422" name="AutoShape 46">
          <a:extLst>
            <a:ext uri="{FF2B5EF4-FFF2-40B4-BE49-F238E27FC236}">
              <a16:creationId xmlns:a16="http://schemas.microsoft.com/office/drawing/2014/main" id="{92093A0E-EDC2-4A37-8B54-A17D1507CFC7}"/>
            </a:ext>
          </a:extLst>
        </xdr:cNvPr>
        <xdr:cNvSpPr>
          <a:spLocks noChangeArrowheads="1"/>
        </xdr:cNvSpPr>
      </xdr:nvSpPr>
      <xdr:spPr bwMode="auto">
        <a:xfrm>
          <a:off x="10668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101</xdr:row>
      <xdr:rowOff>57150</xdr:rowOff>
    </xdr:from>
    <xdr:to>
      <xdr:col>39</xdr:col>
      <xdr:colOff>0</xdr:colOff>
      <xdr:row>103</xdr:row>
      <xdr:rowOff>0</xdr:rowOff>
    </xdr:to>
    <xdr:sp macro="" textlink="">
      <xdr:nvSpPr>
        <xdr:cNvPr id="2423" name="AutoShape 46">
          <a:extLst>
            <a:ext uri="{FF2B5EF4-FFF2-40B4-BE49-F238E27FC236}">
              <a16:creationId xmlns:a16="http://schemas.microsoft.com/office/drawing/2014/main" id="{96B24CEC-D934-45AF-A6A7-2977A45C43D9}"/>
            </a:ext>
          </a:extLst>
        </xdr:cNvPr>
        <xdr:cNvSpPr>
          <a:spLocks noChangeArrowheads="1"/>
        </xdr:cNvSpPr>
      </xdr:nvSpPr>
      <xdr:spPr bwMode="auto">
        <a:xfrm>
          <a:off x="11239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101</xdr:row>
      <xdr:rowOff>57150</xdr:rowOff>
    </xdr:from>
    <xdr:to>
      <xdr:col>41</xdr:col>
      <xdr:colOff>0</xdr:colOff>
      <xdr:row>103</xdr:row>
      <xdr:rowOff>0</xdr:rowOff>
    </xdr:to>
    <xdr:sp macro="" textlink="">
      <xdr:nvSpPr>
        <xdr:cNvPr id="2424" name="AutoShape 46">
          <a:extLst>
            <a:ext uri="{FF2B5EF4-FFF2-40B4-BE49-F238E27FC236}">
              <a16:creationId xmlns:a16="http://schemas.microsoft.com/office/drawing/2014/main" id="{AF52B916-33F0-48B0-8ECE-938DA537CA9D}"/>
            </a:ext>
          </a:extLst>
        </xdr:cNvPr>
        <xdr:cNvSpPr>
          <a:spLocks noChangeArrowheads="1"/>
        </xdr:cNvSpPr>
      </xdr:nvSpPr>
      <xdr:spPr bwMode="auto">
        <a:xfrm>
          <a:off x="11811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101</xdr:row>
      <xdr:rowOff>57150</xdr:rowOff>
    </xdr:from>
    <xdr:to>
      <xdr:col>43</xdr:col>
      <xdr:colOff>0</xdr:colOff>
      <xdr:row>103</xdr:row>
      <xdr:rowOff>0</xdr:rowOff>
    </xdr:to>
    <xdr:sp macro="" textlink="">
      <xdr:nvSpPr>
        <xdr:cNvPr id="2425" name="AutoShape 46">
          <a:extLst>
            <a:ext uri="{FF2B5EF4-FFF2-40B4-BE49-F238E27FC236}">
              <a16:creationId xmlns:a16="http://schemas.microsoft.com/office/drawing/2014/main" id="{29BAD7FF-6D37-4534-A319-2F4B2AC5B10D}"/>
            </a:ext>
          </a:extLst>
        </xdr:cNvPr>
        <xdr:cNvSpPr>
          <a:spLocks noChangeArrowheads="1"/>
        </xdr:cNvSpPr>
      </xdr:nvSpPr>
      <xdr:spPr bwMode="auto">
        <a:xfrm>
          <a:off x="12382500" y="19345275"/>
          <a:ext cx="285750" cy="323850"/>
        </a:xfrm>
        <a:prstGeom prst="triangle">
          <a:avLst>
            <a:gd name="adj" fmla="val 50000"/>
          </a:avLst>
        </a:prstGeom>
        <a:solidFill>
          <a:srgbClr val="C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101</xdr:row>
      <xdr:rowOff>57150</xdr:rowOff>
    </xdr:from>
    <xdr:to>
      <xdr:col>45</xdr:col>
      <xdr:colOff>0</xdr:colOff>
      <xdr:row>103</xdr:row>
      <xdr:rowOff>0</xdr:rowOff>
    </xdr:to>
    <xdr:sp macro="" textlink="">
      <xdr:nvSpPr>
        <xdr:cNvPr id="2426" name="AutoShape 46">
          <a:extLst>
            <a:ext uri="{FF2B5EF4-FFF2-40B4-BE49-F238E27FC236}">
              <a16:creationId xmlns:a16="http://schemas.microsoft.com/office/drawing/2014/main" id="{FDA56C72-4F2C-47E1-9A34-65C3F1CD2627}"/>
            </a:ext>
          </a:extLst>
        </xdr:cNvPr>
        <xdr:cNvSpPr>
          <a:spLocks noChangeArrowheads="1"/>
        </xdr:cNvSpPr>
      </xdr:nvSpPr>
      <xdr:spPr bwMode="auto">
        <a:xfrm>
          <a:off x="12954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101</xdr:row>
      <xdr:rowOff>57150</xdr:rowOff>
    </xdr:from>
    <xdr:to>
      <xdr:col>11</xdr:col>
      <xdr:colOff>0</xdr:colOff>
      <xdr:row>103</xdr:row>
      <xdr:rowOff>0</xdr:rowOff>
    </xdr:to>
    <xdr:sp macro="" textlink="">
      <xdr:nvSpPr>
        <xdr:cNvPr id="2427" name="AutoShape 46">
          <a:extLst>
            <a:ext uri="{FF2B5EF4-FFF2-40B4-BE49-F238E27FC236}">
              <a16:creationId xmlns:a16="http://schemas.microsoft.com/office/drawing/2014/main" id="{C5DEB9B0-8886-4C85-B83B-489A9FA383FA}"/>
            </a:ext>
          </a:extLst>
        </xdr:cNvPr>
        <xdr:cNvSpPr>
          <a:spLocks noChangeArrowheads="1"/>
        </xdr:cNvSpPr>
      </xdr:nvSpPr>
      <xdr:spPr bwMode="auto">
        <a:xfrm>
          <a:off x="3181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101</xdr:row>
      <xdr:rowOff>57150</xdr:rowOff>
    </xdr:from>
    <xdr:to>
      <xdr:col>13</xdr:col>
      <xdr:colOff>0</xdr:colOff>
      <xdr:row>103</xdr:row>
      <xdr:rowOff>0</xdr:rowOff>
    </xdr:to>
    <xdr:sp macro="" textlink="">
      <xdr:nvSpPr>
        <xdr:cNvPr id="2428" name="AutoShape 46">
          <a:extLst>
            <a:ext uri="{FF2B5EF4-FFF2-40B4-BE49-F238E27FC236}">
              <a16:creationId xmlns:a16="http://schemas.microsoft.com/office/drawing/2014/main" id="{8D048CD8-7EEF-439F-890F-1660153F8195}"/>
            </a:ext>
          </a:extLst>
        </xdr:cNvPr>
        <xdr:cNvSpPr>
          <a:spLocks noChangeArrowheads="1"/>
        </xdr:cNvSpPr>
      </xdr:nvSpPr>
      <xdr:spPr bwMode="auto">
        <a:xfrm>
          <a:off x="3752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101</xdr:row>
      <xdr:rowOff>57150</xdr:rowOff>
    </xdr:from>
    <xdr:to>
      <xdr:col>15</xdr:col>
      <xdr:colOff>0</xdr:colOff>
      <xdr:row>103</xdr:row>
      <xdr:rowOff>0</xdr:rowOff>
    </xdr:to>
    <xdr:sp macro="" textlink="">
      <xdr:nvSpPr>
        <xdr:cNvPr id="2429" name="AutoShape 46">
          <a:extLst>
            <a:ext uri="{FF2B5EF4-FFF2-40B4-BE49-F238E27FC236}">
              <a16:creationId xmlns:a16="http://schemas.microsoft.com/office/drawing/2014/main" id="{95EA071C-04BD-4010-802E-BF2E6E99EDE8}"/>
            </a:ext>
          </a:extLst>
        </xdr:cNvPr>
        <xdr:cNvSpPr>
          <a:spLocks noChangeArrowheads="1"/>
        </xdr:cNvSpPr>
      </xdr:nvSpPr>
      <xdr:spPr bwMode="auto">
        <a:xfrm>
          <a:off x="4324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101</xdr:row>
      <xdr:rowOff>57150</xdr:rowOff>
    </xdr:from>
    <xdr:to>
      <xdr:col>9</xdr:col>
      <xdr:colOff>0</xdr:colOff>
      <xdr:row>103</xdr:row>
      <xdr:rowOff>0</xdr:rowOff>
    </xdr:to>
    <xdr:sp macro="" textlink="">
      <xdr:nvSpPr>
        <xdr:cNvPr id="2430" name="AutoShape 46">
          <a:extLst>
            <a:ext uri="{FF2B5EF4-FFF2-40B4-BE49-F238E27FC236}">
              <a16:creationId xmlns:a16="http://schemas.microsoft.com/office/drawing/2014/main" id="{07A1BD05-904C-4735-B571-C69405FB9703}"/>
            </a:ext>
          </a:extLst>
        </xdr:cNvPr>
        <xdr:cNvSpPr>
          <a:spLocks noChangeArrowheads="1"/>
        </xdr:cNvSpPr>
      </xdr:nvSpPr>
      <xdr:spPr bwMode="auto">
        <a:xfrm>
          <a:off x="2409825" y="19345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101</xdr:row>
      <xdr:rowOff>57150</xdr:rowOff>
    </xdr:from>
    <xdr:to>
      <xdr:col>7</xdr:col>
      <xdr:colOff>0</xdr:colOff>
      <xdr:row>103</xdr:row>
      <xdr:rowOff>0</xdr:rowOff>
    </xdr:to>
    <xdr:sp macro="" textlink="">
      <xdr:nvSpPr>
        <xdr:cNvPr id="2431" name="AutoShape 46">
          <a:extLst>
            <a:ext uri="{FF2B5EF4-FFF2-40B4-BE49-F238E27FC236}">
              <a16:creationId xmlns:a16="http://schemas.microsoft.com/office/drawing/2014/main" id="{0FFF7C0B-2B44-4164-9B4E-90542B978F94}"/>
            </a:ext>
          </a:extLst>
        </xdr:cNvPr>
        <xdr:cNvSpPr>
          <a:spLocks noChangeArrowheads="1"/>
        </xdr:cNvSpPr>
      </xdr:nvSpPr>
      <xdr:spPr bwMode="auto">
        <a:xfrm>
          <a:off x="1819275" y="19345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101</xdr:row>
      <xdr:rowOff>57150</xdr:rowOff>
    </xdr:from>
    <xdr:to>
      <xdr:col>5</xdr:col>
      <xdr:colOff>0</xdr:colOff>
      <xdr:row>103</xdr:row>
      <xdr:rowOff>0</xdr:rowOff>
    </xdr:to>
    <xdr:sp macro="" textlink="">
      <xdr:nvSpPr>
        <xdr:cNvPr id="2432" name="AutoShape 46">
          <a:extLst>
            <a:ext uri="{FF2B5EF4-FFF2-40B4-BE49-F238E27FC236}">
              <a16:creationId xmlns:a16="http://schemas.microsoft.com/office/drawing/2014/main" id="{29ECE772-FDD1-485C-A749-B24AA58A73FB}"/>
            </a:ext>
          </a:extLst>
        </xdr:cNvPr>
        <xdr:cNvSpPr>
          <a:spLocks noChangeArrowheads="1"/>
        </xdr:cNvSpPr>
      </xdr:nvSpPr>
      <xdr:spPr bwMode="auto">
        <a:xfrm>
          <a:off x="1095375" y="19345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33" name="Group 1008">
          <a:extLst>
            <a:ext uri="{FF2B5EF4-FFF2-40B4-BE49-F238E27FC236}">
              <a16:creationId xmlns:a16="http://schemas.microsoft.com/office/drawing/2014/main" id="{57252D3A-806C-4DD8-BA28-BB9736095C98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34" name="Straight Connector 2433">
            <a:extLst>
              <a:ext uri="{FF2B5EF4-FFF2-40B4-BE49-F238E27FC236}">
                <a16:creationId xmlns:a16="http://schemas.microsoft.com/office/drawing/2014/main" id="{90E32177-C185-1E2D-18A7-E4052F30F9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35" name="Straight Connector 529">
            <a:extLst>
              <a:ext uri="{FF2B5EF4-FFF2-40B4-BE49-F238E27FC236}">
                <a16:creationId xmlns:a16="http://schemas.microsoft.com/office/drawing/2014/main" id="{00767584-5E7D-F996-0254-BF72002588F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6" name="Straight Connector 531">
            <a:extLst>
              <a:ext uri="{FF2B5EF4-FFF2-40B4-BE49-F238E27FC236}">
                <a16:creationId xmlns:a16="http://schemas.microsoft.com/office/drawing/2014/main" id="{BD52AE45-9FC2-41C0-5A4D-421699168C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7" name="Straight Connector 533">
            <a:extLst>
              <a:ext uri="{FF2B5EF4-FFF2-40B4-BE49-F238E27FC236}">
                <a16:creationId xmlns:a16="http://schemas.microsoft.com/office/drawing/2014/main" id="{73534EB5-D963-D829-BD75-83EA6ECF7EF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8" name="Straight Connector 535">
            <a:extLst>
              <a:ext uri="{FF2B5EF4-FFF2-40B4-BE49-F238E27FC236}">
                <a16:creationId xmlns:a16="http://schemas.microsoft.com/office/drawing/2014/main" id="{70CB32A3-0DFE-C51C-EA2F-414C1BE364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9" name="Straight Connector 537">
            <a:extLst>
              <a:ext uri="{FF2B5EF4-FFF2-40B4-BE49-F238E27FC236}">
                <a16:creationId xmlns:a16="http://schemas.microsoft.com/office/drawing/2014/main" id="{761741EC-F5C6-C131-F238-E78EB1FBB8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40" name="Group 1008">
          <a:extLst>
            <a:ext uri="{FF2B5EF4-FFF2-40B4-BE49-F238E27FC236}">
              <a16:creationId xmlns:a16="http://schemas.microsoft.com/office/drawing/2014/main" id="{6FDB2C5D-666A-4DF2-8697-8B342480AED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41" name="Straight Connector 2440">
            <a:extLst>
              <a:ext uri="{FF2B5EF4-FFF2-40B4-BE49-F238E27FC236}">
                <a16:creationId xmlns:a16="http://schemas.microsoft.com/office/drawing/2014/main" id="{C1F6B17C-5126-4F8D-6D0F-8464C577934B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42" name="Straight Connector 529">
            <a:extLst>
              <a:ext uri="{FF2B5EF4-FFF2-40B4-BE49-F238E27FC236}">
                <a16:creationId xmlns:a16="http://schemas.microsoft.com/office/drawing/2014/main" id="{39ABDEC3-B42D-78D7-2662-FEA23A0A53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3" name="Straight Connector 531">
            <a:extLst>
              <a:ext uri="{FF2B5EF4-FFF2-40B4-BE49-F238E27FC236}">
                <a16:creationId xmlns:a16="http://schemas.microsoft.com/office/drawing/2014/main" id="{8E999581-1C54-91E5-DE5A-EA044C1A2AA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4" name="Straight Connector 533">
            <a:extLst>
              <a:ext uri="{FF2B5EF4-FFF2-40B4-BE49-F238E27FC236}">
                <a16:creationId xmlns:a16="http://schemas.microsoft.com/office/drawing/2014/main" id="{22AC0D5A-EC6B-4BAA-BF83-D12EFDFB31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5" name="Straight Connector 535">
            <a:extLst>
              <a:ext uri="{FF2B5EF4-FFF2-40B4-BE49-F238E27FC236}">
                <a16:creationId xmlns:a16="http://schemas.microsoft.com/office/drawing/2014/main" id="{83322ECE-0CCD-B19B-8DAF-8F30936841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6" name="Straight Connector 537">
            <a:extLst>
              <a:ext uri="{FF2B5EF4-FFF2-40B4-BE49-F238E27FC236}">
                <a16:creationId xmlns:a16="http://schemas.microsoft.com/office/drawing/2014/main" id="{76B3D286-7413-225C-E5BE-9C6ED221A22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133350</xdr:rowOff>
    </xdr:from>
    <xdr:to>
      <xdr:col>6</xdr:col>
      <xdr:colOff>0</xdr:colOff>
      <xdr:row>113</xdr:row>
      <xdr:rowOff>47625</xdr:rowOff>
    </xdr:to>
    <xdr:grpSp>
      <xdr:nvGrpSpPr>
        <xdr:cNvPr id="2447" name="Group 1008">
          <a:extLst>
            <a:ext uri="{FF2B5EF4-FFF2-40B4-BE49-F238E27FC236}">
              <a16:creationId xmlns:a16="http://schemas.microsoft.com/office/drawing/2014/main" id="{E4E2CA3D-B991-479A-BF7D-24AD0A0CA12B}"/>
            </a:ext>
          </a:extLst>
        </xdr:cNvPr>
        <xdr:cNvGrpSpPr>
          <a:grpSpLocks/>
        </xdr:cNvGrpSpPr>
      </xdr:nvGrpSpPr>
      <xdr:grpSpPr bwMode="auto">
        <a:xfrm>
          <a:off x="1943878" y="22157483"/>
          <a:ext cx="0" cy="102183"/>
          <a:chOff x="5475762" y="47760700"/>
          <a:chExt cx="314325" cy="230209"/>
        </a:xfrm>
      </xdr:grpSpPr>
      <xdr:cxnSp macro="">
        <xdr:nvCxnSpPr>
          <xdr:cNvPr id="2448" name="Straight Connector 2447">
            <a:extLst>
              <a:ext uri="{FF2B5EF4-FFF2-40B4-BE49-F238E27FC236}">
                <a16:creationId xmlns:a16="http://schemas.microsoft.com/office/drawing/2014/main" id="{DB7E278B-0B62-BF96-E17E-FB184233466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49" name="Straight Connector 529">
            <a:extLst>
              <a:ext uri="{FF2B5EF4-FFF2-40B4-BE49-F238E27FC236}">
                <a16:creationId xmlns:a16="http://schemas.microsoft.com/office/drawing/2014/main" id="{94795F73-4035-0555-A559-51C22A32C99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0" name="Straight Connector 531">
            <a:extLst>
              <a:ext uri="{FF2B5EF4-FFF2-40B4-BE49-F238E27FC236}">
                <a16:creationId xmlns:a16="http://schemas.microsoft.com/office/drawing/2014/main" id="{EF9395DE-8B03-597F-7750-05F6C295DC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1" name="Straight Connector 533">
            <a:extLst>
              <a:ext uri="{FF2B5EF4-FFF2-40B4-BE49-F238E27FC236}">
                <a16:creationId xmlns:a16="http://schemas.microsoft.com/office/drawing/2014/main" id="{1A6E6060-8C03-5868-D3CB-7D5F466BDD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2" name="Straight Connector 535">
            <a:extLst>
              <a:ext uri="{FF2B5EF4-FFF2-40B4-BE49-F238E27FC236}">
                <a16:creationId xmlns:a16="http://schemas.microsoft.com/office/drawing/2014/main" id="{FBB2E5A6-A137-84FF-ABCA-50AB568B98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3" name="Straight Connector 537">
            <a:extLst>
              <a:ext uri="{FF2B5EF4-FFF2-40B4-BE49-F238E27FC236}">
                <a16:creationId xmlns:a16="http://schemas.microsoft.com/office/drawing/2014/main" id="{F050E10E-F116-F554-D9C4-F65B2CBF0B0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133350</xdr:rowOff>
    </xdr:from>
    <xdr:to>
      <xdr:col>6</xdr:col>
      <xdr:colOff>0</xdr:colOff>
      <xdr:row>113</xdr:row>
      <xdr:rowOff>57150</xdr:rowOff>
    </xdr:to>
    <xdr:grpSp>
      <xdr:nvGrpSpPr>
        <xdr:cNvPr id="2454" name="Group 1008">
          <a:extLst>
            <a:ext uri="{FF2B5EF4-FFF2-40B4-BE49-F238E27FC236}">
              <a16:creationId xmlns:a16="http://schemas.microsoft.com/office/drawing/2014/main" id="{BA88D2F1-260B-4C02-8972-96E8D3716B7B}"/>
            </a:ext>
          </a:extLst>
        </xdr:cNvPr>
        <xdr:cNvGrpSpPr>
          <a:grpSpLocks/>
        </xdr:cNvGrpSpPr>
      </xdr:nvGrpSpPr>
      <xdr:grpSpPr bwMode="auto">
        <a:xfrm>
          <a:off x="1943878" y="22157483"/>
          <a:ext cx="0" cy="111708"/>
          <a:chOff x="5475762" y="47760700"/>
          <a:chExt cx="314325" cy="230209"/>
        </a:xfrm>
      </xdr:grpSpPr>
      <xdr:cxnSp macro="">
        <xdr:nvCxnSpPr>
          <xdr:cNvPr id="2455" name="Straight Connector 2454">
            <a:extLst>
              <a:ext uri="{FF2B5EF4-FFF2-40B4-BE49-F238E27FC236}">
                <a16:creationId xmlns:a16="http://schemas.microsoft.com/office/drawing/2014/main" id="{E66D5374-789C-2B8D-98B6-63CF545D4B3D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56" name="Straight Connector 529">
            <a:extLst>
              <a:ext uri="{FF2B5EF4-FFF2-40B4-BE49-F238E27FC236}">
                <a16:creationId xmlns:a16="http://schemas.microsoft.com/office/drawing/2014/main" id="{B0F2C3A7-8555-8192-F3E7-2632FA22FD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7" name="Straight Connector 531">
            <a:extLst>
              <a:ext uri="{FF2B5EF4-FFF2-40B4-BE49-F238E27FC236}">
                <a16:creationId xmlns:a16="http://schemas.microsoft.com/office/drawing/2014/main" id="{36CF08D7-52E9-2648-88D4-BF0850219D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8" name="Straight Connector 533">
            <a:extLst>
              <a:ext uri="{FF2B5EF4-FFF2-40B4-BE49-F238E27FC236}">
                <a16:creationId xmlns:a16="http://schemas.microsoft.com/office/drawing/2014/main" id="{B3A13714-C603-415C-6208-EAEF9551CF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9" name="Straight Connector 535">
            <a:extLst>
              <a:ext uri="{FF2B5EF4-FFF2-40B4-BE49-F238E27FC236}">
                <a16:creationId xmlns:a16="http://schemas.microsoft.com/office/drawing/2014/main" id="{138C01EA-4B5A-CC12-0060-CFB6EA43E1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0" name="Straight Connector 537">
            <a:extLst>
              <a:ext uri="{FF2B5EF4-FFF2-40B4-BE49-F238E27FC236}">
                <a16:creationId xmlns:a16="http://schemas.microsoft.com/office/drawing/2014/main" id="{BF9E4353-A809-DF7D-DACD-703B689CE3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61" name="Group 1008">
          <a:extLst>
            <a:ext uri="{FF2B5EF4-FFF2-40B4-BE49-F238E27FC236}">
              <a16:creationId xmlns:a16="http://schemas.microsoft.com/office/drawing/2014/main" id="{C94C0FF3-7254-42F7-9BBB-B3D7229D9DC5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62" name="Straight Connector 2461">
            <a:extLst>
              <a:ext uri="{FF2B5EF4-FFF2-40B4-BE49-F238E27FC236}">
                <a16:creationId xmlns:a16="http://schemas.microsoft.com/office/drawing/2014/main" id="{9C6347FB-974D-15F1-87C8-68396C4087D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63" name="Straight Connector 529">
            <a:extLst>
              <a:ext uri="{FF2B5EF4-FFF2-40B4-BE49-F238E27FC236}">
                <a16:creationId xmlns:a16="http://schemas.microsoft.com/office/drawing/2014/main" id="{CBF58EFC-DF63-BD20-BCAB-196035C72D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4" name="Straight Connector 531">
            <a:extLst>
              <a:ext uri="{FF2B5EF4-FFF2-40B4-BE49-F238E27FC236}">
                <a16:creationId xmlns:a16="http://schemas.microsoft.com/office/drawing/2014/main" id="{9EF2F14F-9191-ECB1-91F1-6AA583BAAD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5" name="Straight Connector 533">
            <a:extLst>
              <a:ext uri="{FF2B5EF4-FFF2-40B4-BE49-F238E27FC236}">
                <a16:creationId xmlns:a16="http://schemas.microsoft.com/office/drawing/2014/main" id="{CA2889B6-0716-F0BF-7117-50662B8210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6" name="Straight Connector 535">
            <a:extLst>
              <a:ext uri="{FF2B5EF4-FFF2-40B4-BE49-F238E27FC236}">
                <a16:creationId xmlns:a16="http://schemas.microsoft.com/office/drawing/2014/main" id="{3438EE83-E9CD-9C60-C4BE-72AB9BBFE63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7" name="Straight Connector 537">
            <a:extLst>
              <a:ext uri="{FF2B5EF4-FFF2-40B4-BE49-F238E27FC236}">
                <a16:creationId xmlns:a16="http://schemas.microsoft.com/office/drawing/2014/main" id="{FC2A6BFD-1B9A-230D-11F6-4A7A41815D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68" name="Group 1008">
          <a:extLst>
            <a:ext uri="{FF2B5EF4-FFF2-40B4-BE49-F238E27FC236}">
              <a16:creationId xmlns:a16="http://schemas.microsoft.com/office/drawing/2014/main" id="{A77B0D90-10EC-4DE3-AEA5-6A3E8C334301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69" name="Straight Connector 2468">
            <a:extLst>
              <a:ext uri="{FF2B5EF4-FFF2-40B4-BE49-F238E27FC236}">
                <a16:creationId xmlns:a16="http://schemas.microsoft.com/office/drawing/2014/main" id="{95BA6726-AFBE-8671-0A28-21545FE87B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70" name="Straight Connector 529">
            <a:extLst>
              <a:ext uri="{FF2B5EF4-FFF2-40B4-BE49-F238E27FC236}">
                <a16:creationId xmlns:a16="http://schemas.microsoft.com/office/drawing/2014/main" id="{F8065EFD-8062-802D-35BC-DFE2AFCA6B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1" name="Straight Connector 531">
            <a:extLst>
              <a:ext uri="{FF2B5EF4-FFF2-40B4-BE49-F238E27FC236}">
                <a16:creationId xmlns:a16="http://schemas.microsoft.com/office/drawing/2014/main" id="{EB45A4C8-DB7D-5F68-5077-A5EE97D108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2" name="Straight Connector 533">
            <a:extLst>
              <a:ext uri="{FF2B5EF4-FFF2-40B4-BE49-F238E27FC236}">
                <a16:creationId xmlns:a16="http://schemas.microsoft.com/office/drawing/2014/main" id="{B878EE4B-4331-E68F-8186-607A64E8C4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3" name="Straight Connector 535">
            <a:extLst>
              <a:ext uri="{FF2B5EF4-FFF2-40B4-BE49-F238E27FC236}">
                <a16:creationId xmlns:a16="http://schemas.microsoft.com/office/drawing/2014/main" id="{B9E7561D-06D9-5B99-F27C-957810474F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4" name="Straight Connector 537">
            <a:extLst>
              <a:ext uri="{FF2B5EF4-FFF2-40B4-BE49-F238E27FC236}">
                <a16:creationId xmlns:a16="http://schemas.microsoft.com/office/drawing/2014/main" id="{D9C7DCAA-7423-9B85-397F-516A2A185B2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75" name="Group 1008">
          <a:extLst>
            <a:ext uri="{FF2B5EF4-FFF2-40B4-BE49-F238E27FC236}">
              <a16:creationId xmlns:a16="http://schemas.microsoft.com/office/drawing/2014/main" id="{C6AF6EBC-D06F-464F-ACAB-D74DB655442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76" name="Straight Connector 2475">
            <a:extLst>
              <a:ext uri="{FF2B5EF4-FFF2-40B4-BE49-F238E27FC236}">
                <a16:creationId xmlns:a16="http://schemas.microsoft.com/office/drawing/2014/main" id="{847C4104-943D-0023-6087-E13673591F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77" name="Straight Connector 529">
            <a:extLst>
              <a:ext uri="{FF2B5EF4-FFF2-40B4-BE49-F238E27FC236}">
                <a16:creationId xmlns:a16="http://schemas.microsoft.com/office/drawing/2014/main" id="{2578FBC1-6B9D-0E01-C4B9-A87E417C56C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8" name="Straight Connector 531">
            <a:extLst>
              <a:ext uri="{FF2B5EF4-FFF2-40B4-BE49-F238E27FC236}">
                <a16:creationId xmlns:a16="http://schemas.microsoft.com/office/drawing/2014/main" id="{E116F52F-E9D4-7AB3-5DD9-F786762339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9" name="Straight Connector 533">
            <a:extLst>
              <a:ext uri="{FF2B5EF4-FFF2-40B4-BE49-F238E27FC236}">
                <a16:creationId xmlns:a16="http://schemas.microsoft.com/office/drawing/2014/main" id="{68E75FA0-70CD-40C4-8944-E37309EA94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0" name="Straight Connector 535">
            <a:extLst>
              <a:ext uri="{FF2B5EF4-FFF2-40B4-BE49-F238E27FC236}">
                <a16:creationId xmlns:a16="http://schemas.microsoft.com/office/drawing/2014/main" id="{255BDAD0-F64F-A0C1-F7EC-929A6A432C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1" name="Straight Connector 537">
            <a:extLst>
              <a:ext uri="{FF2B5EF4-FFF2-40B4-BE49-F238E27FC236}">
                <a16:creationId xmlns:a16="http://schemas.microsoft.com/office/drawing/2014/main" id="{9C8D1545-77B1-163B-5F5B-8DC75D2FF3C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82" name="Group 1008">
          <a:extLst>
            <a:ext uri="{FF2B5EF4-FFF2-40B4-BE49-F238E27FC236}">
              <a16:creationId xmlns:a16="http://schemas.microsoft.com/office/drawing/2014/main" id="{3BB8C463-FB3F-4CDB-B970-B15562E8A3A2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83" name="Straight Connector 2482">
            <a:extLst>
              <a:ext uri="{FF2B5EF4-FFF2-40B4-BE49-F238E27FC236}">
                <a16:creationId xmlns:a16="http://schemas.microsoft.com/office/drawing/2014/main" id="{1DEDAF6E-E633-BAFA-6991-F3A16604892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84" name="Straight Connector 529">
            <a:extLst>
              <a:ext uri="{FF2B5EF4-FFF2-40B4-BE49-F238E27FC236}">
                <a16:creationId xmlns:a16="http://schemas.microsoft.com/office/drawing/2014/main" id="{D0F35FD9-6E0C-DC93-EA0D-84A86C8BBF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5" name="Straight Connector 531">
            <a:extLst>
              <a:ext uri="{FF2B5EF4-FFF2-40B4-BE49-F238E27FC236}">
                <a16:creationId xmlns:a16="http://schemas.microsoft.com/office/drawing/2014/main" id="{64FE4CBD-D100-7401-CD4A-1D9031D3FA5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6" name="Straight Connector 533">
            <a:extLst>
              <a:ext uri="{FF2B5EF4-FFF2-40B4-BE49-F238E27FC236}">
                <a16:creationId xmlns:a16="http://schemas.microsoft.com/office/drawing/2014/main" id="{CA4C7797-BC29-58B0-77DE-AA1C7C8472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7" name="Straight Connector 535">
            <a:extLst>
              <a:ext uri="{FF2B5EF4-FFF2-40B4-BE49-F238E27FC236}">
                <a16:creationId xmlns:a16="http://schemas.microsoft.com/office/drawing/2014/main" id="{6F6A24CF-6C1E-3C60-588C-254469AD12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8" name="Straight Connector 537">
            <a:extLst>
              <a:ext uri="{FF2B5EF4-FFF2-40B4-BE49-F238E27FC236}">
                <a16:creationId xmlns:a16="http://schemas.microsoft.com/office/drawing/2014/main" id="{7D399FA8-C779-67DF-DA79-0ED514F34D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89" name="Group 1008">
          <a:extLst>
            <a:ext uri="{FF2B5EF4-FFF2-40B4-BE49-F238E27FC236}">
              <a16:creationId xmlns:a16="http://schemas.microsoft.com/office/drawing/2014/main" id="{E5EFCC66-F9BE-460F-B6F6-8944077820FB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90" name="Straight Connector 2489">
            <a:extLst>
              <a:ext uri="{FF2B5EF4-FFF2-40B4-BE49-F238E27FC236}">
                <a16:creationId xmlns:a16="http://schemas.microsoft.com/office/drawing/2014/main" id="{E488CEA0-605E-A3A7-8272-4B0EE466443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1" name="Straight Connector 529">
            <a:extLst>
              <a:ext uri="{FF2B5EF4-FFF2-40B4-BE49-F238E27FC236}">
                <a16:creationId xmlns:a16="http://schemas.microsoft.com/office/drawing/2014/main" id="{A5B219F4-C9F5-4DFF-1D8E-21FF1C97B8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2" name="Straight Connector 531">
            <a:extLst>
              <a:ext uri="{FF2B5EF4-FFF2-40B4-BE49-F238E27FC236}">
                <a16:creationId xmlns:a16="http://schemas.microsoft.com/office/drawing/2014/main" id="{099D889A-A7B5-F3AB-C1E9-658BBCC52BD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3" name="Straight Connector 533">
            <a:extLst>
              <a:ext uri="{FF2B5EF4-FFF2-40B4-BE49-F238E27FC236}">
                <a16:creationId xmlns:a16="http://schemas.microsoft.com/office/drawing/2014/main" id="{4B286EA5-C1FD-D5EF-682E-28D766B174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4" name="Straight Connector 535">
            <a:extLst>
              <a:ext uri="{FF2B5EF4-FFF2-40B4-BE49-F238E27FC236}">
                <a16:creationId xmlns:a16="http://schemas.microsoft.com/office/drawing/2014/main" id="{6824A72B-B7B0-F5AC-F277-42116DA084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5" name="Straight Connector 537">
            <a:extLst>
              <a:ext uri="{FF2B5EF4-FFF2-40B4-BE49-F238E27FC236}">
                <a16:creationId xmlns:a16="http://schemas.microsoft.com/office/drawing/2014/main" id="{6FFFD648-D0F9-01D1-343C-9AF712C653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96" name="Group 1008">
          <a:extLst>
            <a:ext uri="{FF2B5EF4-FFF2-40B4-BE49-F238E27FC236}">
              <a16:creationId xmlns:a16="http://schemas.microsoft.com/office/drawing/2014/main" id="{8CBD69E6-C502-4704-8AD0-69BCB75F9072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97" name="Straight Connector 2496">
            <a:extLst>
              <a:ext uri="{FF2B5EF4-FFF2-40B4-BE49-F238E27FC236}">
                <a16:creationId xmlns:a16="http://schemas.microsoft.com/office/drawing/2014/main" id="{4618D297-AE09-94A8-941F-887A029CF7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8" name="Straight Connector 529">
            <a:extLst>
              <a:ext uri="{FF2B5EF4-FFF2-40B4-BE49-F238E27FC236}">
                <a16:creationId xmlns:a16="http://schemas.microsoft.com/office/drawing/2014/main" id="{9851A2BF-C40F-7016-5B2A-0966ECBDFF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9" name="Straight Connector 531">
            <a:extLst>
              <a:ext uri="{FF2B5EF4-FFF2-40B4-BE49-F238E27FC236}">
                <a16:creationId xmlns:a16="http://schemas.microsoft.com/office/drawing/2014/main" id="{B2512387-4185-8C3E-E330-984FEC8260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0" name="Straight Connector 533">
            <a:extLst>
              <a:ext uri="{FF2B5EF4-FFF2-40B4-BE49-F238E27FC236}">
                <a16:creationId xmlns:a16="http://schemas.microsoft.com/office/drawing/2014/main" id="{1DF7E62D-475E-823A-B978-C3385E6741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1" name="Straight Connector 535">
            <a:extLst>
              <a:ext uri="{FF2B5EF4-FFF2-40B4-BE49-F238E27FC236}">
                <a16:creationId xmlns:a16="http://schemas.microsoft.com/office/drawing/2014/main" id="{C3ACEA06-77E4-A392-AD94-38A4C0BF27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2" name="Straight Connector 537">
            <a:extLst>
              <a:ext uri="{FF2B5EF4-FFF2-40B4-BE49-F238E27FC236}">
                <a16:creationId xmlns:a16="http://schemas.microsoft.com/office/drawing/2014/main" id="{13A7B23E-6D81-51E4-E031-E73EDD2441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03" name="Group 1008">
          <a:extLst>
            <a:ext uri="{FF2B5EF4-FFF2-40B4-BE49-F238E27FC236}">
              <a16:creationId xmlns:a16="http://schemas.microsoft.com/office/drawing/2014/main" id="{41CF90D7-FA0C-427F-8619-B7E2A048FDD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04" name="Straight Connector 2503">
            <a:extLst>
              <a:ext uri="{FF2B5EF4-FFF2-40B4-BE49-F238E27FC236}">
                <a16:creationId xmlns:a16="http://schemas.microsoft.com/office/drawing/2014/main" id="{0B9A793B-4115-9DFA-B97C-2692FD1E09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05" name="Straight Connector 529">
            <a:extLst>
              <a:ext uri="{FF2B5EF4-FFF2-40B4-BE49-F238E27FC236}">
                <a16:creationId xmlns:a16="http://schemas.microsoft.com/office/drawing/2014/main" id="{D750727D-3660-524B-7ECB-EFBB147CCE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6" name="Straight Connector 531">
            <a:extLst>
              <a:ext uri="{FF2B5EF4-FFF2-40B4-BE49-F238E27FC236}">
                <a16:creationId xmlns:a16="http://schemas.microsoft.com/office/drawing/2014/main" id="{449660D7-FA50-7A8F-BE5D-EE3662E5CA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7" name="Straight Connector 533">
            <a:extLst>
              <a:ext uri="{FF2B5EF4-FFF2-40B4-BE49-F238E27FC236}">
                <a16:creationId xmlns:a16="http://schemas.microsoft.com/office/drawing/2014/main" id="{8C19512E-DD08-F726-264F-E0830E302A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8" name="Straight Connector 535">
            <a:extLst>
              <a:ext uri="{FF2B5EF4-FFF2-40B4-BE49-F238E27FC236}">
                <a16:creationId xmlns:a16="http://schemas.microsoft.com/office/drawing/2014/main" id="{D99A6ED7-B1FE-2BF8-318A-F4FB9B8794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9" name="Straight Connector 537">
            <a:extLst>
              <a:ext uri="{FF2B5EF4-FFF2-40B4-BE49-F238E27FC236}">
                <a16:creationId xmlns:a16="http://schemas.microsoft.com/office/drawing/2014/main" id="{5D72019D-8BCC-8333-7977-9159312BB63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10" name="Group 1008">
          <a:extLst>
            <a:ext uri="{FF2B5EF4-FFF2-40B4-BE49-F238E27FC236}">
              <a16:creationId xmlns:a16="http://schemas.microsoft.com/office/drawing/2014/main" id="{5918180A-BBE9-4633-B537-39411FBE07FB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11" name="Straight Connector 2510">
            <a:extLst>
              <a:ext uri="{FF2B5EF4-FFF2-40B4-BE49-F238E27FC236}">
                <a16:creationId xmlns:a16="http://schemas.microsoft.com/office/drawing/2014/main" id="{174CB4AE-BB63-DC55-97F8-6283A110CEC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12" name="Straight Connector 529">
            <a:extLst>
              <a:ext uri="{FF2B5EF4-FFF2-40B4-BE49-F238E27FC236}">
                <a16:creationId xmlns:a16="http://schemas.microsoft.com/office/drawing/2014/main" id="{063752DF-7D7F-CFFE-4FAE-D4D78C1DE8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3" name="Straight Connector 531">
            <a:extLst>
              <a:ext uri="{FF2B5EF4-FFF2-40B4-BE49-F238E27FC236}">
                <a16:creationId xmlns:a16="http://schemas.microsoft.com/office/drawing/2014/main" id="{EBE80369-A331-90C8-A167-E5FA41CA65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4" name="Straight Connector 533">
            <a:extLst>
              <a:ext uri="{FF2B5EF4-FFF2-40B4-BE49-F238E27FC236}">
                <a16:creationId xmlns:a16="http://schemas.microsoft.com/office/drawing/2014/main" id="{7E29A0CC-A613-4D45-314F-A5203047B2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5" name="Straight Connector 535">
            <a:extLst>
              <a:ext uri="{FF2B5EF4-FFF2-40B4-BE49-F238E27FC236}">
                <a16:creationId xmlns:a16="http://schemas.microsoft.com/office/drawing/2014/main" id="{0A87BF1D-2F2A-76A9-400A-DD24AD2945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6" name="Straight Connector 537">
            <a:extLst>
              <a:ext uri="{FF2B5EF4-FFF2-40B4-BE49-F238E27FC236}">
                <a16:creationId xmlns:a16="http://schemas.microsoft.com/office/drawing/2014/main" id="{A553876E-F308-37FC-7B69-A5643CC65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17" name="Group 1008">
          <a:extLst>
            <a:ext uri="{FF2B5EF4-FFF2-40B4-BE49-F238E27FC236}">
              <a16:creationId xmlns:a16="http://schemas.microsoft.com/office/drawing/2014/main" id="{B95ED6D8-A7B0-4B32-B255-620F350B9174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18" name="Straight Connector 2517">
            <a:extLst>
              <a:ext uri="{FF2B5EF4-FFF2-40B4-BE49-F238E27FC236}">
                <a16:creationId xmlns:a16="http://schemas.microsoft.com/office/drawing/2014/main" id="{0EEE12FF-92D1-EEF7-92A6-AD6EDE103C4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19" name="Straight Connector 529">
            <a:extLst>
              <a:ext uri="{FF2B5EF4-FFF2-40B4-BE49-F238E27FC236}">
                <a16:creationId xmlns:a16="http://schemas.microsoft.com/office/drawing/2014/main" id="{FA27BB6D-4E97-9E3F-C0FF-C56AC72920A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0" name="Straight Connector 531">
            <a:extLst>
              <a:ext uri="{FF2B5EF4-FFF2-40B4-BE49-F238E27FC236}">
                <a16:creationId xmlns:a16="http://schemas.microsoft.com/office/drawing/2014/main" id="{A04AC35C-4E07-0DA5-9C4D-CBA38385DF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1" name="Straight Connector 533">
            <a:extLst>
              <a:ext uri="{FF2B5EF4-FFF2-40B4-BE49-F238E27FC236}">
                <a16:creationId xmlns:a16="http://schemas.microsoft.com/office/drawing/2014/main" id="{615FF742-77A3-521F-202D-ACB1B11730B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2" name="Straight Connector 535">
            <a:extLst>
              <a:ext uri="{FF2B5EF4-FFF2-40B4-BE49-F238E27FC236}">
                <a16:creationId xmlns:a16="http://schemas.microsoft.com/office/drawing/2014/main" id="{6324B8DE-8C26-11F9-EDC7-41DC4D9E25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3" name="Straight Connector 537">
            <a:extLst>
              <a:ext uri="{FF2B5EF4-FFF2-40B4-BE49-F238E27FC236}">
                <a16:creationId xmlns:a16="http://schemas.microsoft.com/office/drawing/2014/main" id="{048C184E-CCF7-4D08-BBFF-A05B9104F8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24" name="Group 1008">
          <a:extLst>
            <a:ext uri="{FF2B5EF4-FFF2-40B4-BE49-F238E27FC236}">
              <a16:creationId xmlns:a16="http://schemas.microsoft.com/office/drawing/2014/main" id="{FB45C436-1675-4D6A-96A6-13A8F15D3EB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25" name="Straight Connector 2524">
            <a:extLst>
              <a:ext uri="{FF2B5EF4-FFF2-40B4-BE49-F238E27FC236}">
                <a16:creationId xmlns:a16="http://schemas.microsoft.com/office/drawing/2014/main" id="{5F09777E-081E-47CF-D814-684D2E2C19D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26" name="Straight Connector 529">
            <a:extLst>
              <a:ext uri="{FF2B5EF4-FFF2-40B4-BE49-F238E27FC236}">
                <a16:creationId xmlns:a16="http://schemas.microsoft.com/office/drawing/2014/main" id="{1C7F277C-CB54-2FE5-B694-EB29D121624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7" name="Straight Connector 531">
            <a:extLst>
              <a:ext uri="{FF2B5EF4-FFF2-40B4-BE49-F238E27FC236}">
                <a16:creationId xmlns:a16="http://schemas.microsoft.com/office/drawing/2014/main" id="{216C01BD-AD8A-658A-0F47-92735C0603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8" name="Straight Connector 533">
            <a:extLst>
              <a:ext uri="{FF2B5EF4-FFF2-40B4-BE49-F238E27FC236}">
                <a16:creationId xmlns:a16="http://schemas.microsoft.com/office/drawing/2014/main" id="{37F6DD92-0463-2704-698A-B102638294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9" name="Straight Connector 535">
            <a:extLst>
              <a:ext uri="{FF2B5EF4-FFF2-40B4-BE49-F238E27FC236}">
                <a16:creationId xmlns:a16="http://schemas.microsoft.com/office/drawing/2014/main" id="{3CADF333-4E38-4C1E-D8E5-9658B79C6A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0" name="Straight Connector 537">
            <a:extLst>
              <a:ext uri="{FF2B5EF4-FFF2-40B4-BE49-F238E27FC236}">
                <a16:creationId xmlns:a16="http://schemas.microsoft.com/office/drawing/2014/main" id="{4E378754-3093-E8C5-8984-EA40C1C6F9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31" name="Group 1008">
          <a:extLst>
            <a:ext uri="{FF2B5EF4-FFF2-40B4-BE49-F238E27FC236}">
              <a16:creationId xmlns:a16="http://schemas.microsoft.com/office/drawing/2014/main" id="{F89A1C7C-57B5-4944-8BE4-09ACB982B90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32" name="Straight Connector 2531">
            <a:extLst>
              <a:ext uri="{FF2B5EF4-FFF2-40B4-BE49-F238E27FC236}">
                <a16:creationId xmlns:a16="http://schemas.microsoft.com/office/drawing/2014/main" id="{EEA7EB6A-948F-C39E-537F-62C7F100B89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33" name="Straight Connector 529">
            <a:extLst>
              <a:ext uri="{FF2B5EF4-FFF2-40B4-BE49-F238E27FC236}">
                <a16:creationId xmlns:a16="http://schemas.microsoft.com/office/drawing/2014/main" id="{4E66E01E-71F5-6E72-DC99-8E7D2883689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4" name="Straight Connector 531">
            <a:extLst>
              <a:ext uri="{FF2B5EF4-FFF2-40B4-BE49-F238E27FC236}">
                <a16:creationId xmlns:a16="http://schemas.microsoft.com/office/drawing/2014/main" id="{2AAB8EF3-22E7-A222-2B78-60A7F65CF8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5" name="Straight Connector 533">
            <a:extLst>
              <a:ext uri="{FF2B5EF4-FFF2-40B4-BE49-F238E27FC236}">
                <a16:creationId xmlns:a16="http://schemas.microsoft.com/office/drawing/2014/main" id="{FC84FF42-AAC8-AB40-CD54-DC26DDFB65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6" name="Straight Connector 535">
            <a:extLst>
              <a:ext uri="{FF2B5EF4-FFF2-40B4-BE49-F238E27FC236}">
                <a16:creationId xmlns:a16="http://schemas.microsoft.com/office/drawing/2014/main" id="{94DE8143-6D41-2919-3339-45DA49371D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7" name="Straight Connector 537">
            <a:extLst>
              <a:ext uri="{FF2B5EF4-FFF2-40B4-BE49-F238E27FC236}">
                <a16:creationId xmlns:a16="http://schemas.microsoft.com/office/drawing/2014/main" id="{6EAC9493-8E1C-A94C-669D-D40133D038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38" name="Group 1008">
          <a:extLst>
            <a:ext uri="{FF2B5EF4-FFF2-40B4-BE49-F238E27FC236}">
              <a16:creationId xmlns:a16="http://schemas.microsoft.com/office/drawing/2014/main" id="{41FADE61-6C5A-4155-8420-2C89B745F32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39" name="Straight Connector 2538">
            <a:extLst>
              <a:ext uri="{FF2B5EF4-FFF2-40B4-BE49-F238E27FC236}">
                <a16:creationId xmlns:a16="http://schemas.microsoft.com/office/drawing/2014/main" id="{62E91475-A335-CAA2-64F2-FBF14865216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40" name="Straight Connector 529">
            <a:extLst>
              <a:ext uri="{FF2B5EF4-FFF2-40B4-BE49-F238E27FC236}">
                <a16:creationId xmlns:a16="http://schemas.microsoft.com/office/drawing/2014/main" id="{B80CECDE-B436-B7AA-129E-95A0589958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1" name="Straight Connector 531">
            <a:extLst>
              <a:ext uri="{FF2B5EF4-FFF2-40B4-BE49-F238E27FC236}">
                <a16:creationId xmlns:a16="http://schemas.microsoft.com/office/drawing/2014/main" id="{44343A8C-7C45-DFCF-10C6-09E82FE9CF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2" name="Straight Connector 533">
            <a:extLst>
              <a:ext uri="{FF2B5EF4-FFF2-40B4-BE49-F238E27FC236}">
                <a16:creationId xmlns:a16="http://schemas.microsoft.com/office/drawing/2014/main" id="{48D6309F-4BCD-5F37-F735-FCB44C5AF4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3" name="Straight Connector 535">
            <a:extLst>
              <a:ext uri="{FF2B5EF4-FFF2-40B4-BE49-F238E27FC236}">
                <a16:creationId xmlns:a16="http://schemas.microsoft.com/office/drawing/2014/main" id="{9636D97A-6252-7C2B-8A6B-B9224BF517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4" name="Straight Connector 537">
            <a:extLst>
              <a:ext uri="{FF2B5EF4-FFF2-40B4-BE49-F238E27FC236}">
                <a16:creationId xmlns:a16="http://schemas.microsoft.com/office/drawing/2014/main" id="{E0E43CDC-7913-98E7-A8E7-9063A8F3E5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45" name="Group 1008">
          <a:extLst>
            <a:ext uri="{FF2B5EF4-FFF2-40B4-BE49-F238E27FC236}">
              <a16:creationId xmlns:a16="http://schemas.microsoft.com/office/drawing/2014/main" id="{703A5CE8-7426-4BB7-9D75-BECC79A797BE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46" name="Straight Connector 2545">
            <a:extLst>
              <a:ext uri="{FF2B5EF4-FFF2-40B4-BE49-F238E27FC236}">
                <a16:creationId xmlns:a16="http://schemas.microsoft.com/office/drawing/2014/main" id="{9D480E98-E45C-D966-026A-17DD3838724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47" name="Straight Connector 529">
            <a:extLst>
              <a:ext uri="{FF2B5EF4-FFF2-40B4-BE49-F238E27FC236}">
                <a16:creationId xmlns:a16="http://schemas.microsoft.com/office/drawing/2014/main" id="{556CFB3A-3CC8-2035-8947-CDAD9A68EF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8" name="Straight Connector 531">
            <a:extLst>
              <a:ext uri="{FF2B5EF4-FFF2-40B4-BE49-F238E27FC236}">
                <a16:creationId xmlns:a16="http://schemas.microsoft.com/office/drawing/2014/main" id="{E5138F6A-EC85-14BF-685A-1F21C4A2D9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9" name="Straight Connector 533">
            <a:extLst>
              <a:ext uri="{FF2B5EF4-FFF2-40B4-BE49-F238E27FC236}">
                <a16:creationId xmlns:a16="http://schemas.microsoft.com/office/drawing/2014/main" id="{8E0D45C2-E003-EBE1-71A6-B4384B6540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0" name="Straight Connector 535">
            <a:extLst>
              <a:ext uri="{FF2B5EF4-FFF2-40B4-BE49-F238E27FC236}">
                <a16:creationId xmlns:a16="http://schemas.microsoft.com/office/drawing/2014/main" id="{BF889DE0-A4D1-BF2D-DDB8-DE62EAC2BC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1" name="Straight Connector 537">
            <a:extLst>
              <a:ext uri="{FF2B5EF4-FFF2-40B4-BE49-F238E27FC236}">
                <a16:creationId xmlns:a16="http://schemas.microsoft.com/office/drawing/2014/main" id="{11D44542-8EA9-ACD6-ECB3-38A4C1943C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52" name="Group 1008">
          <a:extLst>
            <a:ext uri="{FF2B5EF4-FFF2-40B4-BE49-F238E27FC236}">
              <a16:creationId xmlns:a16="http://schemas.microsoft.com/office/drawing/2014/main" id="{2311ABB3-3A74-4DDD-AA3C-70EB717E874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53" name="Straight Connector 2552">
            <a:extLst>
              <a:ext uri="{FF2B5EF4-FFF2-40B4-BE49-F238E27FC236}">
                <a16:creationId xmlns:a16="http://schemas.microsoft.com/office/drawing/2014/main" id="{27FE252E-3C8B-9BBB-7C90-889F7B0947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54" name="Straight Connector 529">
            <a:extLst>
              <a:ext uri="{FF2B5EF4-FFF2-40B4-BE49-F238E27FC236}">
                <a16:creationId xmlns:a16="http://schemas.microsoft.com/office/drawing/2014/main" id="{EEFB2085-A92C-3BA3-F6F9-AFE8C21713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5" name="Straight Connector 531">
            <a:extLst>
              <a:ext uri="{FF2B5EF4-FFF2-40B4-BE49-F238E27FC236}">
                <a16:creationId xmlns:a16="http://schemas.microsoft.com/office/drawing/2014/main" id="{5838BD5A-11DF-05B1-6838-0A04C0CE64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6" name="Straight Connector 533">
            <a:extLst>
              <a:ext uri="{FF2B5EF4-FFF2-40B4-BE49-F238E27FC236}">
                <a16:creationId xmlns:a16="http://schemas.microsoft.com/office/drawing/2014/main" id="{50C79008-5417-1FCF-44A0-6BA9C7623E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7" name="Straight Connector 535">
            <a:extLst>
              <a:ext uri="{FF2B5EF4-FFF2-40B4-BE49-F238E27FC236}">
                <a16:creationId xmlns:a16="http://schemas.microsoft.com/office/drawing/2014/main" id="{4624444F-D296-1E04-46B5-F0E4E2511B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8" name="Straight Connector 537">
            <a:extLst>
              <a:ext uri="{FF2B5EF4-FFF2-40B4-BE49-F238E27FC236}">
                <a16:creationId xmlns:a16="http://schemas.microsoft.com/office/drawing/2014/main" id="{938DE453-DF09-3BDB-542B-5BB0C32E12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59" name="Group 1008">
          <a:extLst>
            <a:ext uri="{FF2B5EF4-FFF2-40B4-BE49-F238E27FC236}">
              <a16:creationId xmlns:a16="http://schemas.microsoft.com/office/drawing/2014/main" id="{46FAEFBB-2724-40EE-A9B4-B2E062DA6B15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60" name="Straight Connector 2559">
            <a:extLst>
              <a:ext uri="{FF2B5EF4-FFF2-40B4-BE49-F238E27FC236}">
                <a16:creationId xmlns:a16="http://schemas.microsoft.com/office/drawing/2014/main" id="{DDAAB0FB-A972-86DC-AAE6-928ED49F0E0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61" name="Straight Connector 529">
            <a:extLst>
              <a:ext uri="{FF2B5EF4-FFF2-40B4-BE49-F238E27FC236}">
                <a16:creationId xmlns:a16="http://schemas.microsoft.com/office/drawing/2014/main" id="{BE3F4C5F-7A41-57B4-CC63-32B122DD02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2" name="Straight Connector 531">
            <a:extLst>
              <a:ext uri="{FF2B5EF4-FFF2-40B4-BE49-F238E27FC236}">
                <a16:creationId xmlns:a16="http://schemas.microsoft.com/office/drawing/2014/main" id="{BD6836B3-60AE-CF1A-6ED5-795BEBA2CB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3" name="Straight Connector 533">
            <a:extLst>
              <a:ext uri="{FF2B5EF4-FFF2-40B4-BE49-F238E27FC236}">
                <a16:creationId xmlns:a16="http://schemas.microsoft.com/office/drawing/2014/main" id="{A54A4164-4026-570A-BFD1-EB6A697400B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4" name="Straight Connector 535">
            <a:extLst>
              <a:ext uri="{FF2B5EF4-FFF2-40B4-BE49-F238E27FC236}">
                <a16:creationId xmlns:a16="http://schemas.microsoft.com/office/drawing/2014/main" id="{C1F2AECF-06E7-122E-2300-C720AEDCB1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5" name="Straight Connector 537">
            <a:extLst>
              <a:ext uri="{FF2B5EF4-FFF2-40B4-BE49-F238E27FC236}">
                <a16:creationId xmlns:a16="http://schemas.microsoft.com/office/drawing/2014/main" id="{277AC618-2A34-F66E-1BA3-74FF4AB132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66" name="Group 1008">
          <a:extLst>
            <a:ext uri="{FF2B5EF4-FFF2-40B4-BE49-F238E27FC236}">
              <a16:creationId xmlns:a16="http://schemas.microsoft.com/office/drawing/2014/main" id="{6ECDE0FC-1B07-4758-BBF7-72EBC4D5B539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67" name="Straight Connector 2566">
            <a:extLst>
              <a:ext uri="{FF2B5EF4-FFF2-40B4-BE49-F238E27FC236}">
                <a16:creationId xmlns:a16="http://schemas.microsoft.com/office/drawing/2014/main" id="{CBF02455-0158-6C0F-6B7C-C20FF04D942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68" name="Straight Connector 529">
            <a:extLst>
              <a:ext uri="{FF2B5EF4-FFF2-40B4-BE49-F238E27FC236}">
                <a16:creationId xmlns:a16="http://schemas.microsoft.com/office/drawing/2014/main" id="{4DAFF7FB-C3D2-D3AE-A516-A31B31DD2D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9" name="Straight Connector 531">
            <a:extLst>
              <a:ext uri="{FF2B5EF4-FFF2-40B4-BE49-F238E27FC236}">
                <a16:creationId xmlns:a16="http://schemas.microsoft.com/office/drawing/2014/main" id="{73EFC035-3AF8-E64F-498E-C0056C06BA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0" name="Straight Connector 533">
            <a:extLst>
              <a:ext uri="{FF2B5EF4-FFF2-40B4-BE49-F238E27FC236}">
                <a16:creationId xmlns:a16="http://schemas.microsoft.com/office/drawing/2014/main" id="{F75A26DD-035B-E6C1-AB0C-4B5FC14F492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1" name="Straight Connector 535">
            <a:extLst>
              <a:ext uri="{FF2B5EF4-FFF2-40B4-BE49-F238E27FC236}">
                <a16:creationId xmlns:a16="http://schemas.microsoft.com/office/drawing/2014/main" id="{DE95AD52-2978-95ED-886E-3BA1978D50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2" name="Straight Connector 537">
            <a:extLst>
              <a:ext uri="{FF2B5EF4-FFF2-40B4-BE49-F238E27FC236}">
                <a16:creationId xmlns:a16="http://schemas.microsoft.com/office/drawing/2014/main" id="{59703FE3-F0F7-2ECD-3DD1-0CD0398CFF9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73" name="Group 1008">
          <a:extLst>
            <a:ext uri="{FF2B5EF4-FFF2-40B4-BE49-F238E27FC236}">
              <a16:creationId xmlns:a16="http://schemas.microsoft.com/office/drawing/2014/main" id="{0FC99F27-6817-4CC7-A03C-1B6808EDD60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74" name="Straight Connector 2573">
            <a:extLst>
              <a:ext uri="{FF2B5EF4-FFF2-40B4-BE49-F238E27FC236}">
                <a16:creationId xmlns:a16="http://schemas.microsoft.com/office/drawing/2014/main" id="{E0A0815C-406D-B28E-3AFE-0D09AC688A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75" name="Straight Connector 529">
            <a:extLst>
              <a:ext uri="{FF2B5EF4-FFF2-40B4-BE49-F238E27FC236}">
                <a16:creationId xmlns:a16="http://schemas.microsoft.com/office/drawing/2014/main" id="{25AD6D82-C327-3D9B-4B0A-3A53FEF6E62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6" name="Straight Connector 531">
            <a:extLst>
              <a:ext uri="{FF2B5EF4-FFF2-40B4-BE49-F238E27FC236}">
                <a16:creationId xmlns:a16="http://schemas.microsoft.com/office/drawing/2014/main" id="{0E1B9893-401E-7F65-8681-DB5FB8D28E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7" name="Straight Connector 533">
            <a:extLst>
              <a:ext uri="{FF2B5EF4-FFF2-40B4-BE49-F238E27FC236}">
                <a16:creationId xmlns:a16="http://schemas.microsoft.com/office/drawing/2014/main" id="{BA02A15D-D27F-45EF-C5A1-DD65C11D57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8" name="Straight Connector 535">
            <a:extLst>
              <a:ext uri="{FF2B5EF4-FFF2-40B4-BE49-F238E27FC236}">
                <a16:creationId xmlns:a16="http://schemas.microsoft.com/office/drawing/2014/main" id="{520ADCAC-5E6C-8791-4AD8-39BD9749EE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9" name="Straight Connector 537">
            <a:extLst>
              <a:ext uri="{FF2B5EF4-FFF2-40B4-BE49-F238E27FC236}">
                <a16:creationId xmlns:a16="http://schemas.microsoft.com/office/drawing/2014/main" id="{8A461B24-B9D2-5B16-AD97-7A82579935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80" name="Group 1008">
          <a:extLst>
            <a:ext uri="{FF2B5EF4-FFF2-40B4-BE49-F238E27FC236}">
              <a16:creationId xmlns:a16="http://schemas.microsoft.com/office/drawing/2014/main" id="{19116BB6-B135-4586-B013-825E4A38E2D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81" name="Straight Connector 2580">
            <a:extLst>
              <a:ext uri="{FF2B5EF4-FFF2-40B4-BE49-F238E27FC236}">
                <a16:creationId xmlns:a16="http://schemas.microsoft.com/office/drawing/2014/main" id="{725A1A7E-3BCF-EC3E-3200-2C36B65E4AD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82" name="Straight Connector 529">
            <a:extLst>
              <a:ext uri="{FF2B5EF4-FFF2-40B4-BE49-F238E27FC236}">
                <a16:creationId xmlns:a16="http://schemas.microsoft.com/office/drawing/2014/main" id="{92C7764A-C663-00B2-F8E1-AD5A079BC98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3" name="Straight Connector 531">
            <a:extLst>
              <a:ext uri="{FF2B5EF4-FFF2-40B4-BE49-F238E27FC236}">
                <a16:creationId xmlns:a16="http://schemas.microsoft.com/office/drawing/2014/main" id="{DFB18E50-6FA7-11E3-E23E-392CBBEA90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4" name="Straight Connector 533">
            <a:extLst>
              <a:ext uri="{FF2B5EF4-FFF2-40B4-BE49-F238E27FC236}">
                <a16:creationId xmlns:a16="http://schemas.microsoft.com/office/drawing/2014/main" id="{3D61B410-8FA6-0587-B6EC-E9E8EEB8B8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5" name="Straight Connector 535">
            <a:extLst>
              <a:ext uri="{FF2B5EF4-FFF2-40B4-BE49-F238E27FC236}">
                <a16:creationId xmlns:a16="http://schemas.microsoft.com/office/drawing/2014/main" id="{17432B9E-15E3-1B2B-AAC7-969663D96F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6" name="Straight Connector 537">
            <a:extLst>
              <a:ext uri="{FF2B5EF4-FFF2-40B4-BE49-F238E27FC236}">
                <a16:creationId xmlns:a16="http://schemas.microsoft.com/office/drawing/2014/main" id="{211CE001-D059-2AF0-D588-55F338CFB1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87" name="Group 1008">
          <a:extLst>
            <a:ext uri="{FF2B5EF4-FFF2-40B4-BE49-F238E27FC236}">
              <a16:creationId xmlns:a16="http://schemas.microsoft.com/office/drawing/2014/main" id="{F65F8DA7-03A5-47D2-ACAC-CE900633BF5D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88" name="Straight Connector 2587">
            <a:extLst>
              <a:ext uri="{FF2B5EF4-FFF2-40B4-BE49-F238E27FC236}">
                <a16:creationId xmlns:a16="http://schemas.microsoft.com/office/drawing/2014/main" id="{25F9F6E2-2E18-B200-E736-97101B5AC5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89" name="Straight Connector 529">
            <a:extLst>
              <a:ext uri="{FF2B5EF4-FFF2-40B4-BE49-F238E27FC236}">
                <a16:creationId xmlns:a16="http://schemas.microsoft.com/office/drawing/2014/main" id="{8FC4B8A1-C32E-511D-D9EA-B3D07726DD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0" name="Straight Connector 531">
            <a:extLst>
              <a:ext uri="{FF2B5EF4-FFF2-40B4-BE49-F238E27FC236}">
                <a16:creationId xmlns:a16="http://schemas.microsoft.com/office/drawing/2014/main" id="{05EF81F5-09D8-B367-EBA2-80F24C79D07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1" name="Straight Connector 533">
            <a:extLst>
              <a:ext uri="{FF2B5EF4-FFF2-40B4-BE49-F238E27FC236}">
                <a16:creationId xmlns:a16="http://schemas.microsoft.com/office/drawing/2014/main" id="{F3A61BE9-1602-3C81-8A44-71A6386563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2" name="Straight Connector 535">
            <a:extLst>
              <a:ext uri="{FF2B5EF4-FFF2-40B4-BE49-F238E27FC236}">
                <a16:creationId xmlns:a16="http://schemas.microsoft.com/office/drawing/2014/main" id="{AEAE3F70-25B6-F95B-B1B6-8054D8254C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3" name="Straight Connector 537">
            <a:extLst>
              <a:ext uri="{FF2B5EF4-FFF2-40B4-BE49-F238E27FC236}">
                <a16:creationId xmlns:a16="http://schemas.microsoft.com/office/drawing/2014/main" id="{03104ECC-7A53-AD3F-EE7B-4745876F82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94" name="Group 1008">
          <a:extLst>
            <a:ext uri="{FF2B5EF4-FFF2-40B4-BE49-F238E27FC236}">
              <a16:creationId xmlns:a16="http://schemas.microsoft.com/office/drawing/2014/main" id="{7CF2BF46-1C55-4A8C-A330-A0EE0AE9AE1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95" name="Straight Connector 2594">
            <a:extLst>
              <a:ext uri="{FF2B5EF4-FFF2-40B4-BE49-F238E27FC236}">
                <a16:creationId xmlns:a16="http://schemas.microsoft.com/office/drawing/2014/main" id="{2D862E64-A2E5-706D-E823-FEC93A27358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96" name="Straight Connector 529">
            <a:extLst>
              <a:ext uri="{FF2B5EF4-FFF2-40B4-BE49-F238E27FC236}">
                <a16:creationId xmlns:a16="http://schemas.microsoft.com/office/drawing/2014/main" id="{10203A9C-800D-2090-F85F-470D537DD7B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7" name="Straight Connector 531">
            <a:extLst>
              <a:ext uri="{FF2B5EF4-FFF2-40B4-BE49-F238E27FC236}">
                <a16:creationId xmlns:a16="http://schemas.microsoft.com/office/drawing/2014/main" id="{837DE1D4-AB06-9DF7-BE68-62513E3F6C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8" name="Straight Connector 533">
            <a:extLst>
              <a:ext uri="{FF2B5EF4-FFF2-40B4-BE49-F238E27FC236}">
                <a16:creationId xmlns:a16="http://schemas.microsoft.com/office/drawing/2014/main" id="{642D7443-A1A4-6B5F-2511-3270031A77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9" name="Straight Connector 535">
            <a:extLst>
              <a:ext uri="{FF2B5EF4-FFF2-40B4-BE49-F238E27FC236}">
                <a16:creationId xmlns:a16="http://schemas.microsoft.com/office/drawing/2014/main" id="{9DA7355D-E863-C998-603F-F1690EFF82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0" name="Straight Connector 537">
            <a:extLst>
              <a:ext uri="{FF2B5EF4-FFF2-40B4-BE49-F238E27FC236}">
                <a16:creationId xmlns:a16="http://schemas.microsoft.com/office/drawing/2014/main" id="{301D20E8-B930-8ADB-2012-97167C542B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601" name="Group 1008">
          <a:extLst>
            <a:ext uri="{FF2B5EF4-FFF2-40B4-BE49-F238E27FC236}">
              <a16:creationId xmlns:a16="http://schemas.microsoft.com/office/drawing/2014/main" id="{9165268B-5F89-4628-A053-467D822CDD1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602" name="Straight Connector 2601">
            <a:extLst>
              <a:ext uri="{FF2B5EF4-FFF2-40B4-BE49-F238E27FC236}">
                <a16:creationId xmlns:a16="http://schemas.microsoft.com/office/drawing/2014/main" id="{296F3441-8612-C9D7-2E46-3DD4EEEE7F2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03" name="Straight Connector 529">
            <a:extLst>
              <a:ext uri="{FF2B5EF4-FFF2-40B4-BE49-F238E27FC236}">
                <a16:creationId xmlns:a16="http://schemas.microsoft.com/office/drawing/2014/main" id="{9D7C1EB7-333E-FB2E-30FB-EE71FA364B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4" name="Straight Connector 531">
            <a:extLst>
              <a:ext uri="{FF2B5EF4-FFF2-40B4-BE49-F238E27FC236}">
                <a16:creationId xmlns:a16="http://schemas.microsoft.com/office/drawing/2014/main" id="{9AC2E87B-3028-D215-3F0D-5AD2FFB0FBD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5" name="Straight Connector 533">
            <a:extLst>
              <a:ext uri="{FF2B5EF4-FFF2-40B4-BE49-F238E27FC236}">
                <a16:creationId xmlns:a16="http://schemas.microsoft.com/office/drawing/2014/main" id="{FF0ACA9C-3840-5235-996B-E5448AF6A1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6" name="Straight Connector 535">
            <a:extLst>
              <a:ext uri="{FF2B5EF4-FFF2-40B4-BE49-F238E27FC236}">
                <a16:creationId xmlns:a16="http://schemas.microsoft.com/office/drawing/2014/main" id="{27588209-42D4-CB68-3D2A-B9A9F081F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7" name="Straight Connector 537">
            <a:extLst>
              <a:ext uri="{FF2B5EF4-FFF2-40B4-BE49-F238E27FC236}">
                <a16:creationId xmlns:a16="http://schemas.microsoft.com/office/drawing/2014/main" id="{77A83F5A-EBA3-E966-5C6C-79E6C459CF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608" name="Group 1008">
          <a:extLst>
            <a:ext uri="{FF2B5EF4-FFF2-40B4-BE49-F238E27FC236}">
              <a16:creationId xmlns:a16="http://schemas.microsoft.com/office/drawing/2014/main" id="{3547EB93-F5AF-4734-9825-F4C146942C8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609" name="Straight Connector 2608">
            <a:extLst>
              <a:ext uri="{FF2B5EF4-FFF2-40B4-BE49-F238E27FC236}">
                <a16:creationId xmlns:a16="http://schemas.microsoft.com/office/drawing/2014/main" id="{E6607A44-EC7F-CB78-BE19-F3AE09C27A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10" name="Straight Connector 529">
            <a:extLst>
              <a:ext uri="{FF2B5EF4-FFF2-40B4-BE49-F238E27FC236}">
                <a16:creationId xmlns:a16="http://schemas.microsoft.com/office/drawing/2014/main" id="{B3FFA591-89CB-A712-78FB-20A901D6DC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1" name="Straight Connector 531">
            <a:extLst>
              <a:ext uri="{FF2B5EF4-FFF2-40B4-BE49-F238E27FC236}">
                <a16:creationId xmlns:a16="http://schemas.microsoft.com/office/drawing/2014/main" id="{C41E36EB-098C-F3D3-415F-3637698FB0C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2" name="Straight Connector 533">
            <a:extLst>
              <a:ext uri="{FF2B5EF4-FFF2-40B4-BE49-F238E27FC236}">
                <a16:creationId xmlns:a16="http://schemas.microsoft.com/office/drawing/2014/main" id="{F3F16B5B-BFF8-645F-BFD8-8069E2BF35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3" name="Straight Connector 535">
            <a:extLst>
              <a:ext uri="{FF2B5EF4-FFF2-40B4-BE49-F238E27FC236}">
                <a16:creationId xmlns:a16="http://schemas.microsoft.com/office/drawing/2014/main" id="{2AC10A22-D226-A285-4BE2-5B5E6B1709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4" name="Straight Connector 537">
            <a:extLst>
              <a:ext uri="{FF2B5EF4-FFF2-40B4-BE49-F238E27FC236}">
                <a16:creationId xmlns:a16="http://schemas.microsoft.com/office/drawing/2014/main" id="{0C92F7AD-C8C6-A5FA-33A6-84670FFBCF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109</xdr:row>
      <xdr:rowOff>57150</xdr:rowOff>
    </xdr:from>
    <xdr:to>
      <xdr:col>17</xdr:col>
      <xdr:colOff>0</xdr:colOff>
      <xdr:row>111</xdr:row>
      <xdr:rowOff>0</xdr:rowOff>
    </xdr:to>
    <xdr:sp macro="" textlink="">
      <xdr:nvSpPr>
        <xdr:cNvPr id="2615" name="AutoShape 46">
          <a:extLst>
            <a:ext uri="{FF2B5EF4-FFF2-40B4-BE49-F238E27FC236}">
              <a16:creationId xmlns:a16="http://schemas.microsoft.com/office/drawing/2014/main" id="{26730A4B-281E-4AB5-AD40-34424C4164A2}"/>
            </a:ext>
          </a:extLst>
        </xdr:cNvPr>
        <xdr:cNvSpPr>
          <a:spLocks noChangeArrowheads="1"/>
        </xdr:cNvSpPr>
      </xdr:nvSpPr>
      <xdr:spPr bwMode="auto">
        <a:xfrm>
          <a:off x="4895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109</xdr:row>
      <xdr:rowOff>57150</xdr:rowOff>
    </xdr:from>
    <xdr:to>
      <xdr:col>19</xdr:col>
      <xdr:colOff>0</xdr:colOff>
      <xdr:row>111</xdr:row>
      <xdr:rowOff>0</xdr:rowOff>
    </xdr:to>
    <xdr:sp macro="" textlink="">
      <xdr:nvSpPr>
        <xdr:cNvPr id="2616" name="AutoShape 46">
          <a:extLst>
            <a:ext uri="{FF2B5EF4-FFF2-40B4-BE49-F238E27FC236}">
              <a16:creationId xmlns:a16="http://schemas.microsoft.com/office/drawing/2014/main" id="{84070802-FEFC-408D-86B8-7B6B31C02445}"/>
            </a:ext>
          </a:extLst>
        </xdr:cNvPr>
        <xdr:cNvSpPr>
          <a:spLocks noChangeArrowheads="1"/>
        </xdr:cNvSpPr>
      </xdr:nvSpPr>
      <xdr:spPr bwMode="auto">
        <a:xfrm>
          <a:off x="5467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109</xdr:row>
      <xdr:rowOff>57150</xdr:rowOff>
    </xdr:from>
    <xdr:to>
      <xdr:col>21</xdr:col>
      <xdr:colOff>0</xdr:colOff>
      <xdr:row>111</xdr:row>
      <xdr:rowOff>0</xdr:rowOff>
    </xdr:to>
    <xdr:sp macro="" textlink="">
      <xdr:nvSpPr>
        <xdr:cNvPr id="2617" name="AutoShape 46">
          <a:extLst>
            <a:ext uri="{FF2B5EF4-FFF2-40B4-BE49-F238E27FC236}">
              <a16:creationId xmlns:a16="http://schemas.microsoft.com/office/drawing/2014/main" id="{2B167058-8DDB-4001-92C5-05C33BB58A89}"/>
            </a:ext>
          </a:extLst>
        </xdr:cNvPr>
        <xdr:cNvSpPr>
          <a:spLocks noChangeArrowheads="1"/>
        </xdr:cNvSpPr>
      </xdr:nvSpPr>
      <xdr:spPr bwMode="auto">
        <a:xfrm>
          <a:off x="6038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109</xdr:row>
      <xdr:rowOff>57150</xdr:rowOff>
    </xdr:from>
    <xdr:to>
      <xdr:col>23</xdr:col>
      <xdr:colOff>0</xdr:colOff>
      <xdr:row>111</xdr:row>
      <xdr:rowOff>0</xdr:rowOff>
    </xdr:to>
    <xdr:sp macro="" textlink="">
      <xdr:nvSpPr>
        <xdr:cNvPr id="2618" name="AutoShape 46">
          <a:extLst>
            <a:ext uri="{FF2B5EF4-FFF2-40B4-BE49-F238E27FC236}">
              <a16:creationId xmlns:a16="http://schemas.microsoft.com/office/drawing/2014/main" id="{C36EA021-0B03-4B7E-AC52-2787DF976396}"/>
            </a:ext>
          </a:extLst>
        </xdr:cNvPr>
        <xdr:cNvSpPr>
          <a:spLocks noChangeArrowheads="1"/>
        </xdr:cNvSpPr>
      </xdr:nvSpPr>
      <xdr:spPr bwMode="auto">
        <a:xfrm>
          <a:off x="6610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109</xdr:row>
      <xdr:rowOff>57150</xdr:rowOff>
    </xdr:from>
    <xdr:to>
      <xdr:col>25</xdr:col>
      <xdr:colOff>0</xdr:colOff>
      <xdr:row>111</xdr:row>
      <xdr:rowOff>0</xdr:rowOff>
    </xdr:to>
    <xdr:sp macro="" textlink="">
      <xdr:nvSpPr>
        <xdr:cNvPr id="2619" name="AutoShape 46">
          <a:extLst>
            <a:ext uri="{FF2B5EF4-FFF2-40B4-BE49-F238E27FC236}">
              <a16:creationId xmlns:a16="http://schemas.microsoft.com/office/drawing/2014/main" id="{37072A10-67FE-4486-9EFE-CD8CBF35EFD0}"/>
            </a:ext>
          </a:extLst>
        </xdr:cNvPr>
        <xdr:cNvSpPr>
          <a:spLocks noChangeArrowheads="1"/>
        </xdr:cNvSpPr>
      </xdr:nvSpPr>
      <xdr:spPr bwMode="auto">
        <a:xfrm>
          <a:off x="7181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109</xdr:row>
      <xdr:rowOff>57150</xdr:rowOff>
    </xdr:from>
    <xdr:to>
      <xdr:col>27</xdr:col>
      <xdr:colOff>0</xdr:colOff>
      <xdr:row>111</xdr:row>
      <xdr:rowOff>0</xdr:rowOff>
    </xdr:to>
    <xdr:sp macro="" textlink="">
      <xdr:nvSpPr>
        <xdr:cNvPr id="2620" name="AutoShape 46">
          <a:extLst>
            <a:ext uri="{FF2B5EF4-FFF2-40B4-BE49-F238E27FC236}">
              <a16:creationId xmlns:a16="http://schemas.microsoft.com/office/drawing/2014/main" id="{156D92AD-535C-43EA-9DB4-7D72C4B831F0}"/>
            </a:ext>
          </a:extLst>
        </xdr:cNvPr>
        <xdr:cNvSpPr>
          <a:spLocks noChangeArrowheads="1"/>
        </xdr:cNvSpPr>
      </xdr:nvSpPr>
      <xdr:spPr bwMode="auto">
        <a:xfrm>
          <a:off x="7753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109</xdr:row>
      <xdr:rowOff>57150</xdr:rowOff>
    </xdr:from>
    <xdr:to>
      <xdr:col>29</xdr:col>
      <xdr:colOff>0</xdr:colOff>
      <xdr:row>111</xdr:row>
      <xdr:rowOff>0</xdr:rowOff>
    </xdr:to>
    <xdr:sp macro="" textlink="">
      <xdr:nvSpPr>
        <xdr:cNvPr id="2621" name="AutoShape 46">
          <a:extLst>
            <a:ext uri="{FF2B5EF4-FFF2-40B4-BE49-F238E27FC236}">
              <a16:creationId xmlns:a16="http://schemas.microsoft.com/office/drawing/2014/main" id="{DCEE002D-ACC3-411B-A5EE-114D861D64A6}"/>
            </a:ext>
          </a:extLst>
        </xdr:cNvPr>
        <xdr:cNvSpPr>
          <a:spLocks noChangeArrowheads="1"/>
        </xdr:cNvSpPr>
      </xdr:nvSpPr>
      <xdr:spPr bwMode="auto">
        <a:xfrm>
          <a:off x="8382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109</xdr:row>
      <xdr:rowOff>57150</xdr:rowOff>
    </xdr:from>
    <xdr:to>
      <xdr:col>31</xdr:col>
      <xdr:colOff>0</xdr:colOff>
      <xdr:row>111</xdr:row>
      <xdr:rowOff>0</xdr:rowOff>
    </xdr:to>
    <xdr:sp macro="" textlink="">
      <xdr:nvSpPr>
        <xdr:cNvPr id="2622" name="AutoShape 46">
          <a:extLst>
            <a:ext uri="{FF2B5EF4-FFF2-40B4-BE49-F238E27FC236}">
              <a16:creationId xmlns:a16="http://schemas.microsoft.com/office/drawing/2014/main" id="{06A84809-2D87-4991-A168-11A303FB97FF}"/>
            </a:ext>
          </a:extLst>
        </xdr:cNvPr>
        <xdr:cNvSpPr>
          <a:spLocks noChangeArrowheads="1"/>
        </xdr:cNvSpPr>
      </xdr:nvSpPr>
      <xdr:spPr bwMode="auto">
        <a:xfrm>
          <a:off x="8953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109</xdr:row>
      <xdr:rowOff>57150</xdr:rowOff>
    </xdr:from>
    <xdr:to>
      <xdr:col>33</xdr:col>
      <xdr:colOff>0</xdr:colOff>
      <xdr:row>111</xdr:row>
      <xdr:rowOff>0</xdr:rowOff>
    </xdr:to>
    <xdr:sp macro="" textlink="">
      <xdr:nvSpPr>
        <xdr:cNvPr id="2623" name="AutoShape 46">
          <a:extLst>
            <a:ext uri="{FF2B5EF4-FFF2-40B4-BE49-F238E27FC236}">
              <a16:creationId xmlns:a16="http://schemas.microsoft.com/office/drawing/2014/main" id="{28524194-22E4-4ED7-B466-ABB1840AD0AE}"/>
            </a:ext>
          </a:extLst>
        </xdr:cNvPr>
        <xdr:cNvSpPr>
          <a:spLocks noChangeArrowheads="1"/>
        </xdr:cNvSpPr>
      </xdr:nvSpPr>
      <xdr:spPr bwMode="auto">
        <a:xfrm>
          <a:off x="9525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109</xdr:row>
      <xdr:rowOff>57150</xdr:rowOff>
    </xdr:from>
    <xdr:to>
      <xdr:col>35</xdr:col>
      <xdr:colOff>0</xdr:colOff>
      <xdr:row>111</xdr:row>
      <xdr:rowOff>0</xdr:rowOff>
    </xdr:to>
    <xdr:sp macro="" textlink="">
      <xdr:nvSpPr>
        <xdr:cNvPr id="2624" name="AutoShape 46">
          <a:extLst>
            <a:ext uri="{FF2B5EF4-FFF2-40B4-BE49-F238E27FC236}">
              <a16:creationId xmlns:a16="http://schemas.microsoft.com/office/drawing/2014/main" id="{39D3831D-182E-4110-A9B9-12EF41299D7E}"/>
            </a:ext>
          </a:extLst>
        </xdr:cNvPr>
        <xdr:cNvSpPr>
          <a:spLocks noChangeArrowheads="1"/>
        </xdr:cNvSpPr>
      </xdr:nvSpPr>
      <xdr:spPr bwMode="auto">
        <a:xfrm>
          <a:off x="10096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109</xdr:row>
      <xdr:rowOff>57150</xdr:rowOff>
    </xdr:from>
    <xdr:to>
      <xdr:col>37</xdr:col>
      <xdr:colOff>0</xdr:colOff>
      <xdr:row>111</xdr:row>
      <xdr:rowOff>0</xdr:rowOff>
    </xdr:to>
    <xdr:sp macro="" textlink="">
      <xdr:nvSpPr>
        <xdr:cNvPr id="2625" name="AutoShape 46">
          <a:extLst>
            <a:ext uri="{FF2B5EF4-FFF2-40B4-BE49-F238E27FC236}">
              <a16:creationId xmlns:a16="http://schemas.microsoft.com/office/drawing/2014/main" id="{144FBA33-8F26-439E-A5D5-00F1D9B8AB12}"/>
            </a:ext>
          </a:extLst>
        </xdr:cNvPr>
        <xdr:cNvSpPr>
          <a:spLocks noChangeArrowheads="1"/>
        </xdr:cNvSpPr>
      </xdr:nvSpPr>
      <xdr:spPr bwMode="auto">
        <a:xfrm>
          <a:off x="10668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109</xdr:row>
      <xdr:rowOff>57150</xdr:rowOff>
    </xdr:from>
    <xdr:to>
      <xdr:col>39</xdr:col>
      <xdr:colOff>0</xdr:colOff>
      <xdr:row>111</xdr:row>
      <xdr:rowOff>0</xdr:rowOff>
    </xdr:to>
    <xdr:sp macro="" textlink="">
      <xdr:nvSpPr>
        <xdr:cNvPr id="2626" name="AutoShape 46">
          <a:extLst>
            <a:ext uri="{FF2B5EF4-FFF2-40B4-BE49-F238E27FC236}">
              <a16:creationId xmlns:a16="http://schemas.microsoft.com/office/drawing/2014/main" id="{F502EFF0-97CC-48F3-A41D-BF45CC868636}"/>
            </a:ext>
          </a:extLst>
        </xdr:cNvPr>
        <xdr:cNvSpPr>
          <a:spLocks noChangeArrowheads="1"/>
        </xdr:cNvSpPr>
      </xdr:nvSpPr>
      <xdr:spPr bwMode="auto">
        <a:xfrm>
          <a:off x="11239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109</xdr:row>
      <xdr:rowOff>57150</xdr:rowOff>
    </xdr:from>
    <xdr:to>
      <xdr:col>41</xdr:col>
      <xdr:colOff>0</xdr:colOff>
      <xdr:row>111</xdr:row>
      <xdr:rowOff>0</xdr:rowOff>
    </xdr:to>
    <xdr:sp macro="" textlink="">
      <xdr:nvSpPr>
        <xdr:cNvPr id="2627" name="AutoShape 46">
          <a:extLst>
            <a:ext uri="{FF2B5EF4-FFF2-40B4-BE49-F238E27FC236}">
              <a16:creationId xmlns:a16="http://schemas.microsoft.com/office/drawing/2014/main" id="{779520EA-BB44-4671-A7DF-43773691B8A6}"/>
            </a:ext>
          </a:extLst>
        </xdr:cNvPr>
        <xdr:cNvSpPr>
          <a:spLocks noChangeArrowheads="1"/>
        </xdr:cNvSpPr>
      </xdr:nvSpPr>
      <xdr:spPr bwMode="auto">
        <a:xfrm>
          <a:off x="11811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109</xdr:row>
      <xdr:rowOff>57150</xdr:rowOff>
    </xdr:from>
    <xdr:to>
      <xdr:col>43</xdr:col>
      <xdr:colOff>0</xdr:colOff>
      <xdr:row>111</xdr:row>
      <xdr:rowOff>0</xdr:rowOff>
    </xdr:to>
    <xdr:sp macro="" textlink="">
      <xdr:nvSpPr>
        <xdr:cNvPr id="2628" name="AutoShape 46">
          <a:extLst>
            <a:ext uri="{FF2B5EF4-FFF2-40B4-BE49-F238E27FC236}">
              <a16:creationId xmlns:a16="http://schemas.microsoft.com/office/drawing/2014/main" id="{381CEAC8-C341-4405-8085-9F91D845E814}"/>
            </a:ext>
          </a:extLst>
        </xdr:cNvPr>
        <xdr:cNvSpPr>
          <a:spLocks noChangeArrowheads="1"/>
        </xdr:cNvSpPr>
      </xdr:nvSpPr>
      <xdr:spPr bwMode="auto">
        <a:xfrm>
          <a:off x="12382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109</xdr:row>
      <xdr:rowOff>57150</xdr:rowOff>
    </xdr:from>
    <xdr:to>
      <xdr:col>45</xdr:col>
      <xdr:colOff>0</xdr:colOff>
      <xdr:row>111</xdr:row>
      <xdr:rowOff>0</xdr:rowOff>
    </xdr:to>
    <xdr:sp macro="" textlink="">
      <xdr:nvSpPr>
        <xdr:cNvPr id="2629" name="AutoShape 46">
          <a:extLst>
            <a:ext uri="{FF2B5EF4-FFF2-40B4-BE49-F238E27FC236}">
              <a16:creationId xmlns:a16="http://schemas.microsoft.com/office/drawing/2014/main" id="{8A3EB338-E6B7-4C1E-AEDB-584D0EEBF8DE}"/>
            </a:ext>
          </a:extLst>
        </xdr:cNvPr>
        <xdr:cNvSpPr>
          <a:spLocks noChangeArrowheads="1"/>
        </xdr:cNvSpPr>
      </xdr:nvSpPr>
      <xdr:spPr bwMode="auto">
        <a:xfrm>
          <a:off x="12954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109</xdr:row>
      <xdr:rowOff>57150</xdr:rowOff>
    </xdr:from>
    <xdr:to>
      <xdr:col>11</xdr:col>
      <xdr:colOff>0</xdr:colOff>
      <xdr:row>111</xdr:row>
      <xdr:rowOff>0</xdr:rowOff>
    </xdr:to>
    <xdr:sp macro="" textlink="">
      <xdr:nvSpPr>
        <xdr:cNvPr id="2630" name="AutoShape 46">
          <a:extLst>
            <a:ext uri="{FF2B5EF4-FFF2-40B4-BE49-F238E27FC236}">
              <a16:creationId xmlns:a16="http://schemas.microsoft.com/office/drawing/2014/main" id="{BB464A3B-8F69-4073-A1AA-E3F36ECF2785}"/>
            </a:ext>
          </a:extLst>
        </xdr:cNvPr>
        <xdr:cNvSpPr>
          <a:spLocks noChangeArrowheads="1"/>
        </xdr:cNvSpPr>
      </xdr:nvSpPr>
      <xdr:spPr bwMode="auto">
        <a:xfrm>
          <a:off x="3181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109</xdr:row>
      <xdr:rowOff>57150</xdr:rowOff>
    </xdr:from>
    <xdr:to>
      <xdr:col>13</xdr:col>
      <xdr:colOff>0</xdr:colOff>
      <xdr:row>111</xdr:row>
      <xdr:rowOff>0</xdr:rowOff>
    </xdr:to>
    <xdr:sp macro="" textlink="">
      <xdr:nvSpPr>
        <xdr:cNvPr id="2631" name="AutoShape 46">
          <a:extLst>
            <a:ext uri="{FF2B5EF4-FFF2-40B4-BE49-F238E27FC236}">
              <a16:creationId xmlns:a16="http://schemas.microsoft.com/office/drawing/2014/main" id="{BE06EDAE-5F6B-4B97-BDE5-DAC274029B97}"/>
            </a:ext>
          </a:extLst>
        </xdr:cNvPr>
        <xdr:cNvSpPr>
          <a:spLocks noChangeArrowheads="1"/>
        </xdr:cNvSpPr>
      </xdr:nvSpPr>
      <xdr:spPr bwMode="auto">
        <a:xfrm>
          <a:off x="3752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109</xdr:row>
      <xdr:rowOff>57150</xdr:rowOff>
    </xdr:from>
    <xdr:to>
      <xdr:col>15</xdr:col>
      <xdr:colOff>0</xdr:colOff>
      <xdr:row>111</xdr:row>
      <xdr:rowOff>0</xdr:rowOff>
    </xdr:to>
    <xdr:sp macro="" textlink="">
      <xdr:nvSpPr>
        <xdr:cNvPr id="2632" name="AutoShape 46">
          <a:extLst>
            <a:ext uri="{FF2B5EF4-FFF2-40B4-BE49-F238E27FC236}">
              <a16:creationId xmlns:a16="http://schemas.microsoft.com/office/drawing/2014/main" id="{56AD436A-8E26-4CCA-8999-B513A7BA9D2E}"/>
            </a:ext>
          </a:extLst>
        </xdr:cNvPr>
        <xdr:cNvSpPr>
          <a:spLocks noChangeArrowheads="1"/>
        </xdr:cNvSpPr>
      </xdr:nvSpPr>
      <xdr:spPr bwMode="auto">
        <a:xfrm>
          <a:off x="4324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109</xdr:row>
      <xdr:rowOff>57150</xdr:rowOff>
    </xdr:from>
    <xdr:to>
      <xdr:col>9</xdr:col>
      <xdr:colOff>0</xdr:colOff>
      <xdr:row>111</xdr:row>
      <xdr:rowOff>0</xdr:rowOff>
    </xdr:to>
    <xdr:sp macro="" textlink="">
      <xdr:nvSpPr>
        <xdr:cNvPr id="2633" name="AutoShape 46">
          <a:extLst>
            <a:ext uri="{FF2B5EF4-FFF2-40B4-BE49-F238E27FC236}">
              <a16:creationId xmlns:a16="http://schemas.microsoft.com/office/drawing/2014/main" id="{6C420030-0AEF-4B7C-BE46-EA3439B2E318}"/>
            </a:ext>
          </a:extLst>
        </xdr:cNvPr>
        <xdr:cNvSpPr>
          <a:spLocks noChangeArrowheads="1"/>
        </xdr:cNvSpPr>
      </xdr:nvSpPr>
      <xdr:spPr bwMode="auto">
        <a:xfrm>
          <a:off x="2409825" y="20869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109</xdr:row>
      <xdr:rowOff>57150</xdr:rowOff>
    </xdr:from>
    <xdr:to>
      <xdr:col>7</xdr:col>
      <xdr:colOff>0</xdr:colOff>
      <xdr:row>111</xdr:row>
      <xdr:rowOff>0</xdr:rowOff>
    </xdr:to>
    <xdr:sp macro="" textlink="">
      <xdr:nvSpPr>
        <xdr:cNvPr id="2634" name="AutoShape 46">
          <a:extLst>
            <a:ext uri="{FF2B5EF4-FFF2-40B4-BE49-F238E27FC236}">
              <a16:creationId xmlns:a16="http://schemas.microsoft.com/office/drawing/2014/main" id="{3C9D3BB8-994C-4F2F-B8E9-C72E6286C86A}"/>
            </a:ext>
          </a:extLst>
        </xdr:cNvPr>
        <xdr:cNvSpPr>
          <a:spLocks noChangeArrowheads="1"/>
        </xdr:cNvSpPr>
      </xdr:nvSpPr>
      <xdr:spPr bwMode="auto">
        <a:xfrm>
          <a:off x="1819275" y="20869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4</xdr:col>
      <xdr:colOff>0</xdr:colOff>
      <xdr:row>109</xdr:row>
      <xdr:rowOff>57150</xdr:rowOff>
    </xdr:from>
    <xdr:to>
      <xdr:col>5</xdr:col>
      <xdr:colOff>0</xdr:colOff>
      <xdr:row>111</xdr:row>
      <xdr:rowOff>0</xdr:rowOff>
    </xdr:to>
    <xdr:sp macro="" textlink="">
      <xdr:nvSpPr>
        <xdr:cNvPr id="2635" name="AutoShape 46">
          <a:extLst>
            <a:ext uri="{FF2B5EF4-FFF2-40B4-BE49-F238E27FC236}">
              <a16:creationId xmlns:a16="http://schemas.microsoft.com/office/drawing/2014/main" id="{2B61315B-F79D-4E14-B028-3D93A4036FE0}"/>
            </a:ext>
          </a:extLst>
        </xdr:cNvPr>
        <xdr:cNvSpPr>
          <a:spLocks noChangeArrowheads="1"/>
        </xdr:cNvSpPr>
      </xdr:nvSpPr>
      <xdr:spPr bwMode="auto">
        <a:xfrm>
          <a:off x="1095375" y="20869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109</xdr:row>
      <xdr:rowOff>57150</xdr:rowOff>
    </xdr:from>
    <xdr:to>
      <xdr:col>3</xdr:col>
      <xdr:colOff>0</xdr:colOff>
      <xdr:row>111</xdr:row>
      <xdr:rowOff>0</xdr:rowOff>
    </xdr:to>
    <xdr:sp macro="" textlink="">
      <xdr:nvSpPr>
        <xdr:cNvPr id="2636" name="AutoShape 46">
          <a:extLst>
            <a:ext uri="{FF2B5EF4-FFF2-40B4-BE49-F238E27FC236}">
              <a16:creationId xmlns:a16="http://schemas.microsoft.com/office/drawing/2014/main" id="{0458EB69-A941-4F92-9281-834B866CBF75}"/>
            </a:ext>
          </a:extLst>
        </xdr:cNvPr>
        <xdr:cNvSpPr>
          <a:spLocks noChangeArrowheads="1"/>
        </xdr:cNvSpPr>
      </xdr:nvSpPr>
      <xdr:spPr bwMode="auto">
        <a:xfrm>
          <a:off x="523875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37" name="Group 1008">
          <a:extLst>
            <a:ext uri="{FF2B5EF4-FFF2-40B4-BE49-F238E27FC236}">
              <a16:creationId xmlns:a16="http://schemas.microsoft.com/office/drawing/2014/main" id="{2C66841B-06E4-486A-A1E6-D4232D298D1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38" name="Straight Connector 2637">
            <a:extLst>
              <a:ext uri="{FF2B5EF4-FFF2-40B4-BE49-F238E27FC236}">
                <a16:creationId xmlns:a16="http://schemas.microsoft.com/office/drawing/2014/main" id="{3407582F-0B24-7728-D0F1-14AA03103B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39" name="Straight Connector 529">
            <a:extLst>
              <a:ext uri="{FF2B5EF4-FFF2-40B4-BE49-F238E27FC236}">
                <a16:creationId xmlns:a16="http://schemas.microsoft.com/office/drawing/2014/main" id="{7A4647A0-6C53-6F6B-A858-F539477A7B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0" name="Straight Connector 531">
            <a:extLst>
              <a:ext uri="{FF2B5EF4-FFF2-40B4-BE49-F238E27FC236}">
                <a16:creationId xmlns:a16="http://schemas.microsoft.com/office/drawing/2014/main" id="{43679916-BEF5-618A-77FD-275A33CFF1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1" name="Straight Connector 533">
            <a:extLst>
              <a:ext uri="{FF2B5EF4-FFF2-40B4-BE49-F238E27FC236}">
                <a16:creationId xmlns:a16="http://schemas.microsoft.com/office/drawing/2014/main" id="{E515993E-E796-C6D4-1E80-0D21249B347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2" name="Straight Connector 535">
            <a:extLst>
              <a:ext uri="{FF2B5EF4-FFF2-40B4-BE49-F238E27FC236}">
                <a16:creationId xmlns:a16="http://schemas.microsoft.com/office/drawing/2014/main" id="{67675AED-C9A5-2989-1F61-B011D37C555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3" name="Straight Connector 537">
            <a:extLst>
              <a:ext uri="{FF2B5EF4-FFF2-40B4-BE49-F238E27FC236}">
                <a16:creationId xmlns:a16="http://schemas.microsoft.com/office/drawing/2014/main" id="{A78FAFE9-25BB-6F80-ECA2-19D1FA993B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44" name="Group 1008">
          <a:extLst>
            <a:ext uri="{FF2B5EF4-FFF2-40B4-BE49-F238E27FC236}">
              <a16:creationId xmlns:a16="http://schemas.microsoft.com/office/drawing/2014/main" id="{B57138A5-855D-47A7-9E83-EEBDC291B91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45" name="Straight Connector 2644">
            <a:extLst>
              <a:ext uri="{FF2B5EF4-FFF2-40B4-BE49-F238E27FC236}">
                <a16:creationId xmlns:a16="http://schemas.microsoft.com/office/drawing/2014/main" id="{CFEDB3E2-A3CC-2C69-B8AE-35733425A27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46" name="Straight Connector 529">
            <a:extLst>
              <a:ext uri="{FF2B5EF4-FFF2-40B4-BE49-F238E27FC236}">
                <a16:creationId xmlns:a16="http://schemas.microsoft.com/office/drawing/2014/main" id="{4569056D-B389-936C-1CBC-46D63965FC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7" name="Straight Connector 531">
            <a:extLst>
              <a:ext uri="{FF2B5EF4-FFF2-40B4-BE49-F238E27FC236}">
                <a16:creationId xmlns:a16="http://schemas.microsoft.com/office/drawing/2014/main" id="{9AE3211C-44C8-587A-B5B5-27B7A53BAA9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8" name="Straight Connector 533">
            <a:extLst>
              <a:ext uri="{FF2B5EF4-FFF2-40B4-BE49-F238E27FC236}">
                <a16:creationId xmlns:a16="http://schemas.microsoft.com/office/drawing/2014/main" id="{594F48B8-9297-7566-8EA9-4A7E537A16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9" name="Straight Connector 535">
            <a:extLst>
              <a:ext uri="{FF2B5EF4-FFF2-40B4-BE49-F238E27FC236}">
                <a16:creationId xmlns:a16="http://schemas.microsoft.com/office/drawing/2014/main" id="{6F9710DE-4855-CD9A-9247-51350C1044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0" name="Straight Connector 537">
            <a:extLst>
              <a:ext uri="{FF2B5EF4-FFF2-40B4-BE49-F238E27FC236}">
                <a16:creationId xmlns:a16="http://schemas.microsoft.com/office/drawing/2014/main" id="{21116860-732F-5E20-9E7E-92E21659BF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47625</xdr:rowOff>
    </xdr:to>
    <xdr:grpSp>
      <xdr:nvGrpSpPr>
        <xdr:cNvPr id="2651" name="Group 1008">
          <a:extLst>
            <a:ext uri="{FF2B5EF4-FFF2-40B4-BE49-F238E27FC236}">
              <a16:creationId xmlns:a16="http://schemas.microsoft.com/office/drawing/2014/main" id="{12C2E32F-ECE9-472A-A142-97AFC258E53F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02183"/>
          <a:chOff x="5475762" y="47760700"/>
          <a:chExt cx="314325" cy="230209"/>
        </a:xfrm>
      </xdr:grpSpPr>
      <xdr:cxnSp macro="">
        <xdr:nvCxnSpPr>
          <xdr:cNvPr id="2652" name="Straight Connector 2651">
            <a:extLst>
              <a:ext uri="{FF2B5EF4-FFF2-40B4-BE49-F238E27FC236}">
                <a16:creationId xmlns:a16="http://schemas.microsoft.com/office/drawing/2014/main" id="{34FD4EAA-D166-4A3C-DFB6-DC09AA98491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53" name="Straight Connector 529">
            <a:extLst>
              <a:ext uri="{FF2B5EF4-FFF2-40B4-BE49-F238E27FC236}">
                <a16:creationId xmlns:a16="http://schemas.microsoft.com/office/drawing/2014/main" id="{B1418666-4A53-E4BF-1D8D-0B5E5DE54E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4" name="Straight Connector 531">
            <a:extLst>
              <a:ext uri="{FF2B5EF4-FFF2-40B4-BE49-F238E27FC236}">
                <a16:creationId xmlns:a16="http://schemas.microsoft.com/office/drawing/2014/main" id="{28B06AFA-5EE4-8F58-B0F9-0892ED35AD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5" name="Straight Connector 533">
            <a:extLst>
              <a:ext uri="{FF2B5EF4-FFF2-40B4-BE49-F238E27FC236}">
                <a16:creationId xmlns:a16="http://schemas.microsoft.com/office/drawing/2014/main" id="{5005219F-A14F-AD16-5B13-C6E57EEF5E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6" name="Straight Connector 535">
            <a:extLst>
              <a:ext uri="{FF2B5EF4-FFF2-40B4-BE49-F238E27FC236}">
                <a16:creationId xmlns:a16="http://schemas.microsoft.com/office/drawing/2014/main" id="{449E9982-F988-4088-1D04-1E36E08BBF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7" name="Straight Connector 537">
            <a:extLst>
              <a:ext uri="{FF2B5EF4-FFF2-40B4-BE49-F238E27FC236}">
                <a16:creationId xmlns:a16="http://schemas.microsoft.com/office/drawing/2014/main" id="{095FB27D-A6C5-5C6C-F772-0B92624931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57150</xdr:rowOff>
    </xdr:to>
    <xdr:grpSp>
      <xdr:nvGrpSpPr>
        <xdr:cNvPr id="2658" name="Group 1008">
          <a:extLst>
            <a:ext uri="{FF2B5EF4-FFF2-40B4-BE49-F238E27FC236}">
              <a16:creationId xmlns:a16="http://schemas.microsoft.com/office/drawing/2014/main" id="{26E0CA57-FE36-4097-94CA-A576C59FA778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11708"/>
          <a:chOff x="5475762" y="47760700"/>
          <a:chExt cx="314325" cy="230209"/>
        </a:xfrm>
      </xdr:grpSpPr>
      <xdr:cxnSp macro="">
        <xdr:nvCxnSpPr>
          <xdr:cNvPr id="2659" name="Straight Connector 2658">
            <a:extLst>
              <a:ext uri="{FF2B5EF4-FFF2-40B4-BE49-F238E27FC236}">
                <a16:creationId xmlns:a16="http://schemas.microsoft.com/office/drawing/2014/main" id="{DA6F1359-4D87-87F9-35C2-49E2661D01B4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60" name="Straight Connector 529">
            <a:extLst>
              <a:ext uri="{FF2B5EF4-FFF2-40B4-BE49-F238E27FC236}">
                <a16:creationId xmlns:a16="http://schemas.microsoft.com/office/drawing/2014/main" id="{97AC9623-74C0-4870-BB8E-73AA73DDB67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1" name="Straight Connector 531">
            <a:extLst>
              <a:ext uri="{FF2B5EF4-FFF2-40B4-BE49-F238E27FC236}">
                <a16:creationId xmlns:a16="http://schemas.microsoft.com/office/drawing/2014/main" id="{8C9FA0E5-B2C0-878B-EFE2-7CC3FBECEF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2" name="Straight Connector 533">
            <a:extLst>
              <a:ext uri="{FF2B5EF4-FFF2-40B4-BE49-F238E27FC236}">
                <a16:creationId xmlns:a16="http://schemas.microsoft.com/office/drawing/2014/main" id="{0F9B5E6B-4D32-60BE-0B55-A23C8EB000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3" name="Straight Connector 535">
            <a:extLst>
              <a:ext uri="{FF2B5EF4-FFF2-40B4-BE49-F238E27FC236}">
                <a16:creationId xmlns:a16="http://schemas.microsoft.com/office/drawing/2014/main" id="{D2088089-90BA-FB39-D64D-8570ADEE37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4" name="Straight Connector 537">
            <a:extLst>
              <a:ext uri="{FF2B5EF4-FFF2-40B4-BE49-F238E27FC236}">
                <a16:creationId xmlns:a16="http://schemas.microsoft.com/office/drawing/2014/main" id="{B45D2319-7A10-EBC5-9C09-80ACC3BBBC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65" name="Group 1008">
          <a:extLst>
            <a:ext uri="{FF2B5EF4-FFF2-40B4-BE49-F238E27FC236}">
              <a16:creationId xmlns:a16="http://schemas.microsoft.com/office/drawing/2014/main" id="{7DE72C6D-FA8D-4A0A-BBD6-9DE75664DC4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66" name="Straight Connector 2665">
            <a:extLst>
              <a:ext uri="{FF2B5EF4-FFF2-40B4-BE49-F238E27FC236}">
                <a16:creationId xmlns:a16="http://schemas.microsoft.com/office/drawing/2014/main" id="{9949B9CF-F13F-C8FD-C72E-D75162B675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67" name="Straight Connector 529">
            <a:extLst>
              <a:ext uri="{FF2B5EF4-FFF2-40B4-BE49-F238E27FC236}">
                <a16:creationId xmlns:a16="http://schemas.microsoft.com/office/drawing/2014/main" id="{B88C90FA-A4DF-8F25-6E7D-BBCC10FB92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8" name="Straight Connector 531">
            <a:extLst>
              <a:ext uri="{FF2B5EF4-FFF2-40B4-BE49-F238E27FC236}">
                <a16:creationId xmlns:a16="http://schemas.microsoft.com/office/drawing/2014/main" id="{75E78C18-E8FF-903A-8CDE-2CAAD9925E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9" name="Straight Connector 533">
            <a:extLst>
              <a:ext uri="{FF2B5EF4-FFF2-40B4-BE49-F238E27FC236}">
                <a16:creationId xmlns:a16="http://schemas.microsoft.com/office/drawing/2014/main" id="{64094A4C-2004-C722-C2F6-3A755D6F63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0" name="Straight Connector 535">
            <a:extLst>
              <a:ext uri="{FF2B5EF4-FFF2-40B4-BE49-F238E27FC236}">
                <a16:creationId xmlns:a16="http://schemas.microsoft.com/office/drawing/2014/main" id="{D3F5FBC9-87A1-0929-D8F5-E1A8D441A3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1" name="Straight Connector 537">
            <a:extLst>
              <a:ext uri="{FF2B5EF4-FFF2-40B4-BE49-F238E27FC236}">
                <a16:creationId xmlns:a16="http://schemas.microsoft.com/office/drawing/2014/main" id="{BB622B4E-0F90-1CEE-516F-76BDEA7C9B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72" name="Group 1008">
          <a:extLst>
            <a:ext uri="{FF2B5EF4-FFF2-40B4-BE49-F238E27FC236}">
              <a16:creationId xmlns:a16="http://schemas.microsoft.com/office/drawing/2014/main" id="{9158618A-5CAE-4A90-A458-F74FF3536ED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73" name="Straight Connector 2672">
            <a:extLst>
              <a:ext uri="{FF2B5EF4-FFF2-40B4-BE49-F238E27FC236}">
                <a16:creationId xmlns:a16="http://schemas.microsoft.com/office/drawing/2014/main" id="{05D5A1EC-300F-83C0-0351-79E995AF75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74" name="Straight Connector 529">
            <a:extLst>
              <a:ext uri="{FF2B5EF4-FFF2-40B4-BE49-F238E27FC236}">
                <a16:creationId xmlns:a16="http://schemas.microsoft.com/office/drawing/2014/main" id="{7003F9BF-5C38-834B-4F21-34C92D42A5C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5" name="Straight Connector 531">
            <a:extLst>
              <a:ext uri="{FF2B5EF4-FFF2-40B4-BE49-F238E27FC236}">
                <a16:creationId xmlns:a16="http://schemas.microsoft.com/office/drawing/2014/main" id="{CD0AA2F2-FBBD-1102-36D6-9055612231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6" name="Straight Connector 533">
            <a:extLst>
              <a:ext uri="{FF2B5EF4-FFF2-40B4-BE49-F238E27FC236}">
                <a16:creationId xmlns:a16="http://schemas.microsoft.com/office/drawing/2014/main" id="{040E67AF-7BC8-B556-41D5-98C31440BC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7" name="Straight Connector 535">
            <a:extLst>
              <a:ext uri="{FF2B5EF4-FFF2-40B4-BE49-F238E27FC236}">
                <a16:creationId xmlns:a16="http://schemas.microsoft.com/office/drawing/2014/main" id="{C9BB9A45-05A1-EC07-F47D-0541AB29513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8" name="Straight Connector 537">
            <a:extLst>
              <a:ext uri="{FF2B5EF4-FFF2-40B4-BE49-F238E27FC236}">
                <a16:creationId xmlns:a16="http://schemas.microsoft.com/office/drawing/2014/main" id="{83F8A961-0BB3-F354-51C4-3C257F934F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79" name="Group 1008">
          <a:extLst>
            <a:ext uri="{FF2B5EF4-FFF2-40B4-BE49-F238E27FC236}">
              <a16:creationId xmlns:a16="http://schemas.microsoft.com/office/drawing/2014/main" id="{45916D88-6DA3-46AD-A4FE-264F4A85E34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80" name="Straight Connector 2679">
            <a:extLst>
              <a:ext uri="{FF2B5EF4-FFF2-40B4-BE49-F238E27FC236}">
                <a16:creationId xmlns:a16="http://schemas.microsoft.com/office/drawing/2014/main" id="{19D87BF9-F70D-5FAB-E38C-50DA7D28664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81" name="Straight Connector 529">
            <a:extLst>
              <a:ext uri="{FF2B5EF4-FFF2-40B4-BE49-F238E27FC236}">
                <a16:creationId xmlns:a16="http://schemas.microsoft.com/office/drawing/2014/main" id="{11400490-EBFE-49FD-131B-57BADE2A49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2" name="Straight Connector 531">
            <a:extLst>
              <a:ext uri="{FF2B5EF4-FFF2-40B4-BE49-F238E27FC236}">
                <a16:creationId xmlns:a16="http://schemas.microsoft.com/office/drawing/2014/main" id="{A0E77FB9-CFB6-8157-B2F5-1AEE3D05AB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3" name="Straight Connector 533">
            <a:extLst>
              <a:ext uri="{FF2B5EF4-FFF2-40B4-BE49-F238E27FC236}">
                <a16:creationId xmlns:a16="http://schemas.microsoft.com/office/drawing/2014/main" id="{97D46CEF-6FEB-E529-E575-D7F39090D2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4" name="Straight Connector 535">
            <a:extLst>
              <a:ext uri="{FF2B5EF4-FFF2-40B4-BE49-F238E27FC236}">
                <a16:creationId xmlns:a16="http://schemas.microsoft.com/office/drawing/2014/main" id="{99142506-4408-9CA3-9593-A12B950F9B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5" name="Straight Connector 537">
            <a:extLst>
              <a:ext uri="{FF2B5EF4-FFF2-40B4-BE49-F238E27FC236}">
                <a16:creationId xmlns:a16="http://schemas.microsoft.com/office/drawing/2014/main" id="{0C5EBB89-E02E-36E2-FE07-E06993E8E3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86" name="Group 1008">
          <a:extLst>
            <a:ext uri="{FF2B5EF4-FFF2-40B4-BE49-F238E27FC236}">
              <a16:creationId xmlns:a16="http://schemas.microsoft.com/office/drawing/2014/main" id="{D141F383-A1A3-4A55-9EBC-BE0E808C73C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87" name="Straight Connector 2686">
            <a:extLst>
              <a:ext uri="{FF2B5EF4-FFF2-40B4-BE49-F238E27FC236}">
                <a16:creationId xmlns:a16="http://schemas.microsoft.com/office/drawing/2014/main" id="{62C7F723-F64C-B3A8-B90B-56227336109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88" name="Straight Connector 529">
            <a:extLst>
              <a:ext uri="{FF2B5EF4-FFF2-40B4-BE49-F238E27FC236}">
                <a16:creationId xmlns:a16="http://schemas.microsoft.com/office/drawing/2014/main" id="{AB16CC7C-3E16-7C3B-C35B-728A61AC4CF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9" name="Straight Connector 531">
            <a:extLst>
              <a:ext uri="{FF2B5EF4-FFF2-40B4-BE49-F238E27FC236}">
                <a16:creationId xmlns:a16="http://schemas.microsoft.com/office/drawing/2014/main" id="{FC29EB7C-9530-91CD-54A9-E473E77D75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0" name="Straight Connector 533">
            <a:extLst>
              <a:ext uri="{FF2B5EF4-FFF2-40B4-BE49-F238E27FC236}">
                <a16:creationId xmlns:a16="http://schemas.microsoft.com/office/drawing/2014/main" id="{27F5CAF7-1314-CE9B-5C39-63661BF74C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1" name="Straight Connector 535">
            <a:extLst>
              <a:ext uri="{FF2B5EF4-FFF2-40B4-BE49-F238E27FC236}">
                <a16:creationId xmlns:a16="http://schemas.microsoft.com/office/drawing/2014/main" id="{552727DF-B616-DB0E-A534-6023F89120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2" name="Straight Connector 537">
            <a:extLst>
              <a:ext uri="{FF2B5EF4-FFF2-40B4-BE49-F238E27FC236}">
                <a16:creationId xmlns:a16="http://schemas.microsoft.com/office/drawing/2014/main" id="{D5C1C540-9A3F-A85D-28CA-D184A9E7405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93" name="Group 1008">
          <a:extLst>
            <a:ext uri="{FF2B5EF4-FFF2-40B4-BE49-F238E27FC236}">
              <a16:creationId xmlns:a16="http://schemas.microsoft.com/office/drawing/2014/main" id="{D7BE6E44-D5AF-4D03-AB50-B281D91BFDF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94" name="Straight Connector 2693">
            <a:extLst>
              <a:ext uri="{FF2B5EF4-FFF2-40B4-BE49-F238E27FC236}">
                <a16:creationId xmlns:a16="http://schemas.microsoft.com/office/drawing/2014/main" id="{0ED28A86-1EAE-E2D9-DD44-6F49ED7CC26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95" name="Straight Connector 529">
            <a:extLst>
              <a:ext uri="{FF2B5EF4-FFF2-40B4-BE49-F238E27FC236}">
                <a16:creationId xmlns:a16="http://schemas.microsoft.com/office/drawing/2014/main" id="{57F32656-C75D-36BE-95DA-4FD4363494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6" name="Straight Connector 531">
            <a:extLst>
              <a:ext uri="{FF2B5EF4-FFF2-40B4-BE49-F238E27FC236}">
                <a16:creationId xmlns:a16="http://schemas.microsoft.com/office/drawing/2014/main" id="{2D661608-C6FB-89A4-218C-31F9161AB0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7" name="Straight Connector 533">
            <a:extLst>
              <a:ext uri="{FF2B5EF4-FFF2-40B4-BE49-F238E27FC236}">
                <a16:creationId xmlns:a16="http://schemas.microsoft.com/office/drawing/2014/main" id="{A9C73587-DC97-61CC-9008-2BFC13696E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8" name="Straight Connector 535">
            <a:extLst>
              <a:ext uri="{FF2B5EF4-FFF2-40B4-BE49-F238E27FC236}">
                <a16:creationId xmlns:a16="http://schemas.microsoft.com/office/drawing/2014/main" id="{67FF9FE9-DC4F-53BA-BDD4-8641627EB9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9" name="Straight Connector 537">
            <a:extLst>
              <a:ext uri="{FF2B5EF4-FFF2-40B4-BE49-F238E27FC236}">
                <a16:creationId xmlns:a16="http://schemas.microsoft.com/office/drawing/2014/main" id="{87C1724A-4CB9-4C79-3D65-213B01C2B0A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00" name="Group 1008">
          <a:extLst>
            <a:ext uri="{FF2B5EF4-FFF2-40B4-BE49-F238E27FC236}">
              <a16:creationId xmlns:a16="http://schemas.microsoft.com/office/drawing/2014/main" id="{9D06BAE2-1192-4DE4-B3D7-757D0B7A1E4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01" name="Straight Connector 2700">
            <a:extLst>
              <a:ext uri="{FF2B5EF4-FFF2-40B4-BE49-F238E27FC236}">
                <a16:creationId xmlns:a16="http://schemas.microsoft.com/office/drawing/2014/main" id="{A486A75B-0FB0-1371-3F4D-685A53D85D5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02" name="Straight Connector 529">
            <a:extLst>
              <a:ext uri="{FF2B5EF4-FFF2-40B4-BE49-F238E27FC236}">
                <a16:creationId xmlns:a16="http://schemas.microsoft.com/office/drawing/2014/main" id="{9433A98D-E481-D8E8-7E56-9D63AF6E06D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3" name="Straight Connector 531">
            <a:extLst>
              <a:ext uri="{FF2B5EF4-FFF2-40B4-BE49-F238E27FC236}">
                <a16:creationId xmlns:a16="http://schemas.microsoft.com/office/drawing/2014/main" id="{306D096B-6175-DBF3-CCF3-38060ADCCE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4" name="Straight Connector 533">
            <a:extLst>
              <a:ext uri="{FF2B5EF4-FFF2-40B4-BE49-F238E27FC236}">
                <a16:creationId xmlns:a16="http://schemas.microsoft.com/office/drawing/2014/main" id="{1FE2BCC8-D19F-8C00-E242-E44110C946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5" name="Straight Connector 535">
            <a:extLst>
              <a:ext uri="{FF2B5EF4-FFF2-40B4-BE49-F238E27FC236}">
                <a16:creationId xmlns:a16="http://schemas.microsoft.com/office/drawing/2014/main" id="{9FC57D6C-FC05-D512-27EE-200F17EEFB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6" name="Straight Connector 537">
            <a:extLst>
              <a:ext uri="{FF2B5EF4-FFF2-40B4-BE49-F238E27FC236}">
                <a16:creationId xmlns:a16="http://schemas.microsoft.com/office/drawing/2014/main" id="{A1050088-6B49-1797-7A8A-B09B0A39C2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07" name="Group 1008">
          <a:extLst>
            <a:ext uri="{FF2B5EF4-FFF2-40B4-BE49-F238E27FC236}">
              <a16:creationId xmlns:a16="http://schemas.microsoft.com/office/drawing/2014/main" id="{EB1AF816-8E78-46E2-AB11-C6BEA44F7B5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08" name="Straight Connector 2707">
            <a:extLst>
              <a:ext uri="{FF2B5EF4-FFF2-40B4-BE49-F238E27FC236}">
                <a16:creationId xmlns:a16="http://schemas.microsoft.com/office/drawing/2014/main" id="{C446B760-B8C3-8F5A-9587-3172FDFDEC7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09" name="Straight Connector 529">
            <a:extLst>
              <a:ext uri="{FF2B5EF4-FFF2-40B4-BE49-F238E27FC236}">
                <a16:creationId xmlns:a16="http://schemas.microsoft.com/office/drawing/2014/main" id="{30305BB6-B257-D433-4FDD-835CDFF59B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0" name="Straight Connector 531">
            <a:extLst>
              <a:ext uri="{FF2B5EF4-FFF2-40B4-BE49-F238E27FC236}">
                <a16:creationId xmlns:a16="http://schemas.microsoft.com/office/drawing/2014/main" id="{25A8489B-10E0-0AB1-2A12-FE2E7D3EAF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1" name="Straight Connector 533">
            <a:extLst>
              <a:ext uri="{FF2B5EF4-FFF2-40B4-BE49-F238E27FC236}">
                <a16:creationId xmlns:a16="http://schemas.microsoft.com/office/drawing/2014/main" id="{168A69C7-A641-7A4A-2BCC-6051721E59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2" name="Straight Connector 535">
            <a:extLst>
              <a:ext uri="{FF2B5EF4-FFF2-40B4-BE49-F238E27FC236}">
                <a16:creationId xmlns:a16="http://schemas.microsoft.com/office/drawing/2014/main" id="{E7088930-28A3-B7E3-AD51-423344D75C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3" name="Straight Connector 537">
            <a:extLst>
              <a:ext uri="{FF2B5EF4-FFF2-40B4-BE49-F238E27FC236}">
                <a16:creationId xmlns:a16="http://schemas.microsoft.com/office/drawing/2014/main" id="{577C23E7-9720-4C87-ECA2-B1805D34C0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14" name="Group 1008">
          <a:extLst>
            <a:ext uri="{FF2B5EF4-FFF2-40B4-BE49-F238E27FC236}">
              <a16:creationId xmlns:a16="http://schemas.microsoft.com/office/drawing/2014/main" id="{DBF1991B-96BC-4906-8A8D-5A2E7EF0BD8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15" name="Straight Connector 2714">
            <a:extLst>
              <a:ext uri="{FF2B5EF4-FFF2-40B4-BE49-F238E27FC236}">
                <a16:creationId xmlns:a16="http://schemas.microsoft.com/office/drawing/2014/main" id="{54A7B984-ECB7-6C4A-41EB-39457A9E06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16" name="Straight Connector 529">
            <a:extLst>
              <a:ext uri="{FF2B5EF4-FFF2-40B4-BE49-F238E27FC236}">
                <a16:creationId xmlns:a16="http://schemas.microsoft.com/office/drawing/2014/main" id="{555142D2-8666-45EA-D14E-10CC0615075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7" name="Straight Connector 531">
            <a:extLst>
              <a:ext uri="{FF2B5EF4-FFF2-40B4-BE49-F238E27FC236}">
                <a16:creationId xmlns:a16="http://schemas.microsoft.com/office/drawing/2014/main" id="{38B3F943-5AD4-DA8F-FAAE-B450D90D3B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8" name="Straight Connector 533">
            <a:extLst>
              <a:ext uri="{FF2B5EF4-FFF2-40B4-BE49-F238E27FC236}">
                <a16:creationId xmlns:a16="http://schemas.microsoft.com/office/drawing/2014/main" id="{770EE091-8ACA-1697-20BD-45DB7B499D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9" name="Straight Connector 535">
            <a:extLst>
              <a:ext uri="{FF2B5EF4-FFF2-40B4-BE49-F238E27FC236}">
                <a16:creationId xmlns:a16="http://schemas.microsoft.com/office/drawing/2014/main" id="{A5368F64-ABFD-7783-A9BF-074A23949F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0" name="Straight Connector 537">
            <a:extLst>
              <a:ext uri="{FF2B5EF4-FFF2-40B4-BE49-F238E27FC236}">
                <a16:creationId xmlns:a16="http://schemas.microsoft.com/office/drawing/2014/main" id="{9FB085B6-FF68-02B3-5AEB-7525EBEE0F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21" name="Group 1008">
          <a:extLst>
            <a:ext uri="{FF2B5EF4-FFF2-40B4-BE49-F238E27FC236}">
              <a16:creationId xmlns:a16="http://schemas.microsoft.com/office/drawing/2014/main" id="{11C8329D-F53C-42C4-9570-D7F01DDF150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22" name="Straight Connector 2721">
            <a:extLst>
              <a:ext uri="{FF2B5EF4-FFF2-40B4-BE49-F238E27FC236}">
                <a16:creationId xmlns:a16="http://schemas.microsoft.com/office/drawing/2014/main" id="{BE4DE581-BDFD-151C-3E02-D8DBD64879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23" name="Straight Connector 529">
            <a:extLst>
              <a:ext uri="{FF2B5EF4-FFF2-40B4-BE49-F238E27FC236}">
                <a16:creationId xmlns:a16="http://schemas.microsoft.com/office/drawing/2014/main" id="{29C543B4-B2AE-4C68-51A5-B443403B667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4" name="Straight Connector 531">
            <a:extLst>
              <a:ext uri="{FF2B5EF4-FFF2-40B4-BE49-F238E27FC236}">
                <a16:creationId xmlns:a16="http://schemas.microsoft.com/office/drawing/2014/main" id="{7C26F8C0-6B8E-D127-8F66-0800124666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5" name="Straight Connector 533">
            <a:extLst>
              <a:ext uri="{FF2B5EF4-FFF2-40B4-BE49-F238E27FC236}">
                <a16:creationId xmlns:a16="http://schemas.microsoft.com/office/drawing/2014/main" id="{0F166323-884E-E846-CD93-88F56FD423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6" name="Straight Connector 535">
            <a:extLst>
              <a:ext uri="{FF2B5EF4-FFF2-40B4-BE49-F238E27FC236}">
                <a16:creationId xmlns:a16="http://schemas.microsoft.com/office/drawing/2014/main" id="{A6BFA5F6-82BB-D7CF-E598-E32347A1161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7" name="Straight Connector 537">
            <a:extLst>
              <a:ext uri="{FF2B5EF4-FFF2-40B4-BE49-F238E27FC236}">
                <a16:creationId xmlns:a16="http://schemas.microsoft.com/office/drawing/2014/main" id="{FD323B74-FA22-9EA7-E25C-1E762B25B8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28" name="Group 1008">
          <a:extLst>
            <a:ext uri="{FF2B5EF4-FFF2-40B4-BE49-F238E27FC236}">
              <a16:creationId xmlns:a16="http://schemas.microsoft.com/office/drawing/2014/main" id="{6B2F0963-DB99-412A-8888-050751A191F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29" name="Straight Connector 2728">
            <a:extLst>
              <a:ext uri="{FF2B5EF4-FFF2-40B4-BE49-F238E27FC236}">
                <a16:creationId xmlns:a16="http://schemas.microsoft.com/office/drawing/2014/main" id="{76B51249-BF8E-2FA5-B8AC-771FCACF1E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30" name="Straight Connector 529">
            <a:extLst>
              <a:ext uri="{FF2B5EF4-FFF2-40B4-BE49-F238E27FC236}">
                <a16:creationId xmlns:a16="http://schemas.microsoft.com/office/drawing/2014/main" id="{309B7620-EC0D-8B40-7941-00AF621BC4B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1" name="Straight Connector 531">
            <a:extLst>
              <a:ext uri="{FF2B5EF4-FFF2-40B4-BE49-F238E27FC236}">
                <a16:creationId xmlns:a16="http://schemas.microsoft.com/office/drawing/2014/main" id="{044E53FB-4DFA-43B4-C877-5D6A9844AD9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2" name="Straight Connector 533">
            <a:extLst>
              <a:ext uri="{FF2B5EF4-FFF2-40B4-BE49-F238E27FC236}">
                <a16:creationId xmlns:a16="http://schemas.microsoft.com/office/drawing/2014/main" id="{6762418A-4268-61AE-C788-08258A16A8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3" name="Straight Connector 535">
            <a:extLst>
              <a:ext uri="{FF2B5EF4-FFF2-40B4-BE49-F238E27FC236}">
                <a16:creationId xmlns:a16="http://schemas.microsoft.com/office/drawing/2014/main" id="{D4C03A83-9383-10B4-CBFD-A6A3137C24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4" name="Straight Connector 537">
            <a:extLst>
              <a:ext uri="{FF2B5EF4-FFF2-40B4-BE49-F238E27FC236}">
                <a16:creationId xmlns:a16="http://schemas.microsoft.com/office/drawing/2014/main" id="{D00E1CE1-3C98-C58C-9B97-2C342B95B2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35" name="Group 1008">
          <a:extLst>
            <a:ext uri="{FF2B5EF4-FFF2-40B4-BE49-F238E27FC236}">
              <a16:creationId xmlns:a16="http://schemas.microsoft.com/office/drawing/2014/main" id="{819367E4-19B5-4D52-B2DC-6D106CB20DF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36" name="Straight Connector 2735">
            <a:extLst>
              <a:ext uri="{FF2B5EF4-FFF2-40B4-BE49-F238E27FC236}">
                <a16:creationId xmlns:a16="http://schemas.microsoft.com/office/drawing/2014/main" id="{2438B876-D761-88D5-9BAD-EA8F1D9370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37" name="Straight Connector 529">
            <a:extLst>
              <a:ext uri="{FF2B5EF4-FFF2-40B4-BE49-F238E27FC236}">
                <a16:creationId xmlns:a16="http://schemas.microsoft.com/office/drawing/2014/main" id="{308F58F8-2C5A-E442-339A-8AA64A2715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8" name="Straight Connector 531">
            <a:extLst>
              <a:ext uri="{FF2B5EF4-FFF2-40B4-BE49-F238E27FC236}">
                <a16:creationId xmlns:a16="http://schemas.microsoft.com/office/drawing/2014/main" id="{55FE7931-9837-1CA7-BC59-FAEEE99C47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9" name="Straight Connector 533">
            <a:extLst>
              <a:ext uri="{FF2B5EF4-FFF2-40B4-BE49-F238E27FC236}">
                <a16:creationId xmlns:a16="http://schemas.microsoft.com/office/drawing/2014/main" id="{28332EE1-AE7D-5647-D9EB-2107F0B60F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0" name="Straight Connector 535">
            <a:extLst>
              <a:ext uri="{FF2B5EF4-FFF2-40B4-BE49-F238E27FC236}">
                <a16:creationId xmlns:a16="http://schemas.microsoft.com/office/drawing/2014/main" id="{386D986B-108A-1B5F-DF80-276360FC29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1" name="Straight Connector 537">
            <a:extLst>
              <a:ext uri="{FF2B5EF4-FFF2-40B4-BE49-F238E27FC236}">
                <a16:creationId xmlns:a16="http://schemas.microsoft.com/office/drawing/2014/main" id="{ACEB08B6-BC41-5BD2-84CA-0BDDA3F6C7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42" name="Group 1008">
          <a:extLst>
            <a:ext uri="{FF2B5EF4-FFF2-40B4-BE49-F238E27FC236}">
              <a16:creationId xmlns:a16="http://schemas.microsoft.com/office/drawing/2014/main" id="{50605C30-C06E-4C00-A7D2-C664DA347EA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43" name="Straight Connector 2742">
            <a:extLst>
              <a:ext uri="{FF2B5EF4-FFF2-40B4-BE49-F238E27FC236}">
                <a16:creationId xmlns:a16="http://schemas.microsoft.com/office/drawing/2014/main" id="{A1070AA6-954E-4335-F8FE-01E5DABFF59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44" name="Straight Connector 529">
            <a:extLst>
              <a:ext uri="{FF2B5EF4-FFF2-40B4-BE49-F238E27FC236}">
                <a16:creationId xmlns:a16="http://schemas.microsoft.com/office/drawing/2014/main" id="{7CBDEFE7-D3DB-C6DC-86CF-D1FEA57CD1A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5" name="Straight Connector 531">
            <a:extLst>
              <a:ext uri="{FF2B5EF4-FFF2-40B4-BE49-F238E27FC236}">
                <a16:creationId xmlns:a16="http://schemas.microsoft.com/office/drawing/2014/main" id="{99169F0D-A00C-A01F-8677-A7240C5E8A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6" name="Straight Connector 533">
            <a:extLst>
              <a:ext uri="{FF2B5EF4-FFF2-40B4-BE49-F238E27FC236}">
                <a16:creationId xmlns:a16="http://schemas.microsoft.com/office/drawing/2014/main" id="{0CFC91A4-5496-F055-F83C-716936CDDA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7" name="Straight Connector 535">
            <a:extLst>
              <a:ext uri="{FF2B5EF4-FFF2-40B4-BE49-F238E27FC236}">
                <a16:creationId xmlns:a16="http://schemas.microsoft.com/office/drawing/2014/main" id="{1A2BC762-8476-88FE-E5DD-23891F237BE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8" name="Straight Connector 537">
            <a:extLst>
              <a:ext uri="{FF2B5EF4-FFF2-40B4-BE49-F238E27FC236}">
                <a16:creationId xmlns:a16="http://schemas.microsoft.com/office/drawing/2014/main" id="{1A45F7FB-CA7C-5BD1-FCC2-F54D6FF591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49" name="Group 1008">
          <a:extLst>
            <a:ext uri="{FF2B5EF4-FFF2-40B4-BE49-F238E27FC236}">
              <a16:creationId xmlns:a16="http://schemas.microsoft.com/office/drawing/2014/main" id="{9D8933E6-82E6-40D0-BFD9-8353736D508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50" name="Straight Connector 2749">
            <a:extLst>
              <a:ext uri="{FF2B5EF4-FFF2-40B4-BE49-F238E27FC236}">
                <a16:creationId xmlns:a16="http://schemas.microsoft.com/office/drawing/2014/main" id="{513800AE-1AE5-0682-122B-9167F7191C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51" name="Straight Connector 529">
            <a:extLst>
              <a:ext uri="{FF2B5EF4-FFF2-40B4-BE49-F238E27FC236}">
                <a16:creationId xmlns:a16="http://schemas.microsoft.com/office/drawing/2014/main" id="{B0260E21-D1AD-2426-6CB6-54BB3817187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2" name="Straight Connector 531">
            <a:extLst>
              <a:ext uri="{FF2B5EF4-FFF2-40B4-BE49-F238E27FC236}">
                <a16:creationId xmlns:a16="http://schemas.microsoft.com/office/drawing/2014/main" id="{CF1B7550-DE6F-1B0E-AD0B-D0DD1C0EB8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3" name="Straight Connector 533">
            <a:extLst>
              <a:ext uri="{FF2B5EF4-FFF2-40B4-BE49-F238E27FC236}">
                <a16:creationId xmlns:a16="http://schemas.microsoft.com/office/drawing/2014/main" id="{EEA42017-C46A-B5BC-3F7A-F3B658C349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4" name="Straight Connector 535">
            <a:extLst>
              <a:ext uri="{FF2B5EF4-FFF2-40B4-BE49-F238E27FC236}">
                <a16:creationId xmlns:a16="http://schemas.microsoft.com/office/drawing/2014/main" id="{CDF38EB0-86AC-2C25-05E4-DAB8421FEB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5" name="Straight Connector 537">
            <a:extLst>
              <a:ext uri="{FF2B5EF4-FFF2-40B4-BE49-F238E27FC236}">
                <a16:creationId xmlns:a16="http://schemas.microsoft.com/office/drawing/2014/main" id="{06E6EAE1-7808-9321-D5D9-B967A11D4A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56" name="Group 1008">
          <a:extLst>
            <a:ext uri="{FF2B5EF4-FFF2-40B4-BE49-F238E27FC236}">
              <a16:creationId xmlns:a16="http://schemas.microsoft.com/office/drawing/2014/main" id="{5C152CC7-7060-44E3-BDEF-2ACC4C660E52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57" name="Straight Connector 2756">
            <a:extLst>
              <a:ext uri="{FF2B5EF4-FFF2-40B4-BE49-F238E27FC236}">
                <a16:creationId xmlns:a16="http://schemas.microsoft.com/office/drawing/2014/main" id="{933017F3-F465-775C-7154-79D1B05EE61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58" name="Straight Connector 529">
            <a:extLst>
              <a:ext uri="{FF2B5EF4-FFF2-40B4-BE49-F238E27FC236}">
                <a16:creationId xmlns:a16="http://schemas.microsoft.com/office/drawing/2014/main" id="{5D350DFE-40C6-E7F2-8DAD-71C31A1B63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9" name="Straight Connector 531">
            <a:extLst>
              <a:ext uri="{FF2B5EF4-FFF2-40B4-BE49-F238E27FC236}">
                <a16:creationId xmlns:a16="http://schemas.microsoft.com/office/drawing/2014/main" id="{47EE02D0-D6D7-AC1E-F7A2-9AA22F27CA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0" name="Straight Connector 533">
            <a:extLst>
              <a:ext uri="{FF2B5EF4-FFF2-40B4-BE49-F238E27FC236}">
                <a16:creationId xmlns:a16="http://schemas.microsoft.com/office/drawing/2014/main" id="{4E453884-9335-97F1-4D91-7C8FFCE799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1" name="Straight Connector 535">
            <a:extLst>
              <a:ext uri="{FF2B5EF4-FFF2-40B4-BE49-F238E27FC236}">
                <a16:creationId xmlns:a16="http://schemas.microsoft.com/office/drawing/2014/main" id="{19E5A128-6937-7FAD-0632-874F6490CC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2" name="Straight Connector 537">
            <a:extLst>
              <a:ext uri="{FF2B5EF4-FFF2-40B4-BE49-F238E27FC236}">
                <a16:creationId xmlns:a16="http://schemas.microsoft.com/office/drawing/2014/main" id="{5DEBC328-0718-691E-4921-0BF8B8B5E2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63" name="Group 1008">
          <a:extLst>
            <a:ext uri="{FF2B5EF4-FFF2-40B4-BE49-F238E27FC236}">
              <a16:creationId xmlns:a16="http://schemas.microsoft.com/office/drawing/2014/main" id="{AE5A0E77-13E9-4620-B04C-DC2D815DF02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64" name="Straight Connector 2763">
            <a:extLst>
              <a:ext uri="{FF2B5EF4-FFF2-40B4-BE49-F238E27FC236}">
                <a16:creationId xmlns:a16="http://schemas.microsoft.com/office/drawing/2014/main" id="{AC193430-F76B-BB66-1FA6-56EA4600CED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65" name="Straight Connector 529">
            <a:extLst>
              <a:ext uri="{FF2B5EF4-FFF2-40B4-BE49-F238E27FC236}">
                <a16:creationId xmlns:a16="http://schemas.microsoft.com/office/drawing/2014/main" id="{796E40F1-CB6A-6030-36FD-866DD0F4312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6" name="Straight Connector 531">
            <a:extLst>
              <a:ext uri="{FF2B5EF4-FFF2-40B4-BE49-F238E27FC236}">
                <a16:creationId xmlns:a16="http://schemas.microsoft.com/office/drawing/2014/main" id="{1D6BECCB-C6AE-D65B-C9F2-5C77E49BCA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7" name="Straight Connector 533">
            <a:extLst>
              <a:ext uri="{FF2B5EF4-FFF2-40B4-BE49-F238E27FC236}">
                <a16:creationId xmlns:a16="http://schemas.microsoft.com/office/drawing/2014/main" id="{1B48041E-85D7-C723-8BC2-EDE381BE5F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8" name="Straight Connector 535">
            <a:extLst>
              <a:ext uri="{FF2B5EF4-FFF2-40B4-BE49-F238E27FC236}">
                <a16:creationId xmlns:a16="http://schemas.microsoft.com/office/drawing/2014/main" id="{414F9410-9397-A434-FB05-CDF83C962F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9" name="Straight Connector 537">
            <a:extLst>
              <a:ext uri="{FF2B5EF4-FFF2-40B4-BE49-F238E27FC236}">
                <a16:creationId xmlns:a16="http://schemas.microsoft.com/office/drawing/2014/main" id="{16464B19-411F-360D-E744-2C7054EAEC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70" name="Group 1008">
          <a:extLst>
            <a:ext uri="{FF2B5EF4-FFF2-40B4-BE49-F238E27FC236}">
              <a16:creationId xmlns:a16="http://schemas.microsoft.com/office/drawing/2014/main" id="{2EDD468B-C9DD-4AC3-A5E8-CDB1B25F069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71" name="Straight Connector 2770">
            <a:extLst>
              <a:ext uri="{FF2B5EF4-FFF2-40B4-BE49-F238E27FC236}">
                <a16:creationId xmlns:a16="http://schemas.microsoft.com/office/drawing/2014/main" id="{78279791-5ACF-4E94-E44A-EF54F2994D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72" name="Straight Connector 529">
            <a:extLst>
              <a:ext uri="{FF2B5EF4-FFF2-40B4-BE49-F238E27FC236}">
                <a16:creationId xmlns:a16="http://schemas.microsoft.com/office/drawing/2014/main" id="{40A49CE4-2EFD-044F-2008-30E00991F04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3" name="Straight Connector 531">
            <a:extLst>
              <a:ext uri="{FF2B5EF4-FFF2-40B4-BE49-F238E27FC236}">
                <a16:creationId xmlns:a16="http://schemas.microsoft.com/office/drawing/2014/main" id="{050B2C31-BB8C-8ACF-4F6E-B083E6B047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4" name="Straight Connector 533">
            <a:extLst>
              <a:ext uri="{FF2B5EF4-FFF2-40B4-BE49-F238E27FC236}">
                <a16:creationId xmlns:a16="http://schemas.microsoft.com/office/drawing/2014/main" id="{CACB8349-7270-452A-17E8-1D1C5DEFB1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5" name="Straight Connector 535">
            <a:extLst>
              <a:ext uri="{FF2B5EF4-FFF2-40B4-BE49-F238E27FC236}">
                <a16:creationId xmlns:a16="http://schemas.microsoft.com/office/drawing/2014/main" id="{751B2AFF-39F0-5588-C4CB-58905CDA2E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6" name="Straight Connector 537">
            <a:extLst>
              <a:ext uri="{FF2B5EF4-FFF2-40B4-BE49-F238E27FC236}">
                <a16:creationId xmlns:a16="http://schemas.microsoft.com/office/drawing/2014/main" id="{C7D7F20D-1F1E-BBB6-7B9F-952CA522D9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77" name="Group 1008">
          <a:extLst>
            <a:ext uri="{FF2B5EF4-FFF2-40B4-BE49-F238E27FC236}">
              <a16:creationId xmlns:a16="http://schemas.microsoft.com/office/drawing/2014/main" id="{61679337-2705-4CC6-8141-3254ED0533A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78" name="Straight Connector 2777">
            <a:extLst>
              <a:ext uri="{FF2B5EF4-FFF2-40B4-BE49-F238E27FC236}">
                <a16:creationId xmlns:a16="http://schemas.microsoft.com/office/drawing/2014/main" id="{76169EC8-CB5D-122D-A1C3-A0F8371BEC7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79" name="Straight Connector 529">
            <a:extLst>
              <a:ext uri="{FF2B5EF4-FFF2-40B4-BE49-F238E27FC236}">
                <a16:creationId xmlns:a16="http://schemas.microsoft.com/office/drawing/2014/main" id="{30EE6532-8F42-A74E-B8FE-C1D017DFBB5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0" name="Straight Connector 531">
            <a:extLst>
              <a:ext uri="{FF2B5EF4-FFF2-40B4-BE49-F238E27FC236}">
                <a16:creationId xmlns:a16="http://schemas.microsoft.com/office/drawing/2014/main" id="{161EBCDD-91BD-28B3-D9D1-605ED8B8D0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1" name="Straight Connector 533">
            <a:extLst>
              <a:ext uri="{FF2B5EF4-FFF2-40B4-BE49-F238E27FC236}">
                <a16:creationId xmlns:a16="http://schemas.microsoft.com/office/drawing/2014/main" id="{221ED708-74B0-7181-89F3-CAF957C286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2" name="Straight Connector 535">
            <a:extLst>
              <a:ext uri="{FF2B5EF4-FFF2-40B4-BE49-F238E27FC236}">
                <a16:creationId xmlns:a16="http://schemas.microsoft.com/office/drawing/2014/main" id="{547A5C98-00CD-1CF2-0813-EC9C67339B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3" name="Straight Connector 537">
            <a:extLst>
              <a:ext uri="{FF2B5EF4-FFF2-40B4-BE49-F238E27FC236}">
                <a16:creationId xmlns:a16="http://schemas.microsoft.com/office/drawing/2014/main" id="{6CC69CF6-B733-A9CA-0E9D-534A079636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84" name="Group 1008">
          <a:extLst>
            <a:ext uri="{FF2B5EF4-FFF2-40B4-BE49-F238E27FC236}">
              <a16:creationId xmlns:a16="http://schemas.microsoft.com/office/drawing/2014/main" id="{AE3E9810-21BD-4783-94CC-DBFD19FB48B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85" name="Straight Connector 2784">
            <a:extLst>
              <a:ext uri="{FF2B5EF4-FFF2-40B4-BE49-F238E27FC236}">
                <a16:creationId xmlns:a16="http://schemas.microsoft.com/office/drawing/2014/main" id="{EB7F634B-BBCD-CA3B-2896-C5BBB38C62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86" name="Straight Connector 529">
            <a:extLst>
              <a:ext uri="{FF2B5EF4-FFF2-40B4-BE49-F238E27FC236}">
                <a16:creationId xmlns:a16="http://schemas.microsoft.com/office/drawing/2014/main" id="{36952920-3B60-8218-0469-0F2242067F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7" name="Straight Connector 531">
            <a:extLst>
              <a:ext uri="{FF2B5EF4-FFF2-40B4-BE49-F238E27FC236}">
                <a16:creationId xmlns:a16="http://schemas.microsoft.com/office/drawing/2014/main" id="{1D24B630-6EA7-5F98-34A3-E30D058C95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8" name="Straight Connector 533">
            <a:extLst>
              <a:ext uri="{FF2B5EF4-FFF2-40B4-BE49-F238E27FC236}">
                <a16:creationId xmlns:a16="http://schemas.microsoft.com/office/drawing/2014/main" id="{A0B01EA1-F7D0-578B-92D0-6D9473B195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9" name="Straight Connector 535">
            <a:extLst>
              <a:ext uri="{FF2B5EF4-FFF2-40B4-BE49-F238E27FC236}">
                <a16:creationId xmlns:a16="http://schemas.microsoft.com/office/drawing/2014/main" id="{007641AC-7932-1B64-1ADF-8E6D21042C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0" name="Straight Connector 537">
            <a:extLst>
              <a:ext uri="{FF2B5EF4-FFF2-40B4-BE49-F238E27FC236}">
                <a16:creationId xmlns:a16="http://schemas.microsoft.com/office/drawing/2014/main" id="{E501947B-56A2-39FA-F77D-2766D8D948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91" name="Group 1008">
          <a:extLst>
            <a:ext uri="{FF2B5EF4-FFF2-40B4-BE49-F238E27FC236}">
              <a16:creationId xmlns:a16="http://schemas.microsoft.com/office/drawing/2014/main" id="{1D5DE014-A213-48DC-AC03-42F4A0F8528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92" name="Straight Connector 2791">
            <a:extLst>
              <a:ext uri="{FF2B5EF4-FFF2-40B4-BE49-F238E27FC236}">
                <a16:creationId xmlns:a16="http://schemas.microsoft.com/office/drawing/2014/main" id="{1BA2BD9B-C2B0-7CDC-8E18-52A62DE985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93" name="Straight Connector 529">
            <a:extLst>
              <a:ext uri="{FF2B5EF4-FFF2-40B4-BE49-F238E27FC236}">
                <a16:creationId xmlns:a16="http://schemas.microsoft.com/office/drawing/2014/main" id="{B04ABDB9-9BBC-82D2-B387-5B9A77221F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4" name="Straight Connector 531">
            <a:extLst>
              <a:ext uri="{FF2B5EF4-FFF2-40B4-BE49-F238E27FC236}">
                <a16:creationId xmlns:a16="http://schemas.microsoft.com/office/drawing/2014/main" id="{2FDF3781-C111-6CE3-0EBB-034C1CF4B9A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5" name="Straight Connector 533">
            <a:extLst>
              <a:ext uri="{FF2B5EF4-FFF2-40B4-BE49-F238E27FC236}">
                <a16:creationId xmlns:a16="http://schemas.microsoft.com/office/drawing/2014/main" id="{180FB7CE-D038-2532-6955-AB48A6B806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6" name="Straight Connector 535">
            <a:extLst>
              <a:ext uri="{FF2B5EF4-FFF2-40B4-BE49-F238E27FC236}">
                <a16:creationId xmlns:a16="http://schemas.microsoft.com/office/drawing/2014/main" id="{37070698-3ADB-17F5-B5DB-C1695ABD73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7" name="Straight Connector 537">
            <a:extLst>
              <a:ext uri="{FF2B5EF4-FFF2-40B4-BE49-F238E27FC236}">
                <a16:creationId xmlns:a16="http://schemas.microsoft.com/office/drawing/2014/main" id="{B8EA499C-F957-85E8-AE54-2A77962C2C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98" name="Group 1008">
          <a:extLst>
            <a:ext uri="{FF2B5EF4-FFF2-40B4-BE49-F238E27FC236}">
              <a16:creationId xmlns:a16="http://schemas.microsoft.com/office/drawing/2014/main" id="{ECA60711-C48F-47A4-BED6-D1739E3F113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99" name="Straight Connector 2798">
            <a:extLst>
              <a:ext uri="{FF2B5EF4-FFF2-40B4-BE49-F238E27FC236}">
                <a16:creationId xmlns:a16="http://schemas.microsoft.com/office/drawing/2014/main" id="{227ED602-8E06-5A7E-0549-13EE46ED90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00" name="Straight Connector 529">
            <a:extLst>
              <a:ext uri="{FF2B5EF4-FFF2-40B4-BE49-F238E27FC236}">
                <a16:creationId xmlns:a16="http://schemas.microsoft.com/office/drawing/2014/main" id="{11197C90-181B-E7D2-AF53-A0458123DC8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1" name="Straight Connector 531">
            <a:extLst>
              <a:ext uri="{FF2B5EF4-FFF2-40B4-BE49-F238E27FC236}">
                <a16:creationId xmlns:a16="http://schemas.microsoft.com/office/drawing/2014/main" id="{4E98AAB9-3BC5-890C-0615-43211EC55CE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2" name="Straight Connector 533">
            <a:extLst>
              <a:ext uri="{FF2B5EF4-FFF2-40B4-BE49-F238E27FC236}">
                <a16:creationId xmlns:a16="http://schemas.microsoft.com/office/drawing/2014/main" id="{D76A0709-55F5-EB80-4689-0C58D348E6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3" name="Straight Connector 535">
            <a:extLst>
              <a:ext uri="{FF2B5EF4-FFF2-40B4-BE49-F238E27FC236}">
                <a16:creationId xmlns:a16="http://schemas.microsoft.com/office/drawing/2014/main" id="{E315D5F9-1CBB-9E6B-BF00-C9DB0DDEB4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4" name="Straight Connector 537">
            <a:extLst>
              <a:ext uri="{FF2B5EF4-FFF2-40B4-BE49-F238E27FC236}">
                <a16:creationId xmlns:a16="http://schemas.microsoft.com/office/drawing/2014/main" id="{1D2B5833-5002-BCB5-A3F4-173BECC324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05" name="Group 1008">
          <a:extLst>
            <a:ext uri="{FF2B5EF4-FFF2-40B4-BE49-F238E27FC236}">
              <a16:creationId xmlns:a16="http://schemas.microsoft.com/office/drawing/2014/main" id="{0F6CE8E1-385B-4156-A77C-4501C01F7062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06" name="Straight Connector 2805">
            <a:extLst>
              <a:ext uri="{FF2B5EF4-FFF2-40B4-BE49-F238E27FC236}">
                <a16:creationId xmlns:a16="http://schemas.microsoft.com/office/drawing/2014/main" id="{C4EDB5C0-2DFF-38FA-46D8-E5C6A005C8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07" name="Straight Connector 529">
            <a:extLst>
              <a:ext uri="{FF2B5EF4-FFF2-40B4-BE49-F238E27FC236}">
                <a16:creationId xmlns:a16="http://schemas.microsoft.com/office/drawing/2014/main" id="{7B93462D-2259-C1BF-93D7-AD07224F5A6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8" name="Straight Connector 531">
            <a:extLst>
              <a:ext uri="{FF2B5EF4-FFF2-40B4-BE49-F238E27FC236}">
                <a16:creationId xmlns:a16="http://schemas.microsoft.com/office/drawing/2014/main" id="{01A785D0-0A89-A13E-EA9A-F024DA3E20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9" name="Straight Connector 533">
            <a:extLst>
              <a:ext uri="{FF2B5EF4-FFF2-40B4-BE49-F238E27FC236}">
                <a16:creationId xmlns:a16="http://schemas.microsoft.com/office/drawing/2014/main" id="{C655E0B0-8AB5-1350-9FA2-0E732FFF92D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0" name="Straight Connector 535">
            <a:extLst>
              <a:ext uri="{FF2B5EF4-FFF2-40B4-BE49-F238E27FC236}">
                <a16:creationId xmlns:a16="http://schemas.microsoft.com/office/drawing/2014/main" id="{2870E58C-6F14-A10C-3B6B-187AB542330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1" name="Straight Connector 537">
            <a:extLst>
              <a:ext uri="{FF2B5EF4-FFF2-40B4-BE49-F238E27FC236}">
                <a16:creationId xmlns:a16="http://schemas.microsoft.com/office/drawing/2014/main" id="{D276E29A-6EC1-FD50-CAFA-3AED9E2DBB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12" name="Group 1008">
          <a:extLst>
            <a:ext uri="{FF2B5EF4-FFF2-40B4-BE49-F238E27FC236}">
              <a16:creationId xmlns:a16="http://schemas.microsoft.com/office/drawing/2014/main" id="{6BB37CBB-0F6B-4460-9441-FDB7FDCE05A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13" name="Straight Connector 2812">
            <a:extLst>
              <a:ext uri="{FF2B5EF4-FFF2-40B4-BE49-F238E27FC236}">
                <a16:creationId xmlns:a16="http://schemas.microsoft.com/office/drawing/2014/main" id="{26CD2088-FE2F-A1AD-EB95-A2552A63DA1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14" name="Straight Connector 529">
            <a:extLst>
              <a:ext uri="{FF2B5EF4-FFF2-40B4-BE49-F238E27FC236}">
                <a16:creationId xmlns:a16="http://schemas.microsoft.com/office/drawing/2014/main" id="{92784928-78AB-09EA-0E86-D26404A4CD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5" name="Straight Connector 531">
            <a:extLst>
              <a:ext uri="{FF2B5EF4-FFF2-40B4-BE49-F238E27FC236}">
                <a16:creationId xmlns:a16="http://schemas.microsoft.com/office/drawing/2014/main" id="{1959E7C2-4729-E3EC-5F43-3A70ABAC2F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6" name="Straight Connector 533">
            <a:extLst>
              <a:ext uri="{FF2B5EF4-FFF2-40B4-BE49-F238E27FC236}">
                <a16:creationId xmlns:a16="http://schemas.microsoft.com/office/drawing/2014/main" id="{64A1ABCC-5F5F-C9F7-A846-1D6158F905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7" name="Straight Connector 535">
            <a:extLst>
              <a:ext uri="{FF2B5EF4-FFF2-40B4-BE49-F238E27FC236}">
                <a16:creationId xmlns:a16="http://schemas.microsoft.com/office/drawing/2014/main" id="{7194C994-B638-BB12-2A38-A3A138ED90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8" name="Straight Connector 537">
            <a:extLst>
              <a:ext uri="{FF2B5EF4-FFF2-40B4-BE49-F238E27FC236}">
                <a16:creationId xmlns:a16="http://schemas.microsoft.com/office/drawing/2014/main" id="{D617C439-54AA-1EA8-399F-5C27A9C02C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117</xdr:row>
      <xdr:rowOff>57150</xdr:rowOff>
    </xdr:from>
    <xdr:to>
      <xdr:col>7</xdr:col>
      <xdr:colOff>0</xdr:colOff>
      <xdr:row>119</xdr:row>
      <xdr:rowOff>0</xdr:rowOff>
    </xdr:to>
    <xdr:sp macro="" textlink="">
      <xdr:nvSpPr>
        <xdr:cNvPr id="2819" name="AutoShape 46">
          <a:extLst>
            <a:ext uri="{FF2B5EF4-FFF2-40B4-BE49-F238E27FC236}">
              <a16:creationId xmlns:a16="http://schemas.microsoft.com/office/drawing/2014/main" id="{8D68D6F1-8200-40C1-9A60-0800AA5D3DE2}"/>
            </a:ext>
          </a:extLst>
        </xdr:cNvPr>
        <xdr:cNvSpPr>
          <a:spLocks noChangeArrowheads="1"/>
        </xdr:cNvSpPr>
      </xdr:nvSpPr>
      <xdr:spPr bwMode="auto">
        <a:xfrm>
          <a:off x="1819275" y="22393275"/>
          <a:ext cx="352425" cy="323850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117</xdr:row>
      <xdr:rowOff>57150</xdr:rowOff>
    </xdr:from>
    <xdr:to>
      <xdr:col>5</xdr:col>
      <xdr:colOff>0</xdr:colOff>
      <xdr:row>119</xdr:row>
      <xdr:rowOff>0</xdr:rowOff>
    </xdr:to>
    <xdr:sp macro="" textlink="">
      <xdr:nvSpPr>
        <xdr:cNvPr id="2820" name="AutoShape 46">
          <a:extLst>
            <a:ext uri="{FF2B5EF4-FFF2-40B4-BE49-F238E27FC236}">
              <a16:creationId xmlns:a16="http://schemas.microsoft.com/office/drawing/2014/main" id="{7CF43D80-F2A0-404D-95FA-FED3CC45A525}"/>
            </a:ext>
          </a:extLst>
        </xdr:cNvPr>
        <xdr:cNvSpPr>
          <a:spLocks noChangeArrowheads="1"/>
        </xdr:cNvSpPr>
      </xdr:nvSpPr>
      <xdr:spPr bwMode="auto">
        <a:xfrm>
          <a:off x="1095375" y="22393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117</xdr:row>
      <xdr:rowOff>57150</xdr:rowOff>
    </xdr:from>
    <xdr:to>
      <xdr:col>3</xdr:col>
      <xdr:colOff>0</xdr:colOff>
      <xdr:row>119</xdr:row>
      <xdr:rowOff>0</xdr:rowOff>
    </xdr:to>
    <xdr:sp macro="" textlink="">
      <xdr:nvSpPr>
        <xdr:cNvPr id="2821" name="AutoShape 46">
          <a:extLst>
            <a:ext uri="{FF2B5EF4-FFF2-40B4-BE49-F238E27FC236}">
              <a16:creationId xmlns:a16="http://schemas.microsoft.com/office/drawing/2014/main" id="{B24DEFDF-E809-41B1-9EAF-557F79541A3B}"/>
            </a:ext>
          </a:extLst>
        </xdr:cNvPr>
        <xdr:cNvSpPr>
          <a:spLocks noChangeArrowheads="1"/>
        </xdr:cNvSpPr>
      </xdr:nvSpPr>
      <xdr:spPr bwMode="auto">
        <a:xfrm>
          <a:off x="523875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29</xdr:col>
      <xdr:colOff>28576</xdr:colOff>
      <xdr:row>47</xdr:row>
      <xdr:rowOff>161924</xdr:rowOff>
    </xdr:from>
    <xdr:to>
      <xdr:col>29</xdr:col>
      <xdr:colOff>255906</xdr:colOff>
      <xdr:row>49</xdr:row>
      <xdr:rowOff>155120</xdr:rowOff>
    </xdr:to>
    <xdr:pic>
      <xdr:nvPicPr>
        <xdr:cNvPr id="2822" name="Graphic 2264" descr="Road with solid fill">
          <a:extLst>
            <a:ext uri="{FF2B5EF4-FFF2-40B4-BE49-F238E27FC236}">
              <a16:creationId xmlns:a16="http://schemas.microsoft.com/office/drawing/2014/main" id="{F8C0D119-5697-4EE0-9958-048F8189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6" y="9163049"/>
          <a:ext cx="228600" cy="428625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 editAs="oneCell">
    <xdr:from>
      <xdr:col>7</xdr:col>
      <xdr:colOff>38100</xdr:colOff>
      <xdr:row>72</xdr:row>
      <xdr:rowOff>0</xdr:rowOff>
    </xdr:from>
    <xdr:to>
      <xdr:col>7</xdr:col>
      <xdr:colOff>266268</xdr:colOff>
      <xdr:row>74</xdr:row>
      <xdr:rowOff>48894</xdr:rowOff>
    </xdr:to>
    <xdr:pic>
      <xdr:nvPicPr>
        <xdr:cNvPr id="2825" name="Graphic 2264" descr="Road with solid fill">
          <a:extLst>
            <a:ext uri="{FF2B5EF4-FFF2-40B4-BE49-F238E27FC236}">
              <a16:creationId xmlns:a16="http://schemas.microsoft.com/office/drawing/2014/main" id="{7EEC9473-CEF7-4C69-9702-DDE7ED7A2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13763625"/>
          <a:ext cx="223308" cy="428625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26" name="Group 1008">
          <a:extLst>
            <a:ext uri="{FF2B5EF4-FFF2-40B4-BE49-F238E27FC236}">
              <a16:creationId xmlns:a16="http://schemas.microsoft.com/office/drawing/2014/main" id="{CFC70E60-504D-4BF9-95E2-E37ED621869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27" name="Straight Connector 2826">
            <a:extLst>
              <a:ext uri="{FF2B5EF4-FFF2-40B4-BE49-F238E27FC236}">
                <a16:creationId xmlns:a16="http://schemas.microsoft.com/office/drawing/2014/main" id="{ADD11699-C753-4700-1753-BAC7DCAA4E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28" name="Straight Connector 529">
            <a:extLst>
              <a:ext uri="{FF2B5EF4-FFF2-40B4-BE49-F238E27FC236}">
                <a16:creationId xmlns:a16="http://schemas.microsoft.com/office/drawing/2014/main" id="{F6E1F2D9-4A35-76D4-207B-AFAB6508989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29" name="Straight Connector 531">
            <a:extLst>
              <a:ext uri="{FF2B5EF4-FFF2-40B4-BE49-F238E27FC236}">
                <a16:creationId xmlns:a16="http://schemas.microsoft.com/office/drawing/2014/main" id="{9EFB6F5E-5F80-74A3-831B-2C22DF8692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0" name="Straight Connector 533">
            <a:extLst>
              <a:ext uri="{FF2B5EF4-FFF2-40B4-BE49-F238E27FC236}">
                <a16:creationId xmlns:a16="http://schemas.microsoft.com/office/drawing/2014/main" id="{BF1A662E-6862-4C3C-BFAD-B09FD71FB8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1" name="Straight Connector 535">
            <a:extLst>
              <a:ext uri="{FF2B5EF4-FFF2-40B4-BE49-F238E27FC236}">
                <a16:creationId xmlns:a16="http://schemas.microsoft.com/office/drawing/2014/main" id="{3F446CA2-B8AF-06E2-1863-EA27CCC0E9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2" name="Straight Connector 537">
            <a:extLst>
              <a:ext uri="{FF2B5EF4-FFF2-40B4-BE49-F238E27FC236}">
                <a16:creationId xmlns:a16="http://schemas.microsoft.com/office/drawing/2014/main" id="{107A3BA1-700F-679F-1B9B-1E173EF0FF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33" name="Group 1008">
          <a:extLst>
            <a:ext uri="{FF2B5EF4-FFF2-40B4-BE49-F238E27FC236}">
              <a16:creationId xmlns:a16="http://schemas.microsoft.com/office/drawing/2014/main" id="{D008060B-530E-4AC9-A3AD-5509ADF7DAA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34" name="Straight Connector 2833">
            <a:extLst>
              <a:ext uri="{FF2B5EF4-FFF2-40B4-BE49-F238E27FC236}">
                <a16:creationId xmlns:a16="http://schemas.microsoft.com/office/drawing/2014/main" id="{18EEF984-4ADD-A6AB-8ADA-C028CBE21280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35" name="Straight Connector 529">
            <a:extLst>
              <a:ext uri="{FF2B5EF4-FFF2-40B4-BE49-F238E27FC236}">
                <a16:creationId xmlns:a16="http://schemas.microsoft.com/office/drawing/2014/main" id="{F9E20871-5446-3D1C-B8A7-F73EBF14D5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6" name="Straight Connector 531">
            <a:extLst>
              <a:ext uri="{FF2B5EF4-FFF2-40B4-BE49-F238E27FC236}">
                <a16:creationId xmlns:a16="http://schemas.microsoft.com/office/drawing/2014/main" id="{DD88F881-257C-6E57-CC57-84245B606E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7" name="Straight Connector 533">
            <a:extLst>
              <a:ext uri="{FF2B5EF4-FFF2-40B4-BE49-F238E27FC236}">
                <a16:creationId xmlns:a16="http://schemas.microsoft.com/office/drawing/2014/main" id="{A59FD33C-1C93-962E-1B66-D6042EB3C1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8" name="Straight Connector 535">
            <a:extLst>
              <a:ext uri="{FF2B5EF4-FFF2-40B4-BE49-F238E27FC236}">
                <a16:creationId xmlns:a16="http://schemas.microsoft.com/office/drawing/2014/main" id="{31C76E70-1ED5-2F83-31DD-DFC0B272D6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9" name="Straight Connector 537">
            <a:extLst>
              <a:ext uri="{FF2B5EF4-FFF2-40B4-BE49-F238E27FC236}">
                <a16:creationId xmlns:a16="http://schemas.microsoft.com/office/drawing/2014/main" id="{30B7F072-88A1-F72E-00C5-5CA62DD9561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47625</xdr:rowOff>
    </xdr:to>
    <xdr:grpSp>
      <xdr:nvGrpSpPr>
        <xdr:cNvPr id="2840" name="Group 1008">
          <a:extLst>
            <a:ext uri="{FF2B5EF4-FFF2-40B4-BE49-F238E27FC236}">
              <a16:creationId xmlns:a16="http://schemas.microsoft.com/office/drawing/2014/main" id="{764CB540-D3B6-43AB-9173-9793A1235F5E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02183"/>
          <a:chOff x="5475762" y="47760700"/>
          <a:chExt cx="314325" cy="230209"/>
        </a:xfrm>
      </xdr:grpSpPr>
      <xdr:cxnSp macro="">
        <xdr:nvCxnSpPr>
          <xdr:cNvPr id="2841" name="Straight Connector 2840">
            <a:extLst>
              <a:ext uri="{FF2B5EF4-FFF2-40B4-BE49-F238E27FC236}">
                <a16:creationId xmlns:a16="http://schemas.microsoft.com/office/drawing/2014/main" id="{D7251D49-3B53-09B3-0906-5C58BBEB9259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42" name="Straight Connector 529">
            <a:extLst>
              <a:ext uri="{FF2B5EF4-FFF2-40B4-BE49-F238E27FC236}">
                <a16:creationId xmlns:a16="http://schemas.microsoft.com/office/drawing/2014/main" id="{AB5F1853-3C3A-A5E7-3A8B-7A718CD92B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3" name="Straight Connector 531">
            <a:extLst>
              <a:ext uri="{FF2B5EF4-FFF2-40B4-BE49-F238E27FC236}">
                <a16:creationId xmlns:a16="http://schemas.microsoft.com/office/drawing/2014/main" id="{B0B032E9-155F-2605-74CE-2963CACC1F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4" name="Straight Connector 533">
            <a:extLst>
              <a:ext uri="{FF2B5EF4-FFF2-40B4-BE49-F238E27FC236}">
                <a16:creationId xmlns:a16="http://schemas.microsoft.com/office/drawing/2014/main" id="{E293F01C-D211-B0A7-2E59-9EB859AA59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5" name="Straight Connector 535">
            <a:extLst>
              <a:ext uri="{FF2B5EF4-FFF2-40B4-BE49-F238E27FC236}">
                <a16:creationId xmlns:a16="http://schemas.microsoft.com/office/drawing/2014/main" id="{DCB86DC9-BD07-720F-0E0E-7B2DFE02F8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6" name="Straight Connector 537">
            <a:extLst>
              <a:ext uri="{FF2B5EF4-FFF2-40B4-BE49-F238E27FC236}">
                <a16:creationId xmlns:a16="http://schemas.microsoft.com/office/drawing/2014/main" id="{7CCE35C3-A83B-FAFA-BFCC-3E4E195E7A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57150</xdr:rowOff>
    </xdr:to>
    <xdr:grpSp>
      <xdr:nvGrpSpPr>
        <xdr:cNvPr id="2847" name="Group 1008">
          <a:extLst>
            <a:ext uri="{FF2B5EF4-FFF2-40B4-BE49-F238E27FC236}">
              <a16:creationId xmlns:a16="http://schemas.microsoft.com/office/drawing/2014/main" id="{2D69E2EB-604C-4A54-971E-143CCD763DFD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11708"/>
          <a:chOff x="5475762" y="47760700"/>
          <a:chExt cx="314325" cy="230209"/>
        </a:xfrm>
      </xdr:grpSpPr>
      <xdr:cxnSp macro="">
        <xdr:nvCxnSpPr>
          <xdr:cNvPr id="2848" name="Straight Connector 2847">
            <a:extLst>
              <a:ext uri="{FF2B5EF4-FFF2-40B4-BE49-F238E27FC236}">
                <a16:creationId xmlns:a16="http://schemas.microsoft.com/office/drawing/2014/main" id="{6EAB5020-7867-2BED-2BE7-AAC923804AFE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49" name="Straight Connector 529">
            <a:extLst>
              <a:ext uri="{FF2B5EF4-FFF2-40B4-BE49-F238E27FC236}">
                <a16:creationId xmlns:a16="http://schemas.microsoft.com/office/drawing/2014/main" id="{411309A2-9F82-D428-3BBE-F038F155BA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0" name="Straight Connector 531">
            <a:extLst>
              <a:ext uri="{FF2B5EF4-FFF2-40B4-BE49-F238E27FC236}">
                <a16:creationId xmlns:a16="http://schemas.microsoft.com/office/drawing/2014/main" id="{6F680C2A-85B5-3252-E2D3-9EF5726907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1" name="Straight Connector 533">
            <a:extLst>
              <a:ext uri="{FF2B5EF4-FFF2-40B4-BE49-F238E27FC236}">
                <a16:creationId xmlns:a16="http://schemas.microsoft.com/office/drawing/2014/main" id="{04742ABA-B82B-75CD-79CD-5E1F26579E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2" name="Straight Connector 535">
            <a:extLst>
              <a:ext uri="{FF2B5EF4-FFF2-40B4-BE49-F238E27FC236}">
                <a16:creationId xmlns:a16="http://schemas.microsoft.com/office/drawing/2014/main" id="{08E7436D-BAE5-CE53-57D0-6D1385D04F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3" name="Straight Connector 537">
            <a:extLst>
              <a:ext uri="{FF2B5EF4-FFF2-40B4-BE49-F238E27FC236}">
                <a16:creationId xmlns:a16="http://schemas.microsoft.com/office/drawing/2014/main" id="{EE2C9C6B-C144-3505-3340-1591A49D95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54" name="Group 1008">
          <a:extLst>
            <a:ext uri="{FF2B5EF4-FFF2-40B4-BE49-F238E27FC236}">
              <a16:creationId xmlns:a16="http://schemas.microsoft.com/office/drawing/2014/main" id="{717258C6-B907-46B5-9415-2DB49E3A75E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55" name="Straight Connector 2854">
            <a:extLst>
              <a:ext uri="{FF2B5EF4-FFF2-40B4-BE49-F238E27FC236}">
                <a16:creationId xmlns:a16="http://schemas.microsoft.com/office/drawing/2014/main" id="{6B84853A-16BA-C743-974B-05212EDD2C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56" name="Straight Connector 529">
            <a:extLst>
              <a:ext uri="{FF2B5EF4-FFF2-40B4-BE49-F238E27FC236}">
                <a16:creationId xmlns:a16="http://schemas.microsoft.com/office/drawing/2014/main" id="{12E94406-0C4F-695B-83A2-24477E8D07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7" name="Straight Connector 531">
            <a:extLst>
              <a:ext uri="{FF2B5EF4-FFF2-40B4-BE49-F238E27FC236}">
                <a16:creationId xmlns:a16="http://schemas.microsoft.com/office/drawing/2014/main" id="{E34D795E-7980-3086-8FD7-F3E6FBD118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8" name="Straight Connector 533">
            <a:extLst>
              <a:ext uri="{FF2B5EF4-FFF2-40B4-BE49-F238E27FC236}">
                <a16:creationId xmlns:a16="http://schemas.microsoft.com/office/drawing/2014/main" id="{0C0C99B9-D2B2-6D63-075E-2963EF36D3C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9" name="Straight Connector 535">
            <a:extLst>
              <a:ext uri="{FF2B5EF4-FFF2-40B4-BE49-F238E27FC236}">
                <a16:creationId xmlns:a16="http://schemas.microsoft.com/office/drawing/2014/main" id="{25B33BBF-EDA1-E7DF-F1B7-BF5FC3E888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0" name="Straight Connector 537">
            <a:extLst>
              <a:ext uri="{FF2B5EF4-FFF2-40B4-BE49-F238E27FC236}">
                <a16:creationId xmlns:a16="http://schemas.microsoft.com/office/drawing/2014/main" id="{82931B40-5DC9-4DCC-D7CF-FD89A8BDC4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61" name="Group 1008">
          <a:extLst>
            <a:ext uri="{FF2B5EF4-FFF2-40B4-BE49-F238E27FC236}">
              <a16:creationId xmlns:a16="http://schemas.microsoft.com/office/drawing/2014/main" id="{05A4882B-1AE6-4AB7-A09D-BC805E3A542B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62" name="Straight Connector 2861">
            <a:extLst>
              <a:ext uri="{FF2B5EF4-FFF2-40B4-BE49-F238E27FC236}">
                <a16:creationId xmlns:a16="http://schemas.microsoft.com/office/drawing/2014/main" id="{2F8F82BF-FB7A-DEA2-9649-EF97FEAD89E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63" name="Straight Connector 529">
            <a:extLst>
              <a:ext uri="{FF2B5EF4-FFF2-40B4-BE49-F238E27FC236}">
                <a16:creationId xmlns:a16="http://schemas.microsoft.com/office/drawing/2014/main" id="{A2DC5F7F-836D-D294-83AA-83DC5C12C0E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4" name="Straight Connector 531">
            <a:extLst>
              <a:ext uri="{FF2B5EF4-FFF2-40B4-BE49-F238E27FC236}">
                <a16:creationId xmlns:a16="http://schemas.microsoft.com/office/drawing/2014/main" id="{A0FDB30D-CD26-D2D0-E26A-8078871C37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5" name="Straight Connector 533">
            <a:extLst>
              <a:ext uri="{FF2B5EF4-FFF2-40B4-BE49-F238E27FC236}">
                <a16:creationId xmlns:a16="http://schemas.microsoft.com/office/drawing/2014/main" id="{7A62F5BE-A467-1331-79D9-4EEAB05EF0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6" name="Straight Connector 535">
            <a:extLst>
              <a:ext uri="{FF2B5EF4-FFF2-40B4-BE49-F238E27FC236}">
                <a16:creationId xmlns:a16="http://schemas.microsoft.com/office/drawing/2014/main" id="{41D5CB3A-C1BD-8F39-A5A7-0E9B1767FE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7" name="Straight Connector 537">
            <a:extLst>
              <a:ext uri="{FF2B5EF4-FFF2-40B4-BE49-F238E27FC236}">
                <a16:creationId xmlns:a16="http://schemas.microsoft.com/office/drawing/2014/main" id="{BEDD3989-20D8-E5A0-C796-7593ABD84D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68" name="Group 1008">
          <a:extLst>
            <a:ext uri="{FF2B5EF4-FFF2-40B4-BE49-F238E27FC236}">
              <a16:creationId xmlns:a16="http://schemas.microsoft.com/office/drawing/2014/main" id="{6C952D19-E1C5-47C4-BC44-9D4B0D22562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69" name="Straight Connector 2868">
            <a:extLst>
              <a:ext uri="{FF2B5EF4-FFF2-40B4-BE49-F238E27FC236}">
                <a16:creationId xmlns:a16="http://schemas.microsoft.com/office/drawing/2014/main" id="{70BD7E86-4BED-8981-3B6A-80C44FAEBF4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70" name="Straight Connector 529">
            <a:extLst>
              <a:ext uri="{FF2B5EF4-FFF2-40B4-BE49-F238E27FC236}">
                <a16:creationId xmlns:a16="http://schemas.microsoft.com/office/drawing/2014/main" id="{38980C74-3360-617F-3B06-F0D0BBA9350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1" name="Straight Connector 531">
            <a:extLst>
              <a:ext uri="{FF2B5EF4-FFF2-40B4-BE49-F238E27FC236}">
                <a16:creationId xmlns:a16="http://schemas.microsoft.com/office/drawing/2014/main" id="{6369F61E-9506-3BBB-1DB4-02E02784D0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2" name="Straight Connector 533">
            <a:extLst>
              <a:ext uri="{FF2B5EF4-FFF2-40B4-BE49-F238E27FC236}">
                <a16:creationId xmlns:a16="http://schemas.microsoft.com/office/drawing/2014/main" id="{7E3E0C69-7D94-C9F5-8E7B-EF13F2BF7A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3" name="Straight Connector 535">
            <a:extLst>
              <a:ext uri="{FF2B5EF4-FFF2-40B4-BE49-F238E27FC236}">
                <a16:creationId xmlns:a16="http://schemas.microsoft.com/office/drawing/2014/main" id="{983B34FE-1F7A-93A6-15A8-821E8DBA16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4" name="Straight Connector 537">
            <a:extLst>
              <a:ext uri="{FF2B5EF4-FFF2-40B4-BE49-F238E27FC236}">
                <a16:creationId xmlns:a16="http://schemas.microsoft.com/office/drawing/2014/main" id="{9B3F45D9-C5C4-56F0-007A-3AA37EA949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75" name="Group 1008">
          <a:extLst>
            <a:ext uri="{FF2B5EF4-FFF2-40B4-BE49-F238E27FC236}">
              <a16:creationId xmlns:a16="http://schemas.microsoft.com/office/drawing/2014/main" id="{BC13133C-2069-41BA-A5F3-23C66DB3D0F4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76" name="Straight Connector 2875">
            <a:extLst>
              <a:ext uri="{FF2B5EF4-FFF2-40B4-BE49-F238E27FC236}">
                <a16:creationId xmlns:a16="http://schemas.microsoft.com/office/drawing/2014/main" id="{830F92C0-9C90-2040-1797-FFF782DD274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77" name="Straight Connector 529">
            <a:extLst>
              <a:ext uri="{FF2B5EF4-FFF2-40B4-BE49-F238E27FC236}">
                <a16:creationId xmlns:a16="http://schemas.microsoft.com/office/drawing/2014/main" id="{1A2F38E6-4502-9FC3-6845-CFE856E714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8" name="Straight Connector 531">
            <a:extLst>
              <a:ext uri="{FF2B5EF4-FFF2-40B4-BE49-F238E27FC236}">
                <a16:creationId xmlns:a16="http://schemas.microsoft.com/office/drawing/2014/main" id="{A6D790ED-4148-AB03-A7A8-123B8047A9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9" name="Straight Connector 533">
            <a:extLst>
              <a:ext uri="{FF2B5EF4-FFF2-40B4-BE49-F238E27FC236}">
                <a16:creationId xmlns:a16="http://schemas.microsoft.com/office/drawing/2014/main" id="{787FFFD0-8E49-DDB0-68D3-47A70BEB98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0" name="Straight Connector 535">
            <a:extLst>
              <a:ext uri="{FF2B5EF4-FFF2-40B4-BE49-F238E27FC236}">
                <a16:creationId xmlns:a16="http://schemas.microsoft.com/office/drawing/2014/main" id="{623621B8-5A61-8DF3-C217-2F1F0A4FE1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1" name="Straight Connector 537">
            <a:extLst>
              <a:ext uri="{FF2B5EF4-FFF2-40B4-BE49-F238E27FC236}">
                <a16:creationId xmlns:a16="http://schemas.microsoft.com/office/drawing/2014/main" id="{A069C779-065E-70CC-F7A3-3FA5B630EA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82" name="Group 1008">
          <a:extLst>
            <a:ext uri="{FF2B5EF4-FFF2-40B4-BE49-F238E27FC236}">
              <a16:creationId xmlns:a16="http://schemas.microsoft.com/office/drawing/2014/main" id="{D4F2D081-1C0A-47A4-866D-9E9F6923BC97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83" name="Straight Connector 2882">
            <a:extLst>
              <a:ext uri="{FF2B5EF4-FFF2-40B4-BE49-F238E27FC236}">
                <a16:creationId xmlns:a16="http://schemas.microsoft.com/office/drawing/2014/main" id="{1248D6CF-B854-83F8-3505-8CE38EC8670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84" name="Straight Connector 529">
            <a:extLst>
              <a:ext uri="{FF2B5EF4-FFF2-40B4-BE49-F238E27FC236}">
                <a16:creationId xmlns:a16="http://schemas.microsoft.com/office/drawing/2014/main" id="{70456236-2006-A1D3-1695-22A3FBDAC2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5" name="Straight Connector 531">
            <a:extLst>
              <a:ext uri="{FF2B5EF4-FFF2-40B4-BE49-F238E27FC236}">
                <a16:creationId xmlns:a16="http://schemas.microsoft.com/office/drawing/2014/main" id="{042CDE4C-4F6C-589A-4EB4-952514D5DD3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6" name="Straight Connector 533">
            <a:extLst>
              <a:ext uri="{FF2B5EF4-FFF2-40B4-BE49-F238E27FC236}">
                <a16:creationId xmlns:a16="http://schemas.microsoft.com/office/drawing/2014/main" id="{673628D3-2558-EADB-43B0-7C0F56FE9D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7" name="Straight Connector 535">
            <a:extLst>
              <a:ext uri="{FF2B5EF4-FFF2-40B4-BE49-F238E27FC236}">
                <a16:creationId xmlns:a16="http://schemas.microsoft.com/office/drawing/2014/main" id="{F2890877-93E2-9C99-4617-13513F79D2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8" name="Straight Connector 537">
            <a:extLst>
              <a:ext uri="{FF2B5EF4-FFF2-40B4-BE49-F238E27FC236}">
                <a16:creationId xmlns:a16="http://schemas.microsoft.com/office/drawing/2014/main" id="{BFE1999C-4368-3941-DBBF-A1BE5457844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89" name="Group 1008">
          <a:extLst>
            <a:ext uri="{FF2B5EF4-FFF2-40B4-BE49-F238E27FC236}">
              <a16:creationId xmlns:a16="http://schemas.microsoft.com/office/drawing/2014/main" id="{C8948C64-797F-4A32-8916-AE65309EE15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90" name="Straight Connector 2889">
            <a:extLst>
              <a:ext uri="{FF2B5EF4-FFF2-40B4-BE49-F238E27FC236}">
                <a16:creationId xmlns:a16="http://schemas.microsoft.com/office/drawing/2014/main" id="{496C0206-3629-8333-3EDA-E5D71C8764F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91" name="Straight Connector 529">
            <a:extLst>
              <a:ext uri="{FF2B5EF4-FFF2-40B4-BE49-F238E27FC236}">
                <a16:creationId xmlns:a16="http://schemas.microsoft.com/office/drawing/2014/main" id="{3270A127-D509-5683-7AB2-51ABE09DD5C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2" name="Straight Connector 531">
            <a:extLst>
              <a:ext uri="{FF2B5EF4-FFF2-40B4-BE49-F238E27FC236}">
                <a16:creationId xmlns:a16="http://schemas.microsoft.com/office/drawing/2014/main" id="{ED712703-2500-0B10-AF22-8626026AF5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3" name="Straight Connector 533">
            <a:extLst>
              <a:ext uri="{FF2B5EF4-FFF2-40B4-BE49-F238E27FC236}">
                <a16:creationId xmlns:a16="http://schemas.microsoft.com/office/drawing/2014/main" id="{CCE2D7F1-DD57-CCAF-BB6A-FE8459CCD3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4" name="Straight Connector 535">
            <a:extLst>
              <a:ext uri="{FF2B5EF4-FFF2-40B4-BE49-F238E27FC236}">
                <a16:creationId xmlns:a16="http://schemas.microsoft.com/office/drawing/2014/main" id="{5809F921-32EF-FC31-FD64-2B0A1F548D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5" name="Straight Connector 537">
            <a:extLst>
              <a:ext uri="{FF2B5EF4-FFF2-40B4-BE49-F238E27FC236}">
                <a16:creationId xmlns:a16="http://schemas.microsoft.com/office/drawing/2014/main" id="{4169A52B-1CD7-AD74-848C-109917182C2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96" name="Group 1008">
          <a:extLst>
            <a:ext uri="{FF2B5EF4-FFF2-40B4-BE49-F238E27FC236}">
              <a16:creationId xmlns:a16="http://schemas.microsoft.com/office/drawing/2014/main" id="{4ACEFE98-84DC-4C34-A5F5-DCD0C72C461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97" name="Straight Connector 2896">
            <a:extLst>
              <a:ext uri="{FF2B5EF4-FFF2-40B4-BE49-F238E27FC236}">
                <a16:creationId xmlns:a16="http://schemas.microsoft.com/office/drawing/2014/main" id="{5A50D6BD-2EA1-0045-7F76-6D87212645E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98" name="Straight Connector 529">
            <a:extLst>
              <a:ext uri="{FF2B5EF4-FFF2-40B4-BE49-F238E27FC236}">
                <a16:creationId xmlns:a16="http://schemas.microsoft.com/office/drawing/2014/main" id="{089555D9-37A7-85C1-8C3B-49A4B329EA5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9" name="Straight Connector 531">
            <a:extLst>
              <a:ext uri="{FF2B5EF4-FFF2-40B4-BE49-F238E27FC236}">
                <a16:creationId xmlns:a16="http://schemas.microsoft.com/office/drawing/2014/main" id="{504AA38C-7969-4935-1250-C95DE00A82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0" name="Straight Connector 533">
            <a:extLst>
              <a:ext uri="{FF2B5EF4-FFF2-40B4-BE49-F238E27FC236}">
                <a16:creationId xmlns:a16="http://schemas.microsoft.com/office/drawing/2014/main" id="{14FC9EBD-C902-60D4-2DD0-8FD4C8FF4A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1" name="Straight Connector 535">
            <a:extLst>
              <a:ext uri="{FF2B5EF4-FFF2-40B4-BE49-F238E27FC236}">
                <a16:creationId xmlns:a16="http://schemas.microsoft.com/office/drawing/2014/main" id="{746604B0-56E1-095B-F459-B806956234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2" name="Straight Connector 537">
            <a:extLst>
              <a:ext uri="{FF2B5EF4-FFF2-40B4-BE49-F238E27FC236}">
                <a16:creationId xmlns:a16="http://schemas.microsoft.com/office/drawing/2014/main" id="{DE6F47D0-2876-F60C-40A6-FA5D7936D1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03" name="Group 1008">
          <a:extLst>
            <a:ext uri="{FF2B5EF4-FFF2-40B4-BE49-F238E27FC236}">
              <a16:creationId xmlns:a16="http://schemas.microsoft.com/office/drawing/2014/main" id="{67A167A2-27B0-4CD0-815D-2A65F94AD9D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04" name="Straight Connector 2903">
            <a:extLst>
              <a:ext uri="{FF2B5EF4-FFF2-40B4-BE49-F238E27FC236}">
                <a16:creationId xmlns:a16="http://schemas.microsoft.com/office/drawing/2014/main" id="{61D8FE5F-0E60-1053-9EF5-FEA8A0ABA16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05" name="Straight Connector 529">
            <a:extLst>
              <a:ext uri="{FF2B5EF4-FFF2-40B4-BE49-F238E27FC236}">
                <a16:creationId xmlns:a16="http://schemas.microsoft.com/office/drawing/2014/main" id="{EBA879DC-886E-5822-28FE-9B669E16107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6" name="Straight Connector 531">
            <a:extLst>
              <a:ext uri="{FF2B5EF4-FFF2-40B4-BE49-F238E27FC236}">
                <a16:creationId xmlns:a16="http://schemas.microsoft.com/office/drawing/2014/main" id="{9969D0FE-44AE-19FF-11B0-5C9A9B93DA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7" name="Straight Connector 533">
            <a:extLst>
              <a:ext uri="{FF2B5EF4-FFF2-40B4-BE49-F238E27FC236}">
                <a16:creationId xmlns:a16="http://schemas.microsoft.com/office/drawing/2014/main" id="{C7F9F7A8-14D5-30BC-21C0-FD0F8B67565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8" name="Straight Connector 535">
            <a:extLst>
              <a:ext uri="{FF2B5EF4-FFF2-40B4-BE49-F238E27FC236}">
                <a16:creationId xmlns:a16="http://schemas.microsoft.com/office/drawing/2014/main" id="{367BE2ED-E340-5FA6-2A0B-CE63C65E4B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9" name="Straight Connector 537">
            <a:extLst>
              <a:ext uri="{FF2B5EF4-FFF2-40B4-BE49-F238E27FC236}">
                <a16:creationId xmlns:a16="http://schemas.microsoft.com/office/drawing/2014/main" id="{6E9712BB-6589-0242-6FA9-83994AE56A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10" name="Group 1008">
          <a:extLst>
            <a:ext uri="{FF2B5EF4-FFF2-40B4-BE49-F238E27FC236}">
              <a16:creationId xmlns:a16="http://schemas.microsoft.com/office/drawing/2014/main" id="{2FD75260-80CC-4CFB-BCF0-7C95AF49C45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11" name="Straight Connector 2910">
            <a:extLst>
              <a:ext uri="{FF2B5EF4-FFF2-40B4-BE49-F238E27FC236}">
                <a16:creationId xmlns:a16="http://schemas.microsoft.com/office/drawing/2014/main" id="{F6DF8A26-2E6D-764A-7575-632E37931D8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12" name="Straight Connector 529">
            <a:extLst>
              <a:ext uri="{FF2B5EF4-FFF2-40B4-BE49-F238E27FC236}">
                <a16:creationId xmlns:a16="http://schemas.microsoft.com/office/drawing/2014/main" id="{169CB88E-4FBF-ECF8-7BCC-7F711EF2EB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3" name="Straight Connector 531">
            <a:extLst>
              <a:ext uri="{FF2B5EF4-FFF2-40B4-BE49-F238E27FC236}">
                <a16:creationId xmlns:a16="http://schemas.microsoft.com/office/drawing/2014/main" id="{3C41BCFA-CA25-3298-DBC0-6C03ACE515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4" name="Straight Connector 533">
            <a:extLst>
              <a:ext uri="{FF2B5EF4-FFF2-40B4-BE49-F238E27FC236}">
                <a16:creationId xmlns:a16="http://schemas.microsoft.com/office/drawing/2014/main" id="{4BF3CCE5-F557-22CD-D886-60A8A7FFD5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5" name="Straight Connector 535">
            <a:extLst>
              <a:ext uri="{FF2B5EF4-FFF2-40B4-BE49-F238E27FC236}">
                <a16:creationId xmlns:a16="http://schemas.microsoft.com/office/drawing/2014/main" id="{2C2EED6E-E8DB-F8BD-E77B-9B8FAC690D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6" name="Straight Connector 537">
            <a:extLst>
              <a:ext uri="{FF2B5EF4-FFF2-40B4-BE49-F238E27FC236}">
                <a16:creationId xmlns:a16="http://schemas.microsoft.com/office/drawing/2014/main" id="{19E2A8B2-FB50-82E0-AD91-AD462D7383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17" name="Group 1008">
          <a:extLst>
            <a:ext uri="{FF2B5EF4-FFF2-40B4-BE49-F238E27FC236}">
              <a16:creationId xmlns:a16="http://schemas.microsoft.com/office/drawing/2014/main" id="{FD545E2B-BE1D-4813-AD90-91255A9E761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18" name="Straight Connector 2917">
            <a:extLst>
              <a:ext uri="{FF2B5EF4-FFF2-40B4-BE49-F238E27FC236}">
                <a16:creationId xmlns:a16="http://schemas.microsoft.com/office/drawing/2014/main" id="{80ABC93E-F675-0021-DA5B-A4E2241F360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19" name="Straight Connector 529">
            <a:extLst>
              <a:ext uri="{FF2B5EF4-FFF2-40B4-BE49-F238E27FC236}">
                <a16:creationId xmlns:a16="http://schemas.microsoft.com/office/drawing/2014/main" id="{2C246C42-C9F4-C3FF-70CE-46F84DFD077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0" name="Straight Connector 531">
            <a:extLst>
              <a:ext uri="{FF2B5EF4-FFF2-40B4-BE49-F238E27FC236}">
                <a16:creationId xmlns:a16="http://schemas.microsoft.com/office/drawing/2014/main" id="{C8A82610-A683-BB51-91A1-6DC2B706F28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1" name="Straight Connector 533">
            <a:extLst>
              <a:ext uri="{FF2B5EF4-FFF2-40B4-BE49-F238E27FC236}">
                <a16:creationId xmlns:a16="http://schemas.microsoft.com/office/drawing/2014/main" id="{B20E3B56-E710-CF4D-666F-64FCC93849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2" name="Straight Connector 535">
            <a:extLst>
              <a:ext uri="{FF2B5EF4-FFF2-40B4-BE49-F238E27FC236}">
                <a16:creationId xmlns:a16="http://schemas.microsoft.com/office/drawing/2014/main" id="{14A2E378-E2C6-7096-6890-8753362A01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3" name="Straight Connector 537">
            <a:extLst>
              <a:ext uri="{FF2B5EF4-FFF2-40B4-BE49-F238E27FC236}">
                <a16:creationId xmlns:a16="http://schemas.microsoft.com/office/drawing/2014/main" id="{7AC615BE-8E4E-23E5-D8AB-D16259C039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24" name="Group 1008">
          <a:extLst>
            <a:ext uri="{FF2B5EF4-FFF2-40B4-BE49-F238E27FC236}">
              <a16:creationId xmlns:a16="http://schemas.microsoft.com/office/drawing/2014/main" id="{9C6B379C-AFCE-4E08-90F5-95659F80242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25" name="Straight Connector 2924">
            <a:extLst>
              <a:ext uri="{FF2B5EF4-FFF2-40B4-BE49-F238E27FC236}">
                <a16:creationId xmlns:a16="http://schemas.microsoft.com/office/drawing/2014/main" id="{E84CACA3-F2EE-5352-E477-ECA7AD2E19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26" name="Straight Connector 529">
            <a:extLst>
              <a:ext uri="{FF2B5EF4-FFF2-40B4-BE49-F238E27FC236}">
                <a16:creationId xmlns:a16="http://schemas.microsoft.com/office/drawing/2014/main" id="{6B1E4CC3-74C8-E1A5-A06A-46029BD34B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7" name="Straight Connector 531">
            <a:extLst>
              <a:ext uri="{FF2B5EF4-FFF2-40B4-BE49-F238E27FC236}">
                <a16:creationId xmlns:a16="http://schemas.microsoft.com/office/drawing/2014/main" id="{92C17548-6E02-B1FA-C01E-81DD418166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8" name="Straight Connector 533">
            <a:extLst>
              <a:ext uri="{FF2B5EF4-FFF2-40B4-BE49-F238E27FC236}">
                <a16:creationId xmlns:a16="http://schemas.microsoft.com/office/drawing/2014/main" id="{97018488-B99C-5BF7-1053-2192EFA97A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9" name="Straight Connector 535">
            <a:extLst>
              <a:ext uri="{FF2B5EF4-FFF2-40B4-BE49-F238E27FC236}">
                <a16:creationId xmlns:a16="http://schemas.microsoft.com/office/drawing/2014/main" id="{7FC39D1E-9C27-C59F-37F0-76D63EB311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0" name="Straight Connector 537">
            <a:extLst>
              <a:ext uri="{FF2B5EF4-FFF2-40B4-BE49-F238E27FC236}">
                <a16:creationId xmlns:a16="http://schemas.microsoft.com/office/drawing/2014/main" id="{8F16A91E-7030-D95F-8E11-795B5C8D10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31" name="Group 1008">
          <a:extLst>
            <a:ext uri="{FF2B5EF4-FFF2-40B4-BE49-F238E27FC236}">
              <a16:creationId xmlns:a16="http://schemas.microsoft.com/office/drawing/2014/main" id="{0F2F9537-B50D-46CB-BFB7-07F866F3223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32" name="Straight Connector 2931">
            <a:extLst>
              <a:ext uri="{FF2B5EF4-FFF2-40B4-BE49-F238E27FC236}">
                <a16:creationId xmlns:a16="http://schemas.microsoft.com/office/drawing/2014/main" id="{42B04FAB-3B85-5154-A2EA-235E29E9150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33" name="Straight Connector 529">
            <a:extLst>
              <a:ext uri="{FF2B5EF4-FFF2-40B4-BE49-F238E27FC236}">
                <a16:creationId xmlns:a16="http://schemas.microsoft.com/office/drawing/2014/main" id="{0FDFF17D-52DB-9875-044E-DBEFBC8C338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4" name="Straight Connector 531">
            <a:extLst>
              <a:ext uri="{FF2B5EF4-FFF2-40B4-BE49-F238E27FC236}">
                <a16:creationId xmlns:a16="http://schemas.microsoft.com/office/drawing/2014/main" id="{3F7FE563-1654-F44B-FFB3-164D51677E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5" name="Straight Connector 533">
            <a:extLst>
              <a:ext uri="{FF2B5EF4-FFF2-40B4-BE49-F238E27FC236}">
                <a16:creationId xmlns:a16="http://schemas.microsoft.com/office/drawing/2014/main" id="{8B630F8C-58B4-A5DE-463B-3925A6C0C2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6" name="Straight Connector 535">
            <a:extLst>
              <a:ext uri="{FF2B5EF4-FFF2-40B4-BE49-F238E27FC236}">
                <a16:creationId xmlns:a16="http://schemas.microsoft.com/office/drawing/2014/main" id="{1E08CE6A-2000-0545-7C23-F4598435DE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7" name="Straight Connector 537">
            <a:extLst>
              <a:ext uri="{FF2B5EF4-FFF2-40B4-BE49-F238E27FC236}">
                <a16:creationId xmlns:a16="http://schemas.microsoft.com/office/drawing/2014/main" id="{D38DA9C6-F384-7381-6C5C-2D9A4FCDEA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38" name="Group 1008">
          <a:extLst>
            <a:ext uri="{FF2B5EF4-FFF2-40B4-BE49-F238E27FC236}">
              <a16:creationId xmlns:a16="http://schemas.microsoft.com/office/drawing/2014/main" id="{ABC21A3A-156A-49C6-87CE-B84BD8B6A46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39" name="Straight Connector 2938">
            <a:extLst>
              <a:ext uri="{FF2B5EF4-FFF2-40B4-BE49-F238E27FC236}">
                <a16:creationId xmlns:a16="http://schemas.microsoft.com/office/drawing/2014/main" id="{AB10734B-DC39-5E23-8FC8-4D4100D7959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40" name="Straight Connector 529">
            <a:extLst>
              <a:ext uri="{FF2B5EF4-FFF2-40B4-BE49-F238E27FC236}">
                <a16:creationId xmlns:a16="http://schemas.microsoft.com/office/drawing/2014/main" id="{F02A104E-E403-1C91-15C6-C712FD7E71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1" name="Straight Connector 531">
            <a:extLst>
              <a:ext uri="{FF2B5EF4-FFF2-40B4-BE49-F238E27FC236}">
                <a16:creationId xmlns:a16="http://schemas.microsoft.com/office/drawing/2014/main" id="{49161700-5F62-610C-14C5-5A4C838019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2" name="Straight Connector 533">
            <a:extLst>
              <a:ext uri="{FF2B5EF4-FFF2-40B4-BE49-F238E27FC236}">
                <a16:creationId xmlns:a16="http://schemas.microsoft.com/office/drawing/2014/main" id="{F893307E-13EA-5186-E6CC-1074DC1A0F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3" name="Straight Connector 535">
            <a:extLst>
              <a:ext uri="{FF2B5EF4-FFF2-40B4-BE49-F238E27FC236}">
                <a16:creationId xmlns:a16="http://schemas.microsoft.com/office/drawing/2014/main" id="{E3B2BA61-C8E2-EE63-0B9C-73E91D87D36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4" name="Straight Connector 537">
            <a:extLst>
              <a:ext uri="{FF2B5EF4-FFF2-40B4-BE49-F238E27FC236}">
                <a16:creationId xmlns:a16="http://schemas.microsoft.com/office/drawing/2014/main" id="{FC68D39B-3C87-8480-F605-3ADB219ADA8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45" name="Group 1008">
          <a:extLst>
            <a:ext uri="{FF2B5EF4-FFF2-40B4-BE49-F238E27FC236}">
              <a16:creationId xmlns:a16="http://schemas.microsoft.com/office/drawing/2014/main" id="{C1710F4B-4AA4-4EDB-8B82-15064C8C914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46" name="Straight Connector 2945">
            <a:extLst>
              <a:ext uri="{FF2B5EF4-FFF2-40B4-BE49-F238E27FC236}">
                <a16:creationId xmlns:a16="http://schemas.microsoft.com/office/drawing/2014/main" id="{224DBCEB-4773-3153-5742-AC4456C42D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47" name="Straight Connector 529">
            <a:extLst>
              <a:ext uri="{FF2B5EF4-FFF2-40B4-BE49-F238E27FC236}">
                <a16:creationId xmlns:a16="http://schemas.microsoft.com/office/drawing/2014/main" id="{70E4381E-FEB1-D99B-8962-51729CBB45C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8" name="Straight Connector 531">
            <a:extLst>
              <a:ext uri="{FF2B5EF4-FFF2-40B4-BE49-F238E27FC236}">
                <a16:creationId xmlns:a16="http://schemas.microsoft.com/office/drawing/2014/main" id="{FBF50351-3CA1-9D46-8C23-A99FE4EC91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9" name="Straight Connector 533">
            <a:extLst>
              <a:ext uri="{FF2B5EF4-FFF2-40B4-BE49-F238E27FC236}">
                <a16:creationId xmlns:a16="http://schemas.microsoft.com/office/drawing/2014/main" id="{B8EF7AA0-BCE5-E520-BD93-868D0393C4C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0" name="Straight Connector 535">
            <a:extLst>
              <a:ext uri="{FF2B5EF4-FFF2-40B4-BE49-F238E27FC236}">
                <a16:creationId xmlns:a16="http://schemas.microsoft.com/office/drawing/2014/main" id="{D775CAE5-F2AB-3E1F-4712-FE8FAAF6BA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1" name="Straight Connector 537">
            <a:extLst>
              <a:ext uri="{FF2B5EF4-FFF2-40B4-BE49-F238E27FC236}">
                <a16:creationId xmlns:a16="http://schemas.microsoft.com/office/drawing/2014/main" id="{3642459C-C477-41CB-2A3C-9BB80F7808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52" name="Group 1008">
          <a:extLst>
            <a:ext uri="{FF2B5EF4-FFF2-40B4-BE49-F238E27FC236}">
              <a16:creationId xmlns:a16="http://schemas.microsoft.com/office/drawing/2014/main" id="{CC4A30B3-91BD-47C1-B267-6D8D2CB8C1D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53" name="Straight Connector 2952">
            <a:extLst>
              <a:ext uri="{FF2B5EF4-FFF2-40B4-BE49-F238E27FC236}">
                <a16:creationId xmlns:a16="http://schemas.microsoft.com/office/drawing/2014/main" id="{4140D0E2-1CE1-0390-0B7C-8E7BB72792B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54" name="Straight Connector 529">
            <a:extLst>
              <a:ext uri="{FF2B5EF4-FFF2-40B4-BE49-F238E27FC236}">
                <a16:creationId xmlns:a16="http://schemas.microsoft.com/office/drawing/2014/main" id="{EE66F60E-20C0-3DD4-5896-3888A4C634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5" name="Straight Connector 531">
            <a:extLst>
              <a:ext uri="{FF2B5EF4-FFF2-40B4-BE49-F238E27FC236}">
                <a16:creationId xmlns:a16="http://schemas.microsoft.com/office/drawing/2014/main" id="{BAD99086-A903-E8B7-58EF-3601E010C5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6" name="Straight Connector 533">
            <a:extLst>
              <a:ext uri="{FF2B5EF4-FFF2-40B4-BE49-F238E27FC236}">
                <a16:creationId xmlns:a16="http://schemas.microsoft.com/office/drawing/2014/main" id="{74E1DCEB-CEB6-CA49-C4DC-858CA8C0365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7" name="Straight Connector 535">
            <a:extLst>
              <a:ext uri="{FF2B5EF4-FFF2-40B4-BE49-F238E27FC236}">
                <a16:creationId xmlns:a16="http://schemas.microsoft.com/office/drawing/2014/main" id="{2D8984F9-AED7-14DF-9BC9-44DD52CD33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8" name="Straight Connector 537">
            <a:extLst>
              <a:ext uri="{FF2B5EF4-FFF2-40B4-BE49-F238E27FC236}">
                <a16:creationId xmlns:a16="http://schemas.microsoft.com/office/drawing/2014/main" id="{C2347D9E-0335-C69F-2C66-7C2DBDD92F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59" name="Group 1008">
          <a:extLst>
            <a:ext uri="{FF2B5EF4-FFF2-40B4-BE49-F238E27FC236}">
              <a16:creationId xmlns:a16="http://schemas.microsoft.com/office/drawing/2014/main" id="{69C1A858-5A5C-470E-A1AA-3CC1BC87DA2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60" name="Straight Connector 2959">
            <a:extLst>
              <a:ext uri="{FF2B5EF4-FFF2-40B4-BE49-F238E27FC236}">
                <a16:creationId xmlns:a16="http://schemas.microsoft.com/office/drawing/2014/main" id="{CBE17610-F4F0-D6E5-27F7-65E4251FE8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61" name="Straight Connector 529">
            <a:extLst>
              <a:ext uri="{FF2B5EF4-FFF2-40B4-BE49-F238E27FC236}">
                <a16:creationId xmlns:a16="http://schemas.microsoft.com/office/drawing/2014/main" id="{47E2D9AB-157A-CFF8-36D8-C9A42FF465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2" name="Straight Connector 531">
            <a:extLst>
              <a:ext uri="{FF2B5EF4-FFF2-40B4-BE49-F238E27FC236}">
                <a16:creationId xmlns:a16="http://schemas.microsoft.com/office/drawing/2014/main" id="{DA93CE2D-1138-44C6-0806-B8AA17BCBC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3" name="Straight Connector 533">
            <a:extLst>
              <a:ext uri="{FF2B5EF4-FFF2-40B4-BE49-F238E27FC236}">
                <a16:creationId xmlns:a16="http://schemas.microsoft.com/office/drawing/2014/main" id="{226FAA3E-AFED-5A79-67E3-F24805DEC1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4" name="Straight Connector 535">
            <a:extLst>
              <a:ext uri="{FF2B5EF4-FFF2-40B4-BE49-F238E27FC236}">
                <a16:creationId xmlns:a16="http://schemas.microsoft.com/office/drawing/2014/main" id="{A6B9C118-0923-1B1C-ACEF-08857D43432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5" name="Straight Connector 537">
            <a:extLst>
              <a:ext uri="{FF2B5EF4-FFF2-40B4-BE49-F238E27FC236}">
                <a16:creationId xmlns:a16="http://schemas.microsoft.com/office/drawing/2014/main" id="{9F438454-5851-42B2-6F13-4272B8E220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66" name="Group 1008">
          <a:extLst>
            <a:ext uri="{FF2B5EF4-FFF2-40B4-BE49-F238E27FC236}">
              <a16:creationId xmlns:a16="http://schemas.microsoft.com/office/drawing/2014/main" id="{2975B95B-2A32-47DA-858C-F4D7173B346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67" name="Straight Connector 2966">
            <a:extLst>
              <a:ext uri="{FF2B5EF4-FFF2-40B4-BE49-F238E27FC236}">
                <a16:creationId xmlns:a16="http://schemas.microsoft.com/office/drawing/2014/main" id="{508BA83B-A655-FC0A-626E-529FA2C101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68" name="Straight Connector 529">
            <a:extLst>
              <a:ext uri="{FF2B5EF4-FFF2-40B4-BE49-F238E27FC236}">
                <a16:creationId xmlns:a16="http://schemas.microsoft.com/office/drawing/2014/main" id="{163081F3-0539-E26E-B37A-0164CB43D79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9" name="Straight Connector 531">
            <a:extLst>
              <a:ext uri="{FF2B5EF4-FFF2-40B4-BE49-F238E27FC236}">
                <a16:creationId xmlns:a16="http://schemas.microsoft.com/office/drawing/2014/main" id="{75FE88CA-B60E-D5E5-F0F8-E3583B1EB0A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0" name="Straight Connector 533">
            <a:extLst>
              <a:ext uri="{FF2B5EF4-FFF2-40B4-BE49-F238E27FC236}">
                <a16:creationId xmlns:a16="http://schemas.microsoft.com/office/drawing/2014/main" id="{23F5A93C-BD07-D3A9-F896-3CDE8CB240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1" name="Straight Connector 535">
            <a:extLst>
              <a:ext uri="{FF2B5EF4-FFF2-40B4-BE49-F238E27FC236}">
                <a16:creationId xmlns:a16="http://schemas.microsoft.com/office/drawing/2014/main" id="{237415E0-14F9-EF14-66DA-C6474F010C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2" name="Straight Connector 537">
            <a:extLst>
              <a:ext uri="{FF2B5EF4-FFF2-40B4-BE49-F238E27FC236}">
                <a16:creationId xmlns:a16="http://schemas.microsoft.com/office/drawing/2014/main" id="{4E644B40-7824-2A9A-ECD7-20E671F521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73" name="Group 1008">
          <a:extLst>
            <a:ext uri="{FF2B5EF4-FFF2-40B4-BE49-F238E27FC236}">
              <a16:creationId xmlns:a16="http://schemas.microsoft.com/office/drawing/2014/main" id="{A9AA6366-8A74-4B30-AD2D-C6C30C4DB37B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74" name="Straight Connector 2973">
            <a:extLst>
              <a:ext uri="{FF2B5EF4-FFF2-40B4-BE49-F238E27FC236}">
                <a16:creationId xmlns:a16="http://schemas.microsoft.com/office/drawing/2014/main" id="{D6700186-21F4-6EBA-C426-AFB111A81AF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75" name="Straight Connector 529">
            <a:extLst>
              <a:ext uri="{FF2B5EF4-FFF2-40B4-BE49-F238E27FC236}">
                <a16:creationId xmlns:a16="http://schemas.microsoft.com/office/drawing/2014/main" id="{57DD9658-BC20-6F49-FBDD-0EB7847AF96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6" name="Straight Connector 531">
            <a:extLst>
              <a:ext uri="{FF2B5EF4-FFF2-40B4-BE49-F238E27FC236}">
                <a16:creationId xmlns:a16="http://schemas.microsoft.com/office/drawing/2014/main" id="{716CC5DA-B213-BE19-592F-E095B5CE16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7" name="Straight Connector 533">
            <a:extLst>
              <a:ext uri="{FF2B5EF4-FFF2-40B4-BE49-F238E27FC236}">
                <a16:creationId xmlns:a16="http://schemas.microsoft.com/office/drawing/2014/main" id="{14AC43CE-2737-4B57-DD7D-1CACDE0328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8" name="Straight Connector 535">
            <a:extLst>
              <a:ext uri="{FF2B5EF4-FFF2-40B4-BE49-F238E27FC236}">
                <a16:creationId xmlns:a16="http://schemas.microsoft.com/office/drawing/2014/main" id="{B0487880-A69C-5930-989E-E2434B54BA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9" name="Straight Connector 537">
            <a:extLst>
              <a:ext uri="{FF2B5EF4-FFF2-40B4-BE49-F238E27FC236}">
                <a16:creationId xmlns:a16="http://schemas.microsoft.com/office/drawing/2014/main" id="{E1410CBD-D60E-E8CF-961F-06E1E0E6DB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80" name="Group 1008">
          <a:extLst>
            <a:ext uri="{FF2B5EF4-FFF2-40B4-BE49-F238E27FC236}">
              <a16:creationId xmlns:a16="http://schemas.microsoft.com/office/drawing/2014/main" id="{1F1E05E9-F859-44E6-8137-7EF67277F0D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81" name="Straight Connector 2980">
            <a:extLst>
              <a:ext uri="{FF2B5EF4-FFF2-40B4-BE49-F238E27FC236}">
                <a16:creationId xmlns:a16="http://schemas.microsoft.com/office/drawing/2014/main" id="{8AA487AD-2DA3-E0F2-3191-8CC71548486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82" name="Straight Connector 529">
            <a:extLst>
              <a:ext uri="{FF2B5EF4-FFF2-40B4-BE49-F238E27FC236}">
                <a16:creationId xmlns:a16="http://schemas.microsoft.com/office/drawing/2014/main" id="{758D0642-1AF5-4A41-657B-EDA59CE7A1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3" name="Straight Connector 531">
            <a:extLst>
              <a:ext uri="{FF2B5EF4-FFF2-40B4-BE49-F238E27FC236}">
                <a16:creationId xmlns:a16="http://schemas.microsoft.com/office/drawing/2014/main" id="{231C52D1-08FA-1E8A-EF8C-A450D25A23C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4" name="Straight Connector 533">
            <a:extLst>
              <a:ext uri="{FF2B5EF4-FFF2-40B4-BE49-F238E27FC236}">
                <a16:creationId xmlns:a16="http://schemas.microsoft.com/office/drawing/2014/main" id="{EC391412-A126-2003-83B1-791CE7958E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5" name="Straight Connector 535">
            <a:extLst>
              <a:ext uri="{FF2B5EF4-FFF2-40B4-BE49-F238E27FC236}">
                <a16:creationId xmlns:a16="http://schemas.microsoft.com/office/drawing/2014/main" id="{CF77F016-DB09-A193-B357-0CB45F029D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6" name="Straight Connector 537">
            <a:extLst>
              <a:ext uri="{FF2B5EF4-FFF2-40B4-BE49-F238E27FC236}">
                <a16:creationId xmlns:a16="http://schemas.microsoft.com/office/drawing/2014/main" id="{3879D0F4-6655-8D5F-54A1-91097D5D7A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87" name="Group 1008">
          <a:extLst>
            <a:ext uri="{FF2B5EF4-FFF2-40B4-BE49-F238E27FC236}">
              <a16:creationId xmlns:a16="http://schemas.microsoft.com/office/drawing/2014/main" id="{E74A9C67-AF8F-4982-BC81-C24A30991BC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88" name="Straight Connector 2987">
            <a:extLst>
              <a:ext uri="{FF2B5EF4-FFF2-40B4-BE49-F238E27FC236}">
                <a16:creationId xmlns:a16="http://schemas.microsoft.com/office/drawing/2014/main" id="{0D7E08FC-3130-50C6-8B84-6C35630116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89" name="Straight Connector 529">
            <a:extLst>
              <a:ext uri="{FF2B5EF4-FFF2-40B4-BE49-F238E27FC236}">
                <a16:creationId xmlns:a16="http://schemas.microsoft.com/office/drawing/2014/main" id="{F7712B12-917E-2124-1251-CE164788403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0" name="Straight Connector 531">
            <a:extLst>
              <a:ext uri="{FF2B5EF4-FFF2-40B4-BE49-F238E27FC236}">
                <a16:creationId xmlns:a16="http://schemas.microsoft.com/office/drawing/2014/main" id="{8BBA50EB-CE3A-CAAB-BB62-3C6B365240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1" name="Straight Connector 533">
            <a:extLst>
              <a:ext uri="{FF2B5EF4-FFF2-40B4-BE49-F238E27FC236}">
                <a16:creationId xmlns:a16="http://schemas.microsoft.com/office/drawing/2014/main" id="{6B516572-279D-6499-6D54-CD6BA1F609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2" name="Straight Connector 535">
            <a:extLst>
              <a:ext uri="{FF2B5EF4-FFF2-40B4-BE49-F238E27FC236}">
                <a16:creationId xmlns:a16="http://schemas.microsoft.com/office/drawing/2014/main" id="{9E151666-0DA3-4345-FE6D-CDE5D2806B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3" name="Straight Connector 537">
            <a:extLst>
              <a:ext uri="{FF2B5EF4-FFF2-40B4-BE49-F238E27FC236}">
                <a16:creationId xmlns:a16="http://schemas.microsoft.com/office/drawing/2014/main" id="{519E02C8-C073-654A-F7C8-873BEBBB31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94" name="Group 1008">
          <a:extLst>
            <a:ext uri="{FF2B5EF4-FFF2-40B4-BE49-F238E27FC236}">
              <a16:creationId xmlns:a16="http://schemas.microsoft.com/office/drawing/2014/main" id="{519A18D2-30FA-4A58-9B8D-6110762E1D24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95" name="Straight Connector 2994">
            <a:extLst>
              <a:ext uri="{FF2B5EF4-FFF2-40B4-BE49-F238E27FC236}">
                <a16:creationId xmlns:a16="http://schemas.microsoft.com/office/drawing/2014/main" id="{69CC0B08-6591-859B-EB1F-946D4AD4D62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96" name="Straight Connector 529">
            <a:extLst>
              <a:ext uri="{FF2B5EF4-FFF2-40B4-BE49-F238E27FC236}">
                <a16:creationId xmlns:a16="http://schemas.microsoft.com/office/drawing/2014/main" id="{C1E398F6-CC49-BE15-5D99-2A78DFE0BDC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7" name="Straight Connector 531">
            <a:extLst>
              <a:ext uri="{FF2B5EF4-FFF2-40B4-BE49-F238E27FC236}">
                <a16:creationId xmlns:a16="http://schemas.microsoft.com/office/drawing/2014/main" id="{94765740-BB83-B112-1AD5-8D01B6B440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8" name="Straight Connector 533">
            <a:extLst>
              <a:ext uri="{FF2B5EF4-FFF2-40B4-BE49-F238E27FC236}">
                <a16:creationId xmlns:a16="http://schemas.microsoft.com/office/drawing/2014/main" id="{F63C2AFD-FD3F-39A8-C1E5-A82740704F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9" name="Straight Connector 535">
            <a:extLst>
              <a:ext uri="{FF2B5EF4-FFF2-40B4-BE49-F238E27FC236}">
                <a16:creationId xmlns:a16="http://schemas.microsoft.com/office/drawing/2014/main" id="{A30E354D-9DA7-FBB0-355A-36867D9AB3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0" name="Straight Connector 537">
            <a:extLst>
              <a:ext uri="{FF2B5EF4-FFF2-40B4-BE49-F238E27FC236}">
                <a16:creationId xmlns:a16="http://schemas.microsoft.com/office/drawing/2014/main" id="{19EF97C2-8337-0560-8EC7-E87A3EDCE1C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3001" name="Group 1008">
          <a:extLst>
            <a:ext uri="{FF2B5EF4-FFF2-40B4-BE49-F238E27FC236}">
              <a16:creationId xmlns:a16="http://schemas.microsoft.com/office/drawing/2014/main" id="{C2A75560-EAD2-4A4A-924E-48AA5186785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3002" name="Straight Connector 3001">
            <a:extLst>
              <a:ext uri="{FF2B5EF4-FFF2-40B4-BE49-F238E27FC236}">
                <a16:creationId xmlns:a16="http://schemas.microsoft.com/office/drawing/2014/main" id="{56D71C49-9E7B-3D55-CC33-18BB3693AE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03" name="Straight Connector 529">
            <a:extLst>
              <a:ext uri="{FF2B5EF4-FFF2-40B4-BE49-F238E27FC236}">
                <a16:creationId xmlns:a16="http://schemas.microsoft.com/office/drawing/2014/main" id="{248CACF6-6CAC-206C-A395-178B453A35B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4" name="Straight Connector 531">
            <a:extLst>
              <a:ext uri="{FF2B5EF4-FFF2-40B4-BE49-F238E27FC236}">
                <a16:creationId xmlns:a16="http://schemas.microsoft.com/office/drawing/2014/main" id="{A7B7FB0F-67EB-5ADB-F415-BA83B49B65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5" name="Straight Connector 533">
            <a:extLst>
              <a:ext uri="{FF2B5EF4-FFF2-40B4-BE49-F238E27FC236}">
                <a16:creationId xmlns:a16="http://schemas.microsoft.com/office/drawing/2014/main" id="{89A6D9D9-5610-8E57-00CF-8B5FA996C3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6" name="Straight Connector 535">
            <a:extLst>
              <a:ext uri="{FF2B5EF4-FFF2-40B4-BE49-F238E27FC236}">
                <a16:creationId xmlns:a16="http://schemas.microsoft.com/office/drawing/2014/main" id="{0730C60B-9659-F8F4-BF83-FFD0A164FC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7" name="Straight Connector 537">
            <a:extLst>
              <a:ext uri="{FF2B5EF4-FFF2-40B4-BE49-F238E27FC236}">
                <a16:creationId xmlns:a16="http://schemas.microsoft.com/office/drawing/2014/main" id="{F9E1ACE4-EE51-2068-9AFD-EDDBC1BC332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117</xdr:row>
      <xdr:rowOff>57150</xdr:rowOff>
    </xdr:from>
    <xdr:to>
      <xdr:col>17</xdr:col>
      <xdr:colOff>0</xdr:colOff>
      <xdr:row>119</xdr:row>
      <xdr:rowOff>0</xdr:rowOff>
    </xdr:to>
    <xdr:sp macro="" textlink="">
      <xdr:nvSpPr>
        <xdr:cNvPr id="3008" name="AutoShape 46">
          <a:extLst>
            <a:ext uri="{FF2B5EF4-FFF2-40B4-BE49-F238E27FC236}">
              <a16:creationId xmlns:a16="http://schemas.microsoft.com/office/drawing/2014/main" id="{89788C02-7D4F-4EA9-AF6B-ECB48BBC2CF5}"/>
            </a:ext>
          </a:extLst>
        </xdr:cNvPr>
        <xdr:cNvSpPr>
          <a:spLocks noChangeArrowheads="1"/>
        </xdr:cNvSpPr>
      </xdr:nvSpPr>
      <xdr:spPr bwMode="auto">
        <a:xfrm>
          <a:off x="4895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117</xdr:row>
      <xdr:rowOff>57150</xdr:rowOff>
    </xdr:from>
    <xdr:to>
      <xdr:col>19</xdr:col>
      <xdr:colOff>0</xdr:colOff>
      <xdr:row>119</xdr:row>
      <xdr:rowOff>0</xdr:rowOff>
    </xdr:to>
    <xdr:sp macro="" textlink="">
      <xdr:nvSpPr>
        <xdr:cNvPr id="3009" name="AutoShape 46">
          <a:extLst>
            <a:ext uri="{FF2B5EF4-FFF2-40B4-BE49-F238E27FC236}">
              <a16:creationId xmlns:a16="http://schemas.microsoft.com/office/drawing/2014/main" id="{BF4832D6-BA93-476E-8AC4-028D4399750D}"/>
            </a:ext>
          </a:extLst>
        </xdr:cNvPr>
        <xdr:cNvSpPr>
          <a:spLocks noChangeArrowheads="1"/>
        </xdr:cNvSpPr>
      </xdr:nvSpPr>
      <xdr:spPr bwMode="auto">
        <a:xfrm>
          <a:off x="5467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117</xdr:row>
      <xdr:rowOff>57150</xdr:rowOff>
    </xdr:from>
    <xdr:to>
      <xdr:col>21</xdr:col>
      <xdr:colOff>0</xdr:colOff>
      <xdr:row>119</xdr:row>
      <xdr:rowOff>0</xdr:rowOff>
    </xdr:to>
    <xdr:sp macro="" textlink="">
      <xdr:nvSpPr>
        <xdr:cNvPr id="3010" name="AutoShape 46">
          <a:extLst>
            <a:ext uri="{FF2B5EF4-FFF2-40B4-BE49-F238E27FC236}">
              <a16:creationId xmlns:a16="http://schemas.microsoft.com/office/drawing/2014/main" id="{5C79B5A8-C2E5-4B2E-9E20-7FB56C9144CE}"/>
            </a:ext>
          </a:extLst>
        </xdr:cNvPr>
        <xdr:cNvSpPr>
          <a:spLocks noChangeArrowheads="1"/>
        </xdr:cNvSpPr>
      </xdr:nvSpPr>
      <xdr:spPr bwMode="auto">
        <a:xfrm>
          <a:off x="6038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22</xdr:col>
      <xdr:colOff>0</xdr:colOff>
      <xdr:row>117</xdr:row>
      <xdr:rowOff>57150</xdr:rowOff>
    </xdr:from>
    <xdr:to>
      <xdr:col>23</xdr:col>
      <xdr:colOff>0</xdr:colOff>
      <xdr:row>119</xdr:row>
      <xdr:rowOff>0</xdr:rowOff>
    </xdr:to>
    <xdr:sp macro="" textlink="">
      <xdr:nvSpPr>
        <xdr:cNvPr id="3011" name="AutoShape 46">
          <a:extLst>
            <a:ext uri="{FF2B5EF4-FFF2-40B4-BE49-F238E27FC236}">
              <a16:creationId xmlns:a16="http://schemas.microsoft.com/office/drawing/2014/main" id="{1BCE8990-E6E1-4A08-954B-2541F421ED47}"/>
            </a:ext>
          </a:extLst>
        </xdr:cNvPr>
        <xdr:cNvSpPr>
          <a:spLocks noChangeArrowheads="1"/>
        </xdr:cNvSpPr>
      </xdr:nvSpPr>
      <xdr:spPr bwMode="auto">
        <a:xfrm>
          <a:off x="6610350" y="22393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117</xdr:row>
      <xdr:rowOff>57150</xdr:rowOff>
    </xdr:from>
    <xdr:to>
      <xdr:col>25</xdr:col>
      <xdr:colOff>0</xdr:colOff>
      <xdr:row>119</xdr:row>
      <xdr:rowOff>0</xdr:rowOff>
    </xdr:to>
    <xdr:sp macro="" textlink="">
      <xdr:nvSpPr>
        <xdr:cNvPr id="3012" name="AutoShape 46">
          <a:extLst>
            <a:ext uri="{FF2B5EF4-FFF2-40B4-BE49-F238E27FC236}">
              <a16:creationId xmlns:a16="http://schemas.microsoft.com/office/drawing/2014/main" id="{0254ACBC-5566-463F-AF25-D9E9F56C567E}"/>
            </a:ext>
          </a:extLst>
        </xdr:cNvPr>
        <xdr:cNvSpPr>
          <a:spLocks noChangeArrowheads="1"/>
        </xdr:cNvSpPr>
      </xdr:nvSpPr>
      <xdr:spPr bwMode="auto">
        <a:xfrm>
          <a:off x="7181850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303659</xdr:colOff>
      <xdr:row>117</xdr:row>
      <xdr:rowOff>57034</xdr:rowOff>
    </xdr:from>
    <xdr:to>
      <xdr:col>29</xdr:col>
      <xdr:colOff>0</xdr:colOff>
      <xdr:row>119</xdr:row>
      <xdr:rowOff>1977</xdr:rowOff>
    </xdr:to>
    <xdr:sp macro="" textlink="">
      <xdr:nvSpPr>
        <xdr:cNvPr id="3013" name="AutoShape 46">
          <a:extLst>
            <a:ext uri="{FF2B5EF4-FFF2-40B4-BE49-F238E27FC236}">
              <a16:creationId xmlns:a16="http://schemas.microsoft.com/office/drawing/2014/main" id="{4371949B-D37D-4505-BFA4-B62DB0A8F5C9}"/>
            </a:ext>
          </a:extLst>
        </xdr:cNvPr>
        <xdr:cNvSpPr>
          <a:spLocks noChangeArrowheads="1"/>
        </xdr:cNvSpPr>
      </xdr:nvSpPr>
      <xdr:spPr bwMode="auto">
        <a:xfrm>
          <a:off x="8963633" y="23675146"/>
          <a:ext cx="347540" cy="33371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117</xdr:row>
      <xdr:rowOff>57150</xdr:rowOff>
    </xdr:from>
    <xdr:to>
      <xdr:col>31</xdr:col>
      <xdr:colOff>0</xdr:colOff>
      <xdr:row>119</xdr:row>
      <xdr:rowOff>0</xdr:rowOff>
    </xdr:to>
    <xdr:sp macro="" textlink="">
      <xdr:nvSpPr>
        <xdr:cNvPr id="3014" name="AutoShape 46">
          <a:extLst>
            <a:ext uri="{FF2B5EF4-FFF2-40B4-BE49-F238E27FC236}">
              <a16:creationId xmlns:a16="http://schemas.microsoft.com/office/drawing/2014/main" id="{345486F5-7261-409C-9E1D-CAF5D2640966}"/>
            </a:ext>
          </a:extLst>
        </xdr:cNvPr>
        <xdr:cNvSpPr>
          <a:spLocks noChangeArrowheads="1"/>
        </xdr:cNvSpPr>
      </xdr:nvSpPr>
      <xdr:spPr bwMode="auto">
        <a:xfrm>
          <a:off x="8953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117</xdr:row>
      <xdr:rowOff>57150</xdr:rowOff>
    </xdr:from>
    <xdr:to>
      <xdr:col>33</xdr:col>
      <xdr:colOff>0</xdr:colOff>
      <xdr:row>119</xdr:row>
      <xdr:rowOff>0</xdr:rowOff>
    </xdr:to>
    <xdr:sp macro="" textlink="">
      <xdr:nvSpPr>
        <xdr:cNvPr id="3015" name="AutoShape 46">
          <a:extLst>
            <a:ext uri="{FF2B5EF4-FFF2-40B4-BE49-F238E27FC236}">
              <a16:creationId xmlns:a16="http://schemas.microsoft.com/office/drawing/2014/main" id="{E7B00F43-F572-4F01-AF45-3E5D9FD4F67B}"/>
            </a:ext>
          </a:extLst>
        </xdr:cNvPr>
        <xdr:cNvSpPr>
          <a:spLocks noChangeArrowheads="1"/>
        </xdr:cNvSpPr>
      </xdr:nvSpPr>
      <xdr:spPr bwMode="auto">
        <a:xfrm>
          <a:off x="9525000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117</xdr:row>
      <xdr:rowOff>57150</xdr:rowOff>
    </xdr:from>
    <xdr:to>
      <xdr:col>35</xdr:col>
      <xdr:colOff>0</xdr:colOff>
      <xdr:row>119</xdr:row>
      <xdr:rowOff>0</xdr:rowOff>
    </xdr:to>
    <xdr:sp macro="" textlink="">
      <xdr:nvSpPr>
        <xdr:cNvPr id="3016" name="AutoShape 46">
          <a:extLst>
            <a:ext uri="{FF2B5EF4-FFF2-40B4-BE49-F238E27FC236}">
              <a16:creationId xmlns:a16="http://schemas.microsoft.com/office/drawing/2014/main" id="{9B877FBA-EB0B-4383-9AA9-984F70C3B160}"/>
            </a:ext>
          </a:extLst>
        </xdr:cNvPr>
        <xdr:cNvSpPr>
          <a:spLocks noChangeArrowheads="1"/>
        </xdr:cNvSpPr>
      </xdr:nvSpPr>
      <xdr:spPr bwMode="auto">
        <a:xfrm>
          <a:off x="10096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117</xdr:row>
      <xdr:rowOff>57150</xdr:rowOff>
    </xdr:from>
    <xdr:to>
      <xdr:col>37</xdr:col>
      <xdr:colOff>0</xdr:colOff>
      <xdr:row>119</xdr:row>
      <xdr:rowOff>0</xdr:rowOff>
    </xdr:to>
    <xdr:sp macro="" textlink="">
      <xdr:nvSpPr>
        <xdr:cNvPr id="3017" name="AutoShape 46">
          <a:extLst>
            <a:ext uri="{FF2B5EF4-FFF2-40B4-BE49-F238E27FC236}">
              <a16:creationId xmlns:a16="http://schemas.microsoft.com/office/drawing/2014/main" id="{A51E1425-D2B4-4D49-A073-034994743A7F}"/>
            </a:ext>
          </a:extLst>
        </xdr:cNvPr>
        <xdr:cNvSpPr>
          <a:spLocks noChangeArrowheads="1"/>
        </xdr:cNvSpPr>
      </xdr:nvSpPr>
      <xdr:spPr bwMode="auto">
        <a:xfrm>
          <a:off x="106680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117</xdr:row>
      <xdr:rowOff>57150</xdr:rowOff>
    </xdr:from>
    <xdr:to>
      <xdr:col>39</xdr:col>
      <xdr:colOff>0</xdr:colOff>
      <xdr:row>119</xdr:row>
      <xdr:rowOff>0</xdr:rowOff>
    </xdr:to>
    <xdr:sp macro="" textlink="">
      <xdr:nvSpPr>
        <xdr:cNvPr id="3018" name="AutoShape 46">
          <a:extLst>
            <a:ext uri="{FF2B5EF4-FFF2-40B4-BE49-F238E27FC236}">
              <a16:creationId xmlns:a16="http://schemas.microsoft.com/office/drawing/2014/main" id="{80678B77-D05E-43D7-B8D9-AF8734E9EF5F}"/>
            </a:ext>
          </a:extLst>
        </xdr:cNvPr>
        <xdr:cNvSpPr>
          <a:spLocks noChangeArrowheads="1"/>
        </xdr:cNvSpPr>
      </xdr:nvSpPr>
      <xdr:spPr bwMode="auto">
        <a:xfrm>
          <a:off x="11239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117</xdr:row>
      <xdr:rowOff>57150</xdr:rowOff>
    </xdr:from>
    <xdr:to>
      <xdr:col>41</xdr:col>
      <xdr:colOff>0</xdr:colOff>
      <xdr:row>119</xdr:row>
      <xdr:rowOff>0</xdr:rowOff>
    </xdr:to>
    <xdr:sp macro="" textlink="">
      <xdr:nvSpPr>
        <xdr:cNvPr id="3019" name="AutoShape 46">
          <a:extLst>
            <a:ext uri="{FF2B5EF4-FFF2-40B4-BE49-F238E27FC236}">
              <a16:creationId xmlns:a16="http://schemas.microsoft.com/office/drawing/2014/main" id="{427B73EE-2715-4242-87C7-D3E25303F48D}"/>
            </a:ext>
          </a:extLst>
        </xdr:cNvPr>
        <xdr:cNvSpPr>
          <a:spLocks noChangeArrowheads="1"/>
        </xdr:cNvSpPr>
      </xdr:nvSpPr>
      <xdr:spPr bwMode="auto">
        <a:xfrm>
          <a:off x="118110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117</xdr:row>
      <xdr:rowOff>57150</xdr:rowOff>
    </xdr:from>
    <xdr:to>
      <xdr:col>11</xdr:col>
      <xdr:colOff>0</xdr:colOff>
      <xdr:row>119</xdr:row>
      <xdr:rowOff>0</xdr:rowOff>
    </xdr:to>
    <xdr:sp macro="" textlink="">
      <xdr:nvSpPr>
        <xdr:cNvPr id="3020" name="AutoShape 46">
          <a:extLst>
            <a:ext uri="{FF2B5EF4-FFF2-40B4-BE49-F238E27FC236}">
              <a16:creationId xmlns:a16="http://schemas.microsoft.com/office/drawing/2014/main" id="{C5D9C872-97FC-4930-8120-69F5D4BC16D9}"/>
            </a:ext>
          </a:extLst>
        </xdr:cNvPr>
        <xdr:cNvSpPr>
          <a:spLocks noChangeArrowheads="1"/>
        </xdr:cNvSpPr>
      </xdr:nvSpPr>
      <xdr:spPr bwMode="auto">
        <a:xfrm>
          <a:off x="3181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117</xdr:row>
      <xdr:rowOff>57150</xdr:rowOff>
    </xdr:from>
    <xdr:to>
      <xdr:col>13</xdr:col>
      <xdr:colOff>0</xdr:colOff>
      <xdr:row>119</xdr:row>
      <xdr:rowOff>0</xdr:rowOff>
    </xdr:to>
    <xdr:sp macro="" textlink="">
      <xdr:nvSpPr>
        <xdr:cNvPr id="3021" name="AutoShape 46">
          <a:extLst>
            <a:ext uri="{FF2B5EF4-FFF2-40B4-BE49-F238E27FC236}">
              <a16:creationId xmlns:a16="http://schemas.microsoft.com/office/drawing/2014/main" id="{42D83CFA-713E-40A0-89D8-B0A9E1DF17A8}"/>
            </a:ext>
          </a:extLst>
        </xdr:cNvPr>
        <xdr:cNvSpPr>
          <a:spLocks noChangeArrowheads="1"/>
        </xdr:cNvSpPr>
      </xdr:nvSpPr>
      <xdr:spPr bwMode="auto">
        <a:xfrm>
          <a:off x="3752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117</xdr:row>
      <xdr:rowOff>57150</xdr:rowOff>
    </xdr:from>
    <xdr:to>
      <xdr:col>15</xdr:col>
      <xdr:colOff>0</xdr:colOff>
      <xdr:row>119</xdr:row>
      <xdr:rowOff>0</xdr:rowOff>
    </xdr:to>
    <xdr:sp macro="" textlink="">
      <xdr:nvSpPr>
        <xdr:cNvPr id="3022" name="AutoShape 46">
          <a:extLst>
            <a:ext uri="{FF2B5EF4-FFF2-40B4-BE49-F238E27FC236}">
              <a16:creationId xmlns:a16="http://schemas.microsoft.com/office/drawing/2014/main" id="{B1455CBF-A951-47E8-96AB-C0874A029794}"/>
            </a:ext>
          </a:extLst>
        </xdr:cNvPr>
        <xdr:cNvSpPr>
          <a:spLocks noChangeArrowheads="1"/>
        </xdr:cNvSpPr>
      </xdr:nvSpPr>
      <xdr:spPr bwMode="auto">
        <a:xfrm>
          <a:off x="4324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117</xdr:row>
      <xdr:rowOff>57150</xdr:rowOff>
    </xdr:from>
    <xdr:to>
      <xdr:col>9</xdr:col>
      <xdr:colOff>0</xdr:colOff>
      <xdr:row>119</xdr:row>
      <xdr:rowOff>0</xdr:rowOff>
    </xdr:to>
    <xdr:sp macro="" textlink="">
      <xdr:nvSpPr>
        <xdr:cNvPr id="3023" name="AutoShape 46">
          <a:extLst>
            <a:ext uri="{FF2B5EF4-FFF2-40B4-BE49-F238E27FC236}">
              <a16:creationId xmlns:a16="http://schemas.microsoft.com/office/drawing/2014/main" id="{89E170B9-8AE5-443F-B066-A6CEF95FD7F5}"/>
            </a:ext>
          </a:extLst>
        </xdr:cNvPr>
        <xdr:cNvSpPr>
          <a:spLocks noChangeArrowheads="1"/>
        </xdr:cNvSpPr>
      </xdr:nvSpPr>
      <xdr:spPr bwMode="auto">
        <a:xfrm>
          <a:off x="2409825" y="2239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117</xdr:row>
      <xdr:rowOff>57150</xdr:rowOff>
    </xdr:from>
    <xdr:to>
      <xdr:col>7</xdr:col>
      <xdr:colOff>0</xdr:colOff>
      <xdr:row>119</xdr:row>
      <xdr:rowOff>0</xdr:rowOff>
    </xdr:to>
    <xdr:sp macro="" textlink="">
      <xdr:nvSpPr>
        <xdr:cNvPr id="3024" name="AutoShape 46">
          <a:extLst>
            <a:ext uri="{FF2B5EF4-FFF2-40B4-BE49-F238E27FC236}">
              <a16:creationId xmlns:a16="http://schemas.microsoft.com/office/drawing/2014/main" id="{39FF777A-550B-4B07-AE63-0CC807AC5554}"/>
            </a:ext>
          </a:extLst>
        </xdr:cNvPr>
        <xdr:cNvSpPr>
          <a:spLocks noChangeArrowheads="1"/>
        </xdr:cNvSpPr>
      </xdr:nvSpPr>
      <xdr:spPr bwMode="auto">
        <a:xfrm>
          <a:off x="1819275" y="2239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117</xdr:row>
      <xdr:rowOff>57150</xdr:rowOff>
    </xdr:from>
    <xdr:to>
      <xdr:col>5</xdr:col>
      <xdr:colOff>0</xdr:colOff>
      <xdr:row>119</xdr:row>
      <xdr:rowOff>0</xdr:rowOff>
    </xdr:to>
    <xdr:sp macro="" textlink="">
      <xdr:nvSpPr>
        <xdr:cNvPr id="3025" name="AutoShape 46">
          <a:extLst>
            <a:ext uri="{FF2B5EF4-FFF2-40B4-BE49-F238E27FC236}">
              <a16:creationId xmlns:a16="http://schemas.microsoft.com/office/drawing/2014/main" id="{70D02FC1-BE90-4A50-8F0B-B322673C10C6}"/>
            </a:ext>
          </a:extLst>
        </xdr:cNvPr>
        <xdr:cNvSpPr>
          <a:spLocks noChangeArrowheads="1"/>
        </xdr:cNvSpPr>
      </xdr:nvSpPr>
      <xdr:spPr bwMode="auto">
        <a:xfrm>
          <a:off x="1095375" y="2239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117</xdr:row>
      <xdr:rowOff>57150</xdr:rowOff>
    </xdr:from>
    <xdr:to>
      <xdr:col>3</xdr:col>
      <xdr:colOff>0</xdr:colOff>
      <xdr:row>119</xdr:row>
      <xdr:rowOff>0</xdr:rowOff>
    </xdr:to>
    <xdr:sp macro="" textlink="">
      <xdr:nvSpPr>
        <xdr:cNvPr id="3026" name="AutoShape 46">
          <a:extLst>
            <a:ext uri="{FF2B5EF4-FFF2-40B4-BE49-F238E27FC236}">
              <a16:creationId xmlns:a16="http://schemas.microsoft.com/office/drawing/2014/main" id="{C86CF7B9-234F-4EC0-AAF4-A9F44B2BADE7}"/>
            </a:ext>
          </a:extLst>
        </xdr:cNvPr>
        <xdr:cNvSpPr>
          <a:spLocks noChangeArrowheads="1"/>
        </xdr:cNvSpPr>
      </xdr:nvSpPr>
      <xdr:spPr bwMode="auto">
        <a:xfrm>
          <a:off x="523875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23446</xdr:colOff>
      <xdr:row>8</xdr:row>
      <xdr:rowOff>188624</xdr:rowOff>
    </xdr:from>
    <xdr:to>
      <xdr:col>36</xdr:col>
      <xdr:colOff>121374</xdr:colOff>
      <xdr:row>9</xdr:row>
      <xdr:rowOff>167457</xdr:rowOff>
    </xdr:to>
    <xdr:cxnSp macro="">
      <xdr:nvCxnSpPr>
        <xdr:cNvPr id="3027" name="Elbow Connector 55">
          <a:extLst>
            <a:ext uri="{FF2B5EF4-FFF2-40B4-BE49-F238E27FC236}">
              <a16:creationId xmlns:a16="http://schemas.microsoft.com/office/drawing/2014/main" id="{48A2AB95-3B0F-4D0E-B3BC-1EFB07100D2A}"/>
            </a:ext>
          </a:extLst>
        </xdr:cNvPr>
        <xdr:cNvCxnSpPr/>
      </xdr:nvCxnSpPr>
      <xdr:spPr>
        <a:xfrm rot="16200000" flipH="1">
          <a:off x="11812006" y="1817051"/>
          <a:ext cx="171744" cy="9792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3</xdr:row>
      <xdr:rowOff>66675</xdr:rowOff>
    </xdr:from>
    <xdr:to>
      <xdr:col>26</xdr:col>
      <xdr:colOff>180975</xdr:colOff>
      <xdr:row>3</xdr:row>
      <xdr:rowOff>142875</xdr:rowOff>
    </xdr:to>
    <xdr:sp macro="" textlink="">
      <xdr:nvSpPr>
        <xdr:cNvPr id="3028" name="Freeform 10707">
          <a:extLst>
            <a:ext uri="{FF2B5EF4-FFF2-40B4-BE49-F238E27FC236}">
              <a16:creationId xmlns:a16="http://schemas.microsoft.com/office/drawing/2014/main" id="{830FACAA-8D7C-465D-B358-4625D289518F}"/>
            </a:ext>
          </a:extLst>
        </xdr:cNvPr>
        <xdr:cNvSpPr>
          <a:spLocks/>
        </xdr:cNvSpPr>
      </xdr:nvSpPr>
      <xdr:spPr bwMode="auto">
        <a:xfrm>
          <a:off x="7524750" y="742950"/>
          <a:ext cx="409575" cy="762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FF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</xdr:col>
      <xdr:colOff>114302</xdr:colOff>
      <xdr:row>11</xdr:row>
      <xdr:rowOff>74085</xdr:rowOff>
    </xdr:from>
    <xdr:to>
      <xdr:col>2</xdr:col>
      <xdr:colOff>201083</xdr:colOff>
      <xdr:row>13</xdr:row>
      <xdr:rowOff>31751</xdr:rowOff>
    </xdr:to>
    <xdr:sp macro="" textlink="">
      <xdr:nvSpPr>
        <xdr:cNvPr id="3029" name="Rectangle 3028">
          <a:extLst>
            <a:ext uri="{FF2B5EF4-FFF2-40B4-BE49-F238E27FC236}">
              <a16:creationId xmlns:a16="http://schemas.microsoft.com/office/drawing/2014/main" id="{FBD7A0C6-3D7F-4C5B-896A-E36D31B9CAAD}"/>
            </a:ext>
          </a:extLst>
        </xdr:cNvPr>
        <xdr:cNvSpPr/>
      </xdr:nvSpPr>
      <xdr:spPr>
        <a:xfrm>
          <a:off x="352427" y="2217210"/>
          <a:ext cx="372531" cy="338666"/>
        </a:xfrm>
        <a:prstGeom prst="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85</xdr:row>
      <xdr:rowOff>115137</xdr:rowOff>
    </xdr:from>
    <xdr:to>
      <xdr:col>45</xdr:col>
      <xdr:colOff>0</xdr:colOff>
      <xdr:row>86</xdr:row>
      <xdr:rowOff>186259</xdr:rowOff>
    </xdr:to>
    <xdr:sp macro="" textlink="">
      <xdr:nvSpPr>
        <xdr:cNvPr id="3044" name="AutoShape 46">
          <a:extLst>
            <a:ext uri="{FF2B5EF4-FFF2-40B4-BE49-F238E27FC236}">
              <a16:creationId xmlns:a16="http://schemas.microsoft.com/office/drawing/2014/main" id="{A9E0F7D0-B7E3-4F23-A7BF-AB56735BBFA3}"/>
            </a:ext>
          </a:extLst>
        </xdr:cNvPr>
        <xdr:cNvSpPr>
          <a:spLocks noChangeArrowheads="1"/>
        </xdr:cNvSpPr>
      </xdr:nvSpPr>
      <xdr:spPr bwMode="auto">
        <a:xfrm>
          <a:off x="14036291" y="16841456"/>
          <a:ext cx="366346" cy="25952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864</xdr:colOff>
      <xdr:row>101</xdr:row>
      <xdr:rowOff>61771</xdr:rowOff>
    </xdr:from>
    <xdr:to>
      <xdr:col>3</xdr:col>
      <xdr:colOff>864</xdr:colOff>
      <xdr:row>103</xdr:row>
      <xdr:rowOff>734</xdr:rowOff>
    </xdr:to>
    <xdr:sp macro="" textlink="">
      <xdr:nvSpPr>
        <xdr:cNvPr id="3045" name="AutoShape 46">
          <a:extLst>
            <a:ext uri="{FF2B5EF4-FFF2-40B4-BE49-F238E27FC236}">
              <a16:creationId xmlns:a16="http://schemas.microsoft.com/office/drawing/2014/main" id="{BBE996C6-277D-46C0-A572-E3EB60B0F36E}"/>
            </a:ext>
          </a:extLst>
        </xdr:cNvPr>
        <xdr:cNvSpPr>
          <a:spLocks noChangeArrowheads="1"/>
        </xdr:cNvSpPr>
      </xdr:nvSpPr>
      <xdr:spPr bwMode="auto">
        <a:xfrm>
          <a:off x="525711" y="19733812"/>
          <a:ext cx="340179" cy="327738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117</xdr:row>
      <xdr:rowOff>61768</xdr:rowOff>
    </xdr:from>
    <xdr:to>
      <xdr:col>27</xdr:col>
      <xdr:colOff>0</xdr:colOff>
      <xdr:row>119</xdr:row>
      <xdr:rowOff>730</xdr:rowOff>
    </xdr:to>
    <xdr:sp macro="" textlink="">
      <xdr:nvSpPr>
        <xdr:cNvPr id="3046" name="AutoShape 46">
          <a:extLst>
            <a:ext uri="{FF2B5EF4-FFF2-40B4-BE49-F238E27FC236}">
              <a16:creationId xmlns:a16="http://schemas.microsoft.com/office/drawing/2014/main" id="{B86E67E6-0011-4EBC-8E9A-2CBFB49BE937}"/>
            </a:ext>
          </a:extLst>
        </xdr:cNvPr>
        <xdr:cNvSpPr>
          <a:spLocks noChangeArrowheads="1"/>
        </xdr:cNvSpPr>
      </xdr:nvSpPr>
      <xdr:spPr bwMode="auto">
        <a:xfrm>
          <a:off x="8319796" y="23679880"/>
          <a:ext cx="340178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117</xdr:row>
      <xdr:rowOff>52916</xdr:rowOff>
    </xdr:from>
    <xdr:to>
      <xdr:col>42</xdr:col>
      <xdr:colOff>328083</xdr:colOff>
      <xdr:row>119</xdr:row>
      <xdr:rowOff>0</xdr:rowOff>
    </xdr:to>
    <xdr:sp macro="" textlink="">
      <xdr:nvSpPr>
        <xdr:cNvPr id="3047" name="AutoShape 46">
          <a:extLst>
            <a:ext uri="{FF2B5EF4-FFF2-40B4-BE49-F238E27FC236}">
              <a16:creationId xmlns:a16="http://schemas.microsoft.com/office/drawing/2014/main" id="{DE4AB1DB-83F8-4250-B465-9F7F83D1F332}"/>
            </a:ext>
          </a:extLst>
        </xdr:cNvPr>
        <xdr:cNvSpPr>
          <a:spLocks noChangeArrowheads="1"/>
        </xdr:cNvSpPr>
      </xdr:nvSpPr>
      <xdr:spPr bwMode="auto">
        <a:xfrm>
          <a:off x="13419667" y="23219833"/>
          <a:ext cx="328083" cy="328084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146437</xdr:colOff>
      <xdr:row>39</xdr:row>
      <xdr:rowOff>96115</xdr:rowOff>
    </xdr:from>
    <xdr:to>
      <xdr:col>32</xdr:col>
      <xdr:colOff>241688</xdr:colOff>
      <xdr:row>41</xdr:row>
      <xdr:rowOff>864</xdr:rowOff>
    </xdr:to>
    <xdr:cxnSp macro="">
      <xdr:nvCxnSpPr>
        <xdr:cNvPr id="3048" name="Elbow Connector 55">
          <a:extLst>
            <a:ext uri="{FF2B5EF4-FFF2-40B4-BE49-F238E27FC236}">
              <a16:creationId xmlns:a16="http://schemas.microsoft.com/office/drawing/2014/main" id="{C7C86620-EEA7-48F2-AFC6-2DF62350CD9E}"/>
            </a:ext>
          </a:extLst>
        </xdr:cNvPr>
        <xdr:cNvCxnSpPr/>
      </xdr:nvCxnSpPr>
      <xdr:spPr>
        <a:xfrm rot="16200000" flipH="1">
          <a:off x="10262377" y="8029078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122682</xdr:colOff>
      <xdr:row>39</xdr:row>
      <xdr:rowOff>84665</xdr:rowOff>
    </xdr:from>
    <xdr:to>
      <xdr:col>34</xdr:col>
      <xdr:colOff>260264</xdr:colOff>
      <xdr:row>41</xdr:row>
      <xdr:rowOff>10584</xdr:rowOff>
    </xdr:to>
    <xdr:cxnSp macro="">
      <xdr:nvCxnSpPr>
        <xdr:cNvPr id="3049" name="Elbow Connector 55">
          <a:extLst>
            <a:ext uri="{FF2B5EF4-FFF2-40B4-BE49-F238E27FC236}">
              <a16:creationId xmlns:a16="http://schemas.microsoft.com/office/drawing/2014/main" id="{5BD508B8-CA81-4CC7-AE47-7B24EE15BD49}"/>
            </a:ext>
          </a:extLst>
        </xdr:cNvPr>
        <xdr:cNvCxnSpPr/>
      </xdr:nvCxnSpPr>
      <xdr:spPr>
        <a:xfrm rot="16200000" flipH="1">
          <a:off x="10871243" y="8007048"/>
          <a:ext cx="373011" cy="137582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116420</xdr:colOff>
      <xdr:row>39</xdr:row>
      <xdr:rowOff>74083</xdr:rowOff>
    </xdr:from>
    <xdr:to>
      <xdr:col>36</xdr:col>
      <xdr:colOff>254003</xdr:colOff>
      <xdr:row>41</xdr:row>
      <xdr:rowOff>10586</xdr:rowOff>
    </xdr:to>
    <xdr:cxnSp macro="">
      <xdr:nvCxnSpPr>
        <xdr:cNvPr id="3050" name="Elbow Connector 55">
          <a:extLst>
            <a:ext uri="{FF2B5EF4-FFF2-40B4-BE49-F238E27FC236}">
              <a16:creationId xmlns:a16="http://schemas.microsoft.com/office/drawing/2014/main" id="{DB427F3B-3D21-4E27-BC58-C6F117567287}"/>
            </a:ext>
          </a:extLst>
        </xdr:cNvPr>
        <xdr:cNvCxnSpPr/>
      </xdr:nvCxnSpPr>
      <xdr:spPr>
        <a:xfrm rot="16200000" flipH="1">
          <a:off x="10694460" y="7641168"/>
          <a:ext cx="317503" cy="137583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155299</xdr:colOff>
      <xdr:row>158</xdr:row>
      <xdr:rowOff>103532</xdr:rowOff>
    </xdr:from>
    <xdr:to>
      <xdr:col>44</xdr:col>
      <xdr:colOff>1</xdr:colOff>
      <xdr:row>160</xdr:row>
      <xdr:rowOff>63453</xdr:rowOff>
    </xdr:to>
    <xdr:sp macro="" textlink="">
      <xdr:nvSpPr>
        <xdr:cNvPr id="3051" name="TextBox 5">
          <a:extLst>
            <a:ext uri="{FF2B5EF4-FFF2-40B4-BE49-F238E27FC236}">
              <a16:creationId xmlns:a16="http://schemas.microsoft.com/office/drawing/2014/main" id="{A61848D4-1C93-460F-9222-B020951B9F59}"/>
            </a:ext>
          </a:extLst>
        </xdr:cNvPr>
        <xdr:cNvSpPr txBox="1"/>
      </xdr:nvSpPr>
      <xdr:spPr>
        <a:xfrm>
          <a:off x="10537549" y="27849857"/>
          <a:ext cx="2416452" cy="283771"/>
        </a:xfrm>
        <a:prstGeom prst="rect">
          <a:avLst/>
        </a:prstGeom>
        <a:solidFill>
          <a:srgbClr val="F2F2F2">
            <a:alpha val="20000"/>
          </a:srgbClr>
        </a:solidFill>
      </xdr:spPr>
      <xdr:txBody>
        <a:bodyPr wrap="square" rtlCol="0">
          <a:no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defTabSz="914377">
            <a:defRPr/>
          </a:pPr>
          <a:r>
            <a:rPr lang="en-US">
              <a:solidFill>
                <a:srgbClr val="C00000"/>
              </a:solidFill>
            </a:rPr>
            <a:t>Global Footprint in </a:t>
          </a:r>
          <a:r>
            <a:rPr lang="en-US">
              <a:solidFill>
                <a:srgbClr val="C00000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110+ countries* </a:t>
          </a:r>
          <a:endParaRPr lang="en-US" sz="2000">
            <a:solidFill>
              <a:srgbClr val="C00000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39</xdr:col>
      <xdr:colOff>4140</xdr:colOff>
      <xdr:row>160</xdr:row>
      <xdr:rowOff>0</xdr:rowOff>
    </xdr:from>
    <xdr:to>
      <xdr:col>41</xdr:col>
      <xdr:colOff>20705</xdr:colOff>
      <xdr:row>162</xdr:row>
      <xdr:rowOff>118176</xdr:rowOff>
    </xdr:to>
    <xdr:grpSp>
      <xdr:nvGrpSpPr>
        <xdr:cNvPr id="3052" name="Group 3051">
          <a:extLst>
            <a:ext uri="{FF2B5EF4-FFF2-40B4-BE49-F238E27FC236}">
              <a16:creationId xmlns:a16="http://schemas.microsoft.com/office/drawing/2014/main" id="{8A3BB8BA-6AAF-4166-9273-FA96F5D4A4C2}"/>
            </a:ext>
          </a:extLst>
        </xdr:cNvPr>
        <xdr:cNvGrpSpPr>
          <a:grpSpLocks/>
        </xdr:cNvGrpSpPr>
      </xdr:nvGrpSpPr>
      <xdr:grpSpPr bwMode="auto">
        <a:xfrm>
          <a:off x="13248426" y="30752143"/>
          <a:ext cx="677483" cy="442155"/>
          <a:chOff x="10" y="10"/>
          <a:chExt cx="920" cy="558"/>
        </a:xfrm>
      </xdr:grpSpPr>
      <xdr:sp macro="" textlink="">
        <xdr:nvSpPr>
          <xdr:cNvPr id="3053" name="Freeform 2">
            <a:extLst>
              <a:ext uri="{FF2B5EF4-FFF2-40B4-BE49-F238E27FC236}">
                <a16:creationId xmlns:a16="http://schemas.microsoft.com/office/drawing/2014/main" id="{2F0DB850-0403-5175-8001-485845E6DECB}"/>
              </a:ext>
            </a:extLst>
          </xdr:cNvPr>
          <xdr:cNvSpPr>
            <a:spLocks/>
          </xdr:cNvSpPr>
        </xdr:nvSpPr>
        <xdr:spPr bwMode="auto">
          <a:xfrm>
            <a:off x="10" y="10"/>
            <a:ext cx="20" cy="558"/>
          </a:xfrm>
          <a:custGeom>
            <a:avLst/>
            <a:gdLst>
              <a:gd name="T0" fmla="*/ 0 w 20"/>
              <a:gd name="T1" fmla="*/ 558 h 558"/>
              <a:gd name="T2" fmla="*/ 0 w 20"/>
              <a:gd name="T3" fmla="*/ 0 h 558"/>
              <a:gd name="T4" fmla="*/ 0 w 20"/>
              <a:gd name="T5" fmla="*/ 558 h 558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20" h="558">
                <a:moveTo>
                  <a:pt x="0" y="558"/>
                </a:moveTo>
                <a:lnTo>
                  <a:pt x="0" y="0"/>
                </a:lnTo>
                <a:lnTo>
                  <a:pt x="0" y="558"/>
                </a:lnTo>
              </a:path>
            </a:pathLst>
          </a:custGeom>
          <a:solidFill>
            <a:srgbClr val="8A8C8E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grpSp>
        <xdr:nvGrpSpPr>
          <xdr:cNvPr id="3054" name="Group 1389">
            <a:extLst>
              <a:ext uri="{FF2B5EF4-FFF2-40B4-BE49-F238E27FC236}">
                <a16:creationId xmlns:a16="http://schemas.microsoft.com/office/drawing/2014/main" id="{B7296AAE-3A80-8013-A2CC-F1C8319048FD}"/>
              </a:ext>
            </a:extLst>
          </xdr:cNvPr>
          <xdr:cNvGrpSpPr>
            <a:grpSpLocks/>
          </xdr:cNvGrpSpPr>
        </xdr:nvGrpSpPr>
        <xdr:grpSpPr bwMode="auto">
          <a:xfrm>
            <a:off x="37" y="47"/>
            <a:ext cx="304" cy="490"/>
            <a:chOff x="37" y="47"/>
            <a:chExt cx="304" cy="490"/>
          </a:xfrm>
        </xdr:grpSpPr>
        <xdr:sp macro="" textlink="">
          <xdr:nvSpPr>
            <xdr:cNvPr id="3062" name="Freeform 4">
              <a:extLst>
                <a:ext uri="{FF2B5EF4-FFF2-40B4-BE49-F238E27FC236}">
                  <a16:creationId xmlns:a16="http://schemas.microsoft.com/office/drawing/2014/main" id="{11E6BE88-97B5-BD85-F129-53E3A6A6262F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124 w 304"/>
                <a:gd name="T1" fmla="*/ 0 h 490"/>
                <a:gd name="T2" fmla="*/ 0 w 304"/>
                <a:gd name="T3" fmla="*/ 0 h 490"/>
                <a:gd name="T4" fmla="*/ 0 w 304"/>
                <a:gd name="T5" fmla="*/ 490 h 490"/>
                <a:gd name="T6" fmla="*/ 124 w 304"/>
                <a:gd name="T7" fmla="*/ 490 h 490"/>
                <a:gd name="T8" fmla="*/ 124 w 304"/>
                <a:gd name="T9" fmla="*/ 280 h 490"/>
                <a:gd name="T10" fmla="*/ 242 w 304"/>
                <a:gd name="T11" fmla="*/ 280 h 490"/>
                <a:gd name="T12" fmla="*/ 225 w 304"/>
                <a:gd name="T13" fmla="*/ 221 h 490"/>
                <a:gd name="T14" fmla="*/ 235 w 304"/>
                <a:gd name="T15" fmla="*/ 190 h 490"/>
                <a:gd name="T16" fmla="*/ 124 w 304"/>
                <a:gd name="T17" fmla="*/ 190 h 490"/>
                <a:gd name="T18" fmla="*/ 124 w 304"/>
                <a:gd name="T19" fmla="*/ 0 h 490"/>
                <a:gd name="T20" fmla="*/ 0 60000 65536"/>
                <a:gd name="T21" fmla="*/ 0 60000 65536"/>
                <a:gd name="T22" fmla="*/ 0 60000 65536"/>
                <a:gd name="T23" fmla="*/ 0 60000 65536"/>
                <a:gd name="T24" fmla="*/ 0 60000 65536"/>
                <a:gd name="T25" fmla="*/ 0 60000 65536"/>
                <a:gd name="T26" fmla="*/ 0 60000 65536"/>
                <a:gd name="T27" fmla="*/ 0 60000 65536"/>
                <a:gd name="T28" fmla="*/ 0 60000 65536"/>
                <a:gd name="T29" fmla="*/ 0 60000 65536"/>
              </a:gdLst>
              <a:ahLst/>
              <a:cxnLst>
                <a:cxn ang="T20">
                  <a:pos x="T0" y="T1"/>
                </a:cxn>
                <a:cxn ang="T21">
                  <a:pos x="T2" y="T3"/>
                </a:cxn>
                <a:cxn ang="T22">
                  <a:pos x="T4" y="T5"/>
                </a:cxn>
                <a:cxn ang="T23">
                  <a:pos x="T6" y="T7"/>
                </a:cxn>
                <a:cxn ang="T24">
                  <a:pos x="T8" y="T9"/>
                </a:cxn>
                <a:cxn ang="T25">
                  <a:pos x="T10" y="T11"/>
                </a:cxn>
                <a:cxn ang="T26">
                  <a:pos x="T12" y="T13"/>
                </a:cxn>
                <a:cxn ang="T27">
                  <a:pos x="T14" y="T15"/>
                </a:cxn>
                <a:cxn ang="T28">
                  <a:pos x="T16" y="T17"/>
                </a:cxn>
                <a:cxn ang="T29">
                  <a:pos x="T18" y="T19"/>
                </a:cxn>
              </a:cxnLst>
              <a:rect l="0" t="0" r="r" b="b"/>
              <a:pathLst>
                <a:path w="304" h="490">
                  <a:moveTo>
                    <a:pt x="124" y="0"/>
                  </a:moveTo>
                  <a:lnTo>
                    <a:pt x="0" y="0"/>
                  </a:lnTo>
                  <a:lnTo>
                    <a:pt x="0" y="490"/>
                  </a:lnTo>
                  <a:lnTo>
                    <a:pt x="124" y="490"/>
                  </a:lnTo>
                  <a:lnTo>
                    <a:pt x="124" y="280"/>
                  </a:lnTo>
                  <a:lnTo>
                    <a:pt x="242" y="280"/>
                  </a:lnTo>
                  <a:lnTo>
                    <a:pt x="225" y="221"/>
                  </a:lnTo>
                  <a:lnTo>
                    <a:pt x="235" y="190"/>
                  </a:lnTo>
                  <a:lnTo>
                    <a:pt x="124" y="190"/>
                  </a:lnTo>
                  <a:lnTo>
                    <a:pt x="124" y="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  <xdr:sp macro="" textlink="">
          <xdr:nvSpPr>
            <xdr:cNvPr id="3063" name="Freeform 5">
              <a:extLst>
                <a:ext uri="{FF2B5EF4-FFF2-40B4-BE49-F238E27FC236}">
                  <a16:creationId xmlns:a16="http://schemas.microsoft.com/office/drawing/2014/main" id="{40DE1520-8596-9809-D34D-D95B55BB1FD8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242 w 304"/>
                <a:gd name="T1" fmla="*/ 280 h 490"/>
                <a:gd name="T2" fmla="*/ 124 w 304"/>
                <a:gd name="T3" fmla="*/ 280 h 490"/>
                <a:gd name="T4" fmla="*/ 175 w 304"/>
                <a:gd name="T5" fmla="*/ 490 h 490"/>
                <a:gd name="T6" fmla="*/ 303 w 304"/>
                <a:gd name="T7" fmla="*/ 490 h 490"/>
                <a:gd name="T8" fmla="*/ 242 w 304"/>
                <a:gd name="T9" fmla="*/ 280 h 49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304" h="490">
                  <a:moveTo>
                    <a:pt x="242" y="280"/>
                  </a:moveTo>
                  <a:lnTo>
                    <a:pt x="124" y="280"/>
                  </a:lnTo>
                  <a:lnTo>
                    <a:pt x="175" y="490"/>
                  </a:lnTo>
                  <a:lnTo>
                    <a:pt x="303" y="490"/>
                  </a:lnTo>
                  <a:lnTo>
                    <a:pt x="242" y="28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  <xdr:sp macro="" textlink="">
          <xdr:nvSpPr>
            <xdr:cNvPr id="3064" name="Freeform 6">
              <a:extLst>
                <a:ext uri="{FF2B5EF4-FFF2-40B4-BE49-F238E27FC236}">
                  <a16:creationId xmlns:a16="http://schemas.microsoft.com/office/drawing/2014/main" id="{D626BA41-204A-C54B-9123-A6C12F6B410D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297 w 304"/>
                <a:gd name="T1" fmla="*/ 0 h 490"/>
                <a:gd name="T2" fmla="*/ 180 w 304"/>
                <a:gd name="T3" fmla="*/ 0 h 490"/>
                <a:gd name="T4" fmla="*/ 124 w 304"/>
                <a:gd name="T5" fmla="*/ 190 h 490"/>
                <a:gd name="T6" fmla="*/ 235 w 304"/>
                <a:gd name="T7" fmla="*/ 190 h 490"/>
                <a:gd name="T8" fmla="*/ 297 w 304"/>
                <a:gd name="T9" fmla="*/ 0 h 49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304" h="490">
                  <a:moveTo>
                    <a:pt x="297" y="0"/>
                  </a:moveTo>
                  <a:lnTo>
                    <a:pt x="180" y="0"/>
                  </a:lnTo>
                  <a:lnTo>
                    <a:pt x="124" y="190"/>
                  </a:lnTo>
                  <a:lnTo>
                    <a:pt x="235" y="190"/>
                  </a:lnTo>
                  <a:lnTo>
                    <a:pt x="297" y="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</xdr:grpSp>
      <xdr:sp macro="" textlink="">
        <xdr:nvSpPr>
          <xdr:cNvPr id="3055" name="Freeform 7">
            <a:extLst>
              <a:ext uri="{FF2B5EF4-FFF2-40B4-BE49-F238E27FC236}">
                <a16:creationId xmlns:a16="http://schemas.microsoft.com/office/drawing/2014/main" id="{8B3B21AE-85B7-BD06-CD82-D73F6A1D2CCF}"/>
              </a:ext>
            </a:extLst>
          </xdr:cNvPr>
          <xdr:cNvSpPr>
            <a:spLocks/>
          </xdr:cNvSpPr>
        </xdr:nvSpPr>
        <xdr:spPr bwMode="auto">
          <a:xfrm>
            <a:off x="363" y="47"/>
            <a:ext cx="216" cy="490"/>
          </a:xfrm>
          <a:custGeom>
            <a:avLst/>
            <a:gdLst>
              <a:gd name="T0" fmla="*/ 207 w 216"/>
              <a:gd name="T1" fmla="*/ 0 h 490"/>
              <a:gd name="T2" fmla="*/ 0 w 216"/>
              <a:gd name="T3" fmla="*/ 0 h 490"/>
              <a:gd name="T4" fmla="*/ 0 w 216"/>
              <a:gd name="T5" fmla="*/ 490 h 490"/>
              <a:gd name="T6" fmla="*/ 215 w 216"/>
              <a:gd name="T7" fmla="*/ 490 h 490"/>
              <a:gd name="T8" fmla="*/ 215 w 216"/>
              <a:gd name="T9" fmla="*/ 391 h 490"/>
              <a:gd name="T10" fmla="*/ 124 w 216"/>
              <a:gd name="T11" fmla="*/ 391 h 490"/>
              <a:gd name="T12" fmla="*/ 124 w 216"/>
              <a:gd name="T13" fmla="*/ 284 h 490"/>
              <a:gd name="T14" fmla="*/ 202 w 216"/>
              <a:gd name="T15" fmla="*/ 284 h 490"/>
              <a:gd name="T16" fmla="*/ 202 w 216"/>
              <a:gd name="T17" fmla="*/ 191 h 490"/>
              <a:gd name="T18" fmla="*/ 124 w 216"/>
              <a:gd name="T19" fmla="*/ 191 h 490"/>
              <a:gd name="T20" fmla="*/ 124 w 216"/>
              <a:gd name="T21" fmla="*/ 98 h 490"/>
              <a:gd name="T22" fmla="*/ 207 w 216"/>
              <a:gd name="T23" fmla="*/ 98 h 490"/>
              <a:gd name="T24" fmla="*/ 207 w 216"/>
              <a:gd name="T25" fmla="*/ 0 h 490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216" h="490">
                <a:moveTo>
                  <a:pt x="207" y="0"/>
                </a:moveTo>
                <a:lnTo>
                  <a:pt x="0" y="0"/>
                </a:lnTo>
                <a:lnTo>
                  <a:pt x="0" y="490"/>
                </a:lnTo>
                <a:lnTo>
                  <a:pt x="215" y="490"/>
                </a:lnTo>
                <a:lnTo>
                  <a:pt x="215" y="391"/>
                </a:lnTo>
                <a:lnTo>
                  <a:pt x="124" y="391"/>
                </a:lnTo>
                <a:lnTo>
                  <a:pt x="124" y="284"/>
                </a:lnTo>
                <a:lnTo>
                  <a:pt x="202" y="284"/>
                </a:lnTo>
                <a:lnTo>
                  <a:pt x="202" y="191"/>
                </a:lnTo>
                <a:lnTo>
                  <a:pt x="124" y="191"/>
                </a:lnTo>
                <a:lnTo>
                  <a:pt x="124" y="98"/>
                </a:lnTo>
                <a:lnTo>
                  <a:pt x="207" y="98"/>
                </a:lnTo>
                <a:lnTo>
                  <a:pt x="20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6" name="Rectangle 3055">
            <a:extLst>
              <a:ext uri="{FF2B5EF4-FFF2-40B4-BE49-F238E27FC236}">
                <a16:creationId xmlns:a16="http://schemas.microsoft.com/office/drawing/2014/main" id="{5C7CF35E-BC37-D073-1335-32B921CF4159}"/>
              </a:ext>
            </a:extLst>
          </xdr:cNvPr>
          <xdr:cNvSpPr>
            <a:spLocks/>
          </xdr:cNvSpPr>
        </xdr:nvSpPr>
        <xdr:spPr bwMode="auto">
          <a:xfrm>
            <a:off x="426" y="237"/>
            <a:ext cx="181" cy="100"/>
          </a:xfrm>
          <a:prstGeom prst="rect">
            <a:avLst/>
          </a:prstGeom>
          <a:solidFill>
            <a:srgbClr val="FED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7" name="Rectangle 3056">
            <a:extLst>
              <a:ext uri="{FF2B5EF4-FFF2-40B4-BE49-F238E27FC236}">
                <a16:creationId xmlns:a16="http://schemas.microsoft.com/office/drawing/2014/main" id="{A931825A-0BD3-CFD2-5BF0-245E99F448C4}"/>
              </a:ext>
            </a:extLst>
          </xdr:cNvPr>
          <xdr:cNvSpPr>
            <a:spLocks/>
          </xdr:cNvSpPr>
        </xdr:nvSpPr>
        <xdr:spPr bwMode="auto">
          <a:xfrm>
            <a:off x="426" y="436"/>
            <a:ext cx="181" cy="100"/>
          </a:xfrm>
          <a:prstGeom prst="rect">
            <a:avLst/>
          </a:prstGeom>
          <a:solidFill>
            <a:srgbClr val="0F91D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8" name="Rectangle 3057">
            <a:extLst>
              <a:ext uri="{FF2B5EF4-FFF2-40B4-BE49-F238E27FC236}">
                <a16:creationId xmlns:a16="http://schemas.microsoft.com/office/drawing/2014/main" id="{861F43D2-BF07-208B-283F-DB5FB98C2105}"/>
              </a:ext>
            </a:extLst>
          </xdr:cNvPr>
          <xdr:cNvSpPr>
            <a:spLocks/>
          </xdr:cNvSpPr>
        </xdr:nvSpPr>
        <xdr:spPr bwMode="auto">
          <a:xfrm>
            <a:off x="426" y="47"/>
            <a:ext cx="181" cy="100"/>
          </a:xfrm>
          <a:prstGeom prst="rect">
            <a:avLst/>
          </a:prstGeom>
          <a:solidFill>
            <a:srgbClr val="E01F2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9" name="Freeform 11">
            <a:extLst>
              <a:ext uri="{FF2B5EF4-FFF2-40B4-BE49-F238E27FC236}">
                <a16:creationId xmlns:a16="http://schemas.microsoft.com/office/drawing/2014/main" id="{5B2F48A3-E858-0235-45C0-6584D903B7B2}"/>
              </a:ext>
            </a:extLst>
          </xdr:cNvPr>
          <xdr:cNvSpPr>
            <a:spLocks/>
          </xdr:cNvSpPr>
        </xdr:nvSpPr>
        <xdr:spPr bwMode="auto">
          <a:xfrm>
            <a:off x="636" y="37"/>
            <a:ext cx="284" cy="510"/>
          </a:xfrm>
          <a:custGeom>
            <a:avLst/>
            <a:gdLst>
              <a:gd name="T0" fmla="*/ 142 w 284"/>
              <a:gd name="T1" fmla="*/ 0 h 510"/>
              <a:gd name="T2" fmla="*/ 123 w 284"/>
              <a:gd name="T3" fmla="*/ 1 h 510"/>
              <a:gd name="T4" fmla="*/ 104 w 284"/>
              <a:gd name="T5" fmla="*/ 4 h 510"/>
              <a:gd name="T6" fmla="*/ 85 w 284"/>
              <a:gd name="T7" fmla="*/ 9 h 510"/>
              <a:gd name="T8" fmla="*/ 64 w 284"/>
              <a:gd name="T9" fmla="*/ 18 h 510"/>
              <a:gd name="T10" fmla="*/ 48 w 284"/>
              <a:gd name="T11" fmla="*/ 28 h 510"/>
              <a:gd name="T12" fmla="*/ 34 w 284"/>
              <a:gd name="T13" fmla="*/ 41 h 510"/>
              <a:gd name="T14" fmla="*/ 20 w 284"/>
              <a:gd name="T15" fmla="*/ 59 h 510"/>
              <a:gd name="T16" fmla="*/ 12 w 284"/>
              <a:gd name="T17" fmla="*/ 74 h 510"/>
              <a:gd name="T18" fmla="*/ 6 w 284"/>
              <a:gd name="T19" fmla="*/ 93 h 510"/>
              <a:gd name="T20" fmla="*/ 1 w 284"/>
              <a:gd name="T21" fmla="*/ 118 h 510"/>
              <a:gd name="T22" fmla="*/ 0 w 284"/>
              <a:gd name="T23" fmla="*/ 136 h 510"/>
              <a:gd name="T24" fmla="*/ 0 w 284"/>
              <a:gd name="T25" fmla="*/ 158 h 510"/>
              <a:gd name="T26" fmla="*/ 0 w 284"/>
              <a:gd name="T27" fmla="*/ 332 h 510"/>
              <a:gd name="T28" fmla="*/ 0 w 284"/>
              <a:gd name="T29" fmla="*/ 354 h 510"/>
              <a:gd name="T30" fmla="*/ 1 w 284"/>
              <a:gd name="T31" fmla="*/ 374 h 510"/>
              <a:gd name="T32" fmla="*/ 4 w 284"/>
              <a:gd name="T33" fmla="*/ 394 h 510"/>
              <a:gd name="T34" fmla="*/ 7 w 284"/>
              <a:gd name="T35" fmla="*/ 412 h 510"/>
              <a:gd name="T36" fmla="*/ 12 w 284"/>
              <a:gd name="T37" fmla="*/ 431 h 510"/>
              <a:gd name="T38" fmla="*/ 18 w 284"/>
              <a:gd name="T39" fmla="*/ 450 h 510"/>
              <a:gd name="T40" fmla="*/ 29 w 284"/>
              <a:gd name="T41" fmla="*/ 466 h 510"/>
              <a:gd name="T42" fmla="*/ 44 w 284"/>
              <a:gd name="T43" fmla="*/ 480 h 510"/>
              <a:gd name="T44" fmla="*/ 64 w 284"/>
              <a:gd name="T45" fmla="*/ 493 h 510"/>
              <a:gd name="T46" fmla="*/ 79 w 284"/>
              <a:gd name="T47" fmla="*/ 499 h 510"/>
              <a:gd name="T48" fmla="*/ 96 w 284"/>
              <a:gd name="T49" fmla="*/ 504 h 510"/>
              <a:gd name="T50" fmla="*/ 115 w 284"/>
              <a:gd name="T51" fmla="*/ 507 h 510"/>
              <a:gd name="T52" fmla="*/ 138 w 284"/>
              <a:gd name="T53" fmla="*/ 509 h 510"/>
              <a:gd name="T54" fmla="*/ 165 w 284"/>
              <a:gd name="T55" fmla="*/ 509 h 510"/>
              <a:gd name="T56" fmla="*/ 186 w 284"/>
              <a:gd name="T57" fmla="*/ 506 h 510"/>
              <a:gd name="T58" fmla="*/ 205 w 284"/>
              <a:gd name="T59" fmla="*/ 501 h 510"/>
              <a:gd name="T60" fmla="*/ 223 w 284"/>
              <a:gd name="T61" fmla="*/ 493 h 510"/>
              <a:gd name="T62" fmla="*/ 241 w 284"/>
              <a:gd name="T63" fmla="*/ 483 h 510"/>
              <a:gd name="T64" fmla="*/ 255 w 284"/>
              <a:gd name="T65" fmla="*/ 471 h 510"/>
              <a:gd name="T66" fmla="*/ 268 w 284"/>
              <a:gd name="T67" fmla="*/ 456 h 510"/>
              <a:gd name="T68" fmla="*/ 278 w 284"/>
              <a:gd name="T69" fmla="*/ 438 h 510"/>
              <a:gd name="T70" fmla="*/ 283 w 284"/>
              <a:gd name="T71" fmla="*/ 426 h 510"/>
              <a:gd name="T72" fmla="*/ 137 w 284"/>
              <a:gd name="T73" fmla="*/ 426 h 510"/>
              <a:gd name="T74" fmla="*/ 131 w 284"/>
              <a:gd name="T75" fmla="*/ 423 h 510"/>
              <a:gd name="T76" fmla="*/ 127 w 284"/>
              <a:gd name="T77" fmla="*/ 412 h 510"/>
              <a:gd name="T78" fmla="*/ 125 w 284"/>
              <a:gd name="T79" fmla="*/ 395 h 510"/>
              <a:gd name="T80" fmla="*/ 124 w 284"/>
              <a:gd name="T81" fmla="*/ 374 h 510"/>
              <a:gd name="T82" fmla="*/ 124 w 284"/>
              <a:gd name="T83" fmla="*/ 130 h 510"/>
              <a:gd name="T84" fmla="*/ 125 w 284"/>
              <a:gd name="T85" fmla="*/ 108 h 510"/>
              <a:gd name="T86" fmla="*/ 128 w 284"/>
              <a:gd name="T87" fmla="*/ 94 h 510"/>
              <a:gd name="T88" fmla="*/ 131 w 284"/>
              <a:gd name="T89" fmla="*/ 86 h 510"/>
              <a:gd name="T90" fmla="*/ 137 w 284"/>
              <a:gd name="T91" fmla="*/ 83 h 510"/>
              <a:gd name="T92" fmla="*/ 284 w 284"/>
              <a:gd name="T93" fmla="*/ 83 h 510"/>
              <a:gd name="T94" fmla="*/ 281 w 284"/>
              <a:gd name="T95" fmla="*/ 72 h 510"/>
              <a:gd name="T96" fmla="*/ 273 w 284"/>
              <a:gd name="T97" fmla="*/ 57 h 510"/>
              <a:gd name="T98" fmla="*/ 262 w 284"/>
              <a:gd name="T99" fmla="*/ 43 h 510"/>
              <a:gd name="T100" fmla="*/ 245 w 284"/>
              <a:gd name="T101" fmla="*/ 29 h 510"/>
              <a:gd name="T102" fmla="*/ 223 w 284"/>
              <a:gd name="T103" fmla="*/ 15 h 510"/>
              <a:gd name="T104" fmla="*/ 206 w 284"/>
              <a:gd name="T105" fmla="*/ 8 h 510"/>
              <a:gd name="T106" fmla="*/ 187 w 284"/>
              <a:gd name="T107" fmla="*/ 3 h 510"/>
              <a:gd name="T108" fmla="*/ 166 w 284"/>
              <a:gd name="T109" fmla="*/ 0 h 510"/>
              <a:gd name="T110" fmla="*/ 142 w 284"/>
              <a:gd name="T111" fmla="*/ 0 h 510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0" t="0" r="r" b="b"/>
            <a:pathLst>
              <a:path w="284" h="510">
                <a:moveTo>
                  <a:pt x="142" y="0"/>
                </a:moveTo>
                <a:lnTo>
                  <a:pt x="123" y="1"/>
                </a:lnTo>
                <a:lnTo>
                  <a:pt x="104" y="4"/>
                </a:lnTo>
                <a:lnTo>
                  <a:pt x="85" y="9"/>
                </a:lnTo>
                <a:lnTo>
                  <a:pt x="64" y="18"/>
                </a:lnTo>
                <a:lnTo>
                  <a:pt x="48" y="28"/>
                </a:lnTo>
                <a:lnTo>
                  <a:pt x="34" y="41"/>
                </a:lnTo>
                <a:lnTo>
                  <a:pt x="20" y="59"/>
                </a:lnTo>
                <a:lnTo>
                  <a:pt x="12" y="74"/>
                </a:lnTo>
                <a:lnTo>
                  <a:pt x="6" y="93"/>
                </a:lnTo>
                <a:lnTo>
                  <a:pt x="1" y="118"/>
                </a:lnTo>
                <a:lnTo>
                  <a:pt x="0" y="136"/>
                </a:lnTo>
                <a:lnTo>
                  <a:pt x="0" y="158"/>
                </a:lnTo>
                <a:lnTo>
                  <a:pt x="0" y="332"/>
                </a:lnTo>
                <a:lnTo>
                  <a:pt x="0" y="354"/>
                </a:lnTo>
                <a:lnTo>
                  <a:pt x="1" y="374"/>
                </a:lnTo>
                <a:lnTo>
                  <a:pt x="4" y="394"/>
                </a:lnTo>
                <a:lnTo>
                  <a:pt x="7" y="412"/>
                </a:lnTo>
                <a:lnTo>
                  <a:pt x="12" y="431"/>
                </a:lnTo>
                <a:lnTo>
                  <a:pt x="18" y="450"/>
                </a:lnTo>
                <a:lnTo>
                  <a:pt x="29" y="466"/>
                </a:lnTo>
                <a:lnTo>
                  <a:pt x="44" y="480"/>
                </a:lnTo>
                <a:lnTo>
                  <a:pt x="64" y="493"/>
                </a:lnTo>
                <a:lnTo>
                  <a:pt x="79" y="499"/>
                </a:lnTo>
                <a:lnTo>
                  <a:pt x="96" y="504"/>
                </a:lnTo>
                <a:lnTo>
                  <a:pt x="115" y="507"/>
                </a:lnTo>
                <a:lnTo>
                  <a:pt x="138" y="509"/>
                </a:lnTo>
                <a:lnTo>
                  <a:pt x="165" y="509"/>
                </a:lnTo>
                <a:lnTo>
                  <a:pt x="186" y="506"/>
                </a:lnTo>
                <a:lnTo>
                  <a:pt x="205" y="501"/>
                </a:lnTo>
                <a:lnTo>
                  <a:pt x="223" y="493"/>
                </a:lnTo>
                <a:lnTo>
                  <a:pt x="241" y="483"/>
                </a:lnTo>
                <a:lnTo>
                  <a:pt x="255" y="471"/>
                </a:lnTo>
                <a:lnTo>
                  <a:pt x="268" y="456"/>
                </a:lnTo>
                <a:lnTo>
                  <a:pt x="278" y="438"/>
                </a:lnTo>
                <a:lnTo>
                  <a:pt x="283" y="426"/>
                </a:lnTo>
                <a:lnTo>
                  <a:pt x="137" y="426"/>
                </a:lnTo>
                <a:lnTo>
                  <a:pt x="131" y="423"/>
                </a:lnTo>
                <a:lnTo>
                  <a:pt x="127" y="412"/>
                </a:lnTo>
                <a:lnTo>
                  <a:pt x="125" y="395"/>
                </a:lnTo>
                <a:lnTo>
                  <a:pt x="124" y="374"/>
                </a:lnTo>
                <a:lnTo>
                  <a:pt x="124" y="130"/>
                </a:lnTo>
                <a:lnTo>
                  <a:pt x="125" y="108"/>
                </a:lnTo>
                <a:lnTo>
                  <a:pt x="128" y="94"/>
                </a:lnTo>
                <a:lnTo>
                  <a:pt x="131" y="86"/>
                </a:lnTo>
                <a:lnTo>
                  <a:pt x="137" y="83"/>
                </a:lnTo>
                <a:lnTo>
                  <a:pt x="284" y="83"/>
                </a:lnTo>
                <a:lnTo>
                  <a:pt x="281" y="72"/>
                </a:lnTo>
                <a:lnTo>
                  <a:pt x="273" y="57"/>
                </a:lnTo>
                <a:lnTo>
                  <a:pt x="262" y="43"/>
                </a:lnTo>
                <a:lnTo>
                  <a:pt x="245" y="29"/>
                </a:lnTo>
                <a:lnTo>
                  <a:pt x="223" y="15"/>
                </a:lnTo>
                <a:lnTo>
                  <a:pt x="206" y="8"/>
                </a:lnTo>
                <a:lnTo>
                  <a:pt x="187" y="3"/>
                </a:lnTo>
                <a:lnTo>
                  <a:pt x="166" y="0"/>
                </a:lnTo>
                <a:lnTo>
                  <a:pt x="142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60" name="Freeform 12">
            <a:extLst>
              <a:ext uri="{FF2B5EF4-FFF2-40B4-BE49-F238E27FC236}">
                <a16:creationId xmlns:a16="http://schemas.microsoft.com/office/drawing/2014/main" id="{59C9CEBE-4879-D088-0395-78784552E12F}"/>
              </a:ext>
            </a:extLst>
          </xdr:cNvPr>
          <xdr:cNvSpPr>
            <a:spLocks/>
          </xdr:cNvSpPr>
        </xdr:nvSpPr>
        <xdr:spPr bwMode="auto">
          <a:xfrm>
            <a:off x="792" y="369"/>
            <a:ext cx="138" cy="95"/>
          </a:xfrm>
          <a:custGeom>
            <a:avLst/>
            <a:gdLst>
              <a:gd name="T0" fmla="*/ 137 w 138"/>
              <a:gd name="T1" fmla="*/ 0 h 95"/>
              <a:gd name="T2" fmla="*/ 13 w 138"/>
              <a:gd name="T3" fmla="*/ 0 h 95"/>
              <a:gd name="T4" fmla="*/ 12 w 138"/>
              <a:gd name="T5" fmla="*/ 49 h 95"/>
              <a:gd name="T6" fmla="*/ 11 w 138"/>
              <a:gd name="T7" fmla="*/ 71 h 95"/>
              <a:gd name="T8" fmla="*/ 8 w 138"/>
              <a:gd name="T9" fmla="*/ 84 h 95"/>
              <a:gd name="T10" fmla="*/ 6 w 138"/>
              <a:gd name="T11" fmla="*/ 91 h 95"/>
              <a:gd name="T12" fmla="*/ 0 w 138"/>
              <a:gd name="T13" fmla="*/ 95 h 95"/>
              <a:gd name="T14" fmla="*/ 126 w 138"/>
              <a:gd name="T15" fmla="*/ 95 h 95"/>
              <a:gd name="T16" fmla="*/ 130 w 138"/>
              <a:gd name="T17" fmla="*/ 85 h 95"/>
              <a:gd name="T18" fmla="*/ 133 w 138"/>
              <a:gd name="T19" fmla="*/ 69 h 95"/>
              <a:gd name="T20" fmla="*/ 135 w 138"/>
              <a:gd name="T21" fmla="*/ 49 h 95"/>
              <a:gd name="T22" fmla="*/ 136 w 138"/>
              <a:gd name="T23" fmla="*/ 26 h 95"/>
              <a:gd name="T24" fmla="*/ 137 w 138"/>
              <a:gd name="T25" fmla="*/ 0 h 95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38" h="95">
                <a:moveTo>
                  <a:pt x="137" y="0"/>
                </a:moveTo>
                <a:lnTo>
                  <a:pt x="13" y="0"/>
                </a:lnTo>
                <a:lnTo>
                  <a:pt x="12" y="49"/>
                </a:lnTo>
                <a:lnTo>
                  <a:pt x="11" y="71"/>
                </a:lnTo>
                <a:lnTo>
                  <a:pt x="8" y="84"/>
                </a:lnTo>
                <a:lnTo>
                  <a:pt x="6" y="91"/>
                </a:lnTo>
                <a:lnTo>
                  <a:pt x="0" y="95"/>
                </a:lnTo>
                <a:lnTo>
                  <a:pt x="126" y="95"/>
                </a:lnTo>
                <a:lnTo>
                  <a:pt x="130" y="85"/>
                </a:lnTo>
                <a:lnTo>
                  <a:pt x="133" y="69"/>
                </a:lnTo>
                <a:lnTo>
                  <a:pt x="135" y="49"/>
                </a:lnTo>
                <a:lnTo>
                  <a:pt x="136" y="26"/>
                </a:lnTo>
                <a:lnTo>
                  <a:pt x="13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61" name="Freeform 13">
            <a:extLst>
              <a:ext uri="{FF2B5EF4-FFF2-40B4-BE49-F238E27FC236}">
                <a16:creationId xmlns:a16="http://schemas.microsoft.com/office/drawing/2014/main" id="{705826C1-3614-412C-3D56-9028DE064880}"/>
              </a:ext>
            </a:extLst>
          </xdr:cNvPr>
          <xdr:cNvSpPr>
            <a:spLocks/>
          </xdr:cNvSpPr>
        </xdr:nvSpPr>
        <xdr:spPr bwMode="auto">
          <a:xfrm>
            <a:off x="793" y="120"/>
            <a:ext cx="137" cy="103"/>
          </a:xfrm>
          <a:custGeom>
            <a:avLst/>
            <a:gdLst>
              <a:gd name="T0" fmla="*/ 127 w 137"/>
              <a:gd name="T1" fmla="*/ 0 h 103"/>
              <a:gd name="T2" fmla="*/ 0 w 137"/>
              <a:gd name="T3" fmla="*/ 0 h 103"/>
              <a:gd name="T4" fmla="*/ 5 w 137"/>
              <a:gd name="T5" fmla="*/ 3 h 103"/>
              <a:gd name="T6" fmla="*/ 9 w 137"/>
              <a:gd name="T7" fmla="*/ 12 h 103"/>
              <a:gd name="T8" fmla="*/ 11 w 137"/>
              <a:gd name="T9" fmla="*/ 28 h 103"/>
              <a:gd name="T10" fmla="*/ 12 w 137"/>
              <a:gd name="T11" fmla="*/ 53 h 103"/>
              <a:gd name="T12" fmla="*/ 12 w 137"/>
              <a:gd name="T13" fmla="*/ 102 h 103"/>
              <a:gd name="T14" fmla="*/ 136 w 137"/>
              <a:gd name="T15" fmla="*/ 102 h 103"/>
              <a:gd name="T16" fmla="*/ 136 w 137"/>
              <a:gd name="T17" fmla="*/ 86 h 103"/>
              <a:gd name="T18" fmla="*/ 136 w 137"/>
              <a:gd name="T19" fmla="*/ 62 h 103"/>
              <a:gd name="T20" fmla="*/ 134 w 137"/>
              <a:gd name="T21" fmla="*/ 41 h 103"/>
              <a:gd name="T22" fmla="*/ 132 w 137"/>
              <a:gd name="T23" fmla="*/ 21 h 103"/>
              <a:gd name="T24" fmla="*/ 128 w 137"/>
              <a:gd name="T25" fmla="*/ 4 h 103"/>
              <a:gd name="T26" fmla="*/ 127 w 137"/>
              <a:gd name="T27" fmla="*/ 0 h 103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0" t="0" r="r" b="b"/>
            <a:pathLst>
              <a:path w="137" h="103">
                <a:moveTo>
                  <a:pt x="127" y="0"/>
                </a:moveTo>
                <a:lnTo>
                  <a:pt x="0" y="0"/>
                </a:lnTo>
                <a:lnTo>
                  <a:pt x="5" y="3"/>
                </a:lnTo>
                <a:lnTo>
                  <a:pt x="9" y="12"/>
                </a:lnTo>
                <a:lnTo>
                  <a:pt x="11" y="28"/>
                </a:lnTo>
                <a:lnTo>
                  <a:pt x="12" y="53"/>
                </a:lnTo>
                <a:lnTo>
                  <a:pt x="12" y="102"/>
                </a:lnTo>
                <a:lnTo>
                  <a:pt x="136" y="102"/>
                </a:lnTo>
                <a:lnTo>
                  <a:pt x="136" y="86"/>
                </a:lnTo>
                <a:lnTo>
                  <a:pt x="136" y="62"/>
                </a:lnTo>
                <a:lnTo>
                  <a:pt x="134" y="41"/>
                </a:lnTo>
                <a:lnTo>
                  <a:pt x="132" y="21"/>
                </a:lnTo>
                <a:lnTo>
                  <a:pt x="128" y="4"/>
                </a:lnTo>
                <a:lnTo>
                  <a:pt x="12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</xdr:grpSp>
    <xdr:clientData/>
  </xdr:twoCellAnchor>
  <xdr:twoCellAnchor>
    <xdr:from>
      <xdr:col>39</xdr:col>
      <xdr:colOff>0</xdr:colOff>
      <xdr:row>163</xdr:row>
      <xdr:rowOff>0</xdr:rowOff>
    </xdr:from>
    <xdr:to>
      <xdr:col>44</xdr:col>
      <xdr:colOff>123714</xdr:colOff>
      <xdr:row>164</xdr:row>
      <xdr:rowOff>57478</xdr:rowOff>
    </xdr:to>
    <xdr:sp macro="" textlink="">
      <xdr:nvSpPr>
        <xdr:cNvPr id="3065" name="Rectangle 3064">
          <a:extLst>
            <a:ext uri="{FF2B5EF4-FFF2-40B4-BE49-F238E27FC236}">
              <a16:creationId xmlns:a16="http://schemas.microsoft.com/office/drawing/2014/main" id="{5E5EB0DC-FB2A-457B-910D-22D8504F61B0}"/>
            </a:ext>
          </a:extLst>
        </xdr:cNvPr>
        <xdr:cNvSpPr/>
      </xdr:nvSpPr>
      <xdr:spPr>
        <a:xfrm>
          <a:off x="11525250" y="28555950"/>
          <a:ext cx="1552464" cy="21940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defTabSz="914377">
            <a:defRPr/>
          </a:pPr>
          <a:r>
            <a:rPr lang="en-US" sz="900">
              <a:solidFill>
                <a:prstClr val="black"/>
              </a:solidFill>
            </a:rPr>
            <a:t>*Includes EPC and Supply</a:t>
          </a:r>
        </a:p>
      </xdr:txBody>
    </xdr:sp>
    <xdr:clientData/>
  </xdr:twoCellAnchor>
  <xdr:twoCellAnchor>
    <xdr:from>
      <xdr:col>26</xdr:col>
      <xdr:colOff>113883</xdr:colOff>
      <xdr:row>39</xdr:row>
      <xdr:rowOff>134589</xdr:rowOff>
    </xdr:from>
    <xdr:to>
      <xdr:col>26</xdr:col>
      <xdr:colOff>209134</xdr:colOff>
      <xdr:row>41</xdr:row>
      <xdr:rowOff>39338</xdr:rowOff>
    </xdr:to>
    <xdr:cxnSp macro="">
      <xdr:nvCxnSpPr>
        <xdr:cNvPr id="3066" name="Elbow Connector 55">
          <a:extLst>
            <a:ext uri="{FF2B5EF4-FFF2-40B4-BE49-F238E27FC236}">
              <a16:creationId xmlns:a16="http://schemas.microsoft.com/office/drawing/2014/main" id="{8E2962FA-39FE-49E5-871F-9809F1F6CA18}"/>
            </a:ext>
          </a:extLst>
        </xdr:cNvPr>
        <xdr:cNvCxnSpPr/>
      </xdr:nvCxnSpPr>
      <xdr:spPr>
        <a:xfrm rot="16200000" flipH="1">
          <a:off x="7653129" y="7566158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103530</xdr:colOff>
      <xdr:row>39</xdr:row>
      <xdr:rowOff>82824</xdr:rowOff>
    </xdr:from>
    <xdr:to>
      <xdr:col>28</xdr:col>
      <xdr:colOff>198781</xdr:colOff>
      <xdr:row>40</xdr:row>
      <xdr:rowOff>173931</xdr:rowOff>
    </xdr:to>
    <xdr:cxnSp macro="">
      <xdr:nvCxnSpPr>
        <xdr:cNvPr id="3067" name="Elbow Connector 55">
          <a:extLst>
            <a:ext uri="{FF2B5EF4-FFF2-40B4-BE49-F238E27FC236}">
              <a16:creationId xmlns:a16="http://schemas.microsoft.com/office/drawing/2014/main" id="{D207B1C0-71F6-4013-B1E5-F4A8FF7AC387}"/>
            </a:ext>
          </a:extLst>
        </xdr:cNvPr>
        <xdr:cNvCxnSpPr/>
      </xdr:nvCxnSpPr>
      <xdr:spPr>
        <a:xfrm rot="16200000" flipH="1">
          <a:off x="8274325" y="7514393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113883</xdr:colOff>
      <xdr:row>39</xdr:row>
      <xdr:rowOff>93177</xdr:rowOff>
    </xdr:from>
    <xdr:to>
      <xdr:col>30</xdr:col>
      <xdr:colOff>209134</xdr:colOff>
      <xdr:row>40</xdr:row>
      <xdr:rowOff>184284</xdr:rowOff>
    </xdr:to>
    <xdr:cxnSp macro="">
      <xdr:nvCxnSpPr>
        <xdr:cNvPr id="3068" name="Elbow Connector 55">
          <a:extLst>
            <a:ext uri="{FF2B5EF4-FFF2-40B4-BE49-F238E27FC236}">
              <a16:creationId xmlns:a16="http://schemas.microsoft.com/office/drawing/2014/main" id="{3232DABC-9AC3-457D-A43D-065FBCA27BCB}"/>
            </a:ext>
          </a:extLst>
        </xdr:cNvPr>
        <xdr:cNvCxnSpPr/>
      </xdr:nvCxnSpPr>
      <xdr:spPr>
        <a:xfrm rot="16200000" flipH="1">
          <a:off x="8864461" y="7524746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103532</xdr:colOff>
      <xdr:row>47</xdr:row>
      <xdr:rowOff>113887</xdr:rowOff>
    </xdr:from>
    <xdr:to>
      <xdr:col>4</xdr:col>
      <xdr:colOff>198783</xdr:colOff>
      <xdr:row>49</xdr:row>
      <xdr:rowOff>18636</xdr:rowOff>
    </xdr:to>
    <xdr:cxnSp macro="">
      <xdr:nvCxnSpPr>
        <xdr:cNvPr id="3036" name="Elbow Connector 55">
          <a:extLst>
            <a:ext uri="{FF2B5EF4-FFF2-40B4-BE49-F238E27FC236}">
              <a16:creationId xmlns:a16="http://schemas.microsoft.com/office/drawing/2014/main" id="{5D508FD6-8300-48E7-A02A-B33073AE1EE1}"/>
            </a:ext>
          </a:extLst>
        </xdr:cNvPr>
        <xdr:cNvCxnSpPr/>
      </xdr:nvCxnSpPr>
      <xdr:spPr>
        <a:xfrm rot="16200000" flipH="1">
          <a:off x="1120224" y="9036326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144946</xdr:colOff>
      <xdr:row>47</xdr:row>
      <xdr:rowOff>93179</xdr:rowOff>
    </xdr:from>
    <xdr:to>
      <xdr:col>6</xdr:col>
      <xdr:colOff>240197</xdr:colOff>
      <xdr:row>48</xdr:row>
      <xdr:rowOff>184287</xdr:rowOff>
    </xdr:to>
    <xdr:cxnSp macro="">
      <xdr:nvCxnSpPr>
        <xdr:cNvPr id="3069" name="Elbow Connector 55">
          <a:extLst>
            <a:ext uri="{FF2B5EF4-FFF2-40B4-BE49-F238E27FC236}">
              <a16:creationId xmlns:a16="http://schemas.microsoft.com/office/drawing/2014/main" id="{A573014E-E7C7-466A-8C23-22227FEE5341}"/>
            </a:ext>
          </a:extLst>
        </xdr:cNvPr>
        <xdr:cNvCxnSpPr/>
      </xdr:nvCxnSpPr>
      <xdr:spPr>
        <a:xfrm rot="16200000" flipH="1">
          <a:off x="1782834" y="9015618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116628</xdr:colOff>
      <xdr:row>23</xdr:row>
      <xdr:rowOff>68033</xdr:rowOff>
    </xdr:from>
    <xdr:to>
      <xdr:col>44</xdr:col>
      <xdr:colOff>211879</xdr:colOff>
      <xdr:row>24</xdr:row>
      <xdr:rowOff>167170</xdr:rowOff>
    </xdr:to>
    <xdr:cxnSp macro="">
      <xdr:nvCxnSpPr>
        <xdr:cNvPr id="3074" name="Elbow Connector 55">
          <a:extLst>
            <a:ext uri="{FF2B5EF4-FFF2-40B4-BE49-F238E27FC236}">
              <a16:creationId xmlns:a16="http://schemas.microsoft.com/office/drawing/2014/main" id="{DC52408A-3B37-4874-A825-B8E46E27BD7B}"/>
            </a:ext>
          </a:extLst>
        </xdr:cNvPr>
        <xdr:cNvCxnSpPr/>
      </xdr:nvCxnSpPr>
      <xdr:spPr>
        <a:xfrm rot="16200000" flipH="1">
          <a:off x="13070629" y="467696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126351</xdr:colOff>
      <xdr:row>31</xdr:row>
      <xdr:rowOff>68033</xdr:rowOff>
    </xdr:from>
    <xdr:to>
      <xdr:col>4</xdr:col>
      <xdr:colOff>221602</xdr:colOff>
      <xdr:row>32</xdr:row>
      <xdr:rowOff>167170</xdr:rowOff>
    </xdr:to>
    <xdr:cxnSp macro="">
      <xdr:nvCxnSpPr>
        <xdr:cNvPr id="3075" name="Elbow Connector 55">
          <a:extLst>
            <a:ext uri="{FF2B5EF4-FFF2-40B4-BE49-F238E27FC236}">
              <a16:creationId xmlns:a16="http://schemas.microsoft.com/office/drawing/2014/main" id="{0DDD5E99-534A-4D5F-99DC-EE3A9BE0C4B7}"/>
            </a:ext>
          </a:extLst>
        </xdr:cNvPr>
        <xdr:cNvCxnSpPr/>
      </xdr:nvCxnSpPr>
      <xdr:spPr>
        <a:xfrm rot="16200000" flipH="1">
          <a:off x="1174102" y="6232068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136073</xdr:colOff>
      <xdr:row>31</xdr:row>
      <xdr:rowOff>87471</xdr:rowOff>
    </xdr:from>
    <xdr:to>
      <xdr:col>12</xdr:col>
      <xdr:colOff>231324</xdr:colOff>
      <xdr:row>32</xdr:row>
      <xdr:rowOff>186608</xdr:rowOff>
    </xdr:to>
    <xdr:cxnSp macro="">
      <xdr:nvCxnSpPr>
        <xdr:cNvPr id="3076" name="Elbow Connector 55">
          <a:extLst>
            <a:ext uri="{FF2B5EF4-FFF2-40B4-BE49-F238E27FC236}">
              <a16:creationId xmlns:a16="http://schemas.microsoft.com/office/drawing/2014/main" id="{A09A7C21-FC50-4C4D-BF28-1FD55A0293B2}"/>
            </a:ext>
          </a:extLst>
        </xdr:cNvPr>
        <xdr:cNvCxnSpPr/>
      </xdr:nvCxnSpPr>
      <xdr:spPr>
        <a:xfrm rot="16200000" flipH="1">
          <a:off x="3730303" y="625150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136067</xdr:colOff>
      <xdr:row>39</xdr:row>
      <xdr:rowOff>97190</xdr:rowOff>
    </xdr:from>
    <xdr:to>
      <xdr:col>8</xdr:col>
      <xdr:colOff>231318</xdr:colOff>
      <xdr:row>41</xdr:row>
      <xdr:rowOff>1939</xdr:rowOff>
    </xdr:to>
    <xdr:cxnSp macro="">
      <xdr:nvCxnSpPr>
        <xdr:cNvPr id="3077" name="Elbow Connector 55">
          <a:extLst>
            <a:ext uri="{FF2B5EF4-FFF2-40B4-BE49-F238E27FC236}">
              <a16:creationId xmlns:a16="http://schemas.microsoft.com/office/drawing/2014/main" id="{C14BDD77-B09F-40C1-8E04-731958D7149C}"/>
            </a:ext>
          </a:extLst>
        </xdr:cNvPr>
        <xdr:cNvCxnSpPr/>
      </xdr:nvCxnSpPr>
      <xdr:spPr>
        <a:xfrm rot="16200000" flipH="1">
          <a:off x="2457058" y="7816327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126347</xdr:colOff>
      <xdr:row>31</xdr:row>
      <xdr:rowOff>87471</xdr:rowOff>
    </xdr:from>
    <xdr:to>
      <xdr:col>10</xdr:col>
      <xdr:colOff>221598</xdr:colOff>
      <xdr:row>32</xdr:row>
      <xdr:rowOff>186608</xdr:rowOff>
    </xdr:to>
    <xdr:cxnSp macro="">
      <xdr:nvCxnSpPr>
        <xdr:cNvPr id="3041" name="Elbow Connector 55">
          <a:extLst>
            <a:ext uri="{FF2B5EF4-FFF2-40B4-BE49-F238E27FC236}">
              <a16:creationId xmlns:a16="http://schemas.microsoft.com/office/drawing/2014/main" id="{CF565FC2-4D73-4B5D-8AE7-43B27E94D6D5}"/>
            </a:ext>
          </a:extLst>
        </xdr:cNvPr>
        <xdr:cNvCxnSpPr/>
      </xdr:nvCxnSpPr>
      <xdr:spPr>
        <a:xfrm rot="16200000" flipH="1">
          <a:off x="3088817" y="625150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145785</xdr:colOff>
      <xdr:row>31</xdr:row>
      <xdr:rowOff>97190</xdr:rowOff>
    </xdr:from>
    <xdr:to>
      <xdr:col>30</xdr:col>
      <xdr:colOff>241036</xdr:colOff>
      <xdr:row>33</xdr:row>
      <xdr:rowOff>1940</xdr:rowOff>
    </xdr:to>
    <xdr:cxnSp macro="">
      <xdr:nvCxnSpPr>
        <xdr:cNvPr id="3071" name="Elbow Connector 55">
          <a:extLst>
            <a:ext uri="{FF2B5EF4-FFF2-40B4-BE49-F238E27FC236}">
              <a16:creationId xmlns:a16="http://schemas.microsoft.com/office/drawing/2014/main" id="{02D54750-1F12-46E0-B4D8-E25D92926D3D}"/>
            </a:ext>
          </a:extLst>
        </xdr:cNvPr>
        <xdr:cNvCxnSpPr/>
      </xdr:nvCxnSpPr>
      <xdr:spPr>
        <a:xfrm rot="16200000" flipH="1">
          <a:off x="9610526" y="6416735"/>
          <a:ext cx="35184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126347</xdr:colOff>
      <xdr:row>31</xdr:row>
      <xdr:rowOff>126347</xdr:rowOff>
    </xdr:from>
    <xdr:to>
      <xdr:col>32</xdr:col>
      <xdr:colOff>221598</xdr:colOff>
      <xdr:row>33</xdr:row>
      <xdr:rowOff>31097</xdr:rowOff>
    </xdr:to>
    <xdr:cxnSp macro="">
      <xdr:nvCxnSpPr>
        <xdr:cNvPr id="3078" name="Elbow Connector 55">
          <a:extLst>
            <a:ext uri="{FF2B5EF4-FFF2-40B4-BE49-F238E27FC236}">
              <a16:creationId xmlns:a16="http://schemas.microsoft.com/office/drawing/2014/main" id="{FA321D06-3973-45B1-A819-48672D8E70E8}"/>
            </a:ext>
          </a:extLst>
        </xdr:cNvPr>
        <xdr:cNvCxnSpPr/>
      </xdr:nvCxnSpPr>
      <xdr:spPr>
        <a:xfrm rot="16200000" flipH="1">
          <a:off x="9698001" y="6290382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126348</xdr:colOff>
      <xdr:row>39</xdr:row>
      <xdr:rowOff>126349</xdr:rowOff>
    </xdr:from>
    <xdr:to>
      <xdr:col>10</xdr:col>
      <xdr:colOff>221599</xdr:colOff>
      <xdr:row>41</xdr:row>
      <xdr:rowOff>31098</xdr:rowOff>
    </xdr:to>
    <xdr:cxnSp macro="">
      <xdr:nvCxnSpPr>
        <xdr:cNvPr id="3079" name="Elbow Connector 55">
          <a:extLst>
            <a:ext uri="{FF2B5EF4-FFF2-40B4-BE49-F238E27FC236}">
              <a16:creationId xmlns:a16="http://schemas.microsoft.com/office/drawing/2014/main" id="{43167463-4495-43F5-917B-740DADDC3F71}"/>
            </a:ext>
          </a:extLst>
        </xdr:cNvPr>
        <xdr:cNvCxnSpPr/>
      </xdr:nvCxnSpPr>
      <xdr:spPr>
        <a:xfrm rot="16200000" flipH="1">
          <a:off x="3088818" y="784548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145793</xdr:colOff>
      <xdr:row>23</xdr:row>
      <xdr:rowOff>68035</xdr:rowOff>
    </xdr:from>
    <xdr:to>
      <xdr:col>40</xdr:col>
      <xdr:colOff>241044</xdr:colOff>
      <xdr:row>24</xdr:row>
      <xdr:rowOff>167172</xdr:rowOff>
    </xdr:to>
    <xdr:cxnSp macro="">
      <xdr:nvCxnSpPr>
        <xdr:cNvPr id="3081" name="Elbow Connector 55">
          <a:extLst>
            <a:ext uri="{FF2B5EF4-FFF2-40B4-BE49-F238E27FC236}">
              <a16:creationId xmlns:a16="http://schemas.microsoft.com/office/drawing/2014/main" id="{F3FC129A-A8EE-413E-8623-3DEC68A2CF25}"/>
            </a:ext>
          </a:extLst>
        </xdr:cNvPr>
        <xdr:cNvCxnSpPr/>
      </xdr:nvCxnSpPr>
      <xdr:spPr>
        <a:xfrm rot="16200000" flipH="1">
          <a:off x="12069539" y="4676968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155505</xdr:colOff>
      <xdr:row>23</xdr:row>
      <xdr:rowOff>58314</xdr:rowOff>
    </xdr:from>
    <xdr:to>
      <xdr:col>42</xdr:col>
      <xdr:colOff>250756</xdr:colOff>
      <xdr:row>24</xdr:row>
      <xdr:rowOff>157451</xdr:rowOff>
    </xdr:to>
    <xdr:cxnSp macro="">
      <xdr:nvCxnSpPr>
        <xdr:cNvPr id="3082" name="Elbow Connector 55">
          <a:extLst>
            <a:ext uri="{FF2B5EF4-FFF2-40B4-BE49-F238E27FC236}">
              <a16:creationId xmlns:a16="http://schemas.microsoft.com/office/drawing/2014/main" id="{23E2B2D8-8F2F-4ACF-810D-72331501EB5E}"/>
            </a:ext>
          </a:extLst>
        </xdr:cNvPr>
        <xdr:cNvCxnSpPr/>
      </xdr:nvCxnSpPr>
      <xdr:spPr>
        <a:xfrm rot="16200000" flipH="1">
          <a:off x="12672133" y="4667247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145792</xdr:colOff>
      <xdr:row>23</xdr:row>
      <xdr:rowOff>77756</xdr:rowOff>
    </xdr:from>
    <xdr:to>
      <xdr:col>22</xdr:col>
      <xdr:colOff>223546</xdr:colOff>
      <xdr:row>24</xdr:row>
      <xdr:rowOff>174952</xdr:rowOff>
    </xdr:to>
    <xdr:cxnSp macro="">
      <xdr:nvCxnSpPr>
        <xdr:cNvPr id="3034" name="Elbow Connector 55">
          <a:extLst>
            <a:ext uri="{FF2B5EF4-FFF2-40B4-BE49-F238E27FC236}">
              <a16:creationId xmlns:a16="http://schemas.microsoft.com/office/drawing/2014/main" id="{4E7DBD78-86EC-4316-BDA7-1D9E7A1E10FB}"/>
            </a:ext>
          </a:extLst>
        </xdr:cNvPr>
        <xdr:cNvCxnSpPr/>
      </xdr:nvCxnSpPr>
      <xdr:spPr>
        <a:xfrm rot="16200000" flipH="1">
          <a:off x="6784132" y="4791661"/>
          <a:ext cx="349900" cy="7775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155510</xdr:colOff>
      <xdr:row>23</xdr:row>
      <xdr:rowOff>116632</xdr:rowOff>
    </xdr:from>
    <xdr:to>
      <xdr:col>24</xdr:col>
      <xdr:colOff>250761</xdr:colOff>
      <xdr:row>25</xdr:row>
      <xdr:rowOff>21382</xdr:rowOff>
    </xdr:to>
    <xdr:cxnSp macro="">
      <xdr:nvCxnSpPr>
        <xdr:cNvPr id="3080" name="Elbow Connector 55">
          <a:extLst>
            <a:ext uri="{FF2B5EF4-FFF2-40B4-BE49-F238E27FC236}">
              <a16:creationId xmlns:a16="http://schemas.microsoft.com/office/drawing/2014/main" id="{FA29D139-E7EB-442D-94CC-469C5914D17D}"/>
            </a:ext>
          </a:extLst>
        </xdr:cNvPr>
        <xdr:cNvCxnSpPr/>
      </xdr:nvCxnSpPr>
      <xdr:spPr>
        <a:xfrm rot="16200000" flipH="1">
          <a:off x="7423669" y="4822759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184673</xdr:colOff>
      <xdr:row>31</xdr:row>
      <xdr:rowOff>77754</xdr:rowOff>
    </xdr:from>
    <xdr:to>
      <xdr:col>14</xdr:col>
      <xdr:colOff>279924</xdr:colOff>
      <xdr:row>32</xdr:row>
      <xdr:rowOff>176891</xdr:rowOff>
    </xdr:to>
    <xdr:cxnSp macro="">
      <xdr:nvCxnSpPr>
        <xdr:cNvPr id="3097" name="Elbow Connector 55">
          <a:extLst>
            <a:ext uri="{FF2B5EF4-FFF2-40B4-BE49-F238E27FC236}">
              <a16:creationId xmlns:a16="http://schemas.microsoft.com/office/drawing/2014/main" id="{18F628D6-E7DC-46B4-A7A9-F27858962821}"/>
            </a:ext>
          </a:extLst>
        </xdr:cNvPr>
        <xdr:cNvCxnSpPr/>
      </xdr:nvCxnSpPr>
      <xdr:spPr>
        <a:xfrm rot="16200000" flipH="1">
          <a:off x="4540971" y="6254333"/>
          <a:ext cx="353876" cy="95251"/>
        </a:xfrm>
        <a:prstGeom prst="bentConnector3">
          <a:avLst>
            <a:gd name="adj1" fmla="val 56818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145795</xdr:colOff>
      <xdr:row>39</xdr:row>
      <xdr:rowOff>58314</xdr:rowOff>
    </xdr:from>
    <xdr:to>
      <xdr:col>12</xdr:col>
      <xdr:colOff>241046</xdr:colOff>
      <xdr:row>40</xdr:row>
      <xdr:rowOff>157451</xdr:rowOff>
    </xdr:to>
    <xdr:cxnSp macro="">
      <xdr:nvCxnSpPr>
        <xdr:cNvPr id="3099" name="Elbow Connector 55">
          <a:extLst>
            <a:ext uri="{FF2B5EF4-FFF2-40B4-BE49-F238E27FC236}">
              <a16:creationId xmlns:a16="http://schemas.microsoft.com/office/drawing/2014/main" id="{1A24C430-A724-4D45-9B5D-839A20C4643F}"/>
            </a:ext>
          </a:extLst>
        </xdr:cNvPr>
        <xdr:cNvCxnSpPr/>
      </xdr:nvCxnSpPr>
      <xdr:spPr>
        <a:xfrm rot="16200000" flipH="1">
          <a:off x="3681709" y="7991277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165231</xdr:colOff>
      <xdr:row>39</xdr:row>
      <xdr:rowOff>68033</xdr:rowOff>
    </xdr:from>
    <xdr:to>
      <xdr:col>14</xdr:col>
      <xdr:colOff>260482</xdr:colOff>
      <xdr:row>40</xdr:row>
      <xdr:rowOff>167170</xdr:rowOff>
    </xdr:to>
    <xdr:cxnSp macro="">
      <xdr:nvCxnSpPr>
        <xdr:cNvPr id="3100" name="Elbow Connector 55">
          <a:extLst>
            <a:ext uri="{FF2B5EF4-FFF2-40B4-BE49-F238E27FC236}">
              <a16:creationId xmlns:a16="http://schemas.microsoft.com/office/drawing/2014/main" id="{C43DA68F-C29E-46EA-ACB6-5D550A216CDB}"/>
            </a:ext>
          </a:extLst>
        </xdr:cNvPr>
        <xdr:cNvCxnSpPr/>
      </xdr:nvCxnSpPr>
      <xdr:spPr>
        <a:xfrm rot="16200000" flipH="1">
          <a:off x="4323186" y="800099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126356</xdr:colOff>
      <xdr:row>39</xdr:row>
      <xdr:rowOff>77757</xdr:rowOff>
    </xdr:from>
    <xdr:to>
      <xdr:col>6</xdr:col>
      <xdr:colOff>223546</xdr:colOff>
      <xdr:row>40</xdr:row>
      <xdr:rowOff>184668</xdr:rowOff>
    </xdr:to>
    <xdr:cxnSp macro="">
      <xdr:nvCxnSpPr>
        <xdr:cNvPr id="3101" name="Elbow Connector 55">
          <a:extLst>
            <a:ext uri="{FF2B5EF4-FFF2-40B4-BE49-F238E27FC236}">
              <a16:creationId xmlns:a16="http://schemas.microsoft.com/office/drawing/2014/main" id="{A1EBB067-17D5-4C89-863B-077A2584D1C7}"/>
            </a:ext>
          </a:extLst>
        </xdr:cNvPr>
        <xdr:cNvCxnSpPr/>
      </xdr:nvCxnSpPr>
      <xdr:spPr>
        <a:xfrm rot="16200000" flipH="1">
          <a:off x="1764072" y="8013638"/>
          <a:ext cx="35961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116628</xdr:colOff>
      <xdr:row>31</xdr:row>
      <xdr:rowOff>38876</xdr:rowOff>
    </xdr:from>
    <xdr:to>
      <xdr:col>16</xdr:col>
      <xdr:colOff>211879</xdr:colOff>
      <xdr:row>32</xdr:row>
      <xdr:rowOff>138013</xdr:rowOff>
    </xdr:to>
    <xdr:cxnSp macro="">
      <xdr:nvCxnSpPr>
        <xdr:cNvPr id="3086" name="Elbow Connector 55">
          <a:extLst>
            <a:ext uri="{FF2B5EF4-FFF2-40B4-BE49-F238E27FC236}">
              <a16:creationId xmlns:a16="http://schemas.microsoft.com/office/drawing/2014/main" id="{2A29B838-0742-4CCC-B671-D1F86673E62F}"/>
            </a:ext>
          </a:extLst>
        </xdr:cNvPr>
        <xdr:cNvCxnSpPr/>
      </xdr:nvCxnSpPr>
      <xdr:spPr>
        <a:xfrm rot="16200000" flipH="1">
          <a:off x="4896624" y="635842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145785</xdr:colOff>
      <xdr:row>31</xdr:row>
      <xdr:rowOff>38876</xdr:rowOff>
    </xdr:from>
    <xdr:to>
      <xdr:col>20</xdr:col>
      <xdr:colOff>241036</xdr:colOff>
      <xdr:row>32</xdr:row>
      <xdr:rowOff>138013</xdr:rowOff>
    </xdr:to>
    <xdr:cxnSp macro="">
      <xdr:nvCxnSpPr>
        <xdr:cNvPr id="3089" name="Elbow Connector 55">
          <a:extLst>
            <a:ext uri="{FF2B5EF4-FFF2-40B4-BE49-F238E27FC236}">
              <a16:creationId xmlns:a16="http://schemas.microsoft.com/office/drawing/2014/main" id="{AF28924B-A856-4E92-90CF-69AD1609908E}"/>
            </a:ext>
          </a:extLst>
        </xdr:cNvPr>
        <xdr:cNvCxnSpPr/>
      </xdr:nvCxnSpPr>
      <xdr:spPr>
        <a:xfrm rot="16200000" flipH="1">
          <a:off x="6169862" y="635842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145786</xdr:colOff>
      <xdr:row>31</xdr:row>
      <xdr:rowOff>87471</xdr:rowOff>
    </xdr:from>
    <xdr:to>
      <xdr:col>26</xdr:col>
      <xdr:colOff>241037</xdr:colOff>
      <xdr:row>32</xdr:row>
      <xdr:rowOff>186608</xdr:rowOff>
    </xdr:to>
    <xdr:cxnSp macro="">
      <xdr:nvCxnSpPr>
        <xdr:cNvPr id="3091" name="Elbow Connector 55">
          <a:extLst>
            <a:ext uri="{FF2B5EF4-FFF2-40B4-BE49-F238E27FC236}">
              <a16:creationId xmlns:a16="http://schemas.microsoft.com/office/drawing/2014/main" id="{DB986407-9D2E-4C3C-9F47-D72FD7343DC4}"/>
            </a:ext>
          </a:extLst>
        </xdr:cNvPr>
        <xdr:cNvCxnSpPr/>
      </xdr:nvCxnSpPr>
      <xdr:spPr>
        <a:xfrm rot="16200000" flipH="1">
          <a:off x="8035986" y="640701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155506</xdr:colOff>
      <xdr:row>31</xdr:row>
      <xdr:rowOff>87471</xdr:rowOff>
    </xdr:from>
    <xdr:to>
      <xdr:col>28</xdr:col>
      <xdr:colOff>250757</xdr:colOff>
      <xdr:row>32</xdr:row>
      <xdr:rowOff>186608</xdr:rowOff>
    </xdr:to>
    <xdr:cxnSp macro="">
      <xdr:nvCxnSpPr>
        <xdr:cNvPr id="3092" name="Elbow Connector 55">
          <a:extLst>
            <a:ext uri="{FF2B5EF4-FFF2-40B4-BE49-F238E27FC236}">
              <a16:creationId xmlns:a16="http://schemas.microsoft.com/office/drawing/2014/main" id="{2D4B4509-F890-4FEE-966D-CCC1292D6F2E}"/>
            </a:ext>
          </a:extLst>
        </xdr:cNvPr>
        <xdr:cNvCxnSpPr/>
      </xdr:nvCxnSpPr>
      <xdr:spPr>
        <a:xfrm rot="16200000" flipH="1">
          <a:off x="8726063" y="640701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155505</xdr:colOff>
      <xdr:row>31</xdr:row>
      <xdr:rowOff>97190</xdr:rowOff>
    </xdr:from>
    <xdr:to>
      <xdr:col>36</xdr:col>
      <xdr:colOff>250756</xdr:colOff>
      <xdr:row>33</xdr:row>
      <xdr:rowOff>1939</xdr:rowOff>
    </xdr:to>
    <xdr:cxnSp macro="">
      <xdr:nvCxnSpPr>
        <xdr:cNvPr id="3093" name="Elbow Connector 55">
          <a:extLst>
            <a:ext uri="{FF2B5EF4-FFF2-40B4-BE49-F238E27FC236}">
              <a16:creationId xmlns:a16="http://schemas.microsoft.com/office/drawing/2014/main" id="{35E5EC13-20A3-4A37-AAD9-30B02685FF3C}"/>
            </a:ext>
          </a:extLst>
        </xdr:cNvPr>
        <xdr:cNvCxnSpPr/>
      </xdr:nvCxnSpPr>
      <xdr:spPr>
        <a:xfrm rot="16200000" flipH="1">
          <a:off x="11243383" y="6416735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126347</xdr:colOff>
      <xdr:row>31</xdr:row>
      <xdr:rowOff>48595</xdr:rowOff>
    </xdr:from>
    <xdr:to>
      <xdr:col>40</xdr:col>
      <xdr:colOff>221598</xdr:colOff>
      <xdr:row>32</xdr:row>
      <xdr:rowOff>147732</xdr:rowOff>
    </xdr:to>
    <xdr:cxnSp macro="">
      <xdr:nvCxnSpPr>
        <xdr:cNvPr id="3094" name="Elbow Connector 55">
          <a:extLst>
            <a:ext uri="{FF2B5EF4-FFF2-40B4-BE49-F238E27FC236}">
              <a16:creationId xmlns:a16="http://schemas.microsoft.com/office/drawing/2014/main" id="{FD210ECA-7567-433B-9005-7F53915A9B00}"/>
            </a:ext>
          </a:extLst>
        </xdr:cNvPr>
        <xdr:cNvCxnSpPr/>
      </xdr:nvCxnSpPr>
      <xdr:spPr>
        <a:xfrm rot="16200000" flipH="1">
          <a:off x="12458307" y="6368140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116628</xdr:colOff>
      <xdr:row>23</xdr:row>
      <xdr:rowOff>58315</xdr:rowOff>
    </xdr:from>
    <xdr:to>
      <xdr:col>16</xdr:col>
      <xdr:colOff>211879</xdr:colOff>
      <xdr:row>24</xdr:row>
      <xdr:rowOff>157452</xdr:rowOff>
    </xdr:to>
    <xdr:cxnSp macro="">
      <xdr:nvCxnSpPr>
        <xdr:cNvPr id="3095" name="Elbow Connector 55">
          <a:extLst>
            <a:ext uri="{FF2B5EF4-FFF2-40B4-BE49-F238E27FC236}">
              <a16:creationId xmlns:a16="http://schemas.microsoft.com/office/drawing/2014/main" id="{F7C1002E-F911-49A0-92F1-54D9580FECAC}"/>
            </a:ext>
          </a:extLst>
        </xdr:cNvPr>
        <xdr:cNvCxnSpPr/>
      </xdr:nvCxnSpPr>
      <xdr:spPr>
        <a:xfrm rot="16200000" flipH="1">
          <a:off x="4896624" y="476444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126349</xdr:colOff>
      <xdr:row>23</xdr:row>
      <xdr:rowOff>58315</xdr:rowOff>
    </xdr:from>
    <xdr:to>
      <xdr:col>36</xdr:col>
      <xdr:colOff>221600</xdr:colOff>
      <xdr:row>24</xdr:row>
      <xdr:rowOff>157452</xdr:rowOff>
    </xdr:to>
    <xdr:cxnSp macro="">
      <xdr:nvCxnSpPr>
        <xdr:cNvPr id="3096" name="Elbow Connector 55">
          <a:extLst>
            <a:ext uri="{FF2B5EF4-FFF2-40B4-BE49-F238E27FC236}">
              <a16:creationId xmlns:a16="http://schemas.microsoft.com/office/drawing/2014/main" id="{7A3D2B4E-28FE-4571-BB31-1F52AA665A12}"/>
            </a:ext>
          </a:extLst>
        </xdr:cNvPr>
        <xdr:cNvCxnSpPr/>
      </xdr:nvCxnSpPr>
      <xdr:spPr>
        <a:xfrm rot="16200000" flipH="1">
          <a:off x="11214227" y="476444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145790</xdr:colOff>
      <xdr:row>23</xdr:row>
      <xdr:rowOff>48595</xdr:rowOff>
    </xdr:from>
    <xdr:to>
      <xdr:col>32</xdr:col>
      <xdr:colOff>241041</xdr:colOff>
      <xdr:row>24</xdr:row>
      <xdr:rowOff>147732</xdr:rowOff>
    </xdr:to>
    <xdr:cxnSp macro="">
      <xdr:nvCxnSpPr>
        <xdr:cNvPr id="3098" name="Elbow Connector 55">
          <a:extLst>
            <a:ext uri="{FF2B5EF4-FFF2-40B4-BE49-F238E27FC236}">
              <a16:creationId xmlns:a16="http://schemas.microsoft.com/office/drawing/2014/main" id="{E9C2BF15-FA82-4853-B66D-AF62EB552947}"/>
            </a:ext>
          </a:extLst>
        </xdr:cNvPr>
        <xdr:cNvCxnSpPr/>
      </xdr:nvCxnSpPr>
      <xdr:spPr>
        <a:xfrm rot="16200000" flipH="1">
          <a:off x="9989587" y="475472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136067</xdr:colOff>
      <xdr:row>23</xdr:row>
      <xdr:rowOff>48595</xdr:rowOff>
    </xdr:from>
    <xdr:to>
      <xdr:col>34</xdr:col>
      <xdr:colOff>231318</xdr:colOff>
      <xdr:row>24</xdr:row>
      <xdr:rowOff>147732</xdr:rowOff>
    </xdr:to>
    <xdr:cxnSp macro="">
      <xdr:nvCxnSpPr>
        <xdr:cNvPr id="3102" name="Elbow Connector 55">
          <a:extLst>
            <a:ext uri="{FF2B5EF4-FFF2-40B4-BE49-F238E27FC236}">
              <a16:creationId xmlns:a16="http://schemas.microsoft.com/office/drawing/2014/main" id="{E6C7B029-D1CA-4078-8700-28BC479D627E}"/>
            </a:ext>
          </a:extLst>
        </xdr:cNvPr>
        <xdr:cNvCxnSpPr/>
      </xdr:nvCxnSpPr>
      <xdr:spPr>
        <a:xfrm rot="16200000" flipH="1">
          <a:off x="10601905" y="475472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145785</xdr:colOff>
      <xdr:row>47</xdr:row>
      <xdr:rowOff>38876</xdr:rowOff>
    </xdr:from>
    <xdr:to>
      <xdr:col>42</xdr:col>
      <xdr:colOff>241036</xdr:colOff>
      <xdr:row>48</xdr:row>
      <xdr:rowOff>129984</xdr:rowOff>
    </xdr:to>
    <xdr:cxnSp macro="">
      <xdr:nvCxnSpPr>
        <xdr:cNvPr id="3103" name="Elbow Connector 55">
          <a:extLst>
            <a:ext uri="{FF2B5EF4-FFF2-40B4-BE49-F238E27FC236}">
              <a16:creationId xmlns:a16="http://schemas.microsoft.com/office/drawing/2014/main" id="{1FFF3A3D-8D06-425B-AAAA-2EA846AC27BC}"/>
            </a:ext>
          </a:extLst>
        </xdr:cNvPr>
        <xdr:cNvCxnSpPr/>
      </xdr:nvCxnSpPr>
      <xdr:spPr>
        <a:xfrm rot="16200000" flipH="1">
          <a:off x="13103801" y="9581243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136066</xdr:colOff>
      <xdr:row>47</xdr:row>
      <xdr:rowOff>38876</xdr:rowOff>
    </xdr:from>
    <xdr:to>
      <xdr:col>44</xdr:col>
      <xdr:colOff>231317</xdr:colOff>
      <xdr:row>48</xdr:row>
      <xdr:rowOff>129984</xdr:rowOff>
    </xdr:to>
    <xdr:cxnSp macro="">
      <xdr:nvCxnSpPr>
        <xdr:cNvPr id="3104" name="Elbow Connector 55">
          <a:extLst>
            <a:ext uri="{FF2B5EF4-FFF2-40B4-BE49-F238E27FC236}">
              <a16:creationId xmlns:a16="http://schemas.microsoft.com/office/drawing/2014/main" id="{55B9CEA6-1F61-45F8-9A98-96416FD3ED1A}"/>
            </a:ext>
          </a:extLst>
        </xdr:cNvPr>
        <xdr:cNvCxnSpPr/>
      </xdr:nvCxnSpPr>
      <xdr:spPr>
        <a:xfrm rot="16200000" flipH="1">
          <a:off x="13832755" y="9581243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126347</xdr:colOff>
      <xdr:row>55</xdr:row>
      <xdr:rowOff>38876</xdr:rowOff>
    </xdr:from>
    <xdr:to>
      <xdr:col>2</xdr:col>
      <xdr:colOff>221598</xdr:colOff>
      <xdr:row>56</xdr:row>
      <xdr:rowOff>129984</xdr:rowOff>
    </xdr:to>
    <xdr:cxnSp macro="">
      <xdr:nvCxnSpPr>
        <xdr:cNvPr id="3105" name="Elbow Connector 55">
          <a:extLst>
            <a:ext uri="{FF2B5EF4-FFF2-40B4-BE49-F238E27FC236}">
              <a16:creationId xmlns:a16="http://schemas.microsoft.com/office/drawing/2014/main" id="{D0345C01-434E-4037-80D4-39551AA270BE}"/>
            </a:ext>
          </a:extLst>
        </xdr:cNvPr>
        <xdr:cNvCxnSpPr/>
      </xdr:nvCxnSpPr>
      <xdr:spPr>
        <a:xfrm rot="16200000" flipH="1">
          <a:off x="526914" y="11194661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145791</xdr:colOff>
      <xdr:row>55</xdr:row>
      <xdr:rowOff>77752</xdr:rowOff>
    </xdr:from>
    <xdr:to>
      <xdr:col>6</xdr:col>
      <xdr:colOff>241042</xdr:colOff>
      <xdr:row>56</xdr:row>
      <xdr:rowOff>168860</xdr:rowOff>
    </xdr:to>
    <xdr:cxnSp macro="">
      <xdr:nvCxnSpPr>
        <xdr:cNvPr id="3106" name="Elbow Connector 55">
          <a:extLst>
            <a:ext uri="{FF2B5EF4-FFF2-40B4-BE49-F238E27FC236}">
              <a16:creationId xmlns:a16="http://schemas.microsoft.com/office/drawing/2014/main" id="{BB11E20E-8D45-48B0-B617-07217F51B4E2}"/>
            </a:ext>
          </a:extLst>
        </xdr:cNvPr>
        <xdr:cNvCxnSpPr/>
      </xdr:nvCxnSpPr>
      <xdr:spPr>
        <a:xfrm rot="16200000" flipH="1">
          <a:off x="1790440" y="11233537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116628</xdr:colOff>
      <xdr:row>55</xdr:row>
      <xdr:rowOff>38876</xdr:rowOff>
    </xdr:from>
    <xdr:to>
      <xdr:col>12</xdr:col>
      <xdr:colOff>211879</xdr:colOff>
      <xdr:row>56</xdr:row>
      <xdr:rowOff>129983</xdr:rowOff>
    </xdr:to>
    <xdr:cxnSp macro="">
      <xdr:nvCxnSpPr>
        <xdr:cNvPr id="3107" name="Elbow Connector 55">
          <a:extLst>
            <a:ext uri="{FF2B5EF4-FFF2-40B4-BE49-F238E27FC236}">
              <a16:creationId xmlns:a16="http://schemas.microsoft.com/office/drawing/2014/main" id="{EFF454D0-E625-4397-8E4E-B3A8C4794212}"/>
            </a:ext>
          </a:extLst>
        </xdr:cNvPr>
        <xdr:cNvCxnSpPr/>
      </xdr:nvCxnSpPr>
      <xdr:spPr>
        <a:xfrm rot="16200000" flipH="1">
          <a:off x="3656557" y="11194661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116630</xdr:colOff>
      <xdr:row>55</xdr:row>
      <xdr:rowOff>48595</xdr:rowOff>
    </xdr:from>
    <xdr:to>
      <xdr:col>16</xdr:col>
      <xdr:colOff>211881</xdr:colOff>
      <xdr:row>56</xdr:row>
      <xdr:rowOff>139702</xdr:rowOff>
    </xdr:to>
    <xdr:cxnSp macro="">
      <xdr:nvCxnSpPr>
        <xdr:cNvPr id="3108" name="Elbow Connector 55">
          <a:extLst>
            <a:ext uri="{FF2B5EF4-FFF2-40B4-BE49-F238E27FC236}">
              <a16:creationId xmlns:a16="http://schemas.microsoft.com/office/drawing/2014/main" id="{11AEBB84-7C8C-4A91-B442-34A10DE62686}"/>
            </a:ext>
          </a:extLst>
        </xdr:cNvPr>
        <xdr:cNvCxnSpPr/>
      </xdr:nvCxnSpPr>
      <xdr:spPr>
        <a:xfrm rot="16200000" flipH="1">
          <a:off x="4900641" y="11204380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126349</xdr:colOff>
      <xdr:row>55</xdr:row>
      <xdr:rowOff>58315</xdr:rowOff>
    </xdr:from>
    <xdr:to>
      <xdr:col>10</xdr:col>
      <xdr:colOff>221600</xdr:colOff>
      <xdr:row>56</xdr:row>
      <xdr:rowOff>149422</xdr:rowOff>
    </xdr:to>
    <xdr:cxnSp macro="">
      <xdr:nvCxnSpPr>
        <xdr:cNvPr id="3109" name="Elbow Connector 55">
          <a:extLst>
            <a:ext uri="{FF2B5EF4-FFF2-40B4-BE49-F238E27FC236}">
              <a16:creationId xmlns:a16="http://schemas.microsoft.com/office/drawing/2014/main" id="{1774A601-FDE2-4EDC-9C27-12F6AEA422FD}"/>
            </a:ext>
          </a:extLst>
        </xdr:cNvPr>
        <xdr:cNvCxnSpPr/>
      </xdr:nvCxnSpPr>
      <xdr:spPr>
        <a:xfrm rot="16200000" flipH="1">
          <a:off x="3044237" y="11214100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116628</xdr:colOff>
      <xdr:row>55</xdr:row>
      <xdr:rowOff>77754</xdr:rowOff>
    </xdr:from>
    <xdr:to>
      <xdr:col>8</xdr:col>
      <xdr:colOff>211879</xdr:colOff>
      <xdr:row>56</xdr:row>
      <xdr:rowOff>168861</xdr:rowOff>
    </xdr:to>
    <xdr:cxnSp macro="">
      <xdr:nvCxnSpPr>
        <xdr:cNvPr id="3110" name="Elbow Connector 55">
          <a:extLst>
            <a:ext uri="{FF2B5EF4-FFF2-40B4-BE49-F238E27FC236}">
              <a16:creationId xmlns:a16="http://schemas.microsoft.com/office/drawing/2014/main" id="{A94ED1BB-8C7A-4DF4-8239-A5ABAF625D76}"/>
            </a:ext>
          </a:extLst>
        </xdr:cNvPr>
        <xdr:cNvCxnSpPr/>
      </xdr:nvCxnSpPr>
      <xdr:spPr>
        <a:xfrm rot="16200000" flipH="1">
          <a:off x="2412476" y="11233539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126347</xdr:colOff>
      <xdr:row>55</xdr:row>
      <xdr:rowOff>38876</xdr:rowOff>
    </xdr:from>
    <xdr:to>
      <xdr:col>4</xdr:col>
      <xdr:colOff>221598</xdr:colOff>
      <xdr:row>56</xdr:row>
      <xdr:rowOff>129983</xdr:rowOff>
    </xdr:to>
    <xdr:cxnSp macro="">
      <xdr:nvCxnSpPr>
        <xdr:cNvPr id="3111" name="Elbow Connector 55">
          <a:extLst>
            <a:ext uri="{FF2B5EF4-FFF2-40B4-BE49-F238E27FC236}">
              <a16:creationId xmlns:a16="http://schemas.microsoft.com/office/drawing/2014/main" id="{7BB830AE-D6C1-4411-BE88-D7546C9AEB5C}"/>
            </a:ext>
          </a:extLst>
        </xdr:cNvPr>
        <xdr:cNvCxnSpPr/>
      </xdr:nvCxnSpPr>
      <xdr:spPr>
        <a:xfrm rot="16200000" flipH="1">
          <a:off x="1148955" y="11194661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136068</xdr:colOff>
      <xdr:row>71</xdr:row>
      <xdr:rowOff>38876</xdr:rowOff>
    </xdr:from>
    <xdr:to>
      <xdr:col>4</xdr:col>
      <xdr:colOff>231319</xdr:colOff>
      <xdr:row>72</xdr:row>
      <xdr:rowOff>129983</xdr:rowOff>
    </xdr:to>
    <xdr:cxnSp macro="">
      <xdr:nvCxnSpPr>
        <xdr:cNvPr id="3112" name="Elbow Connector 55">
          <a:extLst>
            <a:ext uri="{FF2B5EF4-FFF2-40B4-BE49-F238E27FC236}">
              <a16:creationId xmlns:a16="http://schemas.microsoft.com/office/drawing/2014/main" id="{8102BBC2-4A3B-444B-8CEB-5C5F7F2E00C6}"/>
            </a:ext>
          </a:extLst>
        </xdr:cNvPr>
        <xdr:cNvCxnSpPr/>
      </xdr:nvCxnSpPr>
      <xdr:spPr>
        <a:xfrm rot="16200000" flipH="1">
          <a:off x="1158676" y="14421498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145790</xdr:colOff>
      <xdr:row>71</xdr:row>
      <xdr:rowOff>48595</xdr:rowOff>
    </xdr:from>
    <xdr:to>
      <xdr:col>36</xdr:col>
      <xdr:colOff>241041</xdr:colOff>
      <xdr:row>72</xdr:row>
      <xdr:rowOff>139702</xdr:rowOff>
    </xdr:to>
    <xdr:cxnSp macro="">
      <xdr:nvCxnSpPr>
        <xdr:cNvPr id="3113" name="Elbow Connector 55">
          <a:extLst>
            <a:ext uri="{FF2B5EF4-FFF2-40B4-BE49-F238E27FC236}">
              <a16:creationId xmlns:a16="http://schemas.microsoft.com/office/drawing/2014/main" id="{A301004D-8B18-4615-99A1-DE255EDF3F7D}"/>
            </a:ext>
          </a:extLst>
        </xdr:cNvPr>
        <xdr:cNvCxnSpPr/>
      </xdr:nvCxnSpPr>
      <xdr:spPr>
        <a:xfrm rot="16200000" flipH="1">
          <a:off x="11237683" y="14431217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155510</xdr:colOff>
      <xdr:row>63</xdr:row>
      <xdr:rowOff>48595</xdr:rowOff>
    </xdr:from>
    <xdr:to>
      <xdr:col>38</xdr:col>
      <xdr:colOff>250761</xdr:colOff>
      <xdr:row>64</xdr:row>
      <xdr:rowOff>147731</xdr:rowOff>
    </xdr:to>
    <xdr:cxnSp macro="">
      <xdr:nvCxnSpPr>
        <xdr:cNvPr id="3114" name="Elbow Connector 55">
          <a:extLst>
            <a:ext uri="{FF2B5EF4-FFF2-40B4-BE49-F238E27FC236}">
              <a16:creationId xmlns:a16="http://schemas.microsoft.com/office/drawing/2014/main" id="{247C84EC-F2CB-4C53-B89E-62B332429399}"/>
            </a:ext>
          </a:extLst>
        </xdr:cNvPr>
        <xdr:cNvCxnSpPr/>
      </xdr:nvCxnSpPr>
      <xdr:spPr>
        <a:xfrm rot="16200000" flipH="1">
          <a:off x="11865429" y="128218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145785</xdr:colOff>
      <xdr:row>63</xdr:row>
      <xdr:rowOff>48595</xdr:rowOff>
    </xdr:from>
    <xdr:to>
      <xdr:col>40</xdr:col>
      <xdr:colOff>241036</xdr:colOff>
      <xdr:row>64</xdr:row>
      <xdr:rowOff>147731</xdr:rowOff>
    </xdr:to>
    <xdr:cxnSp macro="">
      <xdr:nvCxnSpPr>
        <xdr:cNvPr id="3115" name="Elbow Connector 55">
          <a:extLst>
            <a:ext uri="{FF2B5EF4-FFF2-40B4-BE49-F238E27FC236}">
              <a16:creationId xmlns:a16="http://schemas.microsoft.com/office/drawing/2014/main" id="{AF9D5302-45F4-45F2-B04B-3364B902065F}"/>
            </a:ext>
          </a:extLst>
        </xdr:cNvPr>
        <xdr:cNvCxnSpPr/>
      </xdr:nvCxnSpPr>
      <xdr:spPr>
        <a:xfrm rot="16200000" flipH="1">
          <a:off x="12477745" y="128218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145787</xdr:colOff>
      <xdr:row>63</xdr:row>
      <xdr:rowOff>77753</xdr:rowOff>
    </xdr:from>
    <xdr:to>
      <xdr:col>42</xdr:col>
      <xdr:colOff>241038</xdr:colOff>
      <xdr:row>64</xdr:row>
      <xdr:rowOff>176889</xdr:rowOff>
    </xdr:to>
    <xdr:cxnSp macro="">
      <xdr:nvCxnSpPr>
        <xdr:cNvPr id="3116" name="Elbow Connector 55">
          <a:extLst>
            <a:ext uri="{FF2B5EF4-FFF2-40B4-BE49-F238E27FC236}">
              <a16:creationId xmlns:a16="http://schemas.microsoft.com/office/drawing/2014/main" id="{3FF0A8A8-C053-4004-BBED-55AE3629B8FE}"/>
            </a:ext>
          </a:extLst>
        </xdr:cNvPr>
        <xdr:cNvCxnSpPr/>
      </xdr:nvCxnSpPr>
      <xdr:spPr>
        <a:xfrm rot="16200000" flipH="1">
          <a:off x="13099788" y="1285097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145786</xdr:colOff>
      <xdr:row>63</xdr:row>
      <xdr:rowOff>126351</xdr:rowOff>
    </xdr:from>
    <xdr:to>
      <xdr:col>44</xdr:col>
      <xdr:colOff>241037</xdr:colOff>
      <xdr:row>65</xdr:row>
      <xdr:rowOff>31100</xdr:rowOff>
    </xdr:to>
    <xdr:cxnSp macro="">
      <xdr:nvCxnSpPr>
        <xdr:cNvPr id="3117" name="Elbow Connector 55">
          <a:extLst>
            <a:ext uri="{FF2B5EF4-FFF2-40B4-BE49-F238E27FC236}">
              <a16:creationId xmlns:a16="http://schemas.microsoft.com/office/drawing/2014/main" id="{15FE2938-B520-4E2D-89C7-8514FF8F2777}"/>
            </a:ext>
          </a:extLst>
        </xdr:cNvPr>
        <xdr:cNvCxnSpPr/>
      </xdr:nvCxnSpPr>
      <xdr:spPr>
        <a:xfrm rot="16200000" flipH="1">
          <a:off x="13838460" y="12899569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106909</xdr:colOff>
      <xdr:row>71</xdr:row>
      <xdr:rowOff>68033</xdr:rowOff>
    </xdr:from>
    <xdr:to>
      <xdr:col>2</xdr:col>
      <xdr:colOff>202160</xdr:colOff>
      <xdr:row>72</xdr:row>
      <xdr:rowOff>167170</xdr:rowOff>
    </xdr:to>
    <xdr:cxnSp macro="">
      <xdr:nvCxnSpPr>
        <xdr:cNvPr id="3118" name="Elbow Connector 55">
          <a:extLst>
            <a:ext uri="{FF2B5EF4-FFF2-40B4-BE49-F238E27FC236}">
              <a16:creationId xmlns:a16="http://schemas.microsoft.com/office/drawing/2014/main" id="{13738EFE-47A7-4201-8187-EFDFFADDAE1D}"/>
            </a:ext>
          </a:extLst>
        </xdr:cNvPr>
        <xdr:cNvCxnSpPr/>
      </xdr:nvCxnSpPr>
      <xdr:spPr>
        <a:xfrm rot="16200000" flipH="1">
          <a:off x="503461" y="14454670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116629</xdr:colOff>
      <xdr:row>71</xdr:row>
      <xdr:rowOff>38876</xdr:rowOff>
    </xdr:from>
    <xdr:to>
      <xdr:col>10</xdr:col>
      <xdr:colOff>211880</xdr:colOff>
      <xdr:row>72</xdr:row>
      <xdr:rowOff>138013</xdr:rowOff>
    </xdr:to>
    <xdr:cxnSp macro="">
      <xdr:nvCxnSpPr>
        <xdr:cNvPr id="3119" name="Elbow Connector 55">
          <a:extLst>
            <a:ext uri="{FF2B5EF4-FFF2-40B4-BE49-F238E27FC236}">
              <a16:creationId xmlns:a16="http://schemas.microsoft.com/office/drawing/2014/main" id="{82289A77-BA46-498D-8430-6605E604C760}"/>
            </a:ext>
          </a:extLst>
        </xdr:cNvPr>
        <xdr:cNvCxnSpPr/>
      </xdr:nvCxnSpPr>
      <xdr:spPr>
        <a:xfrm rot="16200000" flipH="1">
          <a:off x="3030502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126347</xdr:colOff>
      <xdr:row>71</xdr:row>
      <xdr:rowOff>48595</xdr:rowOff>
    </xdr:from>
    <xdr:to>
      <xdr:col>14</xdr:col>
      <xdr:colOff>221598</xdr:colOff>
      <xdr:row>72</xdr:row>
      <xdr:rowOff>147732</xdr:rowOff>
    </xdr:to>
    <xdr:cxnSp macro="">
      <xdr:nvCxnSpPr>
        <xdr:cNvPr id="3087" name="Elbow Connector 55">
          <a:extLst>
            <a:ext uri="{FF2B5EF4-FFF2-40B4-BE49-F238E27FC236}">
              <a16:creationId xmlns:a16="http://schemas.microsoft.com/office/drawing/2014/main" id="{77E08341-B2B9-4A6E-BE46-3E959D9EBCB0}"/>
            </a:ext>
          </a:extLst>
        </xdr:cNvPr>
        <xdr:cNvCxnSpPr/>
      </xdr:nvCxnSpPr>
      <xdr:spPr>
        <a:xfrm rot="16200000" flipH="1">
          <a:off x="4284302" y="1443523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145793</xdr:colOff>
      <xdr:row>71</xdr:row>
      <xdr:rowOff>48595</xdr:rowOff>
    </xdr:from>
    <xdr:to>
      <xdr:col>16</xdr:col>
      <xdr:colOff>241044</xdr:colOff>
      <xdr:row>72</xdr:row>
      <xdr:rowOff>147732</xdr:rowOff>
    </xdr:to>
    <xdr:cxnSp macro="">
      <xdr:nvCxnSpPr>
        <xdr:cNvPr id="3120" name="Elbow Connector 55">
          <a:extLst>
            <a:ext uri="{FF2B5EF4-FFF2-40B4-BE49-F238E27FC236}">
              <a16:creationId xmlns:a16="http://schemas.microsoft.com/office/drawing/2014/main" id="{F110F543-C4AA-448C-B5C7-B70AB4280EE3}"/>
            </a:ext>
          </a:extLst>
        </xdr:cNvPr>
        <xdr:cNvCxnSpPr/>
      </xdr:nvCxnSpPr>
      <xdr:spPr>
        <a:xfrm rot="16200000" flipH="1">
          <a:off x="4925789" y="1443523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145787</xdr:colOff>
      <xdr:row>71</xdr:row>
      <xdr:rowOff>38876</xdr:rowOff>
    </xdr:from>
    <xdr:to>
      <xdr:col>18</xdr:col>
      <xdr:colOff>241038</xdr:colOff>
      <xdr:row>72</xdr:row>
      <xdr:rowOff>138013</xdr:rowOff>
    </xdr:to>
    <xdr:cxnSp macro="">
      <xdr:nvCxnSpPr>
        <xdr:cNvPr id="3121" name="Elbow Connector 55">
          <a:extLst>
            <a:ext uri="{FF2B5EF4-FFF2-40B4-BE49-F238E27FC236}">
              <a16:creationId xmlns:a16="http://schemas.microsoft.com/office/drawing/2014/main" id="{297E663C-5D1F-4B19-A73B-8075248CB8F4}"/>
            </a:ext>
          </a:extLst>
        </xdr:cNvPr>
        <xdr:cNvCxnSpPr/>
      </xdr:nvCxnSpPr>
      <xdr:spPr>
        <a:xfrm rot="16200000" flipH="1">
          <a:off x="5547824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145785</xdr:colOff>
      <xdr:row>71</xdr:row>
      <xdr:rowOff>38876</xdr:rowOff>
    </xdr:from>
    <xdr:to>
      <xdr:col>24</xdr:col>
      <xdr:colOff>241036</xdr:colOff>
      <xdr:row>72</xdr:row>
      <xdr:rowOff>138013</xdr:rowOff>
    </xdr:to>
    <xdr:cxnSp macro="">
      <xdr:nvCxnSpPr>
        <xdr:cNvPr id="3122" name="Elbow Connector 55">
          <a:extLst>
            <a:ext uri="{FF2B5EF4-FFF2-40B4-BE49-F238E27FC236}">
              <a16:creationId xmlns:a16="http://schemas.microsoft.com/office/drawing/2014/main" id="{CE9B1EC0-F2CE-4AC7-ADCF-A0664382B5C8}"/>
            </a:ext>
          </a:extLst>
        </xdr:cNvPr>
        <xdr:cNvCxnSpPr/>
      </xdr:nvCxnSpPr>
      <xdr:spPr>
        <a:xfrm rot="16200000" flipH="1">
          <a:off x="7413944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165224</xdr:colOff>
      <xdr:row>71</xdr:row>
      <xdr:rowOff>38876</xdr:rowOff>
    </xdr:from>
    <xdr:to>
      <xdr:col>28</xdr:col>
      <xdr:colOff>260475</xdr:colOff>
      <xdr:row>72</xdr:row>
      <xdr:rowOff>138013</xdr:rowOff>
    </xdr:to>
    <xdr:cxnSp macro="">
      <xdr:nvCxnSpPr>
        <xdr:cNvPr id="3123" name="Elbow Connector 55">
          <a:extLst>
            <a:ext uri="{FF2B5EF4-FFF2-40B4-BE49-F238E27FC236}">
              <a16:creationId xmlns:a16="http://schemas.microsoft.com/office/drawing/2014/main" id="{B04705B2-2AFA-4508-8E5C-EEEE425E330B}"/>
            </a:ext>
          </a:extLst>
        </xdr:cNvPr>
        <xdr:cNvCxnSpPr/>
      </xdr:nvCxnSpPr>
      <xdr:spPr>
        <a:xfrm rot="16200000" flipH="1">
          <a:off x="8735781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155508</xdr:colOff>
      <xdr:row>71</xdr:row>
      <xdr:rowOff>48595</xdr:rowOff>
    </xdr:from>
    <xdr:to>
      <xdr:col>26</xdr:col>
      <xdr:colOff>250759</xdr:colOff>
      <xdr:row>72</xdr:row>
      <xdr:rowOff>147732</xdr:rowOff>
    </xdr:to>
    <xdr:cxnSp macro="">
      <xdr:nvCxnSpPr>
        <xdr:cNvPr id="3085" name="Elbow Connector 55">
          <a:extLst>
            <a:ext uri="{FF2B5EF4-FFF2-40B4-BE49-F238E27FC236}">
              <a16:creationId xmlns:a16="http://schemas.microsoft.com/office/drawing/2014/main" id="{84862637-A88F-46DA-A7E2-D471BC4556C7}"/>
            </a:ext>
          </a:extLst>
        </xdr:cNvPr>
        <xdr:cNvCxnSpPr/>
      </xdr:nvCxnSpPr>
      <xdr:spPr>
        <a:xfrm rot="16200000" flipH="1">
          <a:off x="8045708" y="14435232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145788</xdr:colOff>
      <xdr:row>71</xdr:row>
      <xdr:rowOff>77754</xdr:rowOff>
    </xdr:from>
    <xdr:to>
      <xdr:col>30</xdr:col>
      <xdr:colOff>241039</xdr:colOff>
      <xdr:row>72</xdr:row>
      <xdr:rowOff>176891</xdr:rowOff>
    </xdr:to>
    <xdr:cxnSp macro="">
      <xdr:nvCxnSpPr>
        <xdr:cNvPr id="3124" name="Elbow Connector 55">
          <a:extLst>
            <a:ext uri="{FF2B5EF4-FFF2-40B4-BE49-F238E27FC236}">
              <a16:creationId xmlns:a16="http://schemas.microsoft.com/office/drawing/2014/main" id="{212F705B-F650-41FF-8810-C0DD808B192A}"/>
            </a:ext>
          </a:extLst>
        </xdr:cNvPr>
        <xdr:cNvCxnSpPr/>
      </xdr:nvCxnSpPr>
      <xdr:spPr>
        <a:xfrm rot="16200000" flipH="1">
          <a:off x="9309228" y="14464391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126351</xdr:colOff>
      <xdr:row>79</xdr:row>
      <xdr:rowOff>77752</xdr:rowOff>
    </xdr:from>
    <xdr:to>
      <xdr:col>18</xdr:col>
      <xdr:colOff>221602</xdr:colOff>
      <xdr:row>80</xdr:row>
      <xdr:rowOff>176889</xdr:rowOff>
    </xdr:to>
    <xdr:cxnSp macro="">
      <xdr:nvCxnSpPr>
        <xdr:cNvPr id="3125" name="Elbow Connector 55">
          <a:extLst>
            <a:ext uri="{FF2B5EF4-FFF2-40B4-BE49-F238E27FC236}">
              <a16:creationId xmlns:a16="http://schemas.microsoft.com/office/drawing/2014/main" id="{E77CB468-1740-434F-AAF5-5284F59DEADB}"/>
            </a:ext>
          </a:extLst>
        </xdr:cNvPr>
        <xdr:cNvCxnSpPr/>
      </xdr:nvCxnSpPr>
      <xdr:spPr>
        <a:xfrm rot="16200000" flipH="1">
          <a:off x="5528388" y="16077807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155507</xdr:colOff>
      <xdr:row>79</xdr:row>
      <xdr:rowOff>97191</xdr:rowOff>
    </xdr:from>
    <xdr:to>
      <xdr:col>24</xdr:col>
      <xdr:colOff>250758</xdr:colOff>
      <xdr:row>81</xdr:row>
      <xdr:rowOff>1940</xdr:rowOff>
    </xdr:to>
    <xdr:cxnSp macro="">
      <xdr:nvCxnSpPr>
        <xdr:cNvPr id="3126" name="Elbow Connector 55">
          <a:extLst>
            <a:ext uri="{FF2B5EF4-FFF2-40B4-BE49-F238E27FC236}">
              <a16:creationId xmlns:a16="http://schemas.microsoft.com/office/drawing/2014/main" id="{65B735BE-2257-4711-AF65-34609C333314}"/>
            </a:ext>
          </a:extLst>
        </xdr:cNvPr>
        <xdr:cNvCxnSpPr/>
      </xdr:nvCxnSpPr>
      <xdr:spPr>
        <a:xfrm rot="16200000" flipH="1">
          <a:off x="7423666" y="16097246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155504</xdr:colOff>
      <xdr:row>79</xdr:row>
      <xdr:rowOff>106910</xdr:rowOff>
    </xdr:from>
    <xdr:to>
      <xdr:col>28</xdr:col>
      <xdr:colOff>250755</xdr:colOff>
      <xdr:row>81</xdr:row>
      <xdr:rowOff>11659</xdr:rowOff>
    </xdr:to>
    <xdr:cxnSp macro="">
      <xdr:nvCxnSpPr>
        <xdr:cNvPr id="3127" name="Elbow Connector 55">
          <a:extLst>
            <a:ext uri="{FF2B5EF4-FFF2-40B4-BE49-F238E27FC236}">
              <a16:creationId xmlns:a16="http://schemas.microsoft.com/office/drawing/2014/main" id="{645DD8F4-760B-426E-A38A-059C8F37D190}"/>
            </a:ext>
          </a:extLst>
        </xdr:cNvPr>
        <xdr:cNvCxnSpPr/>
      </xdr:nvCxnSpPr>
      <xdr:spPr>
        <a:xfrm rot="16200000" flipH="1">
          <a:off x="8696903" y="16106965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126351</xdr:colOff>
      <xdr:row>79</xdr:row>
      <xdr:rowOff>97190</xdr:rowOff>
    </xdr:from>
    <xdr:to>
      <xdr:col>26</xdr:col>
      <xdr:colOff>221602</xdr:colOff>
      <xdr:row>81</xdr:row>
      <xdr:rowOff>1939</xdr:rowOff>
    </xdr:to>
    <xdr:cxnSp macro="">
      <xdr:nvCxnSpPr>
        <xdr:cNvPr id="3128" name="Elbow Connector 55">
          <a:extLst>
            <a:ext uri="{FF2B5EF4-FFF2-40B4-BE49-F238E27FC236}">
              <a16:creationId xmlns:a16="http://schemas.microsoft.com/office/drawing/2014/main" id="{724245F9-570C-485C-A9C6-8F6D94658877}"/>
            </a:ext>
          </a:extLst>
        </xdr:cNvPr>
        <xdr:cNvCxnSpPr/>
      </xdr:nvCxnSpPr>
      <xdr:spPr>
        <a:xfrm rot="16200000" flipH="1">
          <a:off x="8016551" y="16097245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126349</xdr:colOff>
      <xdr:row>79</xdr:row>
      <xdr:rowOff>77753</xdr:rowOff>
    </xdr:from>
    <xdr:to>
      <xdr:col>30</xdr:col>
      <xdr:colOff>221600</xdr:colOff>
      <xdr:row>80</xdr:row>
      <xdr:rowOff>176890</xdr:rowOff>
    </xdr:to>
    <xdr:cxnSp macro="">
      <xdr:nvCxnSpPr>
        <xdr:cNvPr id="3129" name="Elbow Connector 55">
          <a:extLst>
            <a:ext uri="{FF2B5EF4-FFF2-40B4-BE49-F238E27FC236}">
              <a16:creationId xmlns:a16="http://schemas.microsoft.com/office/drawing/2014/main" id="{AA10223B-9F2F-4FFD-8504-72108966F4CC}"/>
            </a:ext>
          </a:extLst>
        </xdr:cNvPr>
        <xdr:cNvCxnSpPr/>
      </xdr:nvCxnSpPr>
      <xdr:spPr>
        <a:xfrm rot="16200000" flipH="1">
          <a:off x="9289789" y="16077808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145794</xdr:colOff>
      <xdr:row>79</xdr:row>
      <xdr:rowOff>116635</xdr:rowOff>
    </xdr:from>
    <xdr:to>
      <xdr:col>40</xdr:col>
      <xdr:colOff>260477</xdr:colOff>
      <xdr:row>81</xdr:row>
      <xdr:rowOff>1940</xdr:rowOff>
    </xdr:to>
    <xdr:cxnSp macro="">
      <xdr:nvCxnSpPr>
        <xdr:cNvPr id="3130" name="Elbow Connector 55">
          <a:extLst>
            <a:ext uri="{FF2B5EF4-FFF2-40B4-BE49-F238E27FC236}">
              <a16:creationId xmlns:a16="http://schemas.microsoft.com/office/drawing/2014/main" id="{01C835D6-65EE-403C-AE38-E77DDF71508E}"/>
            </a:ext>
          </a:extLst>
        </xdr:cNvPr>
        <xdr:cNvCxnSpPr/>
      </xdr:nvCxnSpPr>
      <xdr:spPr>
        <a:xfrm rot="16200000" flipH="1">
          <a:off x="12468034" y="16097252"/>
          <a:ext cx="332397" cy="114683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186122</xdr:colOff>
      <xdr:row>87</xdr:row>
      <xdr:rowOff>109482</xdr:rowOff>
    </xdr:from>
    <xdr:to>
      <xdr:col>32</xdr:col>
      <xdr:colOff>260480</xdr:colOff>
      <xdr:row>88</xdr:row>
      <xdr:rowOff>157451</xdr:rowOff>
    </xdr:to>
    <xdr:cxnSp macro="">
      <xdr:nvCxnSpPr>
        <xdr:cNvPr id="3131" name="Elbow Connector 55">
          <a:extLst>
            <a:ext uri="{FF2B5EF4-FFF2-40B4-BE49-F238E27FC236}">
              <a16:creationId xmlns:a16="http://schemas.microsoft.com/office/drawing/2014/main" id="{AACE5735-2890-495D-8685-1F4880954D11}"/>
            </a:ext>
          </a:extLst>
        </xdr:cNvPr>
        <xdr:cNvCxnSpPr/>
      </xdr:nvCxnSpPr>
      <xdr:spPr>
        <a:xfrm rot="16200000" flipH="1">
          <a:off x="10353842" y="17159176"/>
          <a:ext cx="299779" cy="7435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136071</xdr:colOff>
      <xdr:row>87</xdr:row>
      <xdr:rowOff>145790</xdr:rowOff>
    </xdr:from>
    <xdr:to>
      <xdr:col>16</xdr:col>
      <xdr:colOff>211879</xdr:colOff>
      <xdr:row>89</xdr:row>
      <xdr:rowOff>1941</xdr:rowOff>
    </xdr:to>
    <xdr:cxnSp macro="">
      <xdr:nvCxnSpPr>
        <xdr:cNvPr id="3132" name="Elbow Connector 55">
          <a:extLst>
            <a:ext uri="{FF2B5EF4-FFF2-40B4-BE49-F238E27FC236}">
              <a16:creationId xmlns:a16="http://schemas.microsoft.com/office/drawing/2014/main" id="{4B162469-11A9-41B3-AA9B-ABB15B99A9CA}"/>
            </a:ext>
          </a:extLst>
        </xdr:cNvPr>
        <xdr:cNvCxnSpPr/>
      </xdr:nvCxnSpPr>
      <xdr:spPr>
        <a:xfrm rot="16200000" flipH="1">
          <a:off x="4930645" y="17744686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184667</xdr:colOff>
      <xdr:row>87</xdr:row>
      <xdr:rowOff>97193</xdr:rowOff>
    </xdr:from>
    <xdr:to>
      <xdr:col>18</xdr:col>
      <xdr:colOff>260475</xdr:colOff>
      <xdr:row>88</xdr:row>
      <xdr:rowOff>147731</xdr:rowOff>
    </xdr:to>
    <xdr:cxnSp macro="">
      <xdr:nvCxnSpPr>
        <xdr:cNvPr id="3134" name="Elbow Connector 55">
          <a:extLst>
            <a:ext uri="{FF2B5EF4-FFF2-40B4-BE49-F238E27FC236}">
              <a16:creationId xmlns:a16="http://schemas.microsoft.com/office/drawing/2014/main" id="{43655ACF-6C01-440F-A797-8647AA3DE3D2}"/>
            </a:ext>
          </a:extLst>
        </xdr:cNvPr>
        <xdr:cNvCxnSpPr/>
      </xdr:nvCxnSpPr>
      <xdr:spPr>
        <a:xfrm rot="16200000" flipH="1">
          <a:off x="5601282" y="17696089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165228</xdr:colOff>
      <xdr:row>87</xdr:row>
      <xdr:rowOff>116631</xdr:rowOff>
    </xdr:from>
    <xdr:to>
      <xdr:col>22</xdr:col>
      <xdr:colOff>241036</xdr:colOff>
      <xdr:row>88</xdr:row>
      <xdr:rowOff>167169</xdr:rowOff>
    </xdr:to>
    <xdr:cxnSp macro="">
      <xdr:nvCxnSpPr>
        <xdr:cNvPr id="3135" name="Elbow Connector 55">
          <a:extLst>
            <a:ext uri="{FF2B5EF4-FFF2-40B4-BE49-F238E27FC236}">
              <a16:creationId xmlns:a16="http://schemas.microsoft.com/office/drawing/2014/main" id="{7A9335BC-FB3A-4A58-99AF-6EFD428FC0D1}"/>
            </a:ext>
          </a:extLst>
        </xdr:cNvPr>
        <xdr:cNvCxnSpPr/>
      </xdr:nvCxnSpPr>
      <xdr:spPr>
        <a:xfrm rot="16200000" flipH="1">
          <a:off x="6825924" y="1771552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165226</xdr:colOff>
      <xdr:row>87</xdr:row>
      <xdr:rowOff>126351</xdr:rowOff>
    </xdr:from>
    <xdr:to>
      <xdr:col>24</xdr:col>
      <xdr:colOff>241034</xdr:colOff>
      <xdr:row>88</xdr:row>
      <xdr:rowOff>176889</xdr:rowOff>
    </xdr:to>
    <xdr:cxnSp macro="">
      <xdr:nvCxnSpPr>
        <xdr:cNvPr id="3136" name="Elbow Connector 55">
          <a:extLst>
            <a:ext uri="{FF2B5EF4-FFF2-40B4-BE49-F238E27FC236}">
              <a16:creationId xmlns:a16="http://schemas.microsoft.com/office/drawing/2014/main" id="{AEFF1040-DB00-4260-87AE-5B58C54FF8FE}"/>
            </a:ext>
          </a:extLst>
        </xdr:cNvPr>
        <xdr:cNvCxnSpPr/>
      </xdr:nvCxnSpPr>
      <xdr:spPr>
        <a:xfrm rot="16200000" flipH="1">
          <a:off x="7447963" y="1772524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120431</xdr:colOff>
      <xdr:row>87</xdr:row>
      <xdr:rowOff>87585</xdr:rowOff>
    </xdr:from>
    <xdr:to>
      <xdr:col>34</xdr:col>
      <xdr:colOff>241038</xdr:colOff>
      <xdr:row>88</xdr:row>
      <xdr:rowOff>138012</xdr:rowOff>
    </xdr:to>
    <xdr:cxnSp macro="">
      <xdr:nvCxnSpPr>
        <xdr:cNvPr id="3033" name="Elbow Connector 55">
          <a:extLst>
            <a:ext uri="{FF2B5EF4-FFF2-40B4-BE49-F238E27FC236}">
              <a16:creationId xmlns:a16="http://schemas.microsoft.com/office/drawing/2014/main" id="{BDC48E8F-A33A-4F4C-9F03-4798245D6AD7}"/>
            </a:ext>
          </a:extLst>
        </xdr:cNvPr>
        <xdr:cNvCxnSpPr/>
      </xdr:nvCxnSpPr>
      <xdr:spPr>
        <a:xfrm rot="16200000" flipH="1">
          <a:off x="10934099" y="17115383"/>
          <a:ext cx="302237" cy="120607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109484</xdr:colOff>
      <xdr:row>87</xdr:row>
      <xdr:rowOff>98533</xdr:rowOff>
    </xdr:from>
    <xdr:to>
      <xdr:col>36</xdr:col>
      <xdr:colOff>231320</xdr:colOff>
      <xdr:row>88</xdr:row>
      <xdr:rowOff>157450</xdr:rowOff>
    </xdr:to>
    <xdr:cxnSp macro="">
      <xdr:nvCxnSpPr>
        <xdr:cNvPr id="3133" name="Elbow Connector 55">
          <a:extLst>
            <a:ext uri="{FF2B5EF4-FFF2-40B4-BE49-F238E27FC236}">
              <a16:creationId xmlns:a16="http://schemas.microsoft.com/office/drawing/2014/main" id="{9EAD2E55-4BB1-420A-BF6E-5488D5010E36}"/>
            </a:ext>
          </a:extLst>
        </xdr:cNvPr>
        <xdr:cNvCxnSpPr/>
      </xdr:nvCxnSpPr>
      <xdr:spPr>
        <a:xfrm rot="16200000" flipH="1">
          <a:off x="11543572" y="17129962"/>
          <a:ext cx="310727" cy="121836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153276</xdr:colOff>
      <xdr:row>87</xdr:row>
      <xdr:rowOff>98534</xdr:rowOff>
    </xdr:from>
    <xdr:to>
      <xdr:col>38</xdr:col>
      <xdr:colOff>250758</xdr:colOff>
      <xdr:row>88</xdr:row>
      <xdr:rowOff>167170</xdr:rowOff>
    </xdr:to>
    <xdr:cxnSp macro="">
      <xdr:nvCxnSpPr>
        <xdr:cNvPr id="3137" name="Elbow Connector 55">
          <a:extLst>
            <a:ext uri="{FF2B5EF4-FFF2-40B4-BE49-F238E27FC236}">
              <a16:creationId xmlns:a16="http://schemas.microsoft.com/office/drawing/2014/main" id="{18EC81C7-BE1B-4916-8999-730B599FF50C}"/>
            </a:ext>
          </a:extLst>
        </xdr:cNvPr>
        <xdr:cNvCxnSpPr/>
      </xdr:nvCxnSpPr>
      <xdr:spPr>
        <a:xfrm rot="16200000" flipH="1">
          <a:off x="12238173" y="17146999"/>
          <a:ext cx="320446" cy="97482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136070</xdr:colOff>
      <xdr:row>87</xdr:row>
      <xdr:rowOff>60772</xdr:rowOff>
    </xdr:from>
    <xdr:to>
      <xdr:col>42</xdr:col>
      <xdr:colOff>211878</xdr:colOff>
      <xdr:row>88</xdr:row>
      <xdr:rowOff>111310</xdr:rowOff>
    </xdr:to>
    <xdr:cxnSp macro="">
      <xdr:nvCxnSpPr>
        <xdr:cNvPr id="3073" name="Elbow Connector 55">
          <a:extLst>
            <a:ext uri="{FF2B5EF4-FFF2-40B4-BE49-F238E27FC236}">
              <a16:creationId xmlns:a16="http://schemas.microsoft.com/office/drawing/2014/main" id="{A8963802-3D69-4693-875D-9E020B6B1651}"/>
            </a:ext>
          </a:extLst>
        </xdr:cNvPr>
        <xdr:cNvCxnSpPr/>
      </xdr:nvCxnSpPr>
      <xdr:spPr>
        <a:xfrm rot="16200000" flipH="1">
          <a:off x="13467283" y="17111025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145789</xdr:colOff>
      <xdr:row>87</xdr:row>
      <xdr:rowOff>77754</xdr:rowOff>
    </xdr:from>
    <xdr:to>
      <xdr:col>44</xdr:col>
      <xdr:colOff>221597</xdr:colOff>
      <xdr:row>88</xdr:row>
      <xdr:rowOff>128292</xdr:rowOff>
    </xdr:to>
    <xdr:cxnSp macro="">
      <xdr:nvCxnSpPr>
        <xdr:cNvPr id="3138" name="Elbow Connector 55">
          <a:extLst>
            <a:ext uri="{FF2B5EF4-FFF2-40B4-BE49-F238E27FC236}">
              <a16:creationId xmlns:a16="http://schemas.microsoft.com/office/drawing/2014/main" id="{AE94496A-835F-42DD-A9CE-4AEE6FFF67BF}"/>
            </a:ext>
          </a:extLst>
        </xdr:cNvPr>
        <xdr:cNvCxnSpPr/>
      </xdr:nvCxnSpPr>
      <xdr:spPr>
        <a:xfrm rot="16200000" flipH="1">
          <a:off x="13823883" y="17676650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126348</xdr:colOff>
      <xdr:row>95</xdr:row>
      <xdr:rowOff>29157</xdr:rowOff>
    </xdr:from>
    <xdr:to>
      <xdr:col>4</xdr:col>
      <xdr:colOff>202156</xdr:colOff>
      <xdr:row>96</xdr:row>
      <xdr:rowOff>79695</xdr:rowOff>
    </xdr:to>
    <xdr:cxnSp macro="">
      <xdr:nvCxnSpPr>
        <xdr:cNvPr id="3139" name="Elbow Connector 55">
          <a:extLst>
            <a:ext uri="{FF2B5EF4-FFF2-40B4-BE49-F238E27FC236}">
              <a16:creationId xmlns:a16="http://schemas.microsoft.com/office/drawing/2014/main" id="{2AB50425-E02D-419B-A705-39C1789790FE}"/>
            </a:ext>
          </a:extLst>
        </xdr:cNvPr>
        <xdr:cNvCxnSpPr/>
      </xdr:nvCxnSpPr>
      <xdr:spPr>
        <a:xfrm rot="16200000" flipH="1">
          <a:off x="1159519" y="19241471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145789</xdr:colOff>
      <xdr:row>95</xdr:row>
      <xdr:rowOff>77754</xdr:rowOff>
    </xdr:from>
    <xdr:to>
      <xdr:col>8</xdr:col>
      <xdr:colOff>221597</xdr:colOff>
      <xdr:row>96</xdr:row>
      <xdr:rowOff>128292</xdr:rowOff>
    </xdr:to>
    <xdr:cxnSp macro="">
      <xdr:nvCxnSpPr>
        <xdr:cNvPr id="3140" name="Elbow Connector 55">
          <a:extLst>
            <a:ext uri="{FF2B5EF4-FFF2-40B4-BE49-F238E27FC236}">
              <a16:creationId xmlns:a16="http://schemas.microsoft.com/office/drawing/2014/main" id="{A7738753-812C-456A-9538-53E46D30B65F}"/>
            </a:ext>
          </a:extLst>
        </xdr:cNvPr>
        <xdr:cNvCxnSpPr/>
      </xdr:nvCxnSpPr>
      <xdr:spPr>
        <a:xfrm rot="16200000" flipH="1">
          <a:off x="2452200" y="19290068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155507</xdr:colOff>
      <xdr:row>95</xdr:row>
      <xdr:rowOff>97193</xdr:rowOff>
    </xdr:from>
    <xdr:to>
      <xdr:col>10</xdr:col>
      <xdr:colOff>231315</xdr:colOff>
      <xdr:row>96</xdr:row>
      <xdr:rowOff>147731</xdr:rowOff>
    </xdr:to>
    <xdr:cxnSp macro="">
      <xdr:nvCxnSpPr>
        <xdr:cNvPr id="3141" name="Elbow Connector 55">
          <a:extLst>
            <a:ext uri="{FF2B5EF4-FFF2-40B4-BE49-F238E27FC236}">
              <a16:creationId xmlns:a16="http://schemas.microsoft.com/office/drawing/2014/main" id="{9057EFF9-7EA9-471B-8CAE-7EA58CA76DF9}"/>
            </a:ext>
          </a:extLst>
        </xdr:cNvPr>
        <xdr:cNvCxnSpPr/>
      </xdr:nvCxnSpPr>
      <xdr:spPr>
        <a:xfrm rot="16200000" flipH="1">
          <a:off x="3083958" y="1930950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136070</xdr:colOff>
      <xdr:row>95</xdr:row>
      <xdr:rowOff>77754</xdr:rowOff>
    </xdr:from>
    <xdr:to>
      <xdr:col>14</xdr:col>
      <xdr:colOff>211878</xdr:colOff>
      <xdr:row>96</xdr:row>
      <xdr:rowOff>128292</xdr:rowOff>
    </xdr:to>
    <xdr:cxnSp macro="">
      <xdr:nvCxnSpPr>
        <xdr:cNvPr id="3142" name="Elbow Connector 55">
          <a:extLst>
            <a:ext uri="{FF2B5EF4-FFF2-40B4-BE49-F238E27FC236}">
              <a16:creationId xmlns:a16="http://schemas.microsoft.com/office/drawing/2014/main" id="{447FC0C7-D669-45DA-8F88-241B79C643BA}"/>
            </a:ext>
          </a:extLst>
        </xdr:cNvPr>
        <xdr:cNvCxnSpPr/>
      </xdr:nvCxnSpPr>
      <xdr:spPr>
        <a:xfrm rot="16200000" flipH="1">
          <a:off x="4308603" y="19290068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145789</xdr:colOff>
      <xdr:row>95</xdr:row>
      <xdr:rowOff>97193</xdr:rowOff>
    </xdr:from>
    <xdr:to>
      <xdr:col>22</xdr:col>
      <xdr:colOff>221597</xdr:colOff>
      <xdr:row>96</xdr:row>
      <xdr:rowOff>147731</xdr:rowOff>
    </xdr:to>
    <xdr:cxnSp macro="">
      <xdr:nvCxnSpPr>
        <xdr:cNvPr id="3143" name="Elbow Connector 55">
          <a:extLst>
            <a:ext uri="{FF2B5EF4-FFF2-40B4-BE49-F238E27FC236}">
              <a16:creationId xmlns:a16="http://schemas.microsoft.com/office/drawing/2014/main" id="{785E2C70-6A45-4842-ABB6-37A351531B00}"/>
            </a:ext>
          </a:extLst>
        </xdr:cNvPr>
        <xdr:cNvCxnSpPr/>
      </xdr:nvCxnSpPr>
      <xdr:spPr>
        <a:xfrm rot="16200000" flipH="1">
          <a:off x="6806485" y="1930950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145788</xdr:colOff>
      <xdr:row>95</xdr:row>
      <xdr:rowOff>102385</xdr:rowOff>
    </xdr:from>
    <xdr:to>
      <xdr:col>24</xdr:col>
      <xdr:colOff>221596</xdr:colOff>
      <xdr:row>96</xdr:row>
      <xdr:rowOff>152923</xdr:rowOff>
    </xdr:to>
    <xdr:cxnSp macro="">
      <xdr:nvCxnSpPr>
        <xdr:cNvPr id="3144" name="Elbow Connector 55">
          <a:extLst>
            <a:ext uri="{FF2B5EF4-FFF2-40B4-BE49-F238E27FC236}">
              <a16:creationId xmlns:a16="http://schemas.microsoft.com/office/drawing/2014/main" id="{0402B6B3-AAF9-46AA-B6A3-40F4183CEFEC}"/>
            </a:ext>
          </a:extLst>
        </xdr:cNvPr>
        <xdr:cNvCxnSpPr/>
      </xdr:nvCxnSpPr>
      <xdr:spPr>
        <a:xfrm rot="16200000" flipH="1">
          <a:off x="7697741" y="18825985"/>
          <a:ext cx="301550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136069</xdr:colOff>
      <xdr:row>95</xdr:row>
      <xdr:rowOff>58316</xdr:rowOff>
    </xdr:from>
    <xdr:to>
      <xdr:col>26</xdr:col>
      <xdr:colOff>211877</xdr:colOff>
      <xdr:row>96</xdr:row>
      <xdr:rowOff>108854</xdr:rowOff>
    </xdr:to>
    <xdr:cxnSp macro="">
      <xdr:nvCxnSpPr>
        <xdr:cNvPr id="3145" name="Elbow Connector 55">
          <a:extLst>
            <a:ext uri="{FF2B5EF4-FFF2-40B4-BE49-F238E27FC236}">
              <a16:creationId xmlns:a16="http://schemas.microsoft.com/office/drawing/2014/main" id="{B106D9B4-73A9-422F-84FA-AA8B82605E7B}"/>
            </a:ext>
          </a:extLst>
        </xdr:cNvPr>
        <xdr:cNvCxnSpPr/>
      </xdr:nvCxnSpPr>
      <xdr:spPr>
        <a:xfrm rot="16200000" flipH="1">
          <a:off x="8040847" y="19270630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145791</xdr:colOff>
      <xdr:row>79</xdr:row>
      <xdr:rowOff>116633</xdr:rowOff>
    </xdr:from>
    <xdr:to>
      <xdr:col>42</xdr:col>
      <xdr:colOff>241035</xdr:colOff>
      <xdr:row>80</xdr:row>
      <xdr:rowOff>176887</xdr:rowOff>
    </xdr:to>
    <xdr:cxnSp macro="">
      <xdr:nvCxnSpPr>
        <xdr:cNvPr id="3146" name="Elbow Connector 55">
          <a:extLst>
            <a:ext uri="{FF2B5EF4-FFF2-40B4-BE49-F238E27FC236}">
              <a16:creationId xmlns:a16="http://schemas.microsoft.com/office/drawing/2014/main" id="{A7C469A7-AB9C-4B19-B197-B53FD47432DB}"/>
            </a:ext>
          </a:extLst>
        </xdr:cNvPr>
        <xdr:cNvCxnSpPr/>
      </xdr:nvCxnSpPr>
      <xdr:spPr>
        <a:xfrm rot="16200000" flipH="1">
          <a:off x="13090072" y="16097250"/>
          <a:ext cx="312958" cy="952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132184</xdr:colOff>
      <xdr:row>31</xdr:row>
      <xdr:rowOff>77755</xdr:rowOff>
    </xdr:from>
    <xdr:to>
      <xdr:col>8</xdr:col>
      <xdr:colOff>227435</xdr:colOff>
      <xdr:row>32</xdr:row>
      <xdr:rowOff>176892</xdr:rowOff>
    </xdr:to>
    <xdr:cxnSp macro="">
      <xdr:nvCxnSpPr>
        <xdr:cNvPr id="3147" name="Elbow Connector 55">
          <a:extLst>
            <a:ext uri="{FF2B5EF4-FFF2-40B4-BE49-F238E27FC236}">
              <a16:creationId xmlns:a16="http://schemas.microsoft.com/office/drawing/2014/main" id="{9AC73010-F393-4BDF-A254-D7ECEF6210D1}"/>
            </a:ext>
          </a:extLst>
        </xdr:cNvPr>
        <xdr:cNvCxnSpPr/>
      </xdr:nvCxnSpPr>
      <xdr:spPr>
        <a:xfrm rot="16200000" flipH="1">
          <a:off x="2501772" y="6393412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101081</xdr:colOff>
      <xdr:row>31</xdr:row>
      <xdr:rowOff>77755</xdr:rowOff>
    </xdr:from>
    <xdr:to>
      <xdr:col>2</xdr:col>
      <xdr:colOff>196332</xdr:colOff>
      <xdr:row>32</xdr:row>
      <xdr:rowOff>176892</xdr:rowOff>
    </xdr:to>
    <xdr:cxnSp macro="">
      <xdr:nvCxnSpPr>
        <xdr:cNvPr id="3148" name="Elbow Connector 55">
          <a:extLst>
            <a:ext uri="{FF2B5EF4-FFF2-40B4-BE49-F238E27FC236}">
              <a16:creationId xmlns:a16="http://schemas.microsoft.com/office/drawing/2014/main" id="{0047AF7E-8851-4314-8CAD-7C89FD87194B}"/>
            </a:ext>
          </a:extLst>
        </xdr:cNvPr>
        <xdr:cNvCxnSpPr/>
      </xdr:nvCxnSpPr>
      <xdr:spPr>
        <a:xfrm rot="16200000" flipH="1">
          <a:off x="511240" y="6393412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124408</xdr:colOff>
      <xdr:row>23</xdr:row>
      <xdr:rowOff>69980</xdr:rowOff>
    </xdr:from>
    <xdr:to>
      <xdr:col>14</xdr:col>
      <xdr:colOff>219659</xdr:colOff>
      <xdr:row>24</xdr:row>
      <xdr:rowOff>169117</xdr:rowOff>
    </xdr:to>
    <xdr:cxnSp macro="">
      <xdr:nvCxnSpPr>
        <xdr:cNvPr id="3149" name="Elbow Connector 55">
          <a:extLst>
            <a:ext uri="{FF2B5EF4-FFF2-40B4-BE49-F238E27FC236}">
              <a16:creationId xmlns:a16="http://schemas.microsoft.com/office/drawing/2014/main" id="{EF6060F0-3E62-4291-8E1A-068C65ED1D67}"/>
            </a:ext>
          </a:extLst>
        </xdr:cNvPr>
        <xdr:cNvCxnSpPr/>
      </xdr:nvCxnSpPr>
      <xdr:spPr>
        <a:xfrm rot="16200000" flipH="1">
          <a:off x="4430098" y="4776107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116633</xdr:colOff>
      <xdr:row>71</xdr:row>
      <xdr:rowOff>62205</xdr:rowOff>
    </xdr:from>
    <xdr:to>
      <xdr:col>22</xdr:col>
      <xdr:colOff>211884</xdr:colOff>
      <xdr:row>72</xdr:row>
      <xdr:rowOff>161342</xdr:rowOff>
    </xdr:to>
    <xdr:cxnSp macro="">
      <xdr:nvCxnSpPr>
        <xdr:cNvPr id="3150" name="Elbow Connector 55">
          <a:extLst>
            <a:ext uri="{FF2B5EF4-FFF2-40B4-BE49-F238E27FC236}">
              <a16:creationId xmlns:a16="http://schemas.microsoft.com/office/drawing/2014/main" id="{55C14B83-E9FE-42EF-B062-B8B297546CDC}"/>
            </a:ext>
          </a:extLst>
        </xdr:cNvPr>
        <xdr:cNvCxnSpPr/>
      </xdr:nvCxnSpPr>
      <xdr:spPr>
        <a:xfrm rot="16200000" flipH="1">
          <a:off x="7003792" y="14425515"/>
          <a:ext cx="347954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101083</xdr:colOff>
      <xdr:row>79</xdr:row>
      <xdr:rowOff>85532</xdr:rowOff>
    </xdr:from>
    <xdr:to>
      <xdr:col>32</xdr:col>
      <xdr:colOff>196334</xdr:colOff>
      <xdr:row>80</xdr:row>
      <xdr:rowOff>184670</xdr:rowOff>
    </xdr:to>
    <xdr:cxnSp macro="">
      <xdr:nvCxnSpPr>
        <xdr:cNvPr id="3152" name="Elbow Connector 55">
          <a:extLst>
            <a:ext uri="{FF2B5EF4-FFF2-40B4-BE49-F238E27FC236}">
              <a16:creationId xmlns:a16="http://schemas.microsoft.com/office/drawing/2014/main" id="{5FFC46B1-9885-4DD7-AACC-9ECDD6468C3B}"/>
            </a:ext>
          </a:extLst>
        </xdr:cNvPr>
        <xdr:cNvCxnSpPr/>
      </xdr:nvCxnSpPr>
      <xdr:spPr>
        <a:xfrm rot="16200000" flipH="1">
          <a:off x="10261732" y="16058373"/>
          <a:ext cx="347954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120431</xdr:colOff>
      <xdr:row>87</xdr:row>
      <xdr:rowOff>109482</xdr:rowOff>
    </xdr:from>
    <xdr:to>
      <xdr:col>40</xdr:col>
      <xdr:colOff>219660</xdr:colOff>
      <xdr:row>88</xdr:row>
      <xdr:rowOff>161341</xdr:rowOff>
    </xdr:to>
    <xdr:cxnSp macro="">
      <xdr:nvCxnSpPr>
        <xdr:cNvPr id="3153" name="Elbow Connector 55">
          <a:extLst>
            <a:ext uri="{FF2B5EF4-FFF2-40B4-BE49-F238E27FC236}">
              <a16:creationId xmlns:a16="http://schemas.microsoft.com/office/drawing/2014/main" id="{3AC57F57-4ADC-436A-938C-7AE419C53B91}"/>
            </a:ext>
          </a:extLst>
        </xdr:cNvPr>
        <xdr:cNvCxnSpPr/>
      </xdr:nvCxnSpPr>
      <xdr:spPr>
        <a:xfrm rot="16200000" flipH="1">
          <a:off x="12838642" y="17148685"/>
          <a:ext cx="303669" cy="99229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108858</xdr:colOff>
      <xdr:row>71</xdr:row>
      <xdr:rowOff>93307</xdr:rowOff>
    </xdr:from>
    <xdr:to>
      <xdr:col>32</xdr:col>
      <xdr:colOff>204109</xdr:colOff>
      <xdr:row>72</xdr:row>
      <xdr:rowOff>192444</xdr:rowOff>
    </xdr:to>
    <xdr:cxnSp macro="">
      <xdr:nvCxnSpPr>
        <xdr:cNvPr id="3154" name="Elbow Connector 55">
          <a:extLst>
            <a:ext uri="{FF2B5EF4-FFF2-40B4-BE49-F238E27FC236}">
              <a16:creationId xmlns:a16="http://schemas.microsoft.com/office/drawing/2014/main" id="{D817F1CA-92BF-447A-9588-5D1DC0983CDE}"/>
            </a:ext>
          </a:extLst>
        </xdr:cNvPr>
        <xdr:cNvCxnSpPr/>
      </xdr:nvCxnSpPr>
      <xdr:spPr>
        <a:xfrm rot="16200000" flipH="1">
          <a:off x="10269507" y="14456617"/>
          <a:ext cx="347954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188406</xdr:colOff>
      <xdr:row>55</xdr:row>
      <xdr:rowOff>104670</xdr:rowOff>
    </xdr:from>
    <xdr:to>
      <xdr:col>22</xdr:col>
      <xdr:colOff>283657</xdr:colOff>
      <xdr:row>57</xdr:row>
      <xdr:rowOff>7371</xdr:rowOff>
    </xdr:to>
    <xdr:cxnSp macro="">
      <xdr:nvCxnSpPr>
        <xdr:cNvPr id="3037" name="Elbow Connector 55">
          <a:extLst>
            <a:ext uri="{FF2B5EF4-FFF2-40B4-BE49-F238E27FC236}">
              <a16:creationId xmlns:a16="http://schemas.microsoft.com/office/drawing/2014/main" id="{766F488D-A5BA-45F1-BBE3-2927095D4E32}"/>
            </a:ext>
          </a:extLst>
        </xdr:cNvPr>
        <xdr:cNvCxnSpPr/>
      </xdr:nvCxnSpPr>
      <xdr:spPr>
        <a:xfrm rot="16200000" flipH="1">
          <a:off x="6978349" y="11014480"/>
          <a:ext cx="35278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188406</xdr:colOff>
      <xdr:row>55</xdr:row>
      <xdr:rowOff>104670</xdr:rowOff>
    </xdr:from>
    <xdr:to>
      <xdr:col>26</xdr:col>
      <xdr:colOff>283657</xdr:colOff>
      <xdr:row>57</xdr:row>
      <xdr:rowOff>15401</xdr:rowOff>
    </xdr:to>
    <xdr:cxnSp macro="">
      <xdr:nvCxnSpPr>
        <xdr:cNvPr id="3039" name="Elbow Connector 55">
          <a:extLst>
            <a:ext uri="{FF2B5EF4-FFF2-40B4-BE49-F238E27FC236}">
              <a16:creationId xmlns:a16="http://schemas.microsoft.com/office/drawing/2014/main" id="{4B7202F9-7869-43BB-A0DC-C450B82A95A6}"/>
            </a:ext>
          </a:extLst>
        </xdr:cNvPr>
        <xdr:cNvCxnSpPr/>
      </xdr:nvCxnSpPr>
      <xdr:spPr>
        <a:xfrm rot="16200000" flipH="1">
          <a:off x="8230378" y="11018495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188406</xdr:colOff>
      <xdr:row>55</xdr:row>
      <xdr:rowOff>125604</xdr:rowOff>
    </xdr:from>
    <xdr:to>
      <xdr:col>28</xdr:col>
      <xdr:colOff>283657</xdr:colOff>
      <xdr:row>57</xdr:row>
      <xdr:rowOff>36335</xdr:rowOff>
    </xdr:to>
    <xdr:cxnSp macro="">
      <xdr:nvCxnSpPr>
        <xdr:cNvPr id="3070" name="Elbow Connector 55">
          <a:extLst>
            <a:ext uri="{FF2B5EF4-FFF2-40B4-BE49-F238E27FC236}">
              <a16:creationId xmlns:a16="http://schemas.microsoft.com/office/drawing/2014/main" id="{41985BAF-339F-4A8F-9144-D73F8BCEE33F}"/>
            </a:ext>
          </a:extLst>
        </xdr:cNvPr>
        <xdr:cNvCxnSpPr/>
      </xdr:nvCxnSpPr>
      <xdr:spPr>
        <a:xfrm rot="16200000" flipH="1">
          <a:off x="8889801" y="11039429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167472</xdr:colOff>
      <xdr:row>55</xdr:row>
      <xdr:rowOff>115137</xdr:rowOff>
    </xdr:from>
    <xdr:to>
      <xdr:col>30</xdr:col>
      <xdr:colOff>262723</xdr:colOff>
      <xdr:row>57</xdr:row>
      <xdr:rowOff>25868</xdr:rowOff>
    </xdr:to>
    <xdr:cxnSp macro="">
      <xdr:nvCxnSpPr>
        <xdr:cNvPr id="3072" name="Elbow Connector 55">
          <a:extLst>
            <a:ext uri="{FF2B5EF4-FFF2-40B4-BE49-F238E27FC236}">
              <a16:creationId xmlns:a16="http://schemas.microsoft.com/office/drawing/2014/main" id="{6D99E741-B7AF-40F9-9B86-3C2D4B78A9F3}"/>
            </a:ext>
          </a:extLst>
        </xdr:cNvPr>
        <xdr:cNvCxnSpPr/>
      </xdr:nvCxnSpPr>
      <xdr:spPr>
        <a:xfrm rot="16200000" flipH="1">
          <a:off x="9496889" y="11028962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167472</xdr:colOff>
      <xdr:row>55</xdr:row>
      <xdr:rowOff>125604</xdr:rowOff>
    </xdr:from>
    <xdr:to>
      <xdr:col>32</xdr:col>
      <xdr:colOff>243280</xdr:colOff>
      <xdr:row>56</xdr:row>
      <xdr:rowOff>176142</xdr:rowOff>
    </xdr:to>
    <xdr:cxnSp macro="">
      <xdr:nvCxnSpPr>
        <xdr:cNvPr id="3035" name="Elbow Connector 55">
          <a:extLst>
            <a:ext uri="{FF2B5EF4-FFF2-40B4-BE49-F238E27FC236}">
              <a16:creationId xmlns:a16="http://schemas.microsoft.com/office/drawing/2014/main" id="{A61DFE2E-2B75-4C1F-984F-74F31F117B32}"/>
            </a:ext>
          </a:extLst>
        </xdr:cNvPr>
        <xdr:cNvCxnSpPr/>
      </xdr:nvCxnSpPr>
      <xdr:spPr>
        <a:xfrm rot="16200000" flipH="1">
          <a:off x="10170890" y="11024851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146538</xdr:colOff>
      <xdr:row>55</xdr:row>
      <xdr:rowOff>115137</xdr:rowOff>
    </xdr:from>
    <xdr:to>
      <xdr:col>34</xdr:col>
      <xdr:colOff>222346</xdr:colOff>
      <xdr:row>56</xdr:row>
      <xdr:rowOff>165675</xdr:rowOff>
    </xdr:to>
    <xdr:cxnSp macro="">
      <xdr:nvCxnSpPr>
        <xdr:cNvPr id="3088" name="Elbow Connector 55">
          <a:extLst>
            <a:ext uri="{FF2B5EF4-FFF2-40B4-BE49-F238E27FC236}">
              <a16:creationId xmlns:a16="http://schemas.microsoft.com/office/drawing/2014/main" id="{C92B9F49-E6E0-45F1-B966-AA65F531AE12}"/>
            </a:ext>
          </a:extLst>
        </xdr:cNvPr>
        <xdr:cNvCxnSpPr/>
      </xdr:nvCxnSpPr>
      <xdr:spPr>
        <a:xfrm rot="16200000" flipH="1">
          <a:off x="10777978" y="11014384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136071</xdr:colOff>
      <xdr:row>55</xdr:row>
      <xdr:rowOff>104670</xdr:rowOff>
    </xdr:from>
    <xdr:to>
      <xdr:col>24</xdr:col>
      <xdr:colOff>211879</xdr:colOff>
      <xdr:row>56</xdr:row>
      <xdr:rowOff>155208</xdr:rowOff>
    </xdr:to>
    <xdr:cxnSp macro="">
      <xdr:nvCxnSpPr>
        <xdr:cNvPr id="3156" name="Elbow Connector 55">
          <a:extLst>
            <a:ext uri="{FF2B5EF4-FFF2-40B4-BE49-F238E27FC236}">
              <a16:creationId xmlns:a16="http://schemas.microsoft.com/office/drawing/2014/main" id="{08BDFAA6-017C-40E4-B134-1C056851D850}"/>
            </a:ext>
          </a:extLst>
        </xdr:cNvPr>
        <xdr:cNvCxnSpPr/>
      </xdr:nvCxnSpPr>
      <xdr:spPr>
        <a:xfrm rot="16200000" flipH="1">
          <a:off x="7564599" y="1100391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146538</xdr:colOff>
      <xdr:row>103</xdr:row>
      <xdr:rowOff>125604</xdr:rowOff>
    </xdr:from>
    <xdr:to>
      <xdr:col>28</xdr:col>
      <xdr:colOff>241789</xdr:colOff>
      <xdr:row>105</xdr:row>
      <xdr:rowOff>30353</xdr:rowOff>
    </xdr:to>
    <xdr:cxnSp macro="">
      <xdr:nvCxnSpPr>
        <xdr:cNvPr id="3090" name="Elbow Connector 55">
          <a:extLst>
            <a:ext uri="{FF2B5EF4-FFF2-40B4-BE49-F238E27FC236}">
              <a16:creationId xmlns:a16="http://schemas.microsoft.com/office/drawing/2014/main" id="{7A6712AA-2E7E-4B0C-851F-8A82BBE159D5}"/>
            </a:ext>
          </a:extLst>
        </xdr:cNvPr>
        <xdr:cNvCxnSpPr/>
      </xdr:nvCxnSpPr>
      <xdr:spPr>
        <a:xfrm rot="16200000" flipH="1">
          <a:off x="8850924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167472</xdr:colOff>
      <xdr:row>103</xdr:row>
      <xdr:rowOff>125604</xdr:rowOff>
    </xdr:from>
    <xdr:to>
      <xdr:col>30</xdr:col>
      <xdr:colOff>262723</xdr:colOff>
      <xdr:row>105</xdr:row>
      <xdr:rowOff>30353</xdr:rowOff>
    </xdr:to>
    <xdr:cxnSp macro="">
      <xdr:nvCxnSpPr>
        <xdr:cNvPr id="3159" name="Elbow Connector 55">
          <a:extLst>
            <a:ext uri="{FF2B5EF4-FFF2-40B4-BE49-F238E27FC236}">
              <a16:creationId xmlns:a16="http://schemas.microsoft.com/office/drawing/2014/main" id="{73ACD6D3-1DDE-4965-A770-BDA0C252719D}"/>
            </a:ext>
          </a:extLst>
        </xdr:cNvPr>
        <xdr:cNvCxnSpPr/>
      </xdr:nvCxnSpPr>
      <xdr:spPr>
        <a:xfrm rot="16200000" flipH="1">
          <a:off x="9499880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167472</xdr:colOff>
      <xdr:row>103</xdr:row>
      <xdr:rowOff>115137</xdr:rowOff>
    </xdr:from>
    <xdr:to>
      <xdr:col>36</xdr:col>
      <xdr:colOff>262723</xdr:colOff>
      <xdr:row>105</xdr:row>
      <xdr:rowOff>19886</xdr:rowOff>
    </xdr:to>
    <xdr:cxnSp macro="">
      <xdr:nvCxnSpPr>
        <xdr:cNvPr id="3160" name="Elbow Connector 55">
          <a:extLst>
            <a:ext uri="{FF2B5EF4-FFF2-40B4-BE49-F238E27FC236}">
              <a16:creationId xmlns:a16="http://schemas.microsoft.com/office/drawing/2014/main" id="{B4A7F0E9-8CAD-487E-8683-2EFD31472974}"/>
            </a:ext>
          </a:extLst>
        </xdr:cNvPr>
        <xdr:cNvCxnSpPr/>
      </xdr:nvCxnSpPr>
      <xdr:spPr>
        <a:xfrm rot="16200000" flipH="1">
          <a:off x="11415347" y="20509103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157005</xdr:colOff>
      <xdr:row>103</xdr:row>
      <xdr:rowOff>125604</xdr:rowOff>
    </xdr:from>
    <xdr:to>
      <xdr:col>38</xdr:col>
      <xdr:colOff>252256</xdr:colOff>
      <xdr:row>105</xdr:row>
      <xdr:rowOff>30353</xdr:rowOff>
    </xdr:to>
    <xdr:cxnSp macro="">
      <xdr:nvCxnSpPr>
        <xdr:cNvPr id="3161" name="Elbow Connector 55">
          <a:extLst>
            <a:ext uri="{FF2B5EF4-FFF2-40B4-BE49-F238E27FC236}">
              <a16:creationId xmlns:a16="http://schemas.microsoft.com/office/drawing/2014/main" id="{BF2545E4-55F6-4AC8-A369-CF75F4BBEE36}"/>
            </a:ext>
          </a:extLst>
        </xdr:cNvPr>
        <xdr:cNvCxnSpPr/>
      </xdr:nvCxnSpPr>
      <xdr:spPr>
        <a:xfrm rot="16200000" flipH="1">
          <a:off x="12064303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136071</xdr:colOff>
      <xdr:row>103</xdr:row>
      <xdr:rowOff>73269</xdr:rowOff>
    </xdr:from>
    <xdr:to>
      <xdr:col>40</xdr:col>
      <xdr:colOff>231322</xdr:colOff>
      <xdr:row>104</xdr:row>
      <xdr:rowOff>166424</xdr:rowOff>
    </xdr:to>
    <xdr:cxnSp macro="">
      <xdr:nvCxnSpPr>
        <xdr:cNvPr id="3031" name="Elbow Connector 55">
          <a:extLst>
            <a:ext uri="{FF2B5EF4-FFF2-40B4-BE49-F238E27FC236}">
              <a16:creationId xmlns:a16="http://schemas.microsoft.com/office/drawing/2014/main" id="{DF7E3294-B537-46ED-91A8-BDC2FB8EAE4F}"/>
            </a:ext>
          </a:extLst>
        </xdr:cNvPr>
        <xdr:cNvCxnSpPr/>
      </xdr:nvCxnSpPr>
      <xdr:spPr>
        <a:xfrm rot="16200000" flipH="1">
          <a:off x="12671391" y="20467235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177939</xdr:colOff>
      <xdr:row>103</xdr:row>
      <xdr:rowOff>83736</xdr:rowOff>
    </xdr:from>
    <xdr:to>
      <xdr:col>42</xdr:col>
      <xdr:colOff>273190</xdr:colOff>
      <xdr:row>104</xdr:row>
      <xdr:rowOff>176891</xdr:rowOff>
    </xdr:to>
    <xdr:cxnSp macro="">
      <xdr:nvCxnSpPr>
        <xdr:cNvPr id="3032" name="Elbow Connector 55">
          <a:extLst>
            <a:ext uri="{FF2B5EF4-FFF2-40B4-BE49-F238E27FC236}">
              <a16:creationId xmlns:a16="http://schemas.microsoft.com/office/drawing/2014/main" id="{29CE0663-8B80-45EC-820C-FDF220C0C709}"/>
            </a:ext>
          </a:extLst>
        </xdr:cNvPr>
        <xdr:cNvCxnSpPr/>
      </xdr:nvCxnSpPr>
      <xdr:spPr>
        <a:xfrm rot="16200000" flipH="1">
          <a:off x="13341281" y="2047770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146538</xdr:colOff>
      <xdr:row>103</xdr:row>
      <xdr:rowOff>83736</xdr:rowOff>
    </xdr:from>
    <xdr:to>
      <xdr:col>44</xdr:col>
      <xdr:colOff>241789</xdr:colOff>
      <xdr:row>104</xdr:row>
      <xdr:rowOff>176891</xdr:rowOff>
    </xdr:to>
    <xdr:cxnSp macro="">
      <xdr:nvCxnSpPr>
        <xdr:cNvPr id="3162" name="Elbow Connector 55">
          <a:extLst>
            <a:ext uri="{FF2B5EF4-FFF2-40B4-BE49-F238E27FC236}">
              <a16:creationId xmlns:a16="http://schemas.microsoft.com/office/drawing/2014/main" id="{1A59D9B7-7910-4CBD-98F4-8ECBEDEE6045}"/>
            </a:ext>
          </a:extLst>
        </xdr:cNvPr>
        <xdr:cNvCxnSpPr/>
      </xdr:nvCxnSpPr>
      <xdr:spPr>
        <a:xfrm rot="16200000" flipH="1">
          <a:off x="14053039" y="2047770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115137</xdr:colOff>
      <xdr:row>111</xdr:row>
      <xdr:rowOff>104670</xdr:rowOff>
    </xdr:from>
    <xdr:to>
      <xdr:col>2</xdr:col>
      <xdr:colOff>210388</xdr:colOff>
      <xdr:row>113</xdr:row>
      <xdr:rowOff>9419</xdr:rowOff>
    </xdr:to>
    <xdr:cxnSp macro="">
      <xdr:nvCxnSpPr>
        <xdr:cNvPr id="3163" name="Elbow Connector 55">
          <a:extLst>
            <a:ext uri="{FF2B5EF4-FFF2-40B4-BE49-F238E27FC236}">
              <a16:creationId xmlns:a16="http://schemas.microsoft.com/office/drawing/2014/main" id="{A0E08814-0100-4951-88F8-310AD16744CC}"/>
            </a:ext>
          </a:extLst>
        </xdr:cNvPr>
        <xdr:cNvCxnSpPr/>
      </xdr:nvCxnSpPr>
      <xdr:spPr>
        <a:xfrm rot="16200000" flipH="1">
          <a:off x="508699" y="22079158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125604</xdr:colOff>
      <xdr:row>111</xdr:row>
      <xdr:rowOff>83736</xdr:rowOff>
    </xdr:from>
    <xdr:to>
      <xdr:col>4</xdr:col>
      <xdr:colOff>201412</xdr:colOff>
      <xdr:row>112</xdr:row>
      <xdr:rowOff>134274</xdr:rowOff>
    </xdr:to>
    <xdr:cxnSp macro="">
      <xdr:nvCxnSpPr>
        <xdr:cNvPr id="3164" name="Elbow Connector 55">
          <a:extLst>
            <a:ext uri="{FF2B5EF4-FFF2-40B4-BE49-F238E27FC236}">
              <a16:creationId xmlns:a16="http://schemas.microsoft.com/office/drawing/2014/main" id="{29100956-3984-4413-9FBB-81E0F7CB8E6A}"/>
            </a:ext>
          </a:extLst>
        </xdr:cNvPr>
        <xdr:cNvCxnSpPr/>
      </xdr:nvCxnSpPr>
      <xdr:spPr>
        <a:xfrm rot="16200000" flipH="1">
          <a:off x="1158775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157005</xdr:colOff>
      <xdr:row>111</xdr:row>
      <xdr:rowOff>83736</xdr:rowOff>
    </xdr:from>
    <xdr:to>
      <xdr:col>6</xdr:col>
      <xdr:colOff>232813</xdr:colOff>
      <xdr:row>112</xdr:row>
      <xdr:rowOff>134274</xdr:rowOff>
    </xdr:to>
    <xdr:cxnSp macro="">
      <xdr:nvCxnSpPr>
        <xdr:cNvPr id="3165" name="Elbow Connector 55">
          <a:extLst>
            <a:ext uri="{FF2B5EF4-FFF2-40B4-BE49-F238E27FC236}">
              <a16:creationId xmlns:a16="http://schemas.microsoft.com/office/drawing/2014/main" id="{87C1E84F-6DAA-4E2F-A1E9-E9D800F9976B}"/>
            </a:ext>
          </a:extLst>
        </xdr:cNvPr>
        <xdr:cNvCxnSpPr/>
      </xdr:nvCxnSpPr>
      <xdr:spPr>
        <a:xfrm rot="16200000" flipH="1">
          <a:off x="1818198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136071</xdr:colOff>
      <xdr:row>111</xdr:row>
      <xdr:rowOff>94203</xdr:rowOff>
    </xdr:from>
    <xdr:to>
      <xdr:col>8</xdr:col>
      <xdr:colOff>211879</xdr:colOff>
      <xdr:row>112</xdr:row>
      <xdr:rowOff>144741</xdr:rowOff>
    </xdr:to>
    <xdr:cxnSp macro="">
      <xdr:nvCxnSpPr>
        <xdr:cNvPr id="3166" name="Elbow Connector 55">
          <a:extLst>
            <a:ext uri="{FF2B5EF4-FFF2-40B4-BE49-F238E27FC236}">
              <a16:creationId xmlns:a16="http://schemas.microsoft.com/office/drawing/2014/main" id="{6A49B945-CBC4-42B3-8E61-8059DD7EF853}"/>
            </a:ext>
          </a:extLst>
        </xdr:cNvPr>
        <xdr:cNvCxnSpPr/>
      </xdr:nvCxnSpPr>
      <xdr:spPr>
        <a:xfrm rot="16200000" flipH="1">
          <a:off x="2456687" y="22057104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198873</xdr:colOff>
      <xdr:row>31</xdr:row>
      <xdr:rowOff>94203</xdr:rowOff>
    </xdr:from>
    <xdr:to>
      <xdr:col>34</xdr:col>
      <xdr:colOff>294124</xdr:colOff>
      <xdr:row>32</xdr:row>
      <xdr:rowOff>187359</xdr:rowOff>
    </xdr:to>
    <xdr:cxnSp macro="">
      <xdr:nvCxnSpPr>
        <xdr:cNvPr id="3167" name="Elbow Connector 55">
          <a:extLst>
            <a:ext uri="{FF2B5EF4-FFF2-40B4-BE49-F238E27FC236}">
              <a16:creationId xmlns:a16="http://schemas.microsoft.com/office/drawing/2014/main" id="{53E58060-9C4F-4336-9EA0-9A80377CAD08}"/>
            </a:ext>
          </a:extLst>
        </xdr:cNvPr>
        <xdr:cNvCxnSpPr/>
      </xdr:nvCxnSpPr>
      <xdr:spPr>
        <a:xfrm rot="16200000" flipH="1">
          <a:off x="10818726" y="6263471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167472</xdr:colOff>
      <xdr:row>31</xdr:row>
      <xdr:rowOff>104670</xdr:rowOff>
    </xdr:from>
    <xdr:to>
      <xdr:col>38</xdr:col>
      <xdr:colOff>262723</xdr:colOff>
      <xdr:row>33</xdr:row>
      <xdr:rowOff>9420</xdr:rowOff>
    </xdr:to>
    <xdr:cxnSp macro="">
      <xdr:nvCxnSpPr>
        <xdr:cNvPr id="3168" name="Elbow Connector 55">
          <a:extLst>
            <a:ext uri="{FF2B5EF4-FFF2-40B4-BE49-F238E27FC236}">
              <a16:creationId xmlns:a16="http://schemas.microsoft.com/office/drawing/2014/main" id="{7C06881B-B549-47C2-9591-83E953662BCA}"/>
            </a:ext>
          </a:extLst>
        </xdr:cNvPr>
        <xdr:cNvCxnSpPr/>
      </xdr:nvCxnSpPr>
      <xdr:spPr>
        <a:xfrm rot="16200000" flipH="1">
          <a:off x="12074770" y="6273938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177939</xdr:colOff>
      <xdr:row>31</xdr:row>
      <xdr:rowOff>115137</xdr:rowOff>
    </xdr:from>
    <xdr:to>
      <xdr:col>42</xdr:col>
      <xdr:colOff>273190</xdr:colOff>
      <xdr:row>33</xdr:row>
      <xdr:rowOff>19887</xdr:rowOff>
    </xdr:to>
    <xdr:cxnSp macro="">
      <xdr:nvCxnSpPr>
        <xdr:cNvPr id="3169" name="Elbow Connector 55">
          <a:extLst>
            <a:ext uri="{FF2B5EF4-FFF2-40B4-BE49-F238E27FC236}">
              <a16:creationId xmlns:a16="http://schemas.microsoft.com/office/drawing/2014/main" id="{DEB192AB-8B19-4560-B8F6-A78342C5CD6E}"/>
            </a:ext>
          </a:extLst>
        </xdr:cNvPr>
        <xdr:cNvCxnSpPr/>
      </xdr:nvCxnSpPr>
      <xdr:spPr>
        <a:xfrm rot="16200000" flipH="1">
          <a:off x="13341281" y="6284405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146538</xdr:colOff>
      <xdr:row>31</xdr:row>
      <xdr:rowOff>115137</xdr:rowOff>
    </xdr:from>
    <xdr:to>
      <xdr:col>44</xdr:col>
      <xdr:colOff>241789</xdr:colOff>
      <xdr:row>33</xdr:row>
      <xdr:rowOff>19887</xdr:rowOff>
    </xdr:to>
    <xdr:cxnSp macro="">
      <xdr:nvCxnSpPr>
        <xdr:cNvPr id="3170" name="Elbow Connector 55">
          <a:extLst>
            <a:ext uri="{FF2B5EF4-FFF2-40B4-BE49-F238E27FC236}">
              <a16:creationId xmlns:a16="http://schemas.microsoft.com/office/drawing/2014/main" id="{A550FB18-FFD5-490D-BA4B-FF0C92246573}"/>
            </a:ext>
          </a:extLst>
        </xdr:cNvPr>
        <xdr:cNvCxnSpPr/>
      </xdr:nvCxnSpPr>
      <xdr:spPr>
        <a:xfrm rot="16200000" flipH="1">
          <a:off x="14053039" y="6284405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157005</xdr:colOff>
      <xdr:row>39</xdr:row>
      <xdr:rowOff>115137</xdr:rowOff>
    </xdr:from>
    <xdr:to>
      <xdr:col>18</xdr:col>
      <xdr:colOff>252256</xdr:colOff>
      <xdr:row>41</xdr:row>
      <xdr:rowOff>19887</xdr:rowOff>
    </xdr:to>
    <xdr:cxnSp macro="">
      <xdr:nvCxnSpPr>
        <xdr:cNvPr id="3171" name="Elbow Connector 55">
          <a:extLst>
            <a:ext uri="{FF2B5EF4-FFF2-40B4-BE49-F238E27FC236}">
              <a16:creationId xmlns:a16="http://schemas.microsoft.com/office/drawing/2014/main" id="{8B893301-2244-495E-B48D-97749E7EEEAB}"/>
            </a:ext>
          </a:extLst>
        </xdr:cNvPr>
        <xdr:cNvCxnSpPr/>
      </xdr:nvCxnSpPr>
      <xdr:spPr>
        <a:xfrm rot="16200000" flipH="1">
          <a:off x="5689880" y="7864927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39</xdr:row>
      <xdr:rowOff>115137</xdr:rowOff>
    </xdr:from>
    <xdr:to>
      <xdr:col>20</xdr:col>
      <xdr:colOff>252256</xdr:colOff>
      <xdr:row>41</xdr:row>
      <xdr:rowOff>19887</xdr:rowOff>
    </xdr:to>
    <xdr:cxnSp macro="">
      <xdr:nvCxnSpPr>
        <xdr:cNvPr id="3172" name="Elbow Connector 55">
          <a:extLst>
            <a:ext uri="{FF2B5EF4-FFF2-40B4-BE49-F238E27FC236}">
              <a16:creationId xmlns:a16="http://schemas.microsoft.com/office/drawing/2014/main" id="{F2968502-E546-4471-B3D6-A602D897CFE4}"/>
            </a:ext>
          </a:extLst>
        </xdr:cNvPr>
        <xdr:cNvCxnSpPr/>
      </xdr:nvCxnSpPr>
      <xdr:spPr>
        <a:xfrm rot="16200000" flipH="1">
          <a:off x="6317902" y="7864927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157005</xdr:colOff>
      <xdr:row>47</xdr:row>
      <xdr:rowOff>83736</xdr:rowOff>
    </xdr:from>
    <xdr:to>
      <xdr:col>2</xdr:col>
      <xdr:colOff>252256</xdr:colOff>
      <xdr:row>48</xdr:row>
      <xdr:rowOff>176891</xdr:rowOff>
    </xdr:to>
    <xdr:cxnSp macro="">
      <xdr:nvCxnSpPr>
        <xdr:cNvPr id="3173" name="Elbow Connector 55">
          <a:extLst>
            <a:ext uri="{FF2B5EF4-FFF2-40B4-BE49-F238E27FC236}">
              <a16:creationId xmlns:a16="http://schemas.microsoft.com/office/drawing/2014/main" id="{719E6896-FA3A-45E6-BA20-4CD43A45276B}"/>
            </a:ext>
          </a:extLst>
        </xdr:cNvPr>
        <xdr:cNvCxnSpPr/>
      </xdr:nvCxnSpPr>
      <xdr:spPr>
        <a:xfrm rot="16200000" flipH="1">
          <a:off x="550567" y="9414048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146538</xdr:colOff>
      <xdr:row>47</xdr:row>
      <xdr:rowOff>94203</xdr:rowOff>
    </xdr:from>
    <xdr:to>
      <xdr:col>8</xdr:col>
      <xdr:colOff>241789</xdr:colOff>
      <xdr:row>48</xdr:row>
      <xdr:rowOff>187358</xdr:rowOff>
    </xdr:to>
    <xdr:cxnSp macro="">
      <xdr:nvCxnSpPr>
        <xdr:cNvPr id="3174" name="Elbow Connector 55">
          <a:extLst>
            <a:ext uri="{FF2B5EF4-FFF2-40B4-BE49-F238E27FC236}">
              <a16:creationId xmlns:a16="http://schemas.microsoft.com/office/drawing/2014/main" id="{BC1E15DB-44FA-4699-866C-E6DFE16F4BB2}"/>
            </a:ext>
          </a:extLst>
        </xdr:cNvPr>
        <xdr:cNvCxnSpPr/>
      </xdr:nvCxnSpPr>
      <xdr:spPr>
        <a:xfrm rot="16200000" flipH="1">
          <a:off x="2455567" y="9424515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157005</xdr:colOff>
      <xdr:row>47</xdr:row>
      <xdr:rowOff>73269</xdr:rowOff>
    </xdr:from>
    <xdr:to>
      <xdr:col>18</xdr:col>
      <xdr:colOff>252256</xdr:colOff>
      <xdr:row>48</xdr:row>
      <xdr:rowOff>166424</xdr:rowOff>
    </xdr:to>
    <xdr:cxnSp macro="">
      <xdr:nvCxnSpPr>
        <xdr:cNvPr id="3175" name="Elbow Connector 55">
          <a:extLst>
            <a:ext uri="{FF2B5EF4-FFF2-40B4-BE49-F238E27FC236}">
              <a16:creationId xmlns:a16="http://schemas.microsoft.com/office/drawing/2014/main" id="{A8CAC541-1D12-4285-9623-9CB4ADB925CB}"/>
            </a:ext>
          </a:extLst>
        </xdr:cNvPr>
        <xdr:cNvCxnSpPr/>
      </xdr:nvCxnSpPr>
      <xdr:spPr>
        <a:xfrm rot="16200000" flipH="1">
          <a:off x="5689880" y="9403581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47</xdr:row>
      <xdr:rowOff>104670</xdr:rowOff>
    </xdr:from>
    <xdr:to>
      <xdr:col>20</xdr:col>
      <xdr:colOff>252256</xdr:colOff>
      <xdr:row>49</xdr:row>
      <xdr:rowOff>9419</xdr:rowOff>
    </xdr:to>
    <xdr:cxnSp macro="">
      <xdr:nvCxnSpPr>
        <xdr:cNvPr id="3176" name="Elbow Connector 55">
          <a:extLst>
            <a:ext uri="{FF2B5EF4-FFF2-40B4-BE49-F238E27FC236}">
              <a16:creationId xmlns:a16="http://schemas.microsoft.com/office/drawing/2014/main" id="{99C76B63-B10F-4C56-A023-00292D9A17B8}"/>
            </a:ext>
          </a:extLst>
        </xdr:cNvPr>
        <xdr:cNvCxnSpPr/>
      </xdr:nvCxnSpPr>
      <xdr:spPr>
        <a:xfrm rot="16200000" flipH="1">
          <a:off x="6317902" y="943498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167474</xdr:colOff>
      <xdr:row>103</xdr:row>
      <xdr:rowOff>136074</xdr:rowOff>
    </xdr:from>
    <xdr:to>
      <xdr:col>16</xdr:col>
      <xdr:colOff>231319</xdr:colOff>
      <xdr:row>104</xdr:row>
      <xdr:rowOff>172406</xdr:rowOff>
    </xdr:to>
    <xdr:cxnSp macro="">
      <xdr:nvCxnSpPr>
        <xdr:cNvPr id="3177" name="Elbow Connector 55">
          <a:extLst>
            <a:ext uri="{FF2B5EF4-FFF2-40B4-BE49-F238E27FC236}">
              <a16:creationId xmlns:a16="http://schemas.microsoft.com/office/drawing/2014/main" id="{3205F627-B472-4184-B80F-ED5A9F70793A}"/>
            </a:ext>
          </a:extLst>
        </xdr:cNvPr>
        <xdr:cNvCxnSpPr/>
      </xdr:nvCxnSpPr>
      <xdr:spPr>
        <a:xfrm rot="16200000" flipH="1">
          <a:off x="5001300" y="2051733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146538</xdr:colOff>
      <xdr:row>103</xdr:row>
      <xdr:rowOff>136071</xdr:rowOff>
    </xdr:from>
    <xdr:to>
      <xdr:col>18</xdr:col>
      <xdr:colOff>210383</xdr:colOff>
      <xdr:row>104</xdr:row>
      <xdr:rowOff>172403</xdr:rowOff>
    </xdr:to>
    <xdr:cxnSp macro="">
      <xdr:nvCxnSpPr>
        <xdr:cNvPr id="3180" name="Elbow Connector 55">
          <a:extLst>
            <a:ext uri="{FF2B5EF4-FFF2-40B4-BE49-F238E27FC236}">
              <a16:creationId xmlns:a16="http://schemas.microsoft.com/office/drawing/2014/main" id="{5F8DECD3-28FF-4563-827E-CD57A7A834E1}"/>
            </a:ext>
          </a:extLst>
        </xdr:cNvPr>
        <xdr:cNvCxnSpPr/>
      </xdr:nvCxnSpPr>
      <xdr:spPr>
        <a:xfrm rot="16200000" flipH="1">
          <a:off x="5692122" y="20517328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103</xdr:row>
      <xdr:rowOff>146538</xdr:rowOff>
    </xdr:from>
    <xdr:to>
      <xdr:col>20</xdr:col>
      <xdr:colOff>220850</xdr:colOff>
      <xdr:row>104</xdr:row>
      <xdr:rowOff>182870</xdr:rowOff>
    </xdr:to>
    <xdr:cxnSp macro="">
      <xdr:nvCxnSpPr>
        <xdr:cNvPr id="3181" name="Elbow Connector 55">
          <a:extLst>
            <a:ext uri="{FF2B5EF4-FFF2-40B4-BE49-F238E27FC236}">
              <a16:creationId xmlns:a16="http://schemas.microsoft.com/office/drawing/2014/main" id="{53A6E570-97C6-450B-BC0D-A9184DF40154}"/>
            </a:ext>
          </a:extLst>
        </xdr:cNvPr>
        <xdr:cNvCxnSpPr/>
      </xdr:nvCxnSpPr>
      <xdr:spPr>
        <a:xfrm rot="16200000" flipH="1">
          <a:off x="6330611" y="20527795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146538</xdr:colOff>
      <xdr:row>103</xdr:row>
      <xdr:rowOff>125604</xdr:rowOff>
    </xdr:from>
    <xdr:to>
      <xdr:col>22</xdr:col>
      <xdr:colOff>210383</xdr:colOff>
      <xdr:row>104</xdr:row>
      <xdr:rowOff>161936</xdr:rowOff>
    </xdr:to>
    <xdr:cxnSp macro="">
      <xdr:nvCxnSpPr>
        <xdr:cNvPr id="3182" name="Elbow Connector 55">
          <a:extLst>
            <a:ext uri="{FF2B5EF4-FFF2-40B4-BE49-F238E27FC236}">
              <a16:creationId xmlns:a16="http://schemas.microsoft.com/office/drawing/2014/main" id="{817D37EB-9CC7-4E17-812B-B23E55394316}"/>
            </a:ext>
          </a:extLst>
        </xdr:cNvPr>
        <xdr:cNvCxnSpPr/>
      </xdr:nvCxnSpPr>
      <xdr:spPr>
        <a:xfrm rot="16200000" flipH="1">
          <a:off x="6948166" y="2050686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146538</xdr:colOff>
      <xdr:row>103</xdr:row>
      <xdr:rowOff>94203</xdr:rowOff>
    </xdr:from>
    <xdr:to>
      <xdr:col>24</xdr:col>
      <xdr:colOff>210383</xdr:colOff>
      <xdr:row>104</xdr:row>
      <xdr:rowOff>130535</xdr:rowOff>
    </xdr:to>
    <xdr:cxnSp macro="">
      <xdr:nvCxnSpPr>
        <xdr:cNvPr id="3183" name="Elbow Connector 55">
          <a:extLst>
            <a:ext uri="{FF2B5EF4-FFF2-40B4-BE49-F238E27FC236}">
              <a16:creationId xmlns:a16="http://schemas.microsoft.com/office/drawing/2014/main" id="{65FB2633-8EE4-46CB-BFAC-E9552A581406}"/>
            </a:ext>
          </a:extLst>
        </xdr:cNvPr>
        <xdr:cNvCxnSpPr/>
      </xdr:nvCxnSpPr>
      <xdr:spPr>
        <a:xfrm rot="16200000" flipH="1">
          <a:off x="7576188" y="20475460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136071</xdr:colOff>
      <xdr:row>103</xdr:row>
      <xdr:rowOff>136071</xdr:rowOff>
    </xdr:from>
    <xdr:to>
      <xdr:col>14</xdr:col>
      <xdr:colOff>199916</xdr:colOff>
      <xdr:row>104</xdr:row>
      <xdr:rowOff>172403</xdr:rowOff>
    </xdr:to>
    <xdr:cxnSp macro="">
      <xdr:nvCxnSpPr>
        <xdr:cNvPr id="3178" name="Elbow Connector 55">
          <a:extLst>
            <a:ext uri="{FF2B5EF4-FFF2-40B4-BE49-F238E27FC236}">
              <a16:creationId xmlns:a16="http://schemas.microsoft.com/office/drawing/2014/main" id="{B47760FC-0CA5-4EF8-8F5C-A2A2C725A808}"/>
            </a:ext>
          </a:extLst>
        </xdr:cNvPr>
        <xdr:cNvCxnSpPr/>
      </xdr:nvCxnSpPr>
      <xdr:spPr>
        <a:xfrm rot="16200000" flipH="1">
          <a:off x="4341875" y="20517328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146538</xdr:colOff>
      <xdr:row>103</xdr:row>
      <xdr:rowOff>104670</xdr:rowOff>
    </xdr:from>
    <xdr:to>
      <xdr:col>12</xdr:col>
      <xdr:colOff>210383</xdr:colOff>
      <xdr:row>104</xdr:row>
      <xdr:rowOff>141002</xdr:rowOff>
    </xdr:to>
    <xdr:cxnSp macro="">
      <xdr:nvCxnSpPr>
        <xdr:cNvPr id="3179" name="Elbow Connector 55">
          <a:extLst>
            <a:ext uri="{FF2B5EF4-FFF2-40B4-BE49-F238E27FC236}">
              <a16:creationId xmlns:a16="http://schemas.microsoft.com/office/drawing/2014/main" id="{3964A341-4DBF-4811-B162-2D34C0FE3420}"/>
            </a:ext>
          </a:extLst>
        </xdr:cNvPr>
        <xdr:cNvCxnSpPr/>
      </xdr:nvCxnSpPr>
      <xdr:spPr>
        <a:xfrm rot="16200000" flipH="1">
          <a:off x="3724320" y="20485927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167472</xdr:colOff>
      <xdr:row>103</xdr:row>
      <xdr:rowOff>125604</xdr:rowOff>
    </xdr:from>
    <xdr:to>
      <xdr:col>10</xdr:col>
      <xdr:colOff>231317</xdr:colOff>
      <xdr:row>104</xdr:row>
      <xdr:rowOff>161936</xdr:rowOff>
    </xdr:to>
    <xdr:cxnSp macro="">
      <xdr:nvCxnSpPr>
        <xdr:cNvPr id="3184" name="Elbow Connector 55">
          <a:extLst>
            <a:ext uri="{FF2B5EF4-FFF2-40B4-BE49-F238E27FC236}">
              <a16:creationId xmlns:a16="http://schemas.microsoft.com/office/drawing/2014/main" id="{9F56273E-A7E6-4009-80FE-A4C68E362F3F}"/>
            </a:ext>
          </a:extLst>
        </xdr:cNvPr>
        <xdr:cNvCxnSpPr/>
      </xdr:nvCxnSpPr>
      <xdr:spPr>
        <a:xfrm rot="16200000" flipH="1">
          <a:off x="3117232" y="2050686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157005</xdr:colOff>
      <xdr:row>103</xdr:row>
      <xdr:rowOff>115137</xdr:rowOff>
    </xdr:from>
    <xdr:to>
      <xdr:col>8</xdr:col>
      <xdr:colOff>220850</xdr:colOff>
      <xdr:row>104</xdr:row>
      <xdr:rowOff>151469</xdr:rowOff>
    </xdr:to>
    <xdr:cxnSp macro="">
      <xdr:nvCxnSpPr>
        <xdr:cNvPr id="3185" name="Elbow Connector 55">
          <a:extLst>
            <a:ext uri="{FF2B5EF4-FFF2-40B4-BE49-F238E27FC236}">
              <a16:creationId xmlns:a16="http://schemas.microsoft.com/office/drawing/2014/main" id="{F9FA3B82-B8A9-458B-8C8E-0F76B99DCE5A}"/>
            </a:ext>
          </a:extLst>
        </xdr:cNvPr>
        <xdr:cNvCxnSpPr/>
      </xdr:nvCxnSpPr>
      <xdr:spPr>
        <a:xfrm rot="16200000" flipH="1">
          <a:off x="2478743" y="20496394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136071</xdr:colOff>
      <xdr:row>111</xdr:row>
      <xdr:rowOff>83736</xdr:rowOff>
    </xdr:from>
    <xdr:to>
      <xdr:col>10</xdr:col>
      <xdr:colOff>211879</xdr:colOff>
      <xdr:row>112</xdr:row>
      <xdr:rowOff>134274</xdr:rowOff>
    </xdr:to>
    <xdr:cxnSp macro="">
      <xdr:nvCxnSpPr>
        <xdr:cNvPr id="3186" name="Elbow Connector 55">
          <a:extLst>
            <a:ext uri="{FF2B5EF4-FFF2-40B4-BE49-F238E27FC236}">
              <a16:creationId xmlns:a16="http://schemas.microsoft.com/office/drawing/2014/main" id="{FBE6A376-3759-4AD4-9491-976B92C5F9A4}"/>
            </a:ext>
          </a:extLst>
        </xdr:cNvPr>
        <xdr:cNvCxnSpPr/>
      </xdr:nvCxnSpPr>
      <xdr:spPr>
        <a:xfrm rot="16200000" flipH="1">
          <a:off x="3084709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136071</xdr:colOff>
      <xdr:row>111</xdr:row>
      <xdr:rowOff>136071</xdr:rowOff>
    </xdr:from>
    <xdr:to>
      <xdr:col>32</xdr:col>
      <xdr:colOff>199916</xdr:colOff>
      <xdr:row>112</xdr:row>
      <xdr:rowOff>172403</xdr:rowOff>
    </xdr:to>
    <xdr:cxnSp macro="">
      <xdr:nvCxnSpPr>
        <xdr:cNvPr id="3038" name="Elbow Connector 55">
          <a:extLst>
            <a:ext uri="{FF2B5EF4-FFF2-40B4-BE49-F238E27FC236}">
              <a16:creationId xmlns:a16="http://schemas.microsoft.com/office/drawing/2014/main" id="{4812E4FF-F829-4692-8F9F-438744C4F785}"/>
            </a:ext>
          </a:extLst>
        </xdr:cNvPr>
        <xdr:cNvCxnSpPr/>
      </xdr:nvCxnSpPr>
      <xdr:spPr>
        <a:xfrm rot="16200000" flipH="1">
          <a:off x="10140611" y="22097850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157005</xdr:colOff>
      <xdr:row>111</xdr:row>
      <xdr:rowOff>104670</xdr:rowOff>
    </xdr:from>
    <xdr:to>
      <xdr:col>34</xdr:col>
      <xdr:colOff>220850</xdr:colOff>
      <xdr:row>112</xdr:row>
      <xdr:rowOff>141002</xdr:rowOff>
    </xdr:to>
    <xdr:cxnSp macro="">
      <xdr:nvCxnSpPr>
        <xdr:cNvPr id="3187" name="Elbow Connector 55">
          <a:extLst>
            <a:ext uri="{FF2B5EF4-FFF2-40B4-BE49-F238E27FC236}">
              <a16:creationId xmlns:a16="http://schemas.microsoft.com/office/drawing/2014/main" id="{43BAE8D7-38EA-4A8A-83AD-DCDB249F0B21}"/>
            </a:ext>
          </a:extLst>
        </xdr:cNvPr>
        <xdr:cNvCxnSpPr/>
      </xdr:nvCxnSpPr>
      <xdr:spPr>
        <a:xfrm rot="16200000" flipH="1">
          <a:off x="10789567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167472</xdr:colOff>
      <xdr:row>111</xdr:row>
      <xdr:rowOff>104670</xdr:rowOff>
    </xdr:from>
    <xdr:to>
      <xdr:col>36</xdr:col>
      <xdr:colOff>231317</xdr:colOff>
      <xdr:row>112</xdr:row>
      <xdr:rowOff>141002</xdr:rowOff>
    </xdr:to>
    <xdr:cxnSp macro="">
      <xdr:nvCxnSpPr>
        <xdr:cNvPr id="3188" name="Elbow Connector 55">
          <a:extLst>
            <a:ext uri="{FF2B5EF4-FFF2-40B4-BE49-F238E27FC236}">
              <a16:creationId xmlns:a16="http://schemas.microsoft.com/office/drawing/2014/main" id="{04024487-273E-4109-ADDC-16A4B0A79D3D}"/>
            </a:ext>
          </a:extLst>
        </xdr:cNvPr>
        <xdr:cNvCxnSpPr/>
      </xdr:nvCxnSpPr>
      <xdr:spPr>
        <a:xfrm rot="16200000" flipH="1">
          <a:off x="11428056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146538</xdr:colOff>
      <xdr:row>111</xdr:row>
      <xdr:rowOff>104670</xdr:rowOff>
    </xdr:from>
    <xdr:to>
      <xdr:col>38</xdr:col>
      <xdr:colOff>210383</xdr:colOff>
      <xdr:row>112</xdr:row>
      <xdr:rowOff>141002</xdr:rowOff>
    </xdr:to>
    <xdr:cxnSp macro="">
      <xdr:nvCxnSpPr>
        <xdr:cNvPr id="3189" name="Elbow Connector 55">
          <a:extLst>
            <a:ext uri="{FF2B5EF4-FFF2-40B4-BE49-F238E27FC236}">
              <a16:creationId xmlns:a16="http://schemas.microsoft.com/office/drawing/2014/main" id="{2790489B-3A2A-4219-B4CE-DFF7C992DC6F}"/>
            </a:ext>
          </a:extLst>
        </xdr:cNvPr>
        <xdr:cNvCxnSpPr/>
      </xdr:nvCxnSpPr>
      <xdr:spPr>
        <a:xfrm rot="16200000" flipH="1">
          <a:off x="12066545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146538</xdr:colOff>
      <xdr:row>111</xdr:row>
      <xdr:rowOff>83736</xdr:rowOff>
    </xdr:from>
    <xdr:to>
      <xdr:col>40</xdr:col>
      <xdr:colOff>210383</xdr:colOff>
      <xdr:row>112</xdr:row>
      <xdr:rowOff>120068</xdr:rowOff>
    </xdr:to>
    <xdr:cxnSp macro="">
      <xdr:nvCxnSpPr>
        <xdr:cNvPr id="3190" name="Elbow Connector 55">
          <a:extLst>
            <a:ext uri="{FF2B5EF4-FFF2-40B4-BE49-F238E27FC236}">
              <a16:creationId xmlns:a16="http://schemas.microsoft.com/office/drawing/2014/main" id="{23D7BCF5-AEB9-46C7-904B-4CDF2D8B214B}"/>
            </a:ext>
          </a:extLst>
        </xdr:cNvPr>
        <xdr:cNvCxnSpPr/>
      </xdr:nvCxnSpPr>
      <xdr:spPr>
        <a:xfrm rot="16200000" flipH="1">
          <a:off x="12694567" y="22045515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157005</xdr:colOff>
      <xdr:row>111</xdr:row>
      <xdr:rowOff>104670</xdr:rowOff>
    </xdr:from>
    <xdr:to>
      <xdr:col>42</xdr:col>
      <xdr:colOff>220850</xdr:colOff>
      <xdr:row>112</xdr:row>
      <xdr:rowOff>141002</xdr:rowOff>
    </xdr:to>
    <xdr:cxnSp macro="">
      <xdr:nvCxnSpPr>
        <xdr:cNvPr id="3191" name="Elbow Connector 55">
          <a:extLst>
            <a:ext uri="{FF2B5EF4-FFF2-40B4-BE49-F238E27FC236}">
              <a16:creationId xmlns:a16="http://schemas.microsoft.com/office/drawing/2014/main" id="{3C175CF8-F923-46CC-8707-CDC2BEB70D31}"/>
            </a:ext>
          </a:extLst>
        </xdr:cNvPr>
        <xdr:cNvCxnSpPr/>
      </xdr:nvCxnSpPr>
      <xdr:spPr>
        <a:xfrm rot="16200000" flipH="1">
          <a:off x="13333056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83737</xdr:colOff>
      <xdr:row>84</xdr:row>
      <xdr:rowOff>157006</xdr:rowOff>
    </xdr:from>
    <xdr:to>
      <xdr:col>38</xdr:col>
      <xdr:colOff>225285</xdr:colOff>
      <xdr:row>85</xdr:row>
      <xdr:rowOff>136512</xdr:rowOff>
    </xdr:to>
    <xdr:sp macro="" textlink="">
      <xdr:nvSpPr>
        <xdr:cNvPr id="3192" name="6-Point Star 717">
          <a:extLst>
            <a:ext uri="{FF2B5EF4-FFF2-40B4-BE49-F238E27FC236}">
              <a16:creationId xmlns:a16="http://schemas.microsoft.com/office/drawing/2014/main" id="{5D1CCB74-5F6F-4096-A44C-968AB31E8A2E}"/>
            </a:ext>
          </a:extLst>
        </xdr:cNvPr>
        <xdr:cNvSpPr/>
      </xdr:nvSpPr>
      <xdr:spPr>
        <a:xfrm>
          <a:off x="12120825" y="16694918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104670</xdr:colOff>
      <xdr:row>84</xdr:row>
      <xdr:rowOff>177940</xdr:rowOff>
    </xdr:from>
    <xdr:to>
      <xdr:col>44</xdr:col>
      <xdr:colOff>246218</xdr:colOff>
      <xdr:row>85</xdr:row>
      <xdr:rowOff>157446</xdr:rowOff>
    </xdr:to>
    <xdr:sp macro="" textlink="">
      <xdr:nvSpPr>
        <xdr:cNvPr id="3193" name="6-Point Star 717">
          <a:extLst>
            <a:ext uri="{FF2B5EF4-FFF2-40B4-BE49-F238E27FC236}">
              <a16:creationId xmlns:a16="http://schemas.microsoft.com/office/drawing/2014/main" id="{92AC48D2-261B-4FE1-AC50-BB70D7217EA1}"/>
            </a:ext>
          </a:extLst>
        </xdr:cNvPr>
        <xdr:cNvSpPr/>
      </xdr:nvSpPr>
      <xdr:spPr>
        <a:xfrm>
          <a:off x="14140961" y="1671585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104670</xdr:colOff>
      <xdr:row>92</xdr:row>
      <xdr:rowOff>146539</xdr:rowOff>
    </xdr:from>
    <xdr:to>
      <xdr:col>6</xdr:col>
      <xdr:colOff>246218</xdr:colOff>
      <xdr:row>93</xdr:row>
      <xdr:rowOff>126045</xdr:rowOff>
    </xdr:to>
    <xdr:sp macro="" textlink="">
      <xdr:nvSpPr>
        <xdr:cNvPr id="3194" name="6-Point Star 717">
          <a:extLst>
            <a:ext uri="{FF2B5EF4-FFF2-40B4-BE49-F238E27FC236}">
              <a16:creationId xmlns:a16="http://schemas.microsoft.com/office/drawing/2014/main" id="{B61DEA73-A3D1-4D97-80A0-79037D7FD5F6}"/>
            </a:ext>
          </a:extLst>
        </xdr:cNvPr>
        <xdr:cNvSpPr/>
      </xdr:nvSpPr>
      <xdr:spPr>
        <a:xfrm>
          <a:off x="1884066" y="18264973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104669</xdr:colOff>
      <xdr:row>84</xdr:row>
      <xdr:rowOff>167472</xdr:rowOff>
    </xdr:from>
    <xdr:to>
      <xdr:col>36</xdr:col>
      <xdr:colOff>246217</xdr:colOff>
      <xdr:row>85</xdr:row>
      <xdr:rowOff>146978</xdr:rowOff>
    </xdr:to>
    <xdr:sp macro="" textlink="">
      <xdr:nvSpPr>
        <xdr:cNvPr id="3195" name="6-Point Star 717">
          <a:extLst>
            <a:ext uri="{FF2B5EF4-FFF2-40B4-BE49-F238E27FC236}">
              <a16:creationId xmlns:a16="http://schemas.microsoft.com/office/drawing/2014/main" id="{76DFD455-EE47-4B79-A02C-3BD0C177E9B3}"/>
            </a:ext>
          </a:extLst>
        </xdr:cNvPr>
        <xdr:cNvSpPr/>
      </xdr:nvSpPr>
      <xdr:spPr>
        <a:xfrm>
          <a:off x="11482334" y="16705384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83736</xdr:colOff>
      <xdr:row>84</xdr:row>
      <xdr:rowOff>167473</xdr:rowOff>
    </xdr:from>
    <xdr:to>
      <xdr:col>42</xdr:col>
      <xdr:colOff>225284</xdr:colOff>
      <xdr:row>85</xdr:row>
      <xdr:rowOff>146979</xdr:rowOff>
    </xdr:to>
    <xdr:sp macro="" textlink="">
      <xdr:nvSpPr>
        <xdr:cNvPr id="3196" name="6-Point Star 717">
          <a:extLst>
            <a:ext uri="{FF2B5EF4-FFF2-40B4-BE49-F238E27FC236}">
              <a16:creationId xmlns:a16="http://schemas.microsoft.com/office/drawing/2014/main" id="{45EDCD2E-5D69-4F33-840E-C64D27EC2248}"/>
            </a:ext>
          </a:extLst>
        </xdr:cNvPr>
        <xdr:cNvSpPr/>
      </xdr:nvSpPr>
      <xdr:spPr>
        <a:xfrm>
          <a:off x="13376868" y="1670538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83736</xdr:colOff>
      <xdr:row>84</xdr:row>
      <xdr:rowOff>146539</xdr:rowOff>
    </xdr:from>
    <xdr:to>
      <xdr:col>40</xdr:col>
      <xdr:colOff>225284</xdr:colOff>
      <xdr:row>85</xdr:row>
      <xdr:rowOff>126045</xdr:rowOff>
    </xdr:to>
    <xdr:sp macro="" textlink="">
      <xdr:nvSpPr>
        <xdr:cNvPr id="3197" name="6-Point Star 717">
          <a:extLst>
            <a:ext uri="{FF2B5EF4-FFF2-40B4-BE49-F238E27FC236}">
              <a16:creationId xmlns:a16="http://schemas.microsoft.com/office/drawing/2014/main" id="{ED147B63-A47B-426B-86ED-4050A31187D6}"/>
            </a:ext>
          </a:extLst>
        </xdr:cNvPr>
        <xdr:cNvSpPr/>
      </xdr:nvSpPr>
      <xdr:spPr>
        <a:xfrm>
          <a:off x="12748846" y="16684451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83736</xdr:colOff>
      <xdr:row>92</xdr:row>
      <xdr:rowOff>136072</xdr:rowOff>
    </xdr:from>
    <xdr:to>
      <xdr:col>4</xdr:col>
      <xdr:colOff>225284</xdr:colOff>
      <xdr:row>93</xdr:row>
      <xdr:rowOff>115578</xdr:rowOff>
    </xdr:to>
    <xdr:sp macro="" textlink="">
      <xdr:nvSpPr>
        <xdr:cNvPr id="3199" name="6-Point Star 717">
          <a:extLst>
            <a:ext uri="{FF2B5EF4-FFF2-40B4-BE49-F238E27FC236}">
              <a16:creationId xmlns:a16="http://schemas.microsoft.com/office/drawing/2014/main" id="{3CDEA689-EBA5-4A55-9799-0B4BCC153599}"/>
            </a:ext>
          </a:extLst>
        </xdr:cNvPr>
        <xdr:cNvSpPr/>
      </xdr:nvSpPr>
      <xdr:spPr>
        <a:xfrm>
          <a:off x="1235110" y="18254506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15</xdr:col>
      <xdr:colOff>104670</xdr:colOff>
      <xdr:row>154</xdr:row>
      <xdr:rowOff>10467</xdr:rowOff>
    </xdr:from>
    <xdr:to>
      <xdr:col>21</xdr:col>
      <xdr:colOff>219808</xdr:colOff>
      <xdr:row>160</xdr:row>
      <xdr:rowOff>126352</xdr:rowOff>
    </xdr:to>
    <xdr:sp macro="" textlink="">
      <xdr:nvSpPr>
        <xdr:cNvPr id="3200" name="Arrow: Right 319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63FE4AA-5081-9A8E-AE91-0DAB483EE7FF}"/>
            </a:ext>
          </a:extLst>
        </xdr:cNvPr>
        <xdr:cNvSpPr/>
      </xdr:nvSpPr>
      <xdr:spPr>
        <a:xfrm>
          <a:off x="4876889" y="30645977"/>
          <a:ext cx="2049297" cy="1136421"/>
        </a:xfrm>
        <a:prstGeom prst="rightArrow">
          <a:avLst/>
        </a:prstGeom>
        <a:solidFill>
          <a:srgbClr val="00FF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15</xdr:col>
      <xdr:colOff>230273</xdr:colOff>
      <xdr:row>156</xdr:row>
      <xdr:rowOff>38877</xdr:rowOff>
    </xdr:from>
    <xdr:to>
      <xdr:col>20</xdr:col>
      <xdr:colOff>272142</xdr:colOff>
      <xdr:row>158</xdr:row>
      <xdr:rowOff>29158</xdr:rowOff>
    </xdr:to>
    <xdr:sp macro="" textlink="">
      <xdr:nvSpPr>
        <xdr:cNvPr id="3201" name="TextBox 3200">
          <a:extLst>
            <a:ext uri="{FF2B5EF4-FFF2-40B4-BE49-F238E27FC236}">
              <a16:creationId xmlns:a16="http://schemas.microsoft.com/office/drawing/2014/main" id="{BB2FBE61-9C8E-F526-0AE5-216C5D823C02}"/>
            </a:ext>
          </a:extLst>
        </xdr:cNvPr>
        <xdr:cNvSpPr txBox="1"/>
      </xdr:nvSpPr>
      <xdr:spPr>
        <a:xfrm>
          <a:off x="5002492" y="31004846"/>
          <a:ext cx="1635849" cy="349899"/>
        </a:xfrm>
        <a:prstGeom prst="rect">
          <a:avLst/>
        </a:prstGeom>
        <a:solidFill>
          <a:srgbClr val="00FFCC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kern="1200"/>
            <a:t>Location</a:t>
          </a:r>
          <a:r>
            <a:rPr lang="en-IN" sz="1400" kern="1200" baseline="0"/>
            <a:t> Summary</a:t>
          </a:r>
          <a:endParaRPr lang="en-IN" sz="1400" kern="1200"/>
        </a:p>
      </xdr:txBody>
    </xdr:sp>
    <xdr:clientData/>
  </xdr:twoCellAnchor>
  <xdr:twoCellAnchor>
    <xdr:from>
      <xdr:col>8</xdr:col>
      <xdr:colOff>86143</xdr:colOff>
      <xdr:row>92</xdr:row>
      <xdr:rowOff>173856</xdr:rowOff>
    </xdr:from>
    <xdr:to>
      <xdr:col>8</xdr:col>
      <xdr:colOff>227691</xdr:colOff>
      <xdr:row>93</xdr:row>
      <xdr:rowOff>153362</xdr:rowOff>
    </xdr:to>
    <xdr:sp macro="" textlink="">
      <xdr:nvSpPr>
        <xdr:cNvPr id="3202" name="6-Point Star 717">
          <a:extLst>
            <a:ext uri="{FF2B5EF4-FFF2-40B4-BE49-F238E27FC236}">
              <a16:creationId xmlns:a16="http://schemas.microsoft.com/office/drawing/2014/main" id="{6CBFDDB3-35E2-4B79-B394-D68A01A87925}"/>
            </a:ext>
          </a:extLst>
        </xdr:cNvPr>
        <xdr:cNvSpPr/>
      </xdr:nvSpPr>
      <xdr:spPr>
        <a:xfrm>
          <a:off x="2524962" y="18292290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83736</xdr:colOff>
      <xdr:row>92</xdr:row>
      <xdr:rowOff>136071</xdr:rowOff>
    </xdr:from>
    <xdr:to>
      <xdr:col>10</xdr:col>
      <xdr:colOff>225284</xdr:colOff>
      <xdr:row>93</xdr:row>
      <xdr:rowOff>115577</xdr:rowOff>
    </xdr:to>
    <xdr:sp macro="" textlink="">
      <xdr:nvSpPr>
        <xdr:cNvPr id="3203" name="6-Point Star 717">
          <a:extLst>
            <a:ext uri="{FF2B5EF4-FFF2-40B4-BE49-F238E27FC236}">
              <a16:creationId xmlns:a16="http://schemas.microsoft.com/office/drawing/2014/main" id="{B19ACDA7-23E3-441F-9A63-8EE34C98056E}"/>
            </a:ext>
          </a:extLst>
        </xdr:cNvPr>
        <xdr:cNvSpPr/>
      </xdr:nvSpPr>
      <xdr:spPr>
        <a:xfrm>
          <a:off x="3150577" y="1825450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83736</xdr:colOff>
      <xdr:row>84</xdr:row>
      <xdr:rowOff>115369</xdr:rowOff>
    </xdr:from>
    <xdr:to>
      <xdr:col>34</xdr:col>
      <xdr:colOff>225284</xdr:colOff>
      <xdr:row>85</xdr:row>
      <xdr:rowOff>94875</xdr:rowOff>
    </xdr:to>
    <xdr:sp macro="" textlink="">
      <xdr:nvSpPr>
        <xdr:cNvPr id="3204" name="6-Point Star 717">
          <a:extLst>
            <a:ext uri="{FF2B5EF4-FFF2-40B4-BE49-F238E27FC236}">
              <a16:creationId xmlns:a16="http://schemas.microsoft.com/office/drawing/2014/main" id="{15079DE0-5CDE-418E-81F2-C2FAF2595EC9}"/>
            </a:ext>
          </a:extLst>
        </xdr:cNvPr>
        <xdr:cNvSpPr/>
      </xdr:nvSpPr>
      <xdr:spPr>
        <a:xfrm>
          <a:off x="10783486" y="16741786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94203</xdr:colOff>
      <xdr:row>92</xdr:row>
      <xdr:rowOff>136071</xdr:rowOff>
    </xdr:from>
    <xdr:to>
      <xdr:col>14</xdr:col>
      <xdr:colOff>235751</xdr:colOff>
      <xdr:row>93</xdr:row>
      <xdr:rowOff>115577</xdr:rowOff>
    </xdr:to>
    <xdr:sp macro="" textlink="">
      <xdr:nvSpPr>
        <xdr:cNvPr id="3205" name="6-Point Star 717">
          <a:extLst>
            <a:ext uri="{FF2B5EF4-FFF2-40B4-BE49-F238E27FC236}">
              <a16:creationId xmlns:a16="http://schemas.microsoft.com/office/drawing/2014/main" id="{DD8E73A1-E7E4-4E32-96E9-ED3A59E4B7A7}"/>
            </a:ext>
          </a:extLst>
        </xdr:cNvPr>
        <xdr:cNvSpPr/>
      </xdr:nvSpPr>
      <xdr:spPr>
        <a:xfrm>
          <a:off x="4417088" y="1825450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104670</xdr:colOff>
      <xdr:row>92</xdr:row>
      <xdr:rowOff>157005</xdr:rowOff>
    </xdr:from>
    <xdr:to>
      <xdr:col>22</xdr:col>
      <xdr:colOff>246218</xdr:colOff>
      <xdr:row>93</xdr:row>
      <xdr:rowOff>136511</xdr:rowOff>
    </xdr:to>
    <xdr:sp macro="" textlink="">
      <xdr:nvSpPr>
        <xdr:cNvPr id="3206" name="6-Point Star 717">
          <a:extLst>
            <a:ext uri="{FF2B5EF4-FFF2-40B4-BE49-F238E27FC236}">
              <a16:creationId xmlns:a16="http://schemas.microsoft.com/office/drawing/2014/main" id="{E1652C42-B4B2-4B28-81B9-29E2D8867465}"/>
            </a:ext>
          </a:extLst>
        </xdr:cNvPr>
        <xdr:cNvSpPr/>
      </xdr:nvSpPr>
      <xdr:spPr>
        <a:xfrm>
          <a:off x="7023379" y="18275439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104670</xdr:colOff>
      <xdr:row>92</xdr:row>
      <xdr:rowOff>157005</xdr:rowOff>
    </xdr:from>
    <xdr:to>
      <xdr:col>26</xdr:col>
      <xdr:colOff>246218</xdr:colOff>
      <xdr:row>93</xdr:row>
      <xdr:rowOff>136511</xdr:rowOff>
    </xdr:to>
    <xdr:sp macro="" textlink="">
      <xdr:nvSpPr>
        <xdr:cNvPr id="3198" name="6-Point Star 717">
          <a:extLst>
            <a:ext uri="{FF2B5EF4-FFF2-40B4-BE49-F238E27FC236}">
              <a16:creationId xmlns:a16="http://schemas.microsoft.com/office/drawing/2014/main" id="{334D4DEC-A958-4C1C-853E-E493B45FE737}"/>
            </a:ext>
          </a:extLst>
        </xdr:cNvPr>
        <xdr:cNvSpPr/>
      </xdr:nvSpPr>
      <xdr:spPr>
        <a:xfrm>
          <a:off x="8279423" y="18275439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115138</xdr:colOff>
      <xdr:row>84</xdr:row>
      <xdr:rowOff>167472</xdr:rowOff>
    </xdr:from>
    <xdr:to>
      <xdr:col>32</xdr:col>
      <xdr:colOff>256686</xdr:colOff>
      <xdr:row>85</xdr:row>
      <xdr:rowOff>146978</xdr:rowOff>
    </xdr:to>
    <xdr:sp macro="" textlink="">
      <xdr:nvSpPr>
        <xdr:cNvPr id="3207" name="6-Point Star 717">
          <a:extLst>
            <a:ext uri="{FF2B5EF4-FFF2-40B4-BE49-F238E27FC236}">
              <a16:creationId xmlns:a16="http://schemas.microsoft.com/office/drawing/2014/main" id="{BB544F34-98D9-4FAF-8A57-1659F4CB65BD}"/>
            </a:ext>
          </a:extLst>
        </xdr:cNvPr>
        <xdr:cNvSpPr/>
      </xdr:nvSpPr>
      <xdr:spPr>
        <a:xfrm>
          <a:off x="10236759" y="16705384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104670</xdr:colOff>
      <xdr:row>92</xdr:row>
      <xdr:rowOff>146538</xdr:rowOff>
    </xdr:from>
    <xdr:to>
      <xdr:col>28</xdr:col>
      <xdr:colOff>246218</xdr:colOff>
      <xdr:row>93</xdr:row>
      <xdr:rowOff>126044</xdr:rowOff>
    </xdr:to>
    <xdr:sp macro="" textlink="">
      <xdr:nvSpPr>
        <xdr:cNvPr id="3208" name="6-Point Star 717">
          <a:extLst>
            <a:ext uri="{FF2B5EF4-FFF2-40B4-BE49-F238E27FC236}">
              <a16:creationId xmlns:a16="http://schemas.microsoft.com/office/drawing/2014/main" id="{FA1E8C8F-FB6F-49D5-B66B-789CB54D4F7B}"/>
            </a:ext>
          </a:extLst>
        </xdr:cNvPr>
        <xdr:cNvSpPr/>
      </xdr:nvSpPr>
      <xdr:spPr>
        <a:xfrm>
          <a:off x="8938846" y="1826497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104670</xdr:colOff>
      <xdr:row>92</xdr:row>
      <xdr:rowOff>125604</xdr:rowOff>
    </xdr:from>
    <xdr:to>
      <xdr:col>2</xdr:col>
      <xdr:colOff>246218</xdr:colOff>
      <xdr:row>93</xdr:row>
      <xdr:rowOff>105110</xdr:rowOff>
    </xdr:to>
    <xdr:sp macro="" textlink="">
      <xdr:nvSpPr>
        <xdr:cNvPr id="3209" name="6-Point Star 717">
          <a:extLst>
            <a:ext uri="{FF2B5EF4-FFF2-40B4-BE49-F238E27FC236}">
              <a16:creationId xmlns:a16="http://schemas.microsoft.com/office/drawing/2014/main" id="{2762F447-7FA9-46D9-A123-EF69EFC75A90}"/>
            </a:ext>
          </a:extLst>
        </xdr:cNvPr>
        <xdr:cNvSpPr/>
      </xdr:nvSpPr>
      <xdr:spPr>
        <a:xfrm>
          <a:off x="628022" y="18244038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104670</xdr:colOff>
      <xdr:row>68</xdr:row>
      <xdr:rowOff>146538</xdr:rowOff>
    </xdr:from>
    <xdr:to>
      <xdr:col>16</xdr:col>
      <xdr:colOff>246218</xdr:colOff>
      <xdr:row>69</xdr:row>
      <xdr:rowOff>126044</xdr:rowOff>
    </xdr:to>
    <xdr:sp macro="" textlink="">
      <xdr:nvSpPr>
        <xdr:cNvPr id="3211" name="6-Point Star 717">
          <a:extLst>
            <a:ext uri="{FF2B5EF4-FFF2-40B4-BE49-F238E27FC236}">
              <a16:creationId xmlns:a16="http://schemas.microsoft.com/office/drawing/2014/main" id="{FC83305A-420E-4F1B-8EF3-A6042DC9C131}"/>
            </a:ext>
          </a:extLst>
        </xdr:cNvPr>
        <xdr:cNvSpPr/>
      </xdr:nvSpPr>
      <xdr:spPr>
        <a:xfrm>
          <a:off x="5055577" y="13523406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94203</xdr:colOff>
      <xdr:row>68</xdr:row>
      <xdr:rowOff>125604</xdr:rowOff>
    </xdr:from>
    <xdr:to>
      <xdr:col>14</xdr:col>
      <xdr:colOff>235751</xdr:colOff>
      <xdr:row>69</xdr:row>
      <xdr:rowOff>105110</xdr:rowOff>
    </xdr:to>
    <xdr:sp macro="" textlink="">
      <xdr:nvSpPr>
        <xdr:cNvPr id="3212" name="6-Point Star 717">
          <a:extLst>
            <a:ext uri="{FF2B5EF4-FFF2-40B4-BE49-F238E27FC236}">
              <a16:creationId xmlns:a16="http://schemas.microsoft.com/office/drawing/2014/main" id="{1341D660-65B9-49CB-A9CA-BDF2C17E1959}"/>
            </a:ext>
          </a:extLst>
        </xdr:cNvPr>
        <xdr:cNvSpPr/>
      </xdr:nvSpPr>
      <xdr:spPr>
        <a:xfrm>
          <a:off x="4417088" y="1350247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105830</xdr:colOff>
      <xdr:row>68</xdr:row>
      <xdr:rowOff>169331</xdr:rowOff>
    </xdr:from>
    <xdr:to>
      <xdr:col>18</xdr:col>
      <xdr:colOff>247378</xdr:colOff>
      <xdr:row>69</xdr:row>
      <xdr:rowOff>148837</xdr:rowOff>
    </xdr:to>
    <xdr:sp macro="" textlink="">
      <xdr:nvSpPr>
        <xdr:cNvPr id="3213" name="6-Point Star 717">
          <a:extLst>
            <a:ext uri="{FF2B5EF4-FFF2-40B4-BE49-F238E27FC236}">
              <a16:creationId xmlns:a16="http://schemas.microsoft.com/office/drawing/2014/main" id="{99F8F423-5AA7-4BFA-B0A2-79305CFD8975}"/>
            </a:ext>
          </a:extLst>
        </xdr:cNvPr>
        <xdr:cNvSpPr/>
      </xdr:nvSpPr>
      <xdr:spPr>
        <a:xfrm>
          <a:off x="5746747" y="1362074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105830</xdr:colOff>
      <xdr:row>68</xdr:row>
      <xdr:rowOff>158747</xdr:rowOff>
    </xdr:from>
    <xdr:to>
      <xdr:col>22</xdr:col>
      <xdr:colOff>247378</xdr:colOff>
      <xdr:row>69</xdr:row>
      <xdr:rowOff>138253</xdr:rowOff>
    </xdr:to>
    <xdr:sp macro="" textlink="">
      <xdr:nvSpPr>
        <xdr:cNvPr id="3214" name="6-Point Star 717">
          <a:extLst>
            <a:ext uri="{FF2B5EF4-FFF2-40B4-BE49-F238E27FC236}">
              <a16:creationId xmlns:a16="http://schemas.microsoft.com/office/drawing/2014/main" id="{6A6BC044-0DC4-45BA-B273-3D8EF073316B}"/>
            </a:ext>
          </a:extLst>
        </xdr:cNvPr>
        <xdr:cNvSpPr/>
      </xdr:nvSpPr>
      <xdr:spPr>
        <a:xfrm>
          <a:off x="6995580" y="1361016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105832</xdr:colOff>
      <xdr:row>68</xdr:row>
      <xdr:rowOff>169332</xdr:rowOff>
    </xdr:from>
    <xdr:to>
      <xdr:col>24</xdr:col>
      <xdr:colOff>247380</xdr:colOff>
      <xdr:row>69</xdr:row>
      <xdr:rowOff>148838</xdr:rowOff>
    </xdr:to>
    <xdr:sp macro="" textlink="">
      <xdr:nvSpPr>
        <xdr:cNvPr id="3215" name="6-Point Star 717">
          <a:extLst>
            <a:ext uri="{FF2B5EF4-FFF2-40B4-BE49-F238E27FC236}">
              <a16:creationId xmlns:a16="http://schemas.microsoft.com/office/drawing/2014/main" id="{253E1E35-074F-4C30-8C23-52EDEB8BA560}"/>
            </a:ext>
          </a:extLst>
        </xdr:cNvPr>
        <xdr:cNvSpPr/>
      </xdr:nvSpPr>
      <xdr:spPr>
        <a:xfrm>
          <a:off x="7619999" y="13620749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105833</xdr:colOff>
      <xdr:row>68</xdr:row>
      <xdr:rowOff>158749</xdr:rowOff>
    </xdr:from>
    <xdr:to>
      <xdr:col>32</xdr:col>
      <xdr:colOff>247381</xdr:colOff>
      <xdr:row>69</xdr:row>
      <xdr:rowOff>138255</xdr:rowOff>
    </xdr:to>
    <xdr:sp macro="" textlink="">
      <xdr:nvSpPr>
        <xdr:cNvPr id="3216" name="6-Point Star 717">
          <a:extLst>
            <a:ext uri="{FF2B5EF4-FFF2-40B4-BE49-F238E27FC236}">
              <a16:creationId xmlns:a16="http://schemas.microsoft.com/office/drawing/2014/main" id="{8267435D-F680-474D-B09B-34A6EC592693}"/>
            </a:ext>
          </a:extLst>
        </xdr:cNvPr>
        <xdr:cNvSpPr/>
      </xdr:nvSpPr>
      <xdr:spPr>
        <a:xfrm>
          <a:off x="10181166" y="13610166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118145</xdr:colOff>
      <xdr:row>68</xdr:row>
      <xdr:rowOff>158748</xdr:rowOff>
    </xdr:from>
    <xdr:to>
      <xdr:col>36</xdr:col>
      <xdr:colOff>259693</xdr:colOff>
      <xdr:row>69</xdr:row>
      <xdr:rowOff>138254</xdr:rowOff>
    </xdr:to>
    <xdr:sp macro="" textlink="">
      <xdr:nvSpPr>
        <xdr:cNvPr id="3217" name="6-Point Star 717">
          <a:extLst>
            <a:ext uri="{FF2B5EF4-FFF2-40B4-BE49-F238E27FC236}">
              <a16:creationId xmlns:a16="http://schemas.microsoft.com/office/drawing/2014/main" id="{1BA982EE-0B8C-4D86-A16A-EB17623063EF}"/>
            </a:ext>
          </a:extLst>
        </xdr:cNvPr>
        <xdr:cNvSpPr/>
      </xdr:nvSpPr>
      <xdr:spPr>
        <a:xfrm>
          <a:off x="11606461" y="13901962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169333</xdr:colOff>
      <xdr:row>87</xdr:row>
      <xdr:rowOff>158748</xdr:rowOff>
    </xdr:from>
    <xdr:to>
      <xdr:col>20</xdr:col>
      <xdr:colOff>245141</xdr:colOff>
      <xdr:row>89</xdr:row>
      <xdr:rowOff>18786</xdr:rowOff>
    </xdr:to>
    <xdr:cxnSp macro="">
      <xdr:nvCxnSpPr>
        <xdr:cNvPr id="3218" name="Elbow Connector 55">
          <a:extLst>
            <a:ext uri="{FF2B5EF4-FFF2-40B4-BE49-F238E27FC236}">
              <a16:creationId xmlns:a16="http://schemas.microsoft.com/office/drawing/2014/main" id="{4CF0B8AE-192C-46AD-9B0D-1632B5C50B4B}"/>
            </a:ext>
          </a:extLst>
        </xdr:cNvPr>
        <xdr:cNvCxnSpPr/>
      </xdr:nvCxnSpPr>
      <xdr:spPr>
        <a:xfrm rot="16200000" flipH="1">
          <a:off x="6320301" y="1747103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158748</xdr:colOff>
      <xdr:row>87</xdr:row>
      <xdr:rowOff>137582</xdr:rowOff>
    </xdr:from>
    <xdr:to>
      <xdr:col>26</xdr:col>
      <xdr:colOff>234556</xdr:colOff>
      <xdr:row>88</xdr:row>
      <xdr:rowOff>188120</xdr:rowOff>
    </xdr:to>
    <xdr:cxnSp macro="">
      <xdr:nvCxnSpPr>
        <xdr:cNvPr id="3219" name="Elbow Connector 55">
          <a:extLst>
            <a:ext uri="{FF2B5EF4-FFF2-40B4-BE49-F238E27FC236}">
              <a16:creationId xmlns:a16="http://schemas.microsoft.com/office/drawing/2014/main" id="{8D453446-A153-4213-AE4E-9F5E6F47D17C}"/>
            </a:ext>
          </a:extLst>
        </xdr:cNvPr>
        <xdr:cNvCxnSpPr/>
      </xdr:nvCxnSpPr>
      <xdr:spPr>
        <a:xfrm rot="16200000" flipH="1">
          <a:off x="8182966" y="17449864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137584</xdr:colOff>
      <xdr:row>87</xdr:row>
      <xdr:rowOff>105832</xdr:rowOff>
    </xdr:from>
    <xdr:to>
      <xdr:col>28</xdr:col>
      <xdr:colOff>213392</xdr:colOff>
      <xdr:row>88</xdr:row>
      <xdr:rowOff>156370</xdr:rowOff>
    </xdr:to>
    <xdr:cxnSp macro="">
      <xdr:nvCxnSpPr>
        <xdr:cNvPr id="3220" name="Elbow Connector 55">
          <a:extLst>
            <a:ext uri="{FF2B5EF4-FFF2-40B4-BE49-F238E27FC236}">
              <a16:creationId xmlns:a16="http://schemas.microsoft.com/office/drawing/2014/main" id="{864E68E7-DC17-4C75-A0FC-AB4AC0FA33DC}"/>
            </a:ext>
          </a:extLst>
        </xdr:cNvPr>
        <xdr:cNvCxnSpPr/>
      </xdr:nvCxnSpPr>
      <xdr:spPr>
        <a:xfrm rot="16200000" flipH="1">
          <a:off x="8817969" y="17418114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137579</xdr:colOff>
      <xdr:row>87</xdr:row>
      <xdr:rowOff>95248</xdr:rowOff>
    </xdr:from>
    <xdr:to>
      <xdr:col>30</xdr:col>
      <xdr:colOff>213387</xdr:colOff>
      <xdr:row>88</xdr:row>
      <xdr:rowOff>145786</xdr:rowOff>
    </xdr:to>
    <xdr:cxnSp macro="">
      <xdr:nvCxnSpPr>
        <xdr:cNvPr id="3221" name="Elbow Connector 55">
          <a:extLst>
            <a:ext uri="{FF2B5EF4-FFF2-40B4-BE49-F238E27FC236}">
              <a16:creationId xmlns:a16="http://schemas.microsoft.com/office/drawing/2014/main" id="{4BDE93A8-76F4-48EA-B768-B879BB78D883}"/>
            </a:ext>
          </a:extLst>
        </xdr:cNvPr>
        <xdr:cNvCxnSpPr/>
      </xdr:nvCxnSpPr>
      <xdr:spPr>
        <a:xfrm rot="16200000" flipH="1">
          <a:off x="9442381" y="1740753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116416</xdr:colOff>
      <xdr:row>95</xdr:row>
      <xdr:rowOff>84666</xdr:rowOff>
    </xdr:from>
    <xdr:to>
      <xdr:col>2</xdr:col>
      <xdr:colOff>192224</xdr:colOff>
      <xdr:row>96</xdr:row>
      <xdr:rowOff>135204</xdr:rowOff>
    </xdr:to>
    <xdr:cxnSp macro="">
      <xdr:nvCxnSpPr>
        <xdr:cNvPr id="3222" name="Elbow Connector 55">
          <a:extLst>
            <a:ext uri="{FF2B5EF4-FFF2-40B4-BE49-F238E27FC236}">
              <a16:creationId xmlns:a16="http://schemas.microsoft.com/office/drawing/2014/main" id="{B97AB3BB-3372-4625-944E-2801EA0F6691}"/>
            </a:ext>
          </a:extLst>
        </xdr:cNvPr>
        <xdr:cNvCxnSpPr/>
      </xdr:nvCxnSpPr>
      <xdr:spPr>
        <a:xfrm rot="16200000" flipH="1">
          <a:off x="531218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126998</xdr:colOff>
      <xdr:row>95</xdr:row>
      <xdr:rowOff>84664</xdr:rowOff>
    </xdr:from>
    <xdr:to>
      <xdr:col>12</xdr:col>
      <xdr:colOff>202806</xdr:colOff>
      <xdr:row>96</xdr:row>
      <xdr:rowOff>135202</xdr:rowOff>
    </xdr:to>
    <xdr:cxnSp macro="">
      <xdr:nvCxnSpPr>
        <xdr:cNvPr id="3223" name="Elbow Connector 55">
          <a:extLst>
            <a:ext uri="{FF2B5EF4-FFF2-40B4-BE49-F238E27FC236}">
              <a16:creationId xmlns:a16="http://schemas.microsoft.com/office/drawing/2014/main" id="{911F3089-FDC2-4440-BA13-A67571AC6BC6}"/>
            </a:ext>
          </a:extLst>
        </xdr:cNvPr>
        <xdr:cNvCxnSpPr/>
      </xdr:nvCxnSpPr>
      <xdr:spPr>
        <a:xfrm rot="16200000" flipH="1">
          <a:off x="3695633" y="18984446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137583</xdr:colOff>
      <xdr:row>71</xdr:row>
      <xdr:rowOff>63499</xdr:rowOff>
    </xdr:from>
    <xdr:to>
      <xdr:col>34</xdr:col>
      <xdr:colOff>213391</xdr:colOff>
      <xdr:row>72</xdr:row>
      <xdr:rowOff>114037</xdr:rowOff>
    </xdr:to>
    <xdr:cxnSp macro="">
      <xdr:nvCxnSpPr>
        <xdr:cNvPr id="3224" name="Elbow Connector 55">
          <a:extLst>
            <a:ext uri="{FF2B5EF4-FFF2-40B4-BE49-F238E27FC236}">
              <a16:creationId xmlns:a16="http://schemas.microsoft.com/office/drawing/2014/main" id="{600CD042-898B-4083-9F07-7BD6533E8487}"/>
            </a:ext>
          </a:extLst>
        </xdr:cNvPr>
        <xdr:cNvCxnSpPr/>
      </xdr:nvCxnSpPr>
      <xdr:spPr>
        <a:xfrm rot="16200000" flipH="1">
          <a:off x="10722968" y="14200781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148164</xdr:colOff>
      <xdr:row>71</xdr:row>
      <xdr:rowOff>74081</xdr:rowOff>
    </xdr:from>
    <xdr:to>
      <xdr:col>42</xdr:col>
      <xdr:colOff>223972</xdr:colOff>
      <xdr:row>72</xdr:row>
      <xdr:rowOff>124619</xdr:rowOff>
    </xdr:to>
    <xdr:cxnSp macro="">
      <xdr:nvCxnSpPr>
        <xdr:cNvPr id="3225" name="Elbow Connector 55">
          <a:extLst>
            <a:ext uri="{FF2B5EF4-FFF2-40B4-BE49-F238E27FC236}">
              <a16:creationId xmlns:a16="http://schemas.microsoft.com/office/drawing/2014/main" id="{4FE3DCA5-353D-4FC7-B12F-90214E9270AB}"/>
            </a:ext>
          </a:extLst>
        </xdr:cNvPr>
        <xdr:cNvCxnSpPr/>
      </xdr:nvCxnSpPr>
      <xdr:spPr>
        <a:xfrm rot="16200000" flipH="1">
          <a:off x="13273549" y="14211363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179913</xdr:colOff>
      <xdr:row>71</xdr:row>
      <xdr:rowOff>63498</xdr:rowOff>
    </xdr:from>
    <xdr:to>
      <xdr:col>44</xdr:col>
      <xdr:colOff>255721</xdr:colOff>
      <xdr:row>72</xdr:row>
      <xdr:rowOff>114036</xdr:rowOff>
    </xdr:to>
    <xdr:cxnSp macro="">
      <xdr:nvCxnSpPr>
        <xdr:cNvPr id="3226" name="Elbow Connector 55">
          <a:extLst>
            <a:ext uri="{FF2B5EF4-FFF2-40B4-BE49-F238E27FC236}">
              <a16:creationId xmlns:a16="http://schemas.microsoft.com/office/drawing/2014/main" id="{8022DFF8-1B49-48AE-87D4-64E5B74CCC8A}"/>
            </a:ext>
          </a:extLst>
        </xdr:cNvPr>
        <xdr:cNvCxnSpPr/>
      </xdr:nvCxnSpPr>
      <xdr:spPr>
        <a:xfrm rot="16200000" flipH="1">
          <a:off x="14046131" y="1420078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222251</xdr:colOff>
      <xdr:row>95</xdr:row>
      <xdr:rowOff>116416</xdr:rowOff>
    </xdr:from>
    <xdr:to>
      <xdr:col>36</xdr:col>
      <xdr:colOff>298059</xdr:colOff>
      <xdr:row>96</xdr:row>
      <xdr:rowOff>166954</xdr:rowOff>
    </xdr:to>
    <xdr:cxnSp macro="">
      <xdr:nvCxnSpPr>
        <xdr:cNvPr id="3227" name="Elbow Connector 55">
          <a:extLst>
            <a:ext uri="{FF2B5EF4-FFF2-40B4-BE49-F238E27FC236}">
              <a16:creationId xmlns:a16="http://schemas.microsoft.com/office/drawing/2014/main" id="{C1480A0C-37F6-40B5-AC2A-8C2F2F0224DE}"/>
            </a:ext>
          </a:extLst>
        </xdr:cNvPr>
        <xdr:cNvCxnSpPr/>
      </xdr:nvCxnSpPr>
      <xdr:spPr>
        <a:xfrm rot="16200000" flipH="1">
          <a:off x="11432053" y="1901619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148165</xdr:colOff>
      <xdr:row>95</xdr:row>
      <xdr:rowOff>63498</xdr:rowOff>
    </xdr:from>
    <xdr:to>
      <xdr:col>34</xdr:col>
      <xdr:colOff>223973</xdr:colOff>
      <xdr:row>96</xdr:row>
      <xdr:rowOff>114036</xdr:rowOff>
    </xdr:to>
    <xdr:cxnSp macro="">
      <xdr:nvCxnSpPr>
        <xdr:cNvPr id="3228" name="Elbow Connector 55">
          <a:extLst>
            <a:ext uri="{FF2B5EF4-FFF2-40B4-BE49-F238E27FC236}">
              <a16:creationId xmlns:a16="http://schemas.microsoft.com/office/drawing/2014/main" id="{8B7BFA11-F8F9-4912-A9CE-383087E5C958}"/>
            </a:ext>
          </a:extLst>
        </xdr:cNvPr>
        <xdr:cNvCxnSpPr/>
      </xdr:nvCxnSpPr>
      <xdr:spPr>
        <a:xfrm rot="16200000" flipH="1">
          <a:off x="10733550" y="1896328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137582</xdr:colOff>
      <xdr:row>95</xdr:row>
      <xdr:rowOff>84666</xdr:rowOff>
    </xdr:from>
    <xdr:to>
      <xdr:col>30</xdr:col>
      <xdr:colOff>213390</xdr:colOff>
      <xdr:row>96</xdr:row>
      <xdr:rowOff>135204</xdr:rowOff>
    </xdr:to>
    <xdr:cxnSp macro="">
      <xdr:nvCxnSpPr>
        <xdr:cNvPr id="3229" name="Elbow Connector 55">
          <a:extLst>
            <a:ext uri="{FF2B5EF4-FFF2-40B4-BE49-F238E27FC236}">
              <a16:creationId xmlns:a16="http://schemas.microsoft.com/office/drawing/2014/main" id="{181CAC12-81B0-4A6F-AE8C-AA6581D05EF2}"/>
            </a:ext>
          </a:extLst>
        </xdr:cNvPr>
        <xdr:cNvCxnSpPr/>
      </xdr:nvCxnSpPr>
      <xdr:spPr>
        <a:xfrm rot="16200000" flipH="1">
          <a:off x="9442384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158749</xdr:colOff>
      <xdr:row>95</xdr:row>
      <xdr:rowOff>84666</xdr:rowOff>
    </xdr:from>
    <xdr:to>
      <xdr:col>28</xdr:col>
      <xdr:colOff>234557</xdr:colOff>
      <xdr:row>96</xdr:row>
      <xdr:rowOff>135204</xdr:rowOff>
    </xdr:to>
    <xdr:cxnSp macro="">
      <xdr:nvCxnSpPr>
        <xdr:cNvPr id="3230" name="Elbow Connector 55">
          <a:extLst>
            <a:ext uri="{FF2B5EF4-FFF2-40B4-BE49-F238E27FC236}">
              <a16:creationId xmlns:a16="http://schemas.microsoft.com/office/drawing/2014/main" id="{9F830534-BD10-4F34-B895-1BD6F4B071A4}"/>
            </a:ext>
          </a:extLst>
        </xdr:cNvPr>
        <xdr:cNvCxnSpPr/>
      </xdr:nvCxnSpPr>
      <xdr:spPr>
        <a:xfrm rot="16200000" flipH="1">
          <a:off x="8839134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137583</xdr:colOff>
      <xdr:row>95</xdr:row>
      <xdr:rowOff>105833</xdr:rowOff>
    </xdr:from>
    <xdr:to>
      <xdr:col>20</xdr:col>
      <xdr:colOff>213391</xdr:colOff>
      <xdr:row>96</xdr:row>
      <xdr:rowOff>156371</xdr:rowOff>
    </xdr:to>
    <xdr:cxnSp macro="">
      <xdr:nvCxnSpPr>
        <xdr:cNvPr id="3231" name="Elbow Connector 55">
          <a:extLst>
            <a:ext uri="{FF2B5EF4-FFF2-40B4-BE49-F238E27FC236}">
              <a16:creationId xmlns:a16="http://schemas.microsoft.com/office/drawing/2014/main" id="{C7B20C5A-1A71-4FE4-8A1A-6967F077A2F3}"/>
            </a:ext>
          </a:extLst>
        </xdr:cNvPr>
        <xdr:cNvCxnSpPr/>
      </xdr:nvCxnSpPr>
      <xdr:spPr>
        <a:xfrm rot="16200000" flipH="1">
          <a:off x="6288551" y="19005615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148164</xdr:colOff>
      <xdr:row>71</xdr:row>
      <xdr:rowOff>42332</xdr:rowOff>
    </xdr:from>
    <xdr:to>
      <xdr:col>38</xdr:col>
      <xdr:colOff>243415</xdr:colOff>
      <xdr:row>72</xdr:row>
      <xdr:rowOff>141470</xdr:rowOff>
    </xdr:to>
    <xdr:cxnSp macro="">
      <xdr:nvCxnSpPr>
        <xdr:cNvPr id="3232" name="Elbow Connector 55">
          <a:extLst>
            <a:ext uri="{FF2B5EF4-FFF2-40B4-BE49-F238E27FC236}">
              <a16:creationId xmlns:a16="http://schemas.microsoft.com/office/drawing/2014/main" id="{2A8532AB-3BAE-4345-A2FA-30E2E72B6222}"/>
            </a:ext>
          </a:extLst>
        </xdr:cNvPr>
        <xdr:cNvCxnSpPr/>
      </xdr:nvCxnSpPr>
      <xdr:spPr>
        <a:xfrm rot="16200000" flipH="1">
          <a:off x="12010138" y="14194192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126999</xdr:colOff>
      <xdr:row>71</xdr:row>
      <xdr:rowOff>52915</xdr:rowOff>
    </xdr:from>
    <xdr:to>
      <xdr:col>40</xdr:col>
      <xdr:colOff>222250</xdr:colOff>
      <xdr:row>72</xdr:row>
      <xdr:rowOff>152053</xdr:rowOff>
    </xdr:to>
    <xdr:cxnSp macro="">
      <xdr:nvCxnSpPr>
        <xdr:cNvPr id="3233" name="Elbow Connector 55">
          <a:extLst>
            <a:ext uri="{FF2B5EF4-FFF2-40B4-BE49-F238E27FC236}">
              <a16:creationId xmlns:a16="http://schemas.microsoft.com/office/drawing/2014/main" id="{D0C72569-B76C-4EAC-8EBF-9BC612738FAB}"/>
            </a:ext>
          </a:extLst>
        </xdr:cNvPr>
        <xdr:cNvCxnSpPr/>
      </xdr:nvCxnSpPr>
      <xdr:spPr>
        <a:xfrm rot="16200000" flipH="1">
          <a:off x="12613389" y="14204775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79</xdr:row>
      <xdr:rowOff>105833</xdr:rowOff>
    </xdr:from>
    <xdr:to>
      <xdr:col>2</xdr:col>
      <xdr:colOff>222251</xdr:colOff>
      <xdr:row>81</xdr:row>
      <xdr:rowOff>14471</xdr:rowOff>
    </xdr:to>
    <xdr:cxnSp macro="">
      <xdr:nvCxnSpPr>
        <xdr:cNvPr id="3234" name="Elbow Connector 55">
          <a:extLst>
            <a:ext uri="{FF2B5EF4-FFF2-40B4-BE49-F238E27FC236}">
              <a16:creationId xmlns:a16="http://schemas.microsoft.com/office/drawing/2014/main" id="{66664C34-DB38-401C-819C-A517FE02BC76}"/>
            </a:ext>
          </a:extLst>
        </xdr:cNvPr>
        <xdr:cNvCxnSpPr/>
      </xdr:nvCxnSpPr>
      <xdr:spPr>
        <a:xfrm rot="16200000" flipH="1">
          <a:off x="527224" y="15845193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137581</xdr:colOff>
      <xdr:row>79</xdr:row>
      <xdr:rowOff>52915</xdr:rowOff>
    </xdr:from>
    <xdr:to>
      <xdr:col>4</xdr:col>
      <xdr:colOff>232832</xdr:colOff>
      <xdr:row>80</xdr:row>
      <xdr:rowOff>152053</xdr:rowOff>
    </xdr:to>
    <xdr:cxnSp macro="">
      <xdr:nvCxnSpPr>
        <xdr:cNvPr id="3235" name="Elbow Connector 55">
          <a:extLst>
            <a:ext uri="{FF2B5EF4-FFF2-40B4-BE49-F238E27FC236}">
              <a16:creationId xmlns:a16="http://schemas.microsoft.com/office/drawing/2014/main" id="{B0B031E2-2A3E-478A-9501-EE60BFA042B7}"/>
            </a:ext>
          </a:extLst>
        </xdr:cNvPr>
        <xdr:cNvCxnSpPr/>
      </xdr:nvCxnSpPr>
      <xdr:spPr>
        <a:xfrm rot="16200000" flipH="1">
          <a:off x="1162221" y="15792275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137582</xdr:colOff>
      <xdr:row>79</xdr:row>
      <xdr:rowOff>84666</xdr:rowOff>
    </xdr:from>
    <xdr:to>
      <xdr:col>6</xdr:col>
      <xdr:colOff>232833</xdr:colOff>
      <xdr:row>80</xdr:row>
      <xdr:rowOff>183804</xdr:rowOff>
    </xdr:to>
    <xdr:cxnSp macro="">
      <xdr:nvCxnSpPr>
        <xdr:cNvPr id="3236" name="Elbow Connector 55">
          <a:extLst>
            <a:ext uri="{FF2B5EF4-FFF2-40B4-BE49-F238E27FC236}">
              <a16:creationId xmlns:a16="http://schemas.microsoft.com/office/drawing/2014/main" id="{AC074342-7B7E-4349-9E20-CAA0AFFEBF2F}"/>
            </a:ext>
          </a:extLst>
        </xdr:cNvPr>
        <xdr:cNvCxnSpPr/>
      </xdr:nvCxnSpPr>
      <xdr:spPr>
        <a:xfrm rot="16200000" flipH="1">
          <a:off x="1786639" y="15824026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137582</xdr:colOff>
      <xdr:row>79</xdr:row>
      <xdr:rowOff>42332</xdr:rowOff>
    </xdr:from>
    <xdr:to>
      <xdr:col>8</xdr:col>
      <xdr:colOff>232833</xdr:colOff>
      <xdr:row>80</xdr:row>
      <xdr:rowOff>141470</xdr:rowOff>
    </xdr:to>
    <xdr:cxnSp macro="">
      <xdr:nvCxnSpPr>
        <xdr:cNvPr id="3237" name="Elbow Connector 55">
          <a:extLst>
            <a:ext uri="{FF2B5EF4-FFF2-40B4-BE49-F238E27FC236}">
              <a16:creationId xmlns:a16="http://schemas.microsoft.com/office/drawing/2014/main" id="{72F4D9BA-5B60-464F-ACC0-BE7A901299CB}"/>
            </a:ext>
          </a:extLst>
        </xdr:cNvPr>
        <xdr:cNvCxnSpPr/>
      </xdr:nvCxnSpPr>
      <xdr:spPr>
        <a:xfrm rot="16200000" flipH="1">
          <a:off x="2442806" y="15781692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158746</xdr:colOff>
      <xdr:row>79</xdr:row>
      <xdr:rowOff>63498</xdr:rowOff>
    </xdr:from>
    <xdr:to>
      <xdr:col>10</xdr:col>
      <xdr:colOff>253997</xdr:colOff>
      <xdr:row>80</xdr:row>
      <xdr:rowOff>162636</xdr:rowOff>
    </xdr:to>
    <xdr:cxnSp macro="">
      <xdr:nvCxnSpPr>
        <xdr:cNvPr id="3238" name="Elbow Connector 55">
          <a:extLst>
            <a:ext uri="{FF2B5EF4-FFF2-40B4-BE49-F238E27FC236}">
              <a16:creationId xmlns:a16="http://schemas.microsoft.com/office/drawing/2014/main" id="{5CE56B2F-02BD-4345-8E5F-0F69FDAB459E}"/>
            </a:ext>
          </a:extLst>
        </xdr:cNvPr>
        <xdr:cNvCxnSpPr/>
      </xdr:nvCxnSpPr>
      <xdr:spPr>
        <a:xfrm rot="16200000" flipH="1">
          <a:off x="3088386" y="15802858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137580</xdr:colOff>
      <xdr:row>79</xdr:row>
      <xdr:rowOff>63498</xdr:rowOff>
    </xdr:from>
    <xdr:to>
      <xdr:col>12</xdr:col>
      <xdr:colOff>232831</xdr:colOff>
      <xdr:row>80</xdr:row>
      <xdr:rowOff>158747</xdr:rowOff>
    </xdr:to>
    <xdr:cxnSp macro="">
      <xdr:nvCxnSpPr>
        <xdr:cNvPr id="3239" name="Elbow Connector 55">
          <a:extLst>
            <a:ext uri="{FF2B5EF4-FFF2-40B4-BE49-F238E27FC236}">
              <a16:creationId xmlns:a16="http://schemas.microsoft.com/office/drawing/2014/main" id="{3F3A5AA5-EE22-4357-95F6-BB1824894BCA}"/>
            </a:ext>
          </a:extLst>
        </xdr:cNvPr>
        <xdr:cNvCxnSpPr/>
      </xdr:nvCxnSpPr>
      <xdr:spPr>
        <a:xfrm rot="16200000" flipH="1">
          <a:off x="3693581" y="15800914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137584</xdr:colOff>
      <xdr:row>79</xdr:row>
      <xdr:rowOff>84665</xdr:rowOff>
    </xdr:from>
    <xdr:to>
      <xdr:col>14</xdr:col>
      <xdr:colOff>232835</xdr:colOff>
      <xdr:row>80</xdr:row>
      <xdr:rowOff>179914</xdr:rowOff>
    </xdr:to>
    <xdr:cxnSp macro="">
      <xdr:nvCxnSpPr>
        <xdr:cNvPr id="3240" name="Elbow Connector 55">
          <a:extLst>
            <a:ext uri="{FF2B5EF4-FFF2-40B4-BE49-F238E27FC236}">
              <a16:creationId xmlns:a16="http://schemas.microsoft.com/office/drawing/2014/main" id="{803EF11F-CF90-4CD5-9514-3026A9C235B3}"/>
            </a:ext>
          </a:extLst>
        </xdr:cNvPr>
        <xdr:cNvCxnSpPr/>
      </xdr:nvCxnSpPr>
      <xdr:spPr>
        <a:xfrm rot="16200000" flipH="1">
          <a:off x="4318002" y="15822081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137582</xdr:colOff>
      <xdr:row>79</xdr:row>
      <xdr:rowOff>63499</xdr:rowOff>
    </xdr:from>
    <xdr:to>
      <xdr:col>16</xdr:col>
      <xdr:colOff>232833</xdr:colOff>
      <xdr:row>80</xdr:row>
      <xdr:rowOff>158748</xdr:rowOff>
    </xdr:to>
    <xdr:cxnSp macro="">
      <xdr:nvCxnSpPr>
        <xdr:cNvPr id="3241" name="Elbow Connector 55">
          <a:extLst>
            <a:ext uri="{FF2B5EF4-FFF2-40B4-BE49-F238E27FC236}">
              <a16:creationId xmlns:a16="http://schemas.microsoft.com/office/drawing/2014/main" id="{193BAAF9-8080-4B43-8FF9-818EA3F869DC}"/>
            </a:ext>
          </a:extLst>
        </xdr:cNvPr>
        <xdr:cNvCxnSpPr/>
      </xdr:nvCxnSpPr>
      <xdr:spPr>
        <a:xfrm rot="16200000" flipH="1">
          <a:off x="4942416" y="15800915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137580</xdr:colOff>
      <xdr:row>79</xdr:row>
      <xdr:rowOff>95247</xdr:rowOff>
    </xdr:from>
    <xdr:to>
      <xdr:col>20</xdr:col>
      <xdr:colOff>232831</xdr:colOff>
      <xdr:row>80</xdr:row>
      <xdr:rowOff>190496</xdr:rowOff>
    </xdr:to>
    <xdr:cxnSp macro="">
      <xdr:nvCxnSpPr>
        <xdr:cNvPr id="3242" name="Elbow Connector 55">
          <a:extLst>
            <a:ext uri="{FF2B5EF4-FFF2-40B4-BE49-F238E27FC236}">
              <a16:creationId xmlns:a16="http://schemas.microsoft.com/office/drawing/2014/main" id="{B58A82C6-9D3B-4C71-ADB6-948CFA4BDCF1}"/>
            </a:ext>
          </a:extLst>
        </xdr:cNvPr>
        <xdr:cNvCxnSpPr/>
      </xdr:nvCxnSpPr>
      <xdr:spPr>
        <a:xfrm rot="16200000" flipH="1">
          <a:off x="6275914" y="15832663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137583</xdr:colOff>
      <xdr:row>79</xdr:row>
      <xdr:rowOff>95247</xdr:rowOff>
    </xdr:from>
    <xdr:to>
      <xdr:col>22</xdr:col>
      <xdr:colOff>232834</xdr:colOff>
      <xdr:row>80</xdr:row>
      <xdr:rowOff>190496</xdr:rowOff>
    </xdr:to>
    <xdr:cxnSp macro="">
      <xdr:nvCxnSpPr>
        <xdr:cNvPr id="3243" name="Elbow Connector 55">
          <a:extLst>
            <a:ext uri="{FF2B5EF4-FFF2-40B4-BE49-F238E27FC236}">
              <a16:creationId xmlns:a16="http://schemas.microsoft.com/office/drawing/2014/main" id="{00A80ECE-92F6-4A9D-BFF3-C6ED74B70DB5}"/>
            </a:ext>
          </a:extLst>
        </xdr:cNvPr>
        <xdr:cNvCxnSpPr/>
      </xdr:nvCxnSpPr>
      <xdr:spPr>
        <a:xfrm rot="16200000" flipH="1">
          <a:off x="6900334" y="15832663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148162</xdr:colOff>
      <xdr:row>79</xdr:row>
      <xdr:rowOff>137583</xdr:rowOff>
    </xdr:from>
    <xdr:to>
      <xdr:col>34</xdr:col>
      <xdr:colOff>243413</xdr:colOff>
      <xdr:row>81</xdr:row>
      <xdr:rowOff>42332</xdr:rowOff>
    </xdr:to>
    <xdr:cxnSp macro="">
      <xdr:nvCxnSpPr>
        <xdr:cNvPr id="3244" name="Elbow Connector 55">
          <a:extLst>
            <a:ext uri="{FF2B5EF4-FFF2-40B4-BE49-F238E27FC236}">
              <a16:creationId xmlns:a16="http://schemas.microsoft.com/office/drawing/2014/main" id="{60A1D373-5AA6-4FB3-8BB6-728020667FA5}"/>
            </a:ext>
          </a:extLst>
        </xdr:cNvPr>
        <xdr:cNvCxnSpPr/>
      </xdr:nvCxnSpPr>
      <xdr:spPr>
        <a:xfrm rot="16200000" flipH="1">
          <a:off x="10720913" y="15874999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169333</xdr:colOff>
      <xdr:row>79</xdr:row>
      <xdr:rowOff>84664</xdr:rowOff>
    </xdr:from>
    <xdr:to>
      <xdr:col>36</xdr:col>
      <xdr:colOff>264584</xdr:colOff>
      <xdr:row>80</xdr:row>
      <xdr:rowOff>179913</xdr:rowOff>
    </xdr:to>
    <xdr:cxnSp macro="">
      <xdr:nvCxnSpPr>
        <xdr:cNvPr id="3245" name="Elbow Connector 55">
          <a:extLst>
            <a:ext uri="{FF2B5EF4-FFF2-40B4-BE49-F238E27FC236}">
              <a16:creationId xmlns:a16="http://schemas.microsoft.com/office/drawing/2014/main" id="{5F295303-8D34-42D9-B2D8-871CBA6D8BDE}"/>
            </a:ext>
          </a:extLst>
        </xdr:cNvPr>
        <xdr:cNvCxnSpPr/>
      </xdr:nvCxnSpPr>
      <xdr:spPr>
        <a:xfrm rot="16200000" flipH="1">
          <a:off x="11366501" y="15822080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126999</xdr:colOff>
      <xdr:row>79</xdr:row>
      <xdr:rowOff>42332</xdr:rowOff>
    </xdr:from>
    <xdr:to>
      <xdr:col>38</xdr:col>
      <xdr:colOff>222250</xdr:colOff>
      <xdr:row>80</xdr:row>
      <xdr:rowOff>137581</xdr:rowOff>
    </xdr:to>
    <xdr:cxnSp macro="">
      <xdr:nvCxnSpPr>
        <xdr:cNvPr id="3246" name="Elbow Connector 55">
          <a:extLst>
            <a:ext uri="{FF2B5EF4-FFF2-40B4-BE49-F238E27FC236}">
              <a16:creationId xmlns:a16="http://schemas.microsoft.com/office/drawing/2014/main" id="{C43C0635-E94C-47D7-9CF2-A6ABF6C74EDF}"/>
            </a:ext>
          </a:extLst>
        </xdr:cNvPr>
        <xdr:cNvCxnSpPr/>
      </xdr:nvCxnSpPr>
      <xdr:spPr>
        <a:xfrm rot="16200000" flipH="1">
          <a:off x="11990917" y="15779748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95247</xdr:colOff>
      <xdr:row>36</xdr:row>
      <xdr:rowOff>186174</xdr:rowOff>
    </xdr:from>
    <xdr:to>
      <xdr:col>8</xdr:col>
      <xdr:colOff>236795</xdr:colOff>
      <xdr:row>37</xdr:row>
      <xdr:rowOff>165680</xdr:rowOff>
    </xdr:to>
    <xdr:sp macro="" textlink="">
      <xdr:nvSpPr>
        <xdr:cNvPr id="3247" name="6-Point Star 717">
          <a:extLst>
            <a:ext uri="{FF2B5EF4-FFF2-40B4-BE49-F238E27FC236}">
              <a16:creationId xmlns:a16="http://schemas.microsoft.com/office/drawing/2014/main" id="{8D8EEA32-D863-4DCC-BEDB-B7B7910C21CD}"/>
            </a:ext>
          </a:extLst>
        </xdr:cNvPr>
        <xdr:cNvSpPr/>
      </xdr:nvSpPr>
      <xdr:spPr>
        <a:xfrm>
          <a:off x="2593130" y="7407679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74081</xdr:colOff>
      <xdr:row>37</xdr:row>
      <xdr:rowOff>0</xdr:rowOff>
    </xdr:from>
    <xdr:to>
      <xdr:col>10</xdr:col>
      <xdr:colOff>215629</xdr:colOff>
      <xdr:row>37</xdr:row>
      <xdr:rowOff>170006</xdr:rowOff>
    </xdr:to>
    <xdr:sp macro="" textlink="">
      <xdr:nvSpPr>
        <xdr:cNvPr id="3248" name="6-Point Star 717">
          <a:extLst>
            <a:ext uri="{FF2B5EF4-FFF2-40B4-BE49-F238E27FC236}">
              <a16:creationId xmlns:a16="http://schemas.microsoft.com/office/drawing/2014/main" id="{44342E45-5061-4E92-BA30-DFDD71100CC4}"/>
            </a:ext>
          </a:extLst>
        </xdr:cNvPr>
        <xdr:cNvSpPr/>
      </xdr:nvSpPr>
      <xdr:spPr>
        <a:xfrm>
          <a:off x="3132664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116415</xdr:colOff>
      <xdr:row>29</xdr:row>
      <xdr:rowOff>0</xdr:rowOff>
    </xdr:from>
    <xdr:to>
      <xdr:col>36</xdr:col>
      <xdr:colOff>257963</xdr:colOff>
      <xdr:row>29</xdr:row>
      <xdr:rowOff>170006</xdr:rowOff>
    </xdr:to>
    <xdr:sp macro="" textlink="">
      <xdr:nvSpPr>
        <xdr:cNvPr id="3249" name="6-Point Star 717">
          <a:extLst>
            <a:ext uri="{FF2B5EF4-FFF2-40B4-BE49-F238E27FC236}">
              <a16:creationId xmlns:a16="http://schemas.microsoft.com/office/drawing/2014/main" id="{11C24642-D260-4481-940A-D24E69CC091F}"/>
            </a:ext>
          </a:extLst>
        </xdr:cNvPr>
        <xdr:cNvSpPr/>
      </xdr:nvSpPr>
      <xdr:spPr>
        <a:xfrm>
          <a:off x="11440582" y="57044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84665</xdr:colOff>
      <xdr:row>37</xdr:row>
      <xdr:rowOff>0</xdr:rowOff>
    </xdr:from>
    <xdr:to>
      <xdr:col>12</xdr:col>
      <xdr:colOff>226213</xdr:colOff>
      <xdr:row>37</xdr:row>
      <xdr:rowOff>170006</xdr:rowOff>
    </xdr:to>
    <xdr:sp macro="" textlink="">
      <xdr:nvSpPr>
        <xdr:cNvPr id="3250" name="6-Point Star 717">
          <a:extLst>
            <a:ext uri="{FF2B5EF4-FFF2-40B4-BE49-F238E27FC236}">
              <a16:creationId xmlns:a16="http://schemas.microsoft.com/office/drawing/2014/main" id="{5F59045C-1F57-4E81-8AA1-586A92426E74}"/>
            </a:ext>
          </a:extLst>
        </xdr:cNvPr>
        <xdr:cNvSpPr/>
      </xdr:nvSpPr>
      <xdr:spPr>
        <a:xfrm>
          <a:off x="3767665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95248</xdr:colOff>
      <xdr:row>37</xdr:row>
      <xdr:rowOff>0</xdr:rowOff>
    </xdr:from>
    <xdr:to>
      <xdr:col>14</xdr:col>
      <xdr:colOff>236796</xdr:colOff>
      <xdr:row>37</xdr:row>
      <xdr:rowOff>170006</xdr:rowOff>
    </xdr:to>
    <xdr:sp macro="" textlink="">
      <xdr:nvSpPr>
        <xdr:cNvPr id="3251" name="6-Point Star 717">
          <a:extLst>
            <a:ext uri="{FF2B5EF4-FFF2-40B4-BE49-F238E27FC236}">
              <a16:creationId xmlns:a16="http://schemas.microsoft.com/office/drawing/2014/main" id="{7C1A7E62-6C58-4FDA-81C4-F9D8B8D4326D}"/>
            </a:ext>
          </a:extLst>
        </xdr:cNvPr>
        <xdr:cNvSpPr/>
      </xdr:nvSpPr>
      <xdr:spPr>
        <a:xfrm>
          <a:off x="4402665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95249</xdr:colOff>
      <xdr:row>37</xdr:row>
      <xdr:rowOff>0</xdr:rowOff>
    </xdr:from>
    <xdr:to>
      <xdr:col>18</xdr:col>
      <xdr:colOff>236797</xdr:colOff>
      <xdr:row>37</xdr:row>
      <xdr:rowOff>170006</xdr:rowOff>
    </xdr:to>
    <xdr:sp macro="" textlink="">
      <xdr:nvSpPr>
        <xdr:cNvPr id="3252" name="6-Point Star 717">
          <a:extLst>
            <a:ext uri="{FF2B5EF4-FFF2-40B4-BE49-F238E27FC236}">
              <a16:creationId xmlns:a16="http://schemas.microsoft.com/office/drawing/2014/main" id="{8193CD0D-FBC0-4AB4-AF58-E9CD13069989}"/>
            </a:ext>
          </a:extLst>
        </xdr:cNvPr>
        <xdr:cNvSpPr/>
      </xdr:nvSpPr>
      <xdr:spPr>
        <a:xfrm>
          <a:off x="5736166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95248</xdr:colOff>
      <xdr:row>37</xdr:row>
      <xdr:rowOff>0</xdr:rowOff>
    </xdr:from>
    <xdr:to>
      <xdr:col>20</xdr:col>
      <xdr:colOff>236796</xdr:colOff>
      <xdr:row>37</xdr:row>
      <xdr:rowOff>170006</xdr:rowOff>
    </xdr:to>
    <xdr:sp macro="" textlink="">
      <xdr:nvSpPr>
        <xdr:cNvPr id="3253" name="6-Point Star 717">
          <a:extLst>
            <a:ext uri="{FF2B5EF4-FFF2-40B4-BE49-F238E27FC236}">
              <a16:creationId xmlns:a16="http://schemas.microsoft.com/office/drawing/2014/main" id="{29885E03-EB6F-4EDC-8445-4DF5F3DF0B24}"/>
            </a:ext>
          </a:extLst>
        </xdr:cNvPr>
        <xdr:cNvSpPr/>
      </xdr:nvSpPr>
      <xdr:spPr>
        <a:xfrm>
          <a:off x="6360581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84664</xdr:colOff>
      <xdr:row>36</xdr:row>
      <xdr:rowOff>169334</xdr:rowOff>
    </xdr:from>
    <xdr:to>
      <xdr:col>26</xdr:col>
      <xdr:colOff>226212</xdr:colOff>
      <xdr:row>37</xdr:row>
      <xdr:rowOff>148840</xdr:rowOff>
    </xdr:to>
    <xdr:sp macro="" textlink="">
      <xdr:nvSpPr>
        <xdr:cNvPr id="3254" name="6-Point Star 717">
          <a:extLst>
            <a:ext uri="{FF2B5EF4-FFF2-40B4-BE49-F238E27FC236}">
              <a16:creationId xmlns:a16="http://schemas.microsoft.com/office/drawing/2014/main" id="{5DEF6039-9490-4D3A-976C-659131F48835}"/>
            </a:ext>
          </a:extLst>
        </xdr:cNvPr>
        <xdr:cNvSpPr/>
      </xdr:nvSpPr>
      <xdr:spPr>
        <a:xfrm>
          <a:off x="8223247" y="727075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84664</xdr:colOff>
      <xdr:row>36</xdr:row>
      <xdr:rowOff>179917</xdr:rowOff>
    </xdr:from>
    <xdr:to>
      <xdr:col>28</xdr:col>
      <xdr:colOff>226212</xdr:colOff>
      <xdr:row>37</xdr:row>
      <xdr:rowOff>159423</xdr:rowOff>
    </xdr:to>
    <xdr:sp macro="" textlink="">
      <xdr:nvSpPr>
        <xdr:cNvPr id="3255" name="6-Point Star 717">
          <a:extLst>
            <a:ext uri="{FF2B5EF4-FFF2-40B4-BE49-F238E27FC236}">
              <a16:creationId xmlns:a16="http://schemas.microsoft.com/office/drawing/2014/main" id="{43E8BD99-6B00-4B12-9E09-BED2D3908BEF}"/>
            </a:ext>
          </a:extLst>
        </xdr:cNvPr>
        <xdr:cNvSpPr/>
      </xdr:nvSpPr>
      <xdr:spPr>
        <a:xfrm>
          <a:off x="8879414" y="72813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84664</xdr:colOff>
      <xdr:row>37</xdr:row>
      <xdr:rowOff>0</xdr:rowOff>
    </xdr:from>
    <xdr:to>
      <xdr:col>30</xdr:col>
      <xdr:colOff>226212</xdr:colOff>
      <xdr:row>37</xdr:row>
      <xdr:rowOff>170006</xdr:rowOff>
    </xdr:to>
    <xdr:sp macro="" textlink="">
      <xdr:nvSpPr>
        <xdr:cNvPr id="3256" name="6-Point Star 717">
          <a:extLst>
            <a:ext uri="{FF2B5EF4-FFF2-40B4-BE49-F238E27FC236}">
              <a16:creationId xmlns:a16="http://schemas.microsoft.com/office/drawing/2014/main" id="{926DD50D-B45A-4585-A0A4-67674176135B}"/>
            </a:ext>
          </a:extLst>
        </xdr:cNvPr>
        <xdr:cNvSpPr/>
      </xdr:nvSpPr>
      <xdr:spPr>
        <a:xfrm>
          <a:off x="9503831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95247</xdr:colOff>
      <xdr:row>36</xdr:row>
      <xdr:rowOff>148168</xdr:rowOff>
    </xdr:from>
    <xdr:to>
      <xdr:col>32</xdr:col>
      <xdr:colOff>236795</xdr:colOff>
      <xdr:row>37</xdr:row>
      <xdr:rowOff>127674</xdr:rowOff>
    </xdr:to>
    <xdr:sp macro="" textlink="">
      <xdr:nvSpPr>
        <xdr:cNvPr id="3257" name="6-Point Star 717">
          <a:extLst>
            <a:ext uri="{FF2B5EF4-FFF2-40B4-BE49-F238E27FC236}">
              <a16:creationId xmlns:a16="http://schemas.microsoft.com/office/drawing/2014/main" id="{B1AA74BB-B1FA-44EE-812D-568ABD3A9823}"/>
            </a:ext>
          </a:extLst>
        </xdr:cNvPr>
        <xdr:cNvSpPr/>
      </xdr:nvSpPr>
      <xdr:spPr>
        <a:xfrm>
          <a:off x="10170580" y="724958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84664</xdr:colOff>
      <xdr:row>36</xdr:row>
      <xdr:rowOff>158751</xdr:rowOff>
    </xdr:from>
    <xdr:to>
      <xdr:col>34</xdr:col>
      <xdr:colOff>226212</xdr:colOff>
      <xdr:row>37</xdr:row>
      <xdr:rowOff>138257</xdr:rowOff>
    </xdr:to>
    <xdr:sp macro="" textlink="">
      <xdr:nvSpPr>
        <xdr:cNvPr id="3258" name="6-Point Star 717">
          <a:extLst>
            <a:ext uri="{FF2B5EF4-FFF2-40B4-BE49-F238E27FC236}">
              <a16:creationId xmlns:a16="http://schemas.microsoft.com/office/drawing/2014/main" id="{3EF4FE3E-0F58-416B-8909-025443649AB1}"/>
            </a:ext>
          </a:extLst>
        </xdr:cNvPr>
        <xdr:cNvSpPr/>
      </xdr:nvSpPr>
      <xdr:spPr>
        <a:xfrm>
          <a:off x="10784414" y="726016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97839</xdr:colOff>
      <xdr:row>36</xdr:row>
      <xdr:rowOff>148162</xdr:rowOff>
    </xdr:from>
    <xdr:to>
      <xdr:col>36</xdr:col>
      <xdr:colOff>239387</xdr:colOff>
      <xdr:row>37</xdr:row>
      <xdr:rowOff>127668</xdr:rowOff>
    </xdr:to>
    <xdr:sp macro="" textlink="">
      <xdr:nvSpPr>
        <xdr:cNvPr id="3259" name="6-Point Star 717">
          <a:extLst>
            <a:ext uri="{FF2B5EF4-FFF2-40B4-BE49-F238E27FC236}">
              <a16:creationId xmlns:a16="http://schemas.microsoft.com/office/drawing/2014/main" id="{BE419D52-33C5-41A2-BB57-ACECF84200DF}"/>
            </a:ext>
          </a:extLst>
        </xdr:cNvPr>
        <xdr:cNvSpPr/>
      </xdr:nvSpPr>
      <xdr:spPr>
        <a:xfrm>
          <a:off x="11586155" y="7369667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95251</xdr:colOff>
      <xdr:row>36</xdr:row>
      <xdr:rowOff>169334</xdr:rowOff>
    </xdr:from>
    <xdr:to>
      <xdr:col>16</xdr:col>
      <xdr:colOff>236799</xdr:colOff>
      <xdr:row>37</xdr:row>
      <xdr:rowOff>148840</xdr:rowOff>
    </xdr:to>
    <xdr:sp macro="" textlink="">
      <xdr:nvSpPr>
        <xdr:cNvPr id="3260" name="6-Point Star 717">
          <a:extLst>
            <a:ext uri="{FF2B5EF4-FFF2-40B4-BE49-F238E27FC236}">
              <a16:creationId xmlns:a16="http://schemas.microsoft.com/office/drawing/2014/main" id="{A1506352-CA74-44AB-BD9C-4B7F5763543A}"/>
            </a:ext>
          </a:extLst>
        </xdr:cNvPr>
        <xdr:cNvSpPr/>
      </xdr:nvSpPr>
      <xdr:spPr>
        <a:xfrm>
          <a:off x="5027084" y="727075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253998</xdr:colOff>
      <xdr:row>85</xdr:row>
      <xdr:rowOff>60386</xdr:rowOff>
    </xdr:from>
    <xdr:to>
      <xdr:col>34</xdr:col>
      <xdr:colOff>232832</xdr:colOff>
      <xdr:row>86</xdr:row>
      <xdr:rowOff>28636</xdr:rowOff>
    </xdr:to>
    <xdr:sp macro="" textlink="">
      <xdr:nvSpPr>
        <xdr:cNvPr id="3261" name="Freeform 10707">
          <a:extLst>
            <a:ext uri="{FF2B5EF4-FFF2-40B4-BE49-F238E27FC236}">
              <a16:creationId xmlns:a16="http://schemas.microsoft.com/office/drawing/2014/main" id="{BEAA7109-96FB-4025-934E-DD4812692709}"/>
            </a:ext>
          </a:extLst>
        </xdr:cNvPr>
        <xdr:cNvSpPr>
          <a:spLocks/>
        </xdr:cNvSpPr>
      </xdr:nvSpPr>
      <xdr:spPr bwMode="auto">
        <a:xfrm>
          <a:off x="10664263" y="16992474"/>
          <a:ext cx="617569" cy="15875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148408</xdr:colOff>
      <xdr:row>85</xdr:row>
      <xdr:rowOff>87474</xdr:rowOff>
    </xdr:from>
    <xdr:to>
      <xdr:col>36</xdr:col>
      <xdr:colOff>174949</xdr:colOff>
      <xdr:row>86</xdr:row>
      <xdr:rowOff>31468</xdr:rowOff>
    </xdr:to>
    <xdr:sp macro="" textlink="">
      <xdr:nvSpPr>
        <xdr:cNvPr id="3262" name="Freeform 10707">
          <a:extLst>
            <a:ext uri="{FF2B5EF4-FFF2-40B4-BE49-F238E27FC236}">
              <a16:creationId xmlns:a16="http://schemas.microsoft.com/office/drawing/2014/main" id="{45C0DA00-3C90-4E52-902C-4506BAAC4F35}"/>
            </a:ext>
          </a:extLst>
        </xdr:cNvPr>
        <xdr:cNvSpPr>
          <a:spLocks/>
        </xdr:cNvSpPr>
      </xdr:nvSpPr>
      <xdr:spPr bwMode="auto">
        <a:xfrm>
          <a:off x="11014684" y="17251913"/>
          <a:ext cx="648581" cy="13838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201084</xdr:colOff>
      <xdr:row>85</xdr:row>
      <xdr:rowOff>105833</xdr:rowOff>
    </xdr:from>
    <xdr:to>
      <xdr:col>38</xdr:col>
      <xdr:colOff>222250</xdr:colOff>
      <xdr:row>86</xdr:row>
      <xdr:rowOff>74083</xdr:rowOff>
    </xdr:to>
    <xdr:sp macro="" textlink="">
      <xdr:nvSpPr>
        <xdr:cNvPr id="3263" name="Freeform 10707">
          <a:extLst>
            <a:ext uri="{FF2B5EF4-FFF2-40B4-BE49-F238E27FC236}">
              <a16:creationId xmlns:a16="http://schemas.microsoft.com/office/drawing/2014/main" id="{CAE9FDA3-82BD-4077-A767-AF063554DC29}"/>
            </a:ext>
          </a:extLst>
        </xdr:cNvPr>
        <xdr:cNvSpPr>
          <a:spLocks/>
        </xdr:cNvSpPr>
      </xdr:nvSpPr>
      <xdr:spPr bwMode="auto">
        <a:xfrm>
          <a:off x="11705167" y="16922750"/>
          <a:ext cx="687916" cy="15875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201083</xdr:colOff>
      <xdr:row>85</xdr:row>
      <xdr:rowOff>84667</xdr:rowOff>
    </xdr:from>
    <xdr:to>
      <xdr:col>40</xdr:col>
      <xdr:colOff>275168</xdr:colOff>
      <xdr:row>86</xdr:row>
      <xdr:rowOff>42333</xdr:rowOff>
    </xdr:to>
    <xdr:sp macro="" textlink="">
      <xdr:nvSpPr>
        <xdr:cNvPr id="3264" name="Freeform 10707">
          <a:extLst>
            <a:ext uri="{FF2B5EF4-FFF2-40B4-BE49-F238E27FC236}">
              <a16:creationId xmlns:a16="http://schemas.microsoft.com/office/drawing/2014/main" id="{AACE5A19-CB34-4FD1-BF04-2CFF0B6E90CF}"/>
            </a:ext>
          </a:extLst>
        </xdr:cNvPr>
        <xdr:cNvSpPr>
          <a:spLocks/>
        </xdr:cNvSpPr>
      </xdr:nvSpPr>
      <xdr:spPr bwMode="auto">
        <a:xfrm>
          <a:off x="12371916" y="16901584"/>
          <a:ext cx="698502" cy="1481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148166</xdr:colOff>
      <xdr:row>85</xdr:row>
      <xdr:rowOff>116417</xdr:rowOff>
    </xdr:from>
    <xdr:to>
      <xdr:col>42</xdr:col>
      <xdr:colOff>169332</xdr:colOff>
      <xdr:row>86</xdr:row>
      <xdr:rowOff>63500</xdr:rowOff>
    </xdr:to>
    <xdr:sp macro="" textlink="">
      <xdr:nvSpPr>
        <xdr:cNvPr id="3265" name="Freeform 10707">
          <a:extLst>
            <a:ext uri="{FF2B5EF4-FFF2-40B4-BE49-F238E27FC236}">
              <a16:creationId xmlns:a16="http://schemas.microsoft.com/office/drawing/2014/main" id="{2D40657F-3257-434B-B51A-0C38D772DAEF}"/>
            </a:ext>
          </a:extLst>
        </xdr:cNvPr>
        <xdr:cNvSpPr>
          <a:spLocks/>
        </xdr:cNvSpPr>
      </xdr:nvSpPr>
      <xdr:spPr bwMode="auto">
        <a:xfrm>
          <a:off x="12911666" y="16933334"/>
          <a:ext cx="645583" cy="13758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179916</xdr:colOff>
      <xdr:row>93</xdr:row>
      <xdr:rowOff>63500</xdr:rowOff>
    </xdr:from>
    <xdr:to>
      <xdr:col>4</xdr:col>
      <xdr:colOff>211667</xdr:colOff>
      <xdr:row>94</xdr:row>
      <xdr:rowOff>74083</xdr:rowOff>
    </xdr:to>
    <xdr:sp macro="" textlink="">
      <xdr:nvSpPr>
        <xdr:cNvPr id="3266" name="Freeform 10707">
          <a:extLst>
            <a:ext uri="{FF2B5EF4-FFF2-40B4-BE49-F238E27FC236}">
              <a16:creationId xmlns:a16="http://schemas.microsoft.com/office/drawing/2014/main" id="{B8B5314C-7B14-4381-AB4D-AD8BB00A01EA}"/>
            </a:ext>
          </a:extLst>
        </xdr:cNvPr>
        <xdr:cNvSpPr>
          <a:spLocks/>
        </xdr:cNvSpPr>
      </xdr:nvSpPr>
      <xdr:spPr bwMode="auto">
        <a:xfrm>
          <a:off x="709083" y="18467917"/>
          <a:ext cx="687917" cy="20108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190501</xdr:colOff>
      <xdr:row>93</xdr:row>
      <xdr:rowOff>84667</xdr:rowOff>
    </xdr:from>
    <xdr:to>
      <xdr:col>6</xdr:col>
      <xdr:colOff>211668</xdr:colOff>
      <xdr:row>94</xdr:row>
      <xdr:rowOff>105833</xdr:rowOff>
    </xdr:to>
    <xdr:sp macro="" textlink="">
      <xdr:nvSpPr>
        <xdr:cNvPr id="3267" name="Freeform 10707">
          <a:extLst>
            <a:ext uri="{FF2B5EF4-FFF2-40B4-BE49-F238E27FC236}">
              <a16:creationId xmlns:a16="http://schemas.microsoft.com/office/drawing/2014/main" id="{BFEBAC9A-09AA-448F-9744-2232ADF15166}"/>
            </a:ext>
          </a:extLst>
        </xdr:cNvPr>
        <xdr:cNvSpPr>
          <a:spLocks/>
        </xdr:cNvSpPr>
      </xdr:nvSpPr>
      <xdr:spPr bwMode="auto">
        <a:xfrm>
          <a:off x="1375834" y="18489084"/>
          <a:ext cx="645584" cy="2116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190500</xdr:colOff>
      <xdr:row>93</xdr:row>
      <xdr:rowOff>105834</xdr:rowOff>
    </xdr:from>
    <xdr:to>
      <xdr:col>8</xdr:col>
      <xdr:colOff>179916</xdr:colOff>
      <xdr:row>94</xdr:row>
      <xdr:rowOff>127000</xdr:rowOff>
    </xdr:to>
    <xdr:sp macro="" textlink="">
      <xdr:nvSpPr>
        <xdr:cNvPr id="3268" name="Freeform 10707">
          <a:extLst>
            <a:ext uri="{FF2B5EF4-FFF2-40B4-BE49-F238E27FC236}">
              <a16:creationId xmlns:a16="http://schemas.microsoft.com/office/drawing/2014/main" id="{174A9909-43E0-46F4-B9D6-D52B8AD0AEDF}"/>
            </a:ext>
          </a:extLst>
        </xdr:cNvPr>
        <xdr:cNvSpPr>
          <a:spLocks/>
        </xdr:cNvSpPr>
      </xdr:nvSpPr>
      <xdr:spPr bwMode="auto">
        <a:xfrm>
          <a:off x="2000250" y="18510251"/>
          <a:ext cx="645583" cy="2116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169333</xdr:colOff>
      <xdr:row>93</xdr:row>
      <xdr:rowOff>116415</xdr:rowOff>
    </xdr:from>
    <xdr:to>
      <xdr:col>10</xdr:col>
      <xdr:colOff>169334</xdr:colOff>
      <xdr:row>94</xdr:row>
      <xdr:rowOff>74082</xdr:rowOff>
    </xdr:to>
    <xdr:sp macro="" textlink="">
      <xdr:nvSpPr>
        <xdr:cNvPr id="3269" name="Freeform 10707">
          <a:extLst>
            <a:ext uri="{FF2B5EF4-FFF2-40B4-BE49-F238E27FC236}">
              <a16:creationId xmlns:a16="http://schemas.microsoft.com/office/drawing/2014/main" id="{CD98654D-1FA5-4761-966F-570CD6BBB515}"/>
            </a:ext>
          </a:extLst>
        </xdr:cNvPr>
        <xdr:cNvSpPr>
          <a:spLocks/>
        </xdr:cNvSpPr>
      </xdr:nvSpPr>
      <xdr:spPr bwMode="auto">
        <a:xfrm>
          <a:off x="2635250" y="18520832"/>
          <a:ext cx="7514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232834</xdr:colOff>
      <xdr:row>93</xdr:row>
      <xdr:rowOff>74085</xdr:rowOff>
    </xdr:from>
    <xdr:to>
      <xdr:col>2</xdr:col>
      <xdr:colOff>232834</xdr:colOff>
      <xdr:row>94</xdr:row>
      <xdr:rowOff>10585</xdr:rowOff>
    </xdr:to>
    <xdr:sp macro="" textlink="">
      <xdr:nvSpPr>
        <xdr:cNvPr id="3270" name="Freeform 10707">
          <a:extLst>
            <a:ext uri="{FF2B5EF4-FFF2-40B4-BE49-F238E27FC236}">
              <a16:creationId xmlns:a16="http://schemas.microsoft.com/office/drawing/2014/main" id="{71DE5EFA-60CA-4E2C-990E-904816B742BE}"/>
            </a:ext>
          </a:extLst>
        </xdr:cNvPr>
        <xdr:cNvSpPr>
          <a:spLocks/>
        </xdr:cNvSpPr>
      </xdr:nvSpPr>
      <xdr:spPr bwMode="auto">
        <a:xfrm>
          <a:off x="232834" y="18478502"/>
          <a:ext cx="529167" cy="1270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95250</xdr:colOff>
      <xdr:row>84</xdr:row>
      <xdr:rowOff>148164</xdr:rowOff>
    </xdr:from>
    <xdr:to>
      <xdr:col>30</xdr:col>
      <xdr:colOff>236798</xdr:colOff>
      <xdr:row>85</xdr:row>
      <xdr:rowOff>127670</xdr:rowOff>
    </xdr:to>
    <xdr:sp macro="" textlink="">
      <xdr:nvSpPr>
        <xdr:cNvPr id="3273" name="6-Point Star 717">
          <a:extLst>
            <a:ext uri="{FF2B5EF4-FFF2-40B4-BE49-F238E27FC236}">
              <a16:creationId xmlns:a16="http://schemas.microsoft.com/office/drawing/2014/main" id="{33A894BB-1510-4C50-AC40-2BA09F0DB834}"/>
            </a:ext>
          </a:extLst>
        </xdr:cNvPr>
        <xdr:cNvSpPr/>
      </xdr:nvSpPr>
      <xdr:spPr>
        <a:xfrm>
          <a:off x="9514417" y="1677458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148168</xdr:colOff>
      <xdr:row>85</xdr:row>
      <xdr:rowOff>76675</xdr:rowOff>
    </xdr:from>
    <xdr:to>
      <xdr:col>32</xdr:col>
      <xdr:colOff>211667</xdr:colOff>
      <xdr:row>86</xdr:row>
      <xdr:rowOff>34342</xdr:rowOff>
    </xdr:to>
    <xdr:sp macro="" textlink="">
      <xdr:nvSpPr>
        <xdr:cNvPr id="3274" name="Freeform 10707">
          <a:extLst>
            <a:ext uri="{FF2B5EF4-FFF2-40B4-BE49-F238E27FC236}">
              <a16:creationId xmlns:a16="http://schemas.microsoft.com/office/drawing/2014/main" id="{3BD76CAD-3CA8-49DD-87B2-8A0C523DFFAC}"/>
            </a:ext>
          </a:extLst>
        </xdr:cNvPr>
        <xdr:cNvSpPr>
          <a:spLocks/>
        </xdr:cNvSpPr>
      </xdr:nvSpPr>
      <xdr:spPr bwMode="auto">
        <a:xfrm>
          <a:off x="9741204" y="17241114"/>
          <a:ext cx="714698" cy="15205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95249</xdr:colOff>
      <xdr:row>36</xdr:row>
      <xdr:rowOff>169328</xdr:rowOff>
    </xdr:from>
    <xdr:to>
      <xdr:col>4</xdr:col>
      <xdr:colOff>236797</xdr:colOff>
      <xdr:row>37</xdr:row>
      <xdr:rowOff>148834</xdr:rowOff>
    </xdr:to>
    <xdr:sp macro="" textlink="">
      <xdr:nvSpPr>
        <xdr:cNvPr id="3275" name="6-Point Star 717">
          <a:extLst>
            <a:ext uri="{FF2B5EF4-FFF2-40B4-BE49-F238E27FC236}">
              <a16:creationId xmlns:a16="http://schemas.microsoft.com/office/drawing/2014/main" id="{2F5474FB-207E-4958-98F3-33A190A8A7AD}"/>
            </a:ext>
          </a:extLst>
        </xdr:cNvPr>
        <xdr:cNvSpPr/>
      </xdr:nvSpPr>
      <xdr:spPr>
        <a:xfrm>
          <a:off x="1248832" y="727074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243417</xdr:colOff>
      <xdr:row>85</xdr:row>
      <xdr:rowOff>84665</xdr:rowOff>
    </xdr:from>
    <xdr:to>
      <xdr:col>44</xdr:col>
      <xdr:colOff>254000</xdr:colOff>
      <xdr:row>86</xdr:row>
      <xdr:rowOff>21166</xdr:rowOff>
    </xdr:to>
    <xdr:sp macro="" textlink="">
      <xdr:nvSpPr>
        <xdr:cNvPr id="3276" name="Freeform 10707">
          <a:extLst>
            <a:ext uri="{FF2B5EF4-FFF2-40B4-BE49-F238E27FC236}">
              <a16:creationId xmlns:a16="http://schemas.microsoft.com/office/drawing/2014/main" id="{1A2FF0F9-3C94-49E3-BC32-C8A31134BF92}"/>
            </a:ext>
          </a:extLst>
        </xdr:cNvPr>
        <xdr:cNvSpPr>
          <a:spLocks/>
        </xdr:cNvSpPr>
      </xdr:nvSpPr>
      <xdr:spPr bwMode="auto">
        <a:xfrm>
          <a:off x="13483167" y="16901582"/>
          <a:ext cx="751416" cy="127001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201083</xdr:colOff>
      <xdr:row>93</xdr:row>
      <xdr:rowOff>52916</xdr:rowOff>
    </xdr:from>
    <xdr:to>
      <xdr:col>12</xdr:col>
      <xdr:colOff>179916</xdr:colOff>
      <xdr:row>94</xdr:row>
      <xdr:rowOff>42333</xdr:rowOff>
    </xdr:to>
    <xdr:sp macro="" textlink="">
      <xdr:nvSpPr>
        <xdr:cNvPr id="3277" name="Freeform 10707">
          <a:extLst>
            <a:ext uri="{FF2B5EF4-FFF2-40B4-BE49-F238E27FC236}">
              <a16:creationId xmlns:a16="http://schemas.microsoft.com/office/drawing/2014/main" id="{AF597B57-4D29-4665-A347-04FB43C0B877}"/>
            </a:ext>
          </a:extLst>
        </xdr:cNvPr>
        <xdr:cNvSpPr>
          <a:spLocks/>
        </xdr:cNvSpPr>
      </xdr:nvSpPr>
      <xdr:spPr bwMode="auto">
        <a:xfrm>
          <a:off x="3418416" y="18457333"/>
          <a:ext cx="624417" cy="17991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2824" name="Group 1008">
          <a:extLst>
            <a:ext uri="{FF2B5EF4-FFF2-40B4-BE49-F238E27FC236}">
              <a16:creationId xmlns:a16="http://schemas.microsoft.com/office/drawing/2014/main" id="{3EB6829D-F9A3-464F-869A-2AA2D537107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030" name="Straight Connector 3029">
            <a:extLst>
              <a:ext uri="{FF2B5EF4-FFF2-40B4-BE49-F238E27FC236}">
                <a16:creationId xmlns:a16="http://schemas.microsoft.com/office/drawing/2014/main" id="{B7FF3BAA-80C1-7286-E46D-86675BF48E8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40" name="Straight Connector 529">
            <a:extLst>
              <a:ext uri="{FF2B5EF4-FFF2-40B4-BE49-F238E27FC236}">
                <a16:creationId xmlns:a16="http://schemas.microsoft.com/office/drawing/2014/main" id="{DDB5282A-0CA7-5460-A427-E6A57B15CEB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43" name="Straight Connector 531">
            <a:extLst>
              <a:ext uri="{FF2B5EF4-FFF2-40B4-BE49-F238E27FC236}">
                <a16:creationId xmlns:a16="http://schemas.microsoft.com/office/drawing/2014/main" id="{EE9F31A3-78A0-5070-20EC-F0C2114E14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5" name="Straight Connector 533">
            <a:extLst>
              <a:ext uri="{FF2B5EF4-FFF2-40B4-BE49-F238E27FC236}">
                <a16:creationId xmlns:a16="http://schemas.microsoft.com/office/drawing/2014/main" id="{EA55D2B8-1BE8-01BF-4907-C64B410720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7" name="Straight Connector 535">
            <a:extLst>
              <a:ext uri="{FF2B5EF4-FFF2-40B4-BE49-F238E27FC236}">
                <a16:creationId xmlns:a16="http://schemas.microsoft.com/office/drawing/2014/main" id="{29EDA856-E0FF-0F8C-1F13-D6C4C75E20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8" name="Straight Connector 537">
            <a:extLst>
              <a:ext uri="{FF2B5EF4-FFF2-40B4-BE49-F238E27FC236}">
                <a16:creationId xmlns:a16="http://schemas.microsoft.com/office/drawing/2014/main" id="{9E0B8E8C-E0C7-D4FA-3221-C3BDC131E6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278" name="Group 1008">
          <a:extLst>
            <a:ext uri="{FF2B5EF4-FFF2-40B4-BE49-F238E27FC236}">
              <a16:creationId xmlns:a16="http://schemas.microsoft.com/office/drawing/2014/main" id="{6EC2834B-9FB3-479F-88CB-2E06CEB7B54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279" name="Straight Connector 3278">
            <a:extLst>
              <a:ext uri="{FF2B5EF4-FFF2-40B4-BE49-F238E27FC236}">
                <a16:creationId xmlns:a16="http://schemas.microsoft.com/office/drawing/2014/main" id="{937064D2-A500-82F5-9369-B163640F9CFE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80" name="Straight Connector 529">
            <a:extLst>
              <a:ext uri="{FF2B5EF4-FFF2-40B4-BE49-F238E27FC236}">
                <a16:creationId xmlns:a16="http://schemas.microsoft.com/office/drawing/2014/main" id="{837FD04E-4C62-069C-9508-5CD1858811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1" name="Straight Connector 531">
            <a:extLst>
              <a:ext uri="{FF2B5EF4-FFF2-40B4-BE49-F238E27FC236}">
                <a16:creationId xmlns:a16="http://schemas.microsoft.com/office/drawing/2014/main" id="{E1327402-0332-C988-1A54-285BA2CDB8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2" name="Straight Connector 533">
            <a:extLst>
              <a:ext uri="{FF2B5EF4-FFF2-40B4-BE49-F238E27FC236}">
                <a16:creationId xmlns:a16="http://schemas.microsoft.com/office/drawing/2014/main" id="{79E7513B-5C11-4638-AF05-A80E64104E1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3" name="Straight Connector 535">
            <a:extLst>
              <a:ext uri="{FF2B5EF4-FFF2-40B4-BE49-F238E27FC236}">
                <a16:creationId xmlns:a16="http://schemas.microsoft.com/office/drawing/2014/main" id="{17981F80-B678-C4BA-99AF-7A79B79F13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4" name="Straight Connector 537">
            <a:extLst>
              <a:ext uri="{FF2B5EF4-FFF2-40B4-BE49-F238E27FC236}">
                <a16:creationId xmlns:a16="http://schemas.microsoft.com/office/drawing/2014/main" id="{B5A1AF23-7FD0-7CAF-6F0E-A9668F57D0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47625</xdr:rowOff>
    </xdr:to>
    <xdr:grpSp>
      <xdr:nvGrpSpPr>
        <xdr:cNvPr id="3285" name="Group 1008">
          <a:extLst>
            <a:ext uri="{FF2B5EF4-FFF2-40B4-BE49-F238E27FC236}">
              <a16:creationId xmlns:a16="http://schemas.microsoft.com/office/drawing/2014/main" id="{0B52CDAA-4674-4BAF-AE8F-3AA345C0F387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02183"/>
          <a:chOff x="5475762" y="47760700"/>
          <a:chExt cx="314325" cy="230209"/>
        </a:xfrm>
      </xdr:grpSpPr>
      <xdr:cxnSp macro="">
        <xdr:nvCxnSpPr>
          <xdr:cNvPr id="3286" name="Straight Connector 3285">
            <a:extLst>
              <a:ext uri="{FF2B5EF4-FFF2-40B4-BE49-F238E27FC236}">
                <a16:creationId xmlns:a16="http://schemas.microsoft.com/office/drawing/2014/main" id="{CD1E49B9-844F-8196-4B66-3286C094D56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87" name="Straight Connector 529">
            <a:extLst>
              <a:ext uri="{FF2B5EF4-FFF2-40B4-BE49-F238E27FC236}">
                <a16:creationId xmlns:a16="http://schemas.microsoft.com/office/drawing/2014/main" id="{4D7F29B9-FDD2-68A9-E2B2-6A391E737AF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8" name="Straight Connector 531">
            <a:extLst>
              <a:ext uri="{FF2B5EF4-FFF2-40B4-BE49-F238E27FC236}">
                <a16:creationId xmlns:a16="http://schemas.microsoft.com/office/drawing/2014/main" id="{6891F1E0-6A06-82CB-F493-EBC08E96AC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9" name="Straight Connector 533">
            <a:extLst>
              <a:ext uri="{FF2B5EF4-FFF2-40B4-BE49-F238E27FC236}">
                <a16:creationId xmlns:a16="http://schemas.microsoft.com/office/drawing/2014/main" id="{63125D57-5676-79B2-458E-F91E4EAD3D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0" name="Straight Connector 535">
            <a:extLst>
              <a:ext uri="{FF2B5EF4-FFF2-40B4-BE49-F238E27FC236}">
                <a16:creationId xmlns:a16="http://schemas.microsoft.com/office/drawing/2014/main" id="{E80EF020-5D8C-CA7B-5116-A5A2F33F076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1" name="Straight Connector 537">
            <a:extLst>
              <a:ext uri="{FF2B5EF4-FFF2-40B4-BE49-F238E27FC236}">
                <a16:creationId xmlns:a16="http://schemas.microsoft.com/office/drawing/2014/main" id="{3C03E410-A146-30AC-EA3A-27A7DBA50D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57150</xdr:rowOff>
    </xdr:to>
    <xdr:grpSp>
      <xdr:nvGrpSpPr>
        <xdr:cNvPr id="3292" name="Group 1008">
          <a:extLst>
            <a:ext uri="{FF2B5EF4-FFF2-40B4-BE49-F238E27FC236}">
              <a16:creationId xmlns:a16="http://schemas.microsoft.com/office/drawing/2014/main" id="{D4D1C781-6155-4829-879F-EDE088DD8E01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11708"/>
          <a:chOff x="5475762" y="47760700"/>
          <a:chExt cx="314325" cy="230209"/>
        </a:xfrm>
      </xdr:grpSpPr>
      <xdr:cxnSp macro="">
        <xdr:nvCxnSpPr>
          <xdr:cNvPr id="3293" name="Straight Connector 3292">
            <a:extLst>
              <a:ext uri="{FF2B5EF4-FFF2-40B4-BE49-F238E27FC236}">
                <a16:creationId xmlns:a16="http://schemas.microsoft.com/office/drawing/2014/main" id="{B3F7294D-D3D7-5C7B-DB91-DE670B3A8B7F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94" name="Straight Connector 529">
            <a:extLst>
              <a:ext uri="{FF2B5EF4-FFF2-40B4-BE49-F238E27FC236}">
                <a16:creationId xmlns:a16="http://schemas.microsoft.com/office/drawing/2014/main" id="{D012D2E8-CC48-B6CD-8FBB-72BD2EC707C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5" name="Straight Connector 531">
            <a:extLst>
              <a:ext uri="{FF2B5EF4-FFF2-40B4-BE49-F238E27FC236}">
                <a16:creationId xmlns:a16="http://schemas.microsoft.com/office/drawing/2014/main" id="{3512A9B0-9BD0-5F01-7F5F-66A5F24CFF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6" name="Straight Connector 533">
            <a:extLst>
              <a:ext uri="{FF2B5EF4-FFF2-40B4-BE49-F238E27FC236}">
                <a16:creationId xmlns:a16="http://schemas.microsoft.com/office/drawing/2014/main" id="{A7840258-FAC2-5746-ED63-B5F466E0AA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7" name="Straight Connector 535">
            <a:extLst>
              <a:ext uri="{FF2B5EF4-FFF2-40B4-BE49-F238E27FC236}">
                <a16:creationId xmlns:a16="http://schemas.microsoft.com/office/drawing/2014/main" id="{422DCF7E-0DE6-C9FE-1639-BA045E7939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8" name="Straight Connector 537">
            <a:extLst>
              <a:ext uri="{FF2B5EF4-FFF2-40B4-BE49-F238E27FC236}">
                <a16:creationId xmlns:a16="http://schemas.microsoft.com/office/drawing/2014/main" id="{49727DCC-599E-9F5D-0F3F-F02374A995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299" name="Group 1008">
          <a:extLst>
            <a:ext uri="{FF2B5EF4-FFF2-40B4-BE49-F238E27FC236}">
              <a16:creationId xmlns:a16="http://schemas.microsoft.com/office/drawing/2014/main" id="{F1885827-6A55-4F35-8F31-72BE7548C6B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00" name="Straight Connector 3299">
            <a:extLst>
              <a:ext uri="{FF2B5EF4-FFF2-40B4-BE49-F238E27FC236}">
                <a16:creationId xmlns:a16="http://schemas.microsoft.com/office/drawing/2014/main" id="{63807F65-3DCE-BB1C-658C-5A0696A7CB1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01" name="Straight Connector 529">
            <a:extLst>
              <a:ext uri="{FF2B5EF4-FFF2-40B4-BE49-F238E27FC236}">
                <a16:creationId xmlns:a16="http://schemas.microsoft.com/office/drawing/2014/main" id="{692DABF9-97AB-F6BC-F98D-128FF42079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2" name="Straight Connector 531">
            <a:extLst>
              <a:ext uri="{FF2B5EF4-FFF2-40B4-BE49-F238E27FC236}">
                <a16:creationId xmlns:a16="http://schemas.microsoft.com/office/drawing/2014/main" id="{FC49C3AB-F396-2692-159F-27A68A58FEA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3" name="Straight Connector 533">
            <a:extLst>
              <a:ext uri="{FF2B5EF4-FFF2-40B4-BE49-F238E27FC236}">
                <a16:creationId xmlns:a16="http://schemas.microsoft.com/office/drawing/2014/main" id="{1C82EDFE-9F91-F042-5013-37C58D38F6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4" name="Straight Connector 535">
            <a:extLst>
              <a:ext uri="{FF2B5EF4-FFF2-40B4-BE49-F238E27FC236}">
                <a16:creationId xmlns:a16="http://schemas.microsoft.com/office/drawing/2014/main" id="{C4E28498-5CBE-7BC5-2C13-150E7EE2A6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5" name="Straight Connector 537">
            <a:extLst>
              <a:ext uri="{FF2B5EF4-FFF2-40B4-BE49-F238E27FC236}">
                <a16:creationId xmlns:a16="http://schemas.microsoft.com/office/drawing/2014/main" id="{94D7A2DC-C4BD-DD02-F7E8-3F162187DF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06" name="Group 1008">
          <a:extLst>
            <a:ext uri="{FF2B5EF4-FFF2-40B4-BE49-F238E27FC236}">
              <a16:creationId xmlns:a16="http://schemas.microsoft.com/office/drawing/2014/main" id="{ABFA1E79-FA85-4923-8104-093F5EE61E8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07" name="Straight Connector 3306">
            <a:extLst>
              <a:ext uri="{FF2B5EF4-FFF2-40B4-BE49-F238E27FC236}">
                <a16:creationId xmlns:a16="http://schemas.microsoft.com/office/drawing/2014/main" id="{ABAA6AC8-E238-6A99-3D8A-634B55AF35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08" name="Straight Connector 529">
            <a:extLst>
              <a:ext uri="{FF2B5EF4-FFF2-40B4-BE49-F238E27FC236}">
                <a16:creationId xmlns:a16="http://schemas.microsoft.com/office/drawing/2014/main" id="{F99A54A1-A210-1D2D-E819-567F3927878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9" name="Straight Connector 531">
            <a:extLst>
              <a:ext uri="{FF2B5EF4-FFF2-40B4-BE49-F238E27FC236}">
                <a16:creationId xmlns:a16="http://schemas.microsoft.com/office/drawing/2014/main" id="{432914F0-E4FD-F25F-4CDC-7D8ACF04EB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0" name="Straight Connector 533">
            <a:extLst>
              <a:ext uri="{FF2B5EF4-FFF2-40B4-BE49-F238E27FC236}">
                <a16:creationId xmlns:a16="http://schemas.microsoft.com/office/drawing/2014/main" id="{8D734350-95C0-D629-9FE1-17EA9A0A4F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1" name="Straight Connector 535">
            <a:extLst>
              <a:ext uri="{FF2B5EF4-FFF2-40B4-BE49-F238E27FC236}">
                <a16:creationId xmlns:a16="http://schemas.microsoft.com/office/drawing/2014/main" id="{76818B9D-7698-69DE-132B-930D0AD9D4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2" name="Straight Connector 537">
            <a:extLst>
              <a:ext uri="{FF2B5EF4-FFF2-40B4-BE49-F238E27FC236}">
                <a16:creationId xmlns:a16="http://schemas.microsoft.com/office/drawing/2014/main" id="{909A2B3B-E452-D194-58E1-0A7FD3EEB3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13" name="Group 1008">
          <a:extLst>
            <a:ext uri="{FF2B5EF4-FFF2-40B4-BE49-F238E27FC236}">
              <a16:creationId xmlns:a16="http://schemas.microsoft.com/office/drawing/2014/main" id="{87CF9F16-5628-4A30-B6A1-86C16147E26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14" name="Straight Connector 3313">
            <a:extLst>
              <a:ext uri="{FF2B5EF4-FFF2-40B4-BE49-F238E27FC236}">
                <a16:creationId xmlns:a16="http://schemas.microsoft.com/office/drawing/2014/main" id="{3F00CC05-E53D-7C46-29EE-0CA0DAC5C23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15" name="Straight Connector 529">
            <a:extLst>
              <a:ext uri="{FF2B5EF4-FFF2-40B4-BE49-F238E27FC236}">
                <a16:creationId xmlns:a16="http://schemas.microsoft.com/office/drawing/2014/main" id="{F622EEC0-C67C-E923-2C54-6FBA7872C74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6" name="Straight Connector 531">
            <a:extLst>
              <a:ext uri="{FF2B5EF4-FFF2-40B4-BE49-F238E27FC236}">
                <a16:creationId xmlns:a16="http://schemas.microsoft.com/office/drawing/2014/main" id="{4392890C-31C2-008A-5EE5-EB7B169D55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7" name="Straight Connector 533">
            <a:extLst>
              <a:ext uri="{FF2B5EF4-FFF2-40B4-BE49-F238E27FC236}">
                <a16:creationId xmlns:a16="http://schemas.microsoft.com/office/drawing/2014/main" id="{78CA3A0C-5199-8DAC-A61A-2745516697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8" name="Straight Connector 535">
            <a:extLst>
              <a:ext uri="{FF2B5EF4-FFF2-40B4-BE49-F238E27FC236}">
                <a16:creationId xmlns:a16="http://schemas.microsoft.com/office/drawing/2014/main" id="{1A8C1DFC-8603-6489-8DB2-156125FBF6C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9" name="Straight Connector 537">
            <a:extLst>
              <a:ext uri="{FF2B5EF4-FFF2-40B4-BE49-F238E27FC236}">
                <a16:creationId xmlns:a16="http://schemas.microsoft.com/office/drawing/2014/main" id="{87A9ACC4-5BBB-65EB-A6D0-F299BCE86B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20" name="Group 1008">
          <a:extLst>
            <a:ext uri="{FF2B5EF4-FFF2-40B4-BE49-F238E27FC236}">
              <a16:creationId xmlns:a16="http://schemas.microsoft.com/office/drawing/2014/main" id="{F1804D0B-C05F-43EA-A069-86313C2D95E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21" name="Straight Connector 3320">
            <a:extLst>
              <a:ext uri="{FF2B5EF4-FFF2-40B4-BE49-F238E27FC236}">
                <a16:creationId xmlns:a16="http://schemas.microsoft.com/office/drawing/2014/main" id="{B6EEF327-B04D-5F3F-4E67-CD529034A7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22" name="Straight Connector 529">
            <a:extLst>
              <a:ext uri="{FF2B5EF4-FFF2-40B4-BE49-F238E27FC236}">
                <a16:creationId xmlns:a16="http://schemas.microsoft.com/office/drawing/2014/main" id="{514D2C19-ED85-FCAA-0F9B-900728DBEA3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3" name="Straight Connector 531">
            <a:extLst>
              <a:ext uri="{FF2B5EF4-FFF2-40B4-BE49-F238E27FC236}">
                <a16:creationId xmlns:a16="http://schemas.microsoft.com/office/drawing/2014/main" id="{4107B39F-1EA7-2FFC-C6C0-67C79F35B9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4" name="Straight Connector 533">
            <a:extLst>
              <a:ext uri="{FF2B5EF4-FFF2-40B4-BE49-F238E27FC236}">
                <a16:creationId xmlns:a16="http://schemas.microsoft.com/office/drawing/2014/main" id="{7DA08F43-0E97-84B8-8953-5F37700268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5" name="Straight Connector 535">
            <a:extLst>
              <a:ext uri="{FF2B5EF4-FFF2-40B4-BE49-F238E27FC236}">
                <a16:creationId xmlns:a16="http://schemas.microsoft.com/office/drawing/2014/main" id="{06EFE3D8-B2A3-81B6-24D8-7F748260615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6" name="Straight Connector 537">
            <a:extLst>
              <a:ext uri="{FF2B5EF4-FFF2-40B4-BE49-F238E27FC236}">
                <a16:creationId xmlns:a16="http://schemas.microsoft.com/office/drawing/2014/main" id="{8B4733D6-1696-2147-DC8E-16D5260DFA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27" name="Group 1008">
          <a:extLst>
            <a:ext uri="{FF2B5EF4-FFF2-40B4-BE49-F238E27FC236}">
              <a16:creationId xmlns:a16="http://schemas.microsoft.com/office/drawing/2014/main" id="{62B3232D-1ED1-4DB4-AE07-FBF7E9DE1CB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28" name="Straight Connector 3327">
            <a:extLst>
              <a:ext uri="{FF2B5EF4-FFF2-40B4-BE49-F238E27FC236}">
                <a16:creationId xmlns:a16="http://schemas.microsoft.com/office/drawing/2014/main" id="{13D68983-FBCE-5EA7-0522-5D54CEF9BE0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29" name="Straight Connector 529">
            <a:extLst>
              <a:ext uri="{FF2B5EF4-FFF2-40B4-BE49-F238E27FC236}">
                <a16:creationId xmlns:a16="http://schemas.microsoft.com/office/drawing/2014/main" id="{E2EFF90D-3B1F-EC9B-AB3E-00A2D3214A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0" name="Straight Connector 531">
            <a:extLst>
              <a:ext uri="{FF2B5EF4-FFF2-40B4-BE49-F238E27FC236}">
                <a16:creationId xmlns:a16="http://schemas.microsoft.com/office/drawing/2014/main" id="{A9658920-D9FE-7689-CEC8-372C1D7005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1" name="Straight Connector 533">
            <a:extLst>
              <a:ext uri="{FF2B5EF4-FFF2-40B4-BE49-F238E27FC236}">
                <a16:creationId xmlns:a16="http://schemas.microsoft.com/office/drawing/2014/main" id="{C3FDC5C6-9C8B-A83B-0502-9BCB93B034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2" name="Straight Connector 535">
            <a:extLst>
              <a:ext uri="{FF2B5EF4-FFF2-40B4-BE49-F238E27FC236}">
                <a16:creationId xmlns:a16="http://schemas.microsoft.com/office/drawing/2014/main" id="{18FCE5D3-70A5-3421-C69E-4820A39C4B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3" name="Straight Connector 537">
            <a:extLst>
              <a:ext uri="{FF2B5EF4-FFF2-40B4-BE49-F238E27FC236}">
                <a16:creationId xmlns:a16="http://schemas.microsoft.com/office/drawing/2014/main" id="{89D640BA-384E-F302-7B60-C08FE5CD81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34" name="Group 1008">
          <a:extLst>
            <a:ext uri="{FF2B5EF4-FFF2-40B4-BE49-F238E27FC236}">
              <a16:creationId xmlns:a16="http://schemas.microsoft.com/office/drawing/2014/main" id="{A3C657B9-17D7-4185-914B-5B1E79FD850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35" name="Straight Connector 3334">
            <a:extLst>
              <a:ext uri="{FF2B5EF4-FFF2-40B4-BE49-F238E27FC236}">
                <a16:creationId xmlns:a16="http://schemas.microsoft.com/office/drawing/2014/main" id="{71A61870-59A1-D102-4004-21A2A75FB8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36" name="Straight Connector 529">
            <a:extLst>
              <a:ext uri="{FF2B5EF4-FFF2-40B4-BE49-F238E27FC236}">
                <a16:creationId xmlns:a16="http://schemas.microsoft.com/office/drawing/2014/main" id="{7194FADB-C53E-7231-3200-A0435B4548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7" name="Straight Connector 531">
            <a:extLst>
              <a:ext uri="{FF2B5EF4-FFF2-40B4-BE49-F238E27FC236}">
                <a16:creationId xmlns:a16="http://schemas.microsoft.com/office/drawing/2014/main" id="{247E0B7B-873B-DF84-24D0-13C59CFCA46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8" name="Straight Connector 533">
            <a:extLst>
              <a:ext uri="{FF2B5EF4-FFF2-40B4-BE49-F238E27FC236}">
                <a16:creationId xmlns:a16="http://schemas.microsoft.com/office/drawing/2014/main" id="{DA94E167-2734-3061-A61A-00C09CE8CF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9" name="Straight Connector 535">
            <a:extLst>
              <a:ext uri="{FF2B5EF4-FFF2-40B4-BE49-F238E27FC236}">
                <a16:creationId xmlns:a16="http://schemas.microsoft.com/office/drawing/2014/main" id="{EEB52426-D23C-3B18-164B-AD61067F2B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0" name="Straight Connector 537">
            <a:extLst>
              <a:ext uri="{FF2B5EF4-FFF2-40B4-BE49-F238E27FC236}">
                <a16:creationId xmlns:a16="http://schemas.microsoft.com/office/drawing/2014/main" id="{E36E4E61-992A-EE0C-9650-8F0563AFBB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41" name="Group 1008">
          <a:extLst>
            <a:ext uri="{FF2B5EF4-FFF2-40B4-BE49-F238E27FC236}">
              <a16:creationId xmlns:a16="http://schemas.microsoft.com/office/drawing/2014/main" id="{BF850F09-DA10-4E56-8382-95D992A1ED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42" name="Straight Connector 3341">
            <a:extLst>
              <a:ext uri="{FF2B5EF4-FFF2-40B4-BE49-F238E27FC236}">
                <a16:creationId xmlns:a16="http://schemas.microsoft.com/office/drawing/2014/main" id="{1CA8F224-2FD2-68BF-3507-5A3FA6070B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43" name="Straight Connector 529">
            <a:extLst>
              <a:ext uri="{FF2B5EF4-FFF2-40B4-BE49-F238E27FC236}">
                <a16:creationId xmlns:a16="http://schemas.microsoft.com/office/drawing/2014/main" id="{DC817EA2-1CB7-D0F4-547B-DB86AEFA080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4" name="Straight Connector 531">
            <a:extLst>
              <a:ext uri="{FF2B5EF4-FFF2-40B4-BE49-F238E27FC236}">
                <a16:creationId xmlns:a16="http://schemas.microsoft.com/office/drawing/2014/main" id="{DADECD23-FA56-C856-5E7F-36964C4806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5" name="Straight Connector 533">
            <a:extLst>
              <a:ext uri="{FF2B5EF4-FFF2-40B4-BE49-F238E27FC236}">
                <a16:creationId xmlns:a16="http://schemas.microsoft.com/office/drawing/2014/main" id="{01A644B1-D52D-4048-79CF-B5A6E413AB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6" name="Straight Connector 535">
            <a:extLst>
              <a:ext uri="{FF2B5EF4-FFF2-40B4-BE49-F238E27FC236}">
                <a16:creationId xmlns:a16="http://schemas.microsoft.com/office/drawing/2014/main" id="{86845796-208B-7F95-C9A6-A17A254B8C3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7" name="Straight Connector 537">
            <a:extLst>
              <a:ext uri="{FF2B5EF4-FFF2-40B4-BE49-F238E27FC236}">
                <a16:creationId xmlns:a16="http://schemas.microsoft.com/office/drawing/2014/main" id="{F2F19062-0B51-EC28-1FCB-623A388C8F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48" name="Group 1008">
          <a:extLst>
            <a:ext uri="{FF2B5EF4-FFF2-40B4-BE49-F238E27FC236}">
              <a16:creationId xmlns:a16="http://schemas.microsoft.com/office/drawing/2014/main" id="{AA251FC4-082D-4B28-8E78-2F904642EDA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49" name="Straight Connector 3348">
            <a:extLst>
              <a:ext uri="{FF2B5EF4-FFF2-40B4-BE49-F238E27FC236}">
                <a16:creationId xmlns:a16="http://schemas.microsoft.com/office/drawing/2014/main" id="{9A9DAC5C-2B89-BAF3-D8E5-50B51EF789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50" name="Straight Connector 529">
            <a:extLst>
              <a:ext uri="{FF2B5EF4-FFF2-40B4-BE49-F238E27FC236}">
                <a16:creationId xmlns:a16="http://schemas.microsoft.com/office/drawing/2014/main" id="{534B9FA7-3280-BB10-CD70-CDC43C2A5BB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1" name="Straight Connector 531">
            <a:extLst>
              <a:ext uri="{FF2B5EF4-FFF2-40B4-BE49-F238E27FC236}">
                <a16:creationId xmlns:a16="http://schemas.microsoft.com/office/drawing/2014/main" id="{34E81312-83A7-571D-84F4-556021341A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2" name="Straight Connector 533">
            <a:extLst>
              <a:ext uri="{FF2B5EF4-FFF2-40B4-BE49-F238E27FC236}">
                <a16:creationId xmlns:a16="http://schemas.microsoft.com/office/drawing/2014/main" id="{2F15BF54-D517-E440-0114-CBA23EF0FDA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3" name="Straight Connector 535">
            <a:extLst>
              <a:ext uri="{FF2B5EF4-FFF2-40B4-BE49-F238E27FC236}">
                <a16:creationId xmlns:a16="http://schemas.microsoft.com/office/drawing/2014/main" id="{B0A2EADB-8028-320C-E482-AF599586B7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4" name="Straight Connector 537">
            <a:extLst>
              <a:ext uri="{FF2B5EF4-FFF2-40B4-BE49-F238E27FC236}">
                <a16:creationId xmlns:a16="http://schemas.microsoft.com/office/drawing/2014/main" id="{23A0A535-1860-85AC-A70C-17A372DB92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55" name="Group 1008">
          <a:extLst>
            <a:ext uri="{FF2B5EF4-FFF2-40B4-BE49-F238E27FC236}">
              <a16:creationId xmlns:a16="http://schemas.microsoft.com/office/drawing/2014/main" id="{B5D27BD9-1CBD-43DB-8875-FCE5DE7A30F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56" name="Straight Connector 3355">
            <a:extLst>
              <a:ext uri="{FF2B5EF4-FFF2-40B4-BE49-F238E27FC236}">
                <a16:creationId xmlns:a16="http://schemas.microsoft.com/office/drawing/2014/main" id="{3A30FE56-E976-5D49-44DD-C7FFA071E9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57" name="Straight Connector 529">
            <a:extLst>
              <a:ext uri="{FF2B5EF4-FFF2-40B4-BE49-F238E27FC236}">
                <a16:creationId xmlns:a16="http://schemas.microsoft.com/office/drawing/2014/main" id="{5D6A60D8-9ECB-A3DB-18EA-84D7092AF5D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8" name="Straight Connector 531">
            <a:extLst>
              <a:ext uri="{FF2B5EF4-FFF2-40B4-BE49-F238E27FC236}">
                <a16:creationId xmlns:a16="http://schemas.microsoft.com/office/drawing/2014/main" id="{2C012071-2B56-FD46-29FD-8E5910C96D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9" name="Straight Connector 533">
            <a:extLst>
              <a:ext uri="{FF2B5EF4-FFF2-40B4-BE49-F238E27FC236}">
                <a16:creationId xmlns:a16="http://schemas.microsoft.com/office/drawing/2014/main" id="{772B93C8-C6C4-90A0-6D59-1B290B77AF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0" name="Straight Connector 535">
            <a:extLst>
              <a:ext uri="{FF2B5EF4-FFF2-40B4-BE49-F238E27FC236}">
                <a16:creationId xmlns:a16="http://schemas.microsoft.com/office/drawing/2014/main" id="{76A30ED4-042A-E13A-DB26-F09E77D3E1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1" name="Straight Connector 537">
            <a:extLst>
              <a:ext uri="{FF2B5EF4-FFF2-40B4-BE49-F238E27FC236}">
                <a16:creationId xmlns:a16="http://schemas.microsoft.com/office/drawing/2014/main" id="{532BA5EC-1F6A-12B0-5D68-8C8F4818CE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62" name="Group 1008">
          <a:extLst>
            <a:ext uri="{FF2B5EF4-FFF2-40B4-BE49-F238E27FC236}">
              <a16:creationId xmlns:a16="http://schemas.microsoft.com/office/drawing/2014/main" id="{EFE5C589-DC0C-413E-9EE7-222C14B6857D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63" name="Straight Connector 3362">
            <a:extLst>
              <a:ext uri="{FF2B5EF4-FFF2-40B4-BE49-F238E27FC236}">
                <a16:creationId xmlns:a16="http://schemas.microsoft.com/office/drawing/2014/main" id="{21235D17-F204-97C4-697F-A04731F8591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64" name="Straight Connector 529">
            <a:extLst>
              <a:ext uri="{FF2B5EF4-FFF2-40B4-BE49-F238E27FC236}">
                <a16:creationId xmlns:a16="http://schemas.microsoft.com/office/drawing/2014/main" id="{DC3FE7AF-9ADE-4D72-0BCB-05A4DF0B8CA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5" name="Straight Connector 531">
            <a:extLst>
              <a:ext uri="{FF2B5EF4-FFF2-40B4-BE49-F238E27FC236}">
                <a16:creationId xmlns:a16="http://schemas.microsoft.com/office/drawing/2014/main" id="{96270EF7-0CBA-6BCF-9FED-141EBE4FF3B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6" name="Straight Connector 533">
            <a:extLst>
              <a:ext uri="{FF2B5EF4-FFF2-40B4-BE49-F238E27FC236}">
                <a16:creationId xmlns:a16="http://schemas.microsoft.com/office/drawing/2014/main" id="{C9497879-A1D8-D2A8-9666-CE9CE2B1D5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7" name="Straight Connector 535">
            <a:extLst>
              <a:ext uri="{FF2B5EF4-FFF2-40B4-BE49-F238E27FC236}">
                <a16:creationId xmlns:a16="http://schemas.microsoft.com/office/drawing/2014/main" id="{3D0BBAF7-23CF-B74A-E226-3DCFCE3FCD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8" name="Straight Connector 537">
            <a:extLst>
              <a:ext uri="{FF2B5EF4-FFF2-40B4-BE49-F238E27FC236}">
                <a16:creationId xmlns:a16="http://schemas.microsoft.com/office/drawing/2014/main" id="{78976E9F-2109-04D1-C0A0-DC385411EDA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69" name="Group 1008">
          <a:extLst>
            <a:ext uri="{FF2B5EF4-FFF2-40B4-BE49-F238E27FC236}">
              <a16:creationId xmlns:a16="http://schemas.microsoft.com/office/drawing/2014/main" id="{A7C34621-C705-4029-A275-408D884B7CE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70" name="Straight Connector 3369">
            <a:extLst>
              <a:ext uri="{FF2B5EF4-FFF2-40B4-BE49-F238E27FC236}">
                <a16:creationId xmlns:a16="http://schemas.microsoft.com/office/drawing/2014/main" id="{7DAAA38C-F7FA-7327-DF3B-E9983ECC032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71" name="Straight Connector 529">
            <a:extLst>
              <a:ext uri="{FF2B5EF4-FFF2-40B4-BE49-F238E27FC236}">
                <a16:creationId xmlns:a16="http://schemas.microsoft.com/office/drawing/2014/main" id="{832BEDA2-FF77-3769-1954-CDF87883A3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2" name="Straight Connector 531">
            <a:extLst>
              <a:ext uri="{FF2B5EF4-FFF2-40B4-BE49-F238E27FC236}">
                <a16:creationId xmlns:a16="http://schemas.microsoft.com/office/drawing/2014/main" id="{B57EE4EA-8416-651F-3EE0-9C2227EB81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3" name="Straight Connector 533">
            <a:extLst>
              <a:ext uri="{FF2B5EF4-FFF2-40B4-BE49-F238E27FC236}">
                <a16:creationId xmlns:a16="http://schemas.microsoft.com/office/drawing/2014/main" id="{BC625B9A-9E41-4D8F-66AB-1D7CC29403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4" name="Straight Connector 535">
            <a:extLst>
              <a:ext uri="{FF2B5EF4-FFF2-40B4-BE49-F238E27FC236}">
                <a16:creationId xmlns:a16="http://schemas.microsoft.com/office/drawing/2014/main" id="{A901B491-ECA7-0F46-3773-393B5C9A98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5" name="Straight Connector 537">
            <a:extLst>
              <a:ext uri="{FF2B5EF4-FFF2-40B4-BE49-F238E27FC236}">
                <a16:creationId xmlns:a16="http://schemas.microsoft.com/office/drawing/2014/main" id="{1F228898-4803-E3FB-E90A-9E581112F8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76" name="Group 1008">
          <a:extLst>
            <a:ext uri="{FF2B5EF4-FFF2-40B4-BE49-F238E27FC236}">
              <a16:creationId xmlns:a16="http://schemas.microsoft.com/office/drawing/2014/main" id="{0B96F802-BD28-4C25-BD5A-25BDDB3A52B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77" name="Straight Connector 3376">
            <a:extLst>
              <a:ext uri="{FF2B5EF4-FFF2-40B4-BE49-F238E27FC236}">
                <a16:creationId xmlns:a16="http://schemas.microsoft.com/office/drawing/2014/main" id="{C6071508-4022-2A9A-FBB9-13C92F83BD9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78" name="Straight Connector 529">
            <a:extLst>
              <a:ext uri="{FF2B5EF4-FFF2-40B4-BE49-F238E27FC236}">
                <a16:creationId xmlns:a16="http://schemas.microsoft.com/office/drawing/2014/main" id="{A86CA4FE-00CE-CAF2-477B-F5265055B2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9" name="Straight Connector 531">
            <a:extLst>
              <a:ext uri="{FF2B5EF4-FFF2-40B4-BE49-F238E27FC236}">
                <a16:creationId xmlns:a16="http://schemas.microsoft.com/office/drawing/2014/main" id="{3BA56D83-6423-4FAD-5785-A8214D9DB3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0" name="Straight Connector 533">
            <a:extLst>
              <a:ext uri="{FF2B5EF4-FFF2-40B4-BE49-F238E27FC236}">
                <a16:creationId xmlns:a16="http://schemas.microsoft.com/office/drawing/2014/main" id="{9A31E924-1FFF-4A67-5E7A-27DC5D4437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1" name="Straight Connector 535">
            <a:extLst>
              <a:ext uri="{FF2B5EF4-FFF2-40B4-BE49-F238E27FC236}">
                <a16:creationId xmlns:a16="http://schemas.microsoft.com/office/drawing/2014/main" id="{E10A6E64-2331-E7AC-901E-0696CDE9A0A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2" name="Straight Connector 537">
            <a:extLst>
              <a:ext uri="{FF2B5EF4-FFF2-40B4-BE49-F238E27FC236}">
                <a16:creationId xmlns:a16="http://schemas.microsoft.com/office/drawing/2014/main" id="{21CA64CE-EE13-A92C-C306-5E1DD669E2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83" name="Group 1008">
          <a:extLst>
            <a:ext uri="{FF2B5EF4-FFF2-40B4-BE49-F238E27FC236}">
              <a16:creationId xmlns:a16="http://schemas.microsoft.com/office/drawing/2014/main" id="{38E337B3-93A1-45C5-BC8F-8DF69D7081A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84" name="Straight Connector 3383">
            <a:extLst>
              <a:ext uri="{FF2B5EF4-FFF2-40B4-BE49-F238E27FC236}">
                <a16:creationId xmlns:a16="http://schemas.microsoft.com/office/drawing/2014/main" id="{C3CC4C6A-D5A7-05B1-116D-8391A2161C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85" name="Straight Connector 529">
            <a:extLst>
              <a:ext uri="{FF2B5EF4-FFF2-40B4-BE49-F238E27FC236}">
                <a16:creationId xmlns:a16="http://schemas.microsoft.com/office/drawing/2014/main" id="{0339EDDC-A03B-9648-114B-E3412BB7892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6" name="Straight Connector 531">
            <a:extLst>
              <a:ext uri="{FF2B5EF4-FFF2-40B4-BE49-F238E27FC236}">
                <a16:creationId xmlns:a16="http://schemas.microsoft.com/office/drawing/2014/main" id="{2F8CA655-C856-A44F-764F-3C971BA608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7" name="Straight Connector 533">
            <a:extLst>
              <a:ext uri="{FF2B5EF4-FFF2-40B4-BE49-F238E27FC236}">
                <a16:creationId xmlns:a16="http://schemas.microsoft.com/office/drawing/2014/main" id="{2472BC14-8C6E-5BD6-8C7C-A1FB0B1B86B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8" name="Straight Connector 535">
            <a:extLst>
              <a:ext uri="{FF2B5EF4-FFF2-40B4-BE49-F238E27FC236}">
                <a16:creationId xmlns:a16="http://schemas.microsoft.com/office/drawing/2014/main" id="{E78C4311-0844-6427-F069-83C1000235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9" name="Straight Connector 537">
            <a:extLst>
              <a:ext uri="{FF2B5EF4-FFF2-40B4-BE49-F238E27FC236}">
                <a16:creationId xmlns:a16="http://schemas.microsoft.com/office/drawing/2014/main" id="{117ACEA6-36B2-44FA-9036-0E1F423451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90" name="Group 1008">
          <a:extLst>
            <a:ext uri="{FF2B5EF4-FFF2-40B4-BE49-F238E27FC236}">
              <a16:creationId xmlns:a16="http://schemas.microsoft.com/office/drawing/2014/main" id="{F9B53742-455C-41D3-BB2A-ED6367FD13C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91" name="Straight Connector 3390">
            <a:extLst>
              <a:ext uri="{FF2B5EF4-FFF2-40B4-BE49-F238E27FC236}">
                <a16:creationId xmlns:a16="http://schemas.microsoft.com/office/drawing/2014/main" id="{8C0E0C04-FCEA-1282-F268-5D2380710DE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92" name="Straight Connector 529">
            <a:extLst>
              <a:ext uri="{FF2B5EF4-FFF2-40B4-BE49-F238E27FC236}">
                <a16:creationId xmlns:a16="http://schemas.microsoft.com/office/drawing/2014/main" id="{1C2232DB-FCD6-4A01-19F5-C2C67E0C52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3" name="Straight Connector 531">
            <a:extLst>
              <a:ext uri="{FF2B5EF4-FFF2-40B4-BE49-F238E27FC236}">
                <a16:creationId xmlns:a16="http://schemas.microsoft.com/office/drawing/2014/main" id="{7D83E48D-D9F1-E5B3-B23B-A3A56FFD0E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4" name="Straight Connector 533">
            <a:extLst>
              <a:ext uri="{FF2B5EF4-FFF2-40B4-BE49-F238E27FC236}">
                <a16:creationId xmlns:a16="http://schemas.microsoft.com/office/drawing/2014/main" id="{5FB8E765-67E2-5628-978D-5FE7DB125D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5" name="Straight Connector 535">
            <a:extLst>
              <a:ext uri="{FF2B5EF4-FFF2-40B4-BE49-F238E27FC236}">
                <a16:creationId xmlns:a16="http://schemas.microsoft.com/office/drawing/2014/main" id="{C07757FE-B047-2989-6047-1FF0276CAC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6" name="Straight Connector 537">
            <a:extLst>
              <a:ext uri="{FF2B5EF4-FFF2-40B4-BE49-F238E27FC236}">
                <a16:creationId xmlns:a16="http://schemas.microsoft.com/office/drawing/2014/main" id="{1FFF9236-1186-AD85-6F90-154C581E71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97" name="Group 1008">
          <a:extLst>
            <a:ext uri="{FF2B5EF4-FFF2-40B4-BE49-F238E27FC236}">
              <a16:creationId xmlns:a16="http://schemas.microsoft.com/office/drawing/2014/main" id="{82378995-3258-4355-8097-E46867DAC04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98" name="Straight Connector 3397">
            <a:extLst>
              <a:ext uri="{FF2B5EF4-FFF2-40B4-BE49-F238E27FC236}">
                <a16:creationId xmlns:a16="http://schemas.microsoft.com/office/drawing/2014/main" id="{55D0E971-5254-6158-877A-1A4DF5F01D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99" name="Straight Connector 529">
            <a:extLst>
              <a:ext uri="{FF2B5EF4-FFF2-40B4-BE49-F238E27FC236}">
                <a16:creationId xmlns:a16="http://schemas.microsoft.com/office/drawing/2014/main" id="{D32B886C-FD66-53BB-0807-5EC1D6960F1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0" name="Straight Connector 531">
            <a:extLst>
              <a:ext uri="{FF2B5EF4-FFF2-40B4-BE49-F238E27FC236}">
                <a16:creationId xmlns:a16="http://schemas.microsoft.com/office/drawing/2014/main" id="{1C5031F4-6480-624E-12F5-13718C5626B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1" name="Straight Connector 533">
            <a:extLst>
              <a:ext uri="{FF2B5EF4-FFF2-40B4-BE49-F238E27FC236}">
                <a16:creationId xmlns:a16="http://schemas.microsoft.com/office/drawing/2014/main" id="{2752E770-26F5-9BDD-C54A-9AC2893D12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2" name="Straight Connector 535">
            <a:extLst>
              <a:ext uri="{FF2B5EF4-FFF2-40B4-BE49-F238E27FC236}">
                <a16:creationId xmlns:a16="http://schemas.microsoft.com/office/drawing/2014/main" id="{19F8AE02-0282-A674-6B2C-D2856E6D1B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3" name="Straight Connector 537">
            <a:extLst>
              <a:ext uri="{FF2B5EF4-FFF2-40B4-BE49-F238E27FC236}">
                <a16:creationId xmlns:a16="http://schemas.microsoft.com/office/drawing/2014/main" id="{691A05DB-1FEB-E3C1-9984-389511E84A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04" name="Group 1008">
          <a:extLst>
            <a:ext uri="{FF2B5EF4-FFF2-40B4-BE49-F238E27FC236}">
              <a16:creationId xmlns:a16="http://schemas.microsoft.com/office/drawing/2014/main" id="{B732E722-1CF8-493B-9950-319D534E561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05" name="Straight Connector 3404">
            <a:extLst>
              <a:ext uri="{FF2B5EF4-FFF2-40B4-BE49-F238E27FC236}">
                <a16:creationId xmlns:a16="http://schemas.microsoft.com/office/drawing/2014/main" id="{9C1DB717-A2AC-A48F-3DA7-3370572298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06" name="Straight Connector 529">
            <a:extLst>
              <a:ext uri="{FF2B5EF4-FFF2-40B4-BE49-F238E27FC236}">
                <a16:creationId xmlns:a16="http://schemas.microsoft.com/office/drawing/2014/main" id="{B73F678F-A89C-C540-7671-B9E5B3A6014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7" name="Straight Connector 531">
            <a:extLst>
              <a:ext uri="{FF2B5EF4-FFF2-40B4-BE49-F238E27FC236}">
                <a16:creationId xmlns:a16="http://schemas.microsoft.com/office/drawing/2014/main" id="{92A6BE92-44DD-3442-D808-9FFBA1177E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8" name="Straight Connector 533">
            <a:extLst>
              <a:ext uri="{FF2B5EF4-FFF2-40B4-BE49-F238E27FC236}">
                <a16:creationId xmlns:a16="http://schemas.microsoft.com/office/drawing/2014/main" id="{09EFF8FE-84F5-C0DA-DB5F-B8010B6E9AC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9" name="Straight Connector 535">
            <a:extLst>
              <a:ext uri="{FF2B5EF4-FFF2-40B4-BE49-F238E27FC236}">
                <a16:creationId xmlns:a16="http://schemas.microsoft.com/office/drawing/2014/main" id="{63F91F4B-0798-552E-5900-B4C13589AF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0" name="Straight Connector 537">
            <a:extLst>
              <a:ext uri="{FF2B5EF4-FFF2-40B4-BE49-F238E27FC236}">
                <a16:creationId xmlns:a16="http://schemas.microsoft.com/office/drawing/2014/main" id="{A53EAC99-C826-1A9E-694D-F26A996964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11" name="Group 1008">
          <a:extLst>
            <a:ext uri="{FF2B5EF4-FFF2-40B4-BE49-F238E27FC236}">
              <a16:creationId xmlns:a16="http://schemas.microsoft.com/office/drawing/2014/main" id="{63A115D0-BEA7-4882-B974-6384177D71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12" name="Straight Connector 3411">
            <a:extLst>
              <a:ext uri="{FF2B5EF4-FFF2-40B4-BE49-F238E27FC236}">
                <a16:creationId xmlns:a16="http://schemas.microsoft.com/office/drawing/2014/main" id="{27AFF092-E11D-B813-948B-7855AEC522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13" name="Straight Connector 529">
            <a:extLst>
              <a:ext uri="{FF2B5EF4-FFF2-40B4-BE49-F238E27FC236}">
                <a16:creationId xmlns:a16="http://schemas.microsoft.com/office/drawing/2014/main" id="{235692F0-50BE-7441-F9D2-553AC01B2F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4" name="Straight Connector 531">
            <a:extLst>
              <a:ext uri="{FF2B5EF4-FFF2-40B4-BE49-F238E27FC236}">
                <a16:creationId xmlns:a16="http://schemas.microsoft.com/office/drawing/2014/main" id="{CEF586A9-A0E1-ECD0-E412-29BFF4E4CC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5" name="Straight Connector 533">
            <a:extLst>
              <a:ext uri="{FF2B5EF4-FFF2-40B4-BE49-F238E27FC236}">
                <a16:creationId xmlns:a16="http://schemas.microsoft.com/office/drawing/2014/main" id="{5E053977-325F-A02D-54B3-5244AB045F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6" name="Straight Connector 535">
            <a:extLst>
              <a:ext uri="{FF2B5EF4-FFF2-40B4-BE49-F238E27FC236}">
                <a16:creationId xmlns:a16="http://schemas.microsoft.com/office/drawing/2014/main" id="{B649F752-9672-4827-3EC4-772DD61D6E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7" name="Straight Connector 537">
            <a:extLst>
              <a:ext uri="{FF2B5EF4-FFF2-40B4-BE49-F238E27FC236}">
                <a16:creationId xmlns:a16="http://schemas.microsoft.com/office/drawing/2014/main" id="{0553A200-B354-C68C-7416-C99449E7F9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18" name="Group 1008">
          <a:extLst>
            <a:ext uri="{FF2B5EF4-FFF2-40B4-BE49-F238E27FC236}">
              <a16:creationId xmlns:a16="http://schemas.microsoft.com/office/drawing/2014/main" id="{234EAC69-ACB7-4B4F-9290-FBC6D67422A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19" name="Straight Connector 3418">
            <a:extLst>
              <a:ext uri="{FF2B5EF4-FFF2-40B4-BE49-F238E27FC236}">
                <a16:creationId xmlns:a16="http://schemas.microsoft.com/office/drawing/2014/main" id="{E8231092-6976-8F72-645D-7972709F00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20" name="Straight Connector 529">
            <a:extLst>
              <a:ext uri="{FF2B5EF4-FFF2-40B4-BE49-F238E27FC236}">
                <a16:creationId xmlns:a16="http://schemas.microsoft.com/office/drawing/2014/main" id="{BA6A4ACE-A4E4-95CF-291E-3501DDDC979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1" name="Straight Connector 531">
            <a:extLst>
              <a:ext uri="{FF2B5EF4-FFF2-40B4-BE49-F238E27FC236}">
                <a16:creationId xmlns:a16="http://schemas.microsoft.com/office/drawing/2014/main" id="{3AC04782-6C11-8D92-F0D4-9555AC936B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2" name="Straight Connector 533">
            <a:extLst>
              <a:ext uri="{FF2B5EF4-FFF2-40B4-BE49-F238E27FC236}">
                <a16:creationId xmlns:a16="http://schemas.microsoft.com/office/drawing/2014/main" id="{499E5DA0-6293-6606-5198-73A5EBCB01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3" name="Straight Connector 535">
            <a:extLst>
              <a:ext uri="{FF2B5EF4-FFF2-40B4-BE49-F238E27FC236}">
                <a16:creationId xmlns:a16="http://schemas.microsoft.com/office/drawing/2014/main" id="{5155F610-57C8-5123-A765-1AA98CB74F2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4" name="Straight Connector 537">
            <a:extLst>
              <a:ext uri="{FF2B5EF4-FFF2-40B4-BE49-F238E27FC236}">
                <a16:creationId xmlns:a16="http://schemas.microsoft.com/office/drawing/2014/main" id="{C1C49F8E-D834-C83E-BBA3-A482EB5689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25" name="Group 1008">
          <a:extLst>
            <a:ext uri="{FF2B5EF4-FFF2-40B4-BE49-F238E27FC236}">
              <a16:creationId xmlns:a16="http://schemas.microsoft.com/office/drawing/2014/main" id="{52A83778-F455-44D8-82AA-3DF069EFF1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26" name="Straight Connector 3425">
            <a:extLst>
              <a:ext uri="{FF2B5EF4-FFF2-40B4-BE49-F238E27FC236}">
                <a16:creationId xmlns:a16="http://schemas.microsoft.com/office/drawing/2014/main" id="{F9341C04-7C34-1E83-1D00-0EF7BB210CA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27" name="Straight Connector 529">
            <a:extLst>
              <a:ext uri="{FF2B5EF4-FFF2-40B4-BE49-F238E27FC236}">
                <a16:creationId xmlns:a16="http://schemas.microsoft.com/office/drawing/2014/main" id="{F3420EDA-27FC-F1B1-0546-B4412D17DC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8" name="Straight Connector 531">
            <a:extLst>
              <a:ext uri="{FF2B5EF4-FFF2-40B4-BE49-F238E27FC236}">
                <a16:creationId xmlns:a16="http://schemas.microsoft.com/office/drawing/2014/main" id="{CAAF9EF1-1AE1-1231-51CE-FB8DF6C470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9" name="Straight Connector 533">
            <a:extLst>
              <a:ext uri="{FF2B5EF4-FFF2-40B4-BE49-F238E27FC236}">
                <a16:creationId xmlns:a16="http://schemas.microsoft.com/office/drawing/2014/main" id="{1AF45088-08A9-1C30-0725-7FAA100E7F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0" name="Straight Connector 535">
            <a:extLst>
              <a:ext uri="{FF2B5EF4-FFF2-40B4-BE49-F238E27FC236}">
                <a16:creationId xmlns:a16="http://schemas.microsoft.com/office/drawing/2014/main" id="{BC858E00-6CB5-0729-A905-D47DD7F48E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1" name="Straight Connector 537">
            <a:extLst>
              <a:ext uri="{FF2B5EF4-FFF2-40B4-BE49-F238E27FC236}">
                <a16:creationId xmlns:a16="http://schemas.microsoft.com/office/drawing/2014/main" id="{9C855832-9D75-0FB1-6616-2029E9E549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32" name="Group 1008">
          <a:extLst>
            <a:ext uri="{FF2B5EF4-FFF2-40B4-BE49-F238E27FC236}">
              <a16:creationId xmlns:a16="http://schemas.microsoft.com/office/drawing/2014/main" id="{5143B09B-A57C-4ED1-AE02-F11F7511B8F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33" name="Straight Connector 3432">
            <a:extLst>
              <a:ext uri="{FF2B5EF4-FFF2-40B4-BE49-F238E27FC236}">
                <a16:creationId xmlns:a16="http://schemas.microsoft.com/office/drawing/2014/main" id="{DFBECF53-76E4-B284-3312-48415BA341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34" name="Straight Connector 529">
            <a:extLst>
              <a:ext uri="{FF2B5EF4-FFF2-40B4-BE49-F238E27FC236}">
                <a16:creationId xmlns:a16="http://schemas.microsoft.com/office/drawing/2014/main" id="{5CDFB16E-0D2F-4549-074B-5FC10F49BA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5" name="Straight Connector 531">
            <a:extLst>
              <a:ext uri="{FF2B5EF4-FFF2-40B4-BE49-F238E27FC236}">
                <a16:creationId xmlns:a16="http://schemas.microsoft.com/office/drawing/2014/main" id="{6AD60747-046E-6426-A1C5-6CF9FEFCB3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6" name="Straight Connector 533">
            <a:extLst>
              <a:ext uri="{FF2B5EF4-FFF2-40B4-BE49-F238E27FC236}">
                <a16:creationId xmlns:a16="http://schemas.microsoft.com/office/drawing/2014/main" id="{6C687BD9-3B4B-3F01-3200-1DF4962039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7" name="Straight Connector 535">
            <a:extLst>
              <a:ext uri="{FF2B5EF4-FFF2-40B4-BE49-F238E27FC236}">
                <a16:creationId xmlns:a16="http://schemas.microsoft.com/office/drawing/2014/main" id="{CE0FAE02-C15D-FC32-D315-B544952768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8" name="Straight Connector 537">
            <a:extLst>
              <a:ext uri="{FF2B5EF4-FFF2-40B4-BE49-F238E27FC236}">
                <a16:creationId xmlns:a16="http://schemas.microsoft.com/office/drawing/2014/main" id="{FCF7241A-42F3-3E75-30A6-206A52073C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39" name="Group 1008">
          <a:extLst>
            <a:ext uri="{FF2B5EF4-FFF2-40B4-BE49-F238E27FC236}">
              <a16:creationId xmlns:a16="http://schemas.microsoft.com/office/drawing/2014/main" id="{8C9B8BD1-AD55-4A0A-ABAB-B64AB6C7ACD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40" name="Straight Connector 3439">
            <a:extLst>
              <a:ext uri="{FF2B5EF4-FFF2-40B4-BE49-F238E27FC236}">
                <a16:creationId xmlns:a16="http://schemas.microsoft.com/office/drawing/2014/main" id="{234CB30F-ABDF-8C7D-9D58-5F6BF4FA2C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41" name="Straight Connector 529">
            <a:extLst>
              <a:ext uri="{FF2B5EF4-FFF2-40B4-BE49-F238E27FC236}">
                <a16:creationId xmlns:a16="http://schemas.microsoft.com/office/drawing/2014/main" id="{403FF953-C49E-4854-D024-98C412A4D8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2" name="Straight Connector 531">
            <a:extLst>
              <a:ext uri="{FF2B5EF4-FFF2-40B4-BE49-F238E27FC236}">
                <a16:creationId xmlns:a16="http://schemas.microsoft.com/office/drawing/2014/main" id="{903642AB-B53C-5ABA-B633-6DF7EF2D8E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3" name="Straight Connector 533">
            <a:extLst>
              <a:ext uri="{FF2B5EF4-FFF2-40B4-BE49-F238E27FC236}">
                <a16:creationId xmlns:a16="http://schemas.microsoft.com/office/drawing/2014/main" id="{E3BD6459-2F82-F40A-6ACC-F484A3B9DB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4" name="Straight Connector 535">
            <a:extLst>
              <a:ext uri="{FF2B5EF4-FFF2-40B4-BE49-F238E27FC236}">
                <a16:creationId xmlns:a16="http://schemas.microsoft.com/office/drawing/2014/main" id="{E387E30E-34C3-34B9-C564-B1AD21E464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5" name="Straight Connector 537">
            <a:extLst>
              <a:ext uri="{FF2B5EF4-FFF2-40B4-BE49-F238E27FC236}">
                <a16:creationId xmlns:a16="http://schemas.microsoft.com/office/drawing/2014/main" id="{673A6E52-F62B-AEEE-7B6A-CA8E5DAB0E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46" name="Group 1008">
          <a:extLst>
            <a:ext uri="{FF2B5EF4-FFF2-40B4-BE49-F238E27FC236}">
              <a16:creationId xmlns:a16="http://schemas.microsoft.com/office/drawing/2014/main" id="{466E9F21-0362-4212-BBB8-8A716F483B6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47" name="Straight Connector 3446">
            <a:extLst>
              <a:ext uri="{FF2B5EF4-FFF2-40B4-BE49-F238E27FC236}">
                <a16:creationId xmlns:a16="http://schemas.microsoft.com/office/drawing/2014/main" id="{BC1FCD71-C5A9-7373-7AF3-79E0ED54ECC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48" name="Straight Connector 529">
            <a:extLst>
              <a:ext uri="{FF2B5EF4-FFF2-40B4-BE49-F238E27FC236}">
                <a16:creationId xmlns:a16="http://schemas.microsoft.com/office/drawing/2014/main" id="{0EB5710F-6E28-FAE1-489D-DD44C3CAB4E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9" name="Straight Connector 531">
            <a:extLst>
              <a:ext uri="{FF2B5EF4-FFF2-40B4-BE49-F238E27FC236}">
                <a16:creationId xmlns:a16="http://schemas.microsoft.com/office/drawing/2014/main" id="{01699FCA-9BA7-C8E2-DD2A-AA8BD0FD9B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0" name="Straight Connector 533">
            <a:extLst>
              <a:ext uri="{FF2B5EF4-FFF2-40B4-BE49-F238E27FC236}">
                <a16:creationId xmlns:a16="http://schemas.microsoft.com/office/drawing/2014/main" id="{2FECAE4E-0027-1CA9-AC0B-5381780D0FC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1" name="Straight Connector 535">
            <a:extLst>
              <a:ext uri="{FF2B5EF4-FFF2-40B4-BE49-F238E27FC236}">
                <a16:creationId xmlns:a16="http://schemas.microsoft.com/office/drawing/2014/main" id="{14340FBD-DA59-9D23-7A1C-5B01B6C1F8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2" name="Straight Connector 537">
            <a:extLst>
              <a:ext uri="{FF2B5EF4-FFF2-40B4-BE49-F238E27FC236}">
                <a16:creationId xmlns:a16="http://schemas.microsoft.com/office/drawing/2014/main" id="{4E11B679-C228-02B2-1DA7-E22A1F8A06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125</xdr:row>
      <xdr:rowOff>57150</xdr:rowOff>
    </xdr:from>
    <xdr:to>
      <xdr:col>5</xdr:col>
      <xdr:colOff>0</xdr:colOff>
      <xdr:row>127</xdr:row>
      <xdr:rowOff>0</xdr:rowOff>
    </xdr:to>
    <xdr:sp macro="" textlink="">
      <xdr:nvSpPr>
        <xdr:cNvPr id="3453" name="AutoShape 46">
          <a:extLst>
            <a:ext uri="{FF2B5EF4-FFF2-40B4-BE49-F238E27FC236}">
              <a16:creationId xmlns:a16="http://schemas.microsoft.com/office/drawing/2014/main" id="{638D9F9C-91D7-4120-9C79-9199D187B955}"/>
            </a:ext>
          </a:extLst>
        </xdr:cNvPr>
        <xdr:cNvSpPr>
          <a:spLocks noChangeArrowheads="1"/>
        </xdr:cNvSpPr>
      </xdr:nvSpPr>
      <xdr:spPr bwMode="auto">
        <a:xfrm>
          <a:off x="1778000" y="23224067"/>
          <a:ext cx="338667" cy="323850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125</xdr:row>
      <xdr:rowOff>57150</xdr:rowOff>
    </xdr:from>
    <xdr:to>
      <xdr:col>3</xdr:col>
      <xdr:colOff>0</xdr:colOff>
      <xdr:row>127</xdr:row>
      <xdr:rowOff>0</xdr:rowOff>
    </xdr:to>
    <xdr:sp macro="" textlink="">
      <xdr:nvSpPr>
        <xdr:cNvPr id="3454" name="AutoShape 46">
          <a:extLst>
            <a:ext uri="{FF2B5EF4-FFF2-40B4-BE49-F238E27FC236}">
              <a16:creationId xmlns:a16="http://schemas.microsoft.com/office/drawing/2014/main" id="{76CAFE79-D210-4610-B977-4DB9AEED7382}"/>
            </a:ext>
          </a:extLst>
        </xdr:cNvPr>
        <xdr:cNvSpPr>
          <a:spLocks noChangeArrowheads="1"/>
        </xdr:cNvSpPr>
      </xdr:nvSpPr>
      <xdr:spPr bwMode="auto">
        <a:xfrm>
          <a:off x="1153583" y="23224067"/>
          <a:ext cx="338667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56" name="Group 1008">
          <a:extLst>
            <a:ext uri="{FF2B5EF4-FFF2-40B4-BE49-F238E27FC236}">
              <a16:creationId xmlns:a16="http://schemas.microsoft.com/office/drawing/2014/main" id="{12B5A1C5-9EB2-488C-91B8-451E8EEB101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57" name="Straight Connector 3456">
            <a:extLst>
              <a:ext uri="{FF2B5EF4-FFF2-40B4-BE49-F238E27FC236}">
                <a16:creationId xmlns:a16="http://schemas.microsoft.com/office/drawing/2014/main" id="{157A108C-EFFE-B3A2-26B7-3571642E91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58" name="Straight Connector 529">
            <a:extLst>
              <a:ext uri="{FF2B5EF4-FFF2-40B4-BE49-F238E27FC236}">
                <a16:creationId xmlns:a16="http://schemas.microsoft.com/office/drawing/2014/main" id="{ADCBBABB-4F01-467A-E7C4-5BC716BE3A8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9" name="Straight Connector 531">
            <a:extLst>
              <a:ext uri="{FF2B5EF4-FFF2-40B4-BE49-F238E27FC236}">
                <a16:creationId xmlns:a16="http://schemas.microsoft.com/office/drawing/2014/main" id="{868D43A3-D88C-C00A-BF74-A8BBE15208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0" name="Straight Connector 533">
            <a:extLst>
              <a:ext uri="{FF2B5EF4-FFF2-40B4-BE49-F238E27FC236}">
                <a16:creationId xmlns:a16="http://schemas.microsoft.com/office/drawing/2014/main" id="{4808BD0F-9825-909E-2BD9-968CDB7C1C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1" name="Straight Connector 535">
            <a:extLst>
              <a:ext uri="{FF2B5EF4-FFF2-40B4-BE49-F238E27FC236}">
                <a16:creationId xmlns:a16="http://schemas.microsoft.com/office/drawing/2014/main" id="{2F8C5948-F2F3-479A-C94A-88FAC9E779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2" name="Straight Connector 537">
            <a:extLst>
              <a:ext uri="{FF2B5EF4-FFF2-40B4-BE49-F238E27FC236}">
                <a16:creationId xmlns:a16="http://schemas.microsoft.com/office/drawing/2014/main" id="{04CAFDB9-8D41-F2C5-C2FE-5E01A2DBA63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63" name="Group 1008">
          <a:extLst>
            <a:ext uri="{FF2B5EF4-FFF2-40B4-BE49-F238E27FC236}">
              <a16:creationId xmlns:a16="http://schemas.microsoft.com/office/drawing/2014/main" id="{F5592E5A-E07E-4E57-AD5C-34D04A7B3DB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64" name="Straight Connector 3463">
            <a:extLst>
              <a:ext uri="{FF2B5EF4-FFF2-40B4-BE49-F238E27FC236}">
                <a16:creationId xmlns:a16="http://schemas.microsoft.com/office/drawing/2014/main" id="{06A419D1-8D5E-BA23-C689-95510C707447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65" name="Straight Connector 529">
            <a:extLst>
              <a:ext uri="{FF2B5EF4-FFF2-40B4-BE49-F238E27FC236}">
                <a16:creationId xmlns:a16="http://schemas.microsoft.com/office/drawing/2014/main" id="{56F8CB5C-31BB-ED6B-2C6C-159F84C34C3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6" name="Straight Connector 531">
            <a:extLst>
              <a:ext uri="{FF2B5EF4-FFF2-40B4-BE49-F238E27FC236}">
                <a16:creationId xmlns:a16="http://schemas.microsoft.com/office/drawing/2014/main" id="{AE7DB4D1-41B8-D274-0C9F-3C6257BC6F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7" name="Straight Connector 533">
            <a:extLst>
              <a:ext uri="{FF2B5EF4-FFF2-40B4-BE49-F238E27FC236}">
                <a16:creationId xmlns:a16="http://schemas.microsoft.com/office/drawing/2014/main" id="{6339AE34-5E24-8562-C773-D4E157BC79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8" name="Straight Connector 535">
            <a:extLst>
              <a:ext uri="{FF2B5EF4-FFF2-40B4-BE49-F238E27FC236}">
                <a16:creationId xmlns:a16="http://schemas.microsoft.com/office/drawing/2014/main" id="{AA7B1E5E-AD0F-A22D-19E0-7B090933ED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9" name="Straight Connector 537">
            <a:extLst>
              <a:ext uri="{FF2B5EF4-FFF2-40B4-BE49-F238E27FC236}">
                <a16:creationId xmlns:a16="http://schemas.microsoft.com/office/drawing/2014/main" id="{FC715054-2C66-5F27-1C47-CF160DE2076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47625</xdr:rowOff>
    </xdr:to>
    <xdr:grpSp>
      <xdr:nvGrpSpPr>
        <xdr:cNvPr id="3470" name="Group 1008">
          <a:extLst>
            <a:ext uri="{FF2B5EF4-FFF2-40B4-BE49-F238E27FC236}">
              <a16:creationId xmlns:a16="http://schemas.microsoft.com/office/drawing/2014/main" id="{9E8F97D2-2E96-42C6-AC2B-F4B0CBCE23AC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02183"/>
          <a:chOff x="5475762" y="47760700"/>
          <a:chExt cx="314325" cy="230209"/>
        </a:xfrm>
      </xdr:grpSpPr>
      <xdr:cxnSp macro="">
        <xdr:nvCxnSpPr>
          <xdr:cNvPr id="3471" name="Straight Connector 3470">
            <a:extLst>
              <a:ext uri="{FF2B5EF4-FFF2-40B4-BE49-F238E27FC236}">
                <a16:creationId xmlns:a16="http://schemas.microsoft.com/office/drawing/2014/main" id="{6BF09C2F-8E86-90B6-9C40-CA15AF07B42B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72" name="Straight Connector 529">
            <a:extLst>
              <a:ext uri="{FF2B5EF4-FFF2-40B4-BE49-F238E27FC236}">
                <a16:creationId xmlns:a16="http://schemas.microsoft.com/office/drawing/2014/main" id="{84B4A02F-F192-191E-CAB7-247A7F114B5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3" name="Straight Connector 531">
            <a:extLst>
              <a:ext uri="{FF2B5EF4-FFF2-40B4-BE49-F238E27FC236}">
                <a16:creationId xmlns:a16="http://schemas.microsoft.com/office/drawing/2014/main" id="{AABB2455-CE70-3978-F024-6286864D98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4" name="Straight Connector 533">
            <a:extLst>
              <a:ext uri="{FF2B5EF4-FFF2-40B4-BE49-F238E27FC236}">
                <a16:creationId xmlns:a16="http://schemas.microsoft.com/office/drawing/2014/main" id="{AAB5846D-CCBE-181A-E109-EE25409DC9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5" name="Straight Connector 535">
            <a:extLst>
              <a:ext uri="{FF2B5EF4-FFF2-40B4-BE49-F238E27FC236}">
                <a16:creationId xmlns:a16="http://schemas.microsoft.com/office/drawing/2014/main" id="{55F50F86-CBBF-AA59-012A-5AED708DD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6" name="Straight Connector 537">
            <a:extLst>
              <a:ext uri="{FF2B5EF4-FFF2-40B4-BE49-F238E27FC236}">
                <a16:creationId xmlns:a16="http://schemas.microsoft.com/office/drawing/2014/main" id="{098A477B-D5CA-6D0D-92E5-DF408BC252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57150</xdr:rowOff>
    </xdr:to>
    <xdr:grpSp>
      <xdr:nvGrpSpPr>
        <xdr:cNvPr id="3477" name="Group 1008">
          <a:extLst>
            <a:ext uri="{FF2B5EF4-FFF2-40B4-BE49-F238E27FC236}">
              <a16:creationId xmlns:a16="http://schemas.microsoft.com/office/drawing/2014/main" id="{1BDC5D66-37DD-4FAE-BEF6-DF0B4CC18A10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11708"/>
          <a:chOff x="5475762" y="47760700"/>
          <a:chExt cx="314325" cy="230209"/>
        </a:xfrm>
      </xdr:grpSpPr>
      <xdr:cxnSp macro="">
        <xdr:nvCxnSpPr>
          <xdr:cNvPr id="3478" name="Straight Connector 3477">
            <a:extLst>
              <a:ext uri="{FF2B5EF4-FFF2-40B4-BE49-F238E27FC236}">
                <a16:creationId xmlns:a16="http://schemas.microsoft.com/office/drawing/2014/main" id="{E8893543-2D01-05F6-B2AB-0898E30C81D0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79" name="Straight Connector 529">
            <a:extLst>
              <a:ext uri="{FF2B5EF4-FFF2-40B4-BE49-F238E27FC236}">
                <a16:creationId xmlns:a16="http://schemas.microsoft.com/office/drawing/2014/main" id="{C3BA7006-0DFA-FBDC-9C56-224F778CD3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0" name="Straight Connector 531">
            <a:extLst>
              <a:ext uri="{FF2B5EF4-FFF2-40B4-BE49-F238E27FC236}">
                <a16:creationId xmlns:a16="http://schemas.microsoft.com/office/drawing/2014/main" id="{CB0F73FE-2745-DB0E-3593-7DF3A08034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1" name="Straight Connector 533">
            <a:extLst>
              <a:ext uri="{FF2B5EF4-FFF2-40B4-BE49-F238E27FC236}">
                <a16:creationId xmlns:a16="http://schemas.microsoft.com/office/drawing/2014/main" id="{376BEBF9-2CFE-5F1C-761E-1A39DCC256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2" name="Straight Connector 535">
            <a:extLst>
              <a:ext uri="{FF2B5EF4-FFF2-40B4-BE49-F238E27FC236}">
                <a16:creationId xmlns:a16="http://schemas.microsoft.com/office/drawing/2014/main" id="{F6E973A7-11E1-DE24-122B-3EE79A2E21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3" name="Straight Connector 537">
            <a:extLst>
              <a:ext uri="{FF2B5EF4-FFF2-40B4-BE49-F238E27FC236}">
                <a16:creationId xmlns:a16="http://schemas.microsoft.com/office/drawing/2014/main" id="{44DD993E-2434-7F0A-18E9-3127E44FA5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84" name="Group 1008">
          <a:extLst>
            <a:ext uri="{FF2B5EF4-FFF2-40B4-BE49-F238E27FC236}">
              <a16:creationId xmlns:a16="http://schemas.microsoft.com/office/drawing/2014/main" id="{6FB85979-0139-4F3A-878B-C4BBFD999CD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85" name="Straight Connector 3484">
            <a:extLst>
              <a:ext uri="{FF2B5EF4-FFF2-40B4-BE49-F238E27FC236}">
                <a16:creationId xmlns:a16="http://schemas.microsoft.com/office/drawing/2014/main" id="{6FCEA2AA-9C8D-0386-3B49-647163B9A4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86" name="Straight Connector 529">
            <a:extLst>
              <a:ext uri="{FF2B5EF4-FFF2-40B4-BE49-F238E27FC236}">
                <a16:creationId xmlns:a16="http://schemas.microsoft.com/office/drawing/2014/main" id="{AA2DA1DA-B51C-3526-D24D-62E5789119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7" name="Straight Connector 531">
            <a:extLst>
              <a:ext uri="{FF2B5EF4-FFF2-40B4-BE49-F238E27FC236}">
                <a16:creationId xmlns:a16="http://schemas.microsoft.com/office/drawing/2014/main" id="{006C105C-F618-3A16-0F24-3838ED6F525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8" name="Straight Connector 533">
            <a:extLst>
              <a:ext uri="{FF2B5EF4-FFF2-40B4-BE49-F238E27FC236}">
                <a16:creationId xmlns:a16="http://schemas.microsoft.com/office/drawing/2014/main" id="{0A7812DE-B18B-0CFE-30D9-43CA5A90B0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9" name="Straight Connector 535">
            <a:extLst>
              <a:ext uri="{FF2B5EF4-FFF2-40B4-BE49-F238E27FC236}">
                <a16:creationId xmlns:a16="http://schemas.microsoft.com/office/drawing/2014/main" id="{6CE77A6D-72A0-4BE1-1C36-0C842F1905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0" name="Straight Connector 537">
            <a:extLst>
              <a:ext uri="{FF2B5EF4-FFF2-40B4-BE49-F238E27FC236}">
                <a16:creationId xmlns:a16="http://schemas.microsoft.com/office/drawing/2014/main" id="{40865479-AB05-D7BE-0B31-AE60736D6C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91" name="Group 1008">
          <a:extLst>
            <a:ext uri="{FF2B5EF4-FFF2-40B4-BE49-F238E27FC236}">
              <a16:creationId xmlns:a16="http://schemas.microsoft.com/office/drawing/2014/main" id="{9B0770F3-4E34-489F-8AEB-9698477C154D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92" name="Straight Connector 3491">
            <a:extLst>
              <a:ext uri="{FF2B5EF4-FFF2-40B4-BE49-F238E27FC236}">
                <a16:creationId xmlns:a16="http://schemas.microsoft.com/office/drawing/2014/main" id="{EEE74328-6BAA-D11A-43C4-ED29F972FC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93" name="Straight Connector 529">
            <a:extLst>
              <a:ext uri="{FF2B5EF4-FFF2-40B4-BE49-F238E27FC236}">
                <a16:creationId xmlns:a16="http://schemas.microsoft.com/office/drawing/2014/main" id="{DF60BFA4-6484-DC78-313D-551474E0B46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4" name="Straight Connector 531">
            <a:extLst>
              <a:ext uri="{FF2B5EF4-FFF2-40B4-BE49-F238E27FC236}">
                <a16:creationId xmlns:a16="http://schemas.microsoft.com/office/drawing/2014/main" id="{5A7E50C5-D22C-BD17-34FD-A35DCF0EDF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5" name="Straight Connector 533">
            <a:extLst>
              <a:ext uri="{FF2B5EF4-FFF2-40B4-BE49-F238E27FC236}">
                <a16:creationId xmlns:a16="http://schemas.microsoft.com/office/drawing/2014/main" id="{5952341F-53E2-5C7D-9C6B-BCB8AF2002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6" name="Straight Connector 535">
            <a:extLst>
              <a:ext uri="{FF2B5EF4-FFF2-40B4-BE49-F238E27FC236}">
                <a16:creationId xmlns:a16="http://schemas.microsoft.com/office/drawing/2014/main" id="{254A1E78-973A-EC75-7102-9B410ACF55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7" name="Straight Connector 537">
            <a:extLst>
              <a:ext uri="{FF2B5EF4-FFF2-40B4-BE49-F238E27FC236}">
                <a16:creationId xmlns:a16="http://schemas.microsoft.com/office/drawing/2014/main" id="{7F0A0F14-5942-104B-64B6-3AE9EFE7BE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98" name="Group 1008">
          <a:extLst>
            <a:ext uri="{FF2B5EF4-FFF2-40B4-BE49-F238E27FC236}">
              <a16:creationId xmlns:a16="http://schemas.microsoft.com/office/drawing/2014/main" id="{869964BE-8E75-48C1-83AE-5D7DAA0EEC0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99" name="Straight Connector 3498">
            <a:extLst>
              <a:ext uri="{FF2B5EF4-FFF2-40B4-BE49-F238E27FC236}">
                <a16:creationId xmlns:a16="http://schemas.microsoft.com/office/drawing/2014/main" id="{5C574C3B-02FE-AA52-EBCA-6D1453DBA6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00" name="Straight Connector 529">
            <a:extLst>
              <a:ext uri="{FF2B5EF4-FFF2-40B4-BE49-F238E27FC236}">
                <a16:creationId xmlns:a16="http://schemas.microsoft.com/office/drawing/2014/main" id="{51E4E6D0-B174-1C2C-F8D8-70F333E63B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1" name="Straight Connector 531">
            <a:extLst>
              <a:ext uri="{FF2B5EF4-FFF2-40B4-BE49-F238E27FC236}">
                <a16:creationId xmlns:a16="http://schemas.microsoft.com/office/drawing/2014/main" id="{14C6898B-D6C5-FD94-F4DF-3232901311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2" name="Straight Connector 533">
            <a:extLst>
              <a:ext uri="{FF2B5EF4-FFF2-40B4-BE49-F238E27FC236}">
                <a16:creationId xmlns:a16="http://schemas.microsoft.com/office/drawing/2014/main" id="{D78F4348-CD5B-8896-D668-1227A9AA54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3" name="Straight Connector 535">
            <a:extLst>
              <a:ext uri="{FF2B5EF4-FFF2-40B4-BE49-F238E27FC236}">
                <a16:creationId xmlns:a16="http://schemas.microsoft.com/office/drawing/2014/main" id="{89D69926-FD7C-4472-B2F5-0BBD045715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4" name="Straight Connector 537">
            <a:extLst>
              <a:ext uri="{FF2B5EF4-FFF2-40B4-BE49-F238E27FC236}">
                <a16:creationId xmlns:a16="http://schemas.microsoft.com/office/drawing/2014/main" id="{BC7F3EDA-32ED-C376-7909-242F9F6D7C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05" name="Group 1008">
          <a:extLst>
            <a:ext uri="{FF2B5EF4-FFF2-40B4-BE49-F238E27FC236}">
              <a16:creationId xmlns:a16="http://schemas.microsoft.com/office/drawing/2014/main" id="{901522A4-088B-488F-BC4D-1B90777D1B8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06" name="Straight Connector 3505">
            <a:extLst>
              <a:ext uri="{FF2B5EF4-FFF2-40B4-BE49-F238E27FC236}">
                <a16:creationId xmlns:a16="http://schemas.microsoft.com/office/drawing/2014/main" id="{502432FE-8A87-6863-5E52-6EFB379DE5F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07" name="Straight Connector 529">
            <a:extLst>
              <a:ext uri="{FF2B5EF4-FFF2-40B4-BE49-F238E27FC236}">
                <a16:creationId xmlns:a16="http://schemas.microsoft.com/office/drawing/2014/main" id="{3D237077-5D0E-A036-E1BB-2A4F055B7B1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8" name="Straight Connector 531">
            <a:extLst>
              <a:ext uri="{FF2B5EF4-FFF2-40B4-BE49-F238E27FC236}">
                <a16:creationId xmlns:a16="http://schemas.microsoft.com/office/drawing/2014/main" id="{5AF7D464-21F8-F6BD-1F24-7E4479292F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9" name="Straight Connector 533">
            <a:extLst>
              <a:ext uri="{FF2B5EF4-FFF2-40B4-BE49-F238E27FC236}">
                <a16:creationId xmlns:a16="http://schemas.microsoft.com/office/drawing/2014/main" id="{29354737-E2EE-0896-A08E-01E2E5086A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0" name="Straight Connector 535">
            <a:extLst>
              <a:ext uri="{FF2B5EF4-FFF2-40B4-BE49-F238E27FC236}">
                <a16:creationId xmlns:a16="http://schemas.microsoft.com/office/drawing/2014/main" id="{EED96A49-0447-B6EC-BCB3-EE3F5C8B94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1" name="Straight Connector 537">
            <a:extLst>
              <a:ext uri="{FF2B5EF4-FFF2-40B4-BE49-F238E27FC236}">
                <a16:creationId xmlns:a16="http://schemas.microsoft.com/office/drawing/2014/main" id="{4EE47C28-3516-F72B-A026-8A3DA96ACB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12" name="Group 1008">
          <a:extLst>
            <a:ext uri="{FF2B5EF4-FFF2-40B4-BE49-F238E27FC236}">
              <a16:creationId xmlns:a16="http://schemas.microsoft.com/office/drawing/2014/main" id="{9480853A-0F0B-4FE0-AA93-C417162919A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13" name="Straight Connector 3512">
            <a:extLst>
              <a:ext uri="{FF2B5EF4-FFF2-40B4-BE49-F238E27FC236}">
                <a16:creationId xmlns:a16="http://schemas.microsoft.com/office/drawing/2014/main" id="{54C2A950-BF0C-C498-46B5-C99D7923F3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14" name="Straight Connector 529">
            <a:extLst>
              <a:ext uri="{FF2B5EF4-FFF2-40B4-BE49-F238E27FC236}">
                <a16:creationId xmlns:a16="http://schemas.microsoft.com/office/drawing/2014/main" id="{8EB25081-564E-20D7-8C02-110A21A9A33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5" name="Straight Connector 531">
            <a:extLst>
              <a:ext uri="{FF2B5EF4-FFF2-40B4-BE49-F238E27FC236}">
                <a16:creationId xmlns:a16="http://schemas.microsoft.com/office/drawing/2014/main" id="{6C0167B9-9C81-6EE6-BC16-49FE8A4A5D1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6" name="Straight Connector 533">
            <a:extLst>
              <a:ext uri="{FF2B5EF4-FFF2-40B4-BE49-F238E27FC236}">
                <a16:creationId xmlns:a16="http://schemas.microsoft.com/office/drawing/2014/main" id="{A7B39E21-D838-EB85-EC15-ADE3AFF747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7" name="Straight Connector 535">
            <a:extLst>
              <a:ext uri="{FF2B5EF4-FFF2-40B4-BE49-F238E27FC236}">
                <a16:creationId xmlns:a16="http://schemas.microsoft.com/office/drawing/2014/main" id="{39C3394B-9A3C-416B-9FDF-61CF181F1F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8" name="Straight Connector 537">
            <a:extLst>
              <a:ext uri="{FF2B5EF4-FFF2-40B4-BE49-F238E27FC236}">
                <a16:creationId xmlns:a16="http://schemas.microsoft.com/office/drawing/2014/main" id="{9B0D93D0-9BEC-9796-D3CC-62715A0DC9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19" name="Group 1008">
          <a:extLst>
            <a:ext uri="{FF2B5EF4-FFF2-40B4-BE49-F238E27FC236}">
              <a16:creationId xmlns:a16="http://schemas.microsoft.com/office/drawing/2014/main" id="{09485122-C86D-46DD-9073-86E8ACA3B98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20" name="Straight Connector 3519">
            <a:extLst>
              <a:ext uri="{FF2B5EF4-FFF2-40B4-BE49-F238E27FC236}">
                <a16:creationId xmlns:a16="http://schemas.microsoft.com/office/drawing/2014/main" id="{83AA8B11-2F93-FC06-DDCC-FD87E93C128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21" name="Straight Connector 529">
            <a:extLst>
              <a:ext uri="{FF2B5EF4-FFF2-40B4-BE49-F238E27FC236}">
                <a16:creationId xmlns:a16="http://schemas.microsoft.com/office/drawing/2014/main" id="{BC8F483B-96FD-CA19-F976-93314C33A58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2" name="Straight Connector 531">
            <a:extLst>
              <a:ext uri="{FF2B5EF4-FFF2-40B4-BE49-F238E27FC236}">
                <a16:creationId xmlns:a16="http://schemas.microsoft.com/office/drawing/2014/main" id="{5FE0ACC7-5847-6541-1D13-CB2F3D88B8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3" name="Straight Connector 533">
            <a:extLst>
              <a:ext uri="{FF2B5EF4-FFF2-40B4-BE49-F238E27FC236}">
                <a16:creationId xmlns:a16="http://schemas.microsoft.com/office/drawing/2014/main" id="{E77CCC20-2BF0-AD3A-2AC0-A8813DB745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4" name="Straight Connector 535">
            <a:extLst>
              <a:ext uri="{FF2B5EF4-FFF2-40B4-BE49-F238E27FC236}">
                <a16:creationId xmlns:a16="http://schemas.microsoft.com/office/drawing/2014/main" id="{D864A86D-410C-A2BE-194E-E7F6B3417A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5" name="Straight Connector 537">
            <a:extLst>
              <a:ext uri="{FF2B5EF4-FFF2-40B4-BE49-F238E27FC236}">
                <a16:creationId xmlns:a16="http://schemas.microsoft.com/office/drawing/2014/main" id="{7A5BAB02-9E47-0FF3-AF74-E4FB38246E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26" name="Group 1008">
          <a:extLst>
            <a:ext uri="{FF2B5EF4-FFF2-40B4-BE49-F238E27FC236}">
              <a16:creationId xmlns:a16="http://schemas.microsoft.com/office/drawing/2014/main" id="{1B3F08D5-5B2B-41CE-9D03-B31686C9DD3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27" name="Straight Connector 3526">
            <a:extLst>
              <a:ext uri="{FF2B5EF4-FFF2-40B4-BE49-F238E27FC236}">
                <a16:creationId xmlns:a16="http://schemas.microsoft.com/office/drawing/2014/main" id="{09768723-21DB-29C6-4BA8-6CD5433D95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28" name="Straight Connector 529">
            <a:extLst>
              <a:ext uri="{FF2B5EF4-FFF2-40B4-BE49-F238E27FC236}">
                <a16:creationId xmlns:a16="http://schemas.microsoft.com/office/drawing/2014/main" id="{C264A7CB-05CF-677C-5383-8DFB91BF34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9" name="Straight Connector 531">
            <a:extLst>
              <a:ext uri="{FF2B5EF4-FFF2-40B4-BE49-F238E27FC236}">
                <a16:creationId xmlns:a16="http://schemas.microsoft.com/office/drawing/2014/main" id="{44F85193-BADB-4F9B-93D0-3FBBF0B8DB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0" name="Straight Connector 533">
            <a:extLst>
              <a:ext uri="{FF2B5EF4-FFF2-40B4-BE49-F238E27FC236}">
                <a16:creationId xmlns:a16="http://schemas.microsoft.com/office/drawing/2014/main" id="{2E5DF1CD-FFF1-0349-841A-CD7E212CF9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1" name="Straight Connector 535">
            <a:extLst>
              <a:ext uri="{FF2B5EF4-FFF2-40B4-BE49-F238E27FC236}">
                <a16:creationId xmlns:a16="http://schemas.microsoft.com/office/drawing/2014/main" id="{82559396-9EF9-FDF0-487D-1BFC585EF7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2" name="Straight Connector 537">
            <a:extLst>
              <a:ext uri="{FF2B5EF4-FFF2-40B4-BE49-F238E27FC236}">
                <a16:creationId xmlns:a16="http://schemas.microsoft.com/office/drawing/2014/main" id="{58569518-7BDF-EDC1-40D3-D389B117E0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33" name="Group 1008">
          <a:extLst>
            <a:ext uri="{FF2B5EF4-FFF2-40B4-BE49-F238E27FC236}">
              <a16:creationId xmlns:a16="http://schemas.microsoft.com/office/drawing/2014/main" id="{59D0FD51-2D24-45C1-8AB0-E7B55C8EE20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34" name="Straight Connector 3533">
            <a:extLst>
              <a:ext uri="{FF2B5EF4-FFF2-40B4-BE49-F238E27FC236}">
                <a16:creationId xmlns:a16="http://schemas.microsoft.com/office/drawing/2014/main" id="{2DF532C8-F5B2-D810-0EAB-982C227D9B3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35" name="Straight Connector 529">
            <a:extLst>
              <a:ext uri="{FF2B5EF4-FFF2-40B4-BE49-F238E27FC236}">
                <a16:creationId xmlns:a16="http://schemas.microsoft.com/office/drawing/2014/main" id="{C7AB9A1C-EC59-A8EF-7FD2-0F96B18B81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6" name="Straight Connector 531">
            <a:extLst>
              <a:ext uri="{FF2B5EF4-FFF2-40B4-BE49-F238E27FC236}">
                <a16:creationId xmlns:a16="http://schemas.microsoft.com/office/drawing/2014/main" id="{FC19D069-527C-2DC9-2740-AB781894ED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7" name="Straight Connector 533">
            <a:extLst>
              <a:ext uri="{FF2B5EF4-FFF2-40B4-BE49-F238E27FC236}">
                <a16:creationId xmlns:a16="http://schemas.microsoft.com/office/drawing/2014/main" id="{228E8466-8369-5F16-7D6F-5CA41266D0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8" name="Straight Connector 535">
            <a:extLst>
              <a:ext uri="{FF2B5EF4-FFF2-40B4-BE49-F238E27FC236}">
                <a16:creationId xmlns:a16="http://schemas.microsoft.com/office/drawing/2014/main" id="{E1C709C3-3EBE-D346-9621-1090C8A6877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9" name="Straight Connector 537">
            <a:extLst>
              <a:ext uri="{FF2B5EF4-FFF2-40B4-BE49-F238E27FC236}">
                <a16:creationId xmlns:a16="http://schemas.microsoft.com/office/drawing/2014/main" id="{204B0552-16A7-D5D3-F5AF-7D5F060EB1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40" name="Group 1008">
          <a:extLst>
            <a:ext uri="{FF2B5EF4-FFF2-40B4-BE49-F238E27FC236}">
              <a16:creationId xmlns:a16="http://schemas.microsoft.com/office/drawing/2014/main" id="{9920181B-AD66-44C5-8439-52822DEEA0D2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41" name="Straight Connector 3540">
            <a:extLst>
              <a:ext uri="{FF2B5EF4-FFF2-40B4-BE49-F238E27FC236}">
                <a16:creationId xmlns:a16="http://schemas.microsoft.com/office/drawing/2014/main" id="{21AD39D7-5EAA-17C1-F370-E162E3474E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42" name="Straight Connector 529">
            <a:extLst>
              <a:ext uri="{FF2B5EF4-FFF2-40B4-BE49-F238E27FC236}">
                <a16:creationId xmlns:a16="http://schemas.microsoft.com/office/drawing/2014/main" id="{95B24D92-0DD0-FF6C-75F2-DB705301F4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3" name="Straight Connector 531">
            <a:extLst>
              <a:ext uri="{FF2B5EF4-FFF2-40B4-BE49-F238E27FC236}">
                <a16:creationId xmlns:a16="http://schemas.microsoft.com/office/drawing/2014/main" id="{C3F036B6-E2D7-065F-BB6B-B9D15580389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4" name="Straight Connector 533">
            <a:extLst>
              <a:ext uri="{FF2B5EF4-FFF2-40B4-BE49-F238E27FC236}">
                <a16:creationId xmlns:a16="http://schemas.microsoft.com/office/drawing/2014/main" id="{2C7248F0-829D-7A9C-2E18-F182DDC8F4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5" name="Straight Connector 535">
            <a:extLst>
              <a:ext uri="{FF2B5EF4-FFF2-40B4-BE49-F238E27FC236}">
                <a16:creationId xmlns:a16="http://schemas.microsoft.com/office/drawing/2014/main" id="{082CCDDF-5DF7-C92B-62BB-35BCD2D30B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6" name="Straight Connector 537">
            <a:extLst>
              <a:ext uri="{FF2B5EF4-FFF2-40B4-BE49-F238E27FC236}">
                <a16:creationId xmlns:a16="http://schemas.microsoft.com/office/drawing/2014/main" id="{A075CCB6-C428-FD85-A28F-A11E410E3F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47" name="Group 1008">
          <a:extLst>
            <a:ext uri="{FF2B5EF4-FFF2-40B4-BE49-F238E27FC236}">
              <a16:creationId xmlns:a16="http://schemas.microsoft.com/office/drawing/2014/main" id="{431D6285-C1AA-465C-9776-2378C484B04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48" name="Straight Connector 3547">
            <a:extLst>
              <a:ext uri="{FF2B5EF4-FFF2-40B4-BE49-F238E27FC236}">
                <a16:creationId xmlns:a16="http://schemas.microsoft.com/office/drawing/2014/main" id="{40163756-A899-2D5E-4E4E-64B9A13D232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49" name="Straight Connector 529">
            <a:extLst>
              <a:ext uri="{FF2B5EF4-FFF2-40B4-BE49-F238E27FC236}">
                <a16:creationId xmlns:a16="http://schemas.microsoft.com/office/drawing/2014/main" id="{5B447612-B3A7-7C9E-FA8A-E5182E5A0EF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0" name="Straight Connector 531">
            <a:extLst>
              <a:ext uri="{FF2B5EF4-FFF2-40B4-BE49-F238E27FC236}">
                <a16:creationId xmlns:a16="http://schemas.microsoft.com/office/drawing/2014/main" id="{E4EE0C91-3C49-1F9F-CDCF-84F15E5110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1" name="Straight Connector 533">
            <a:extLst>
              <a:ext uri="{FF2B5EF4-FFF2-40B4-BE49-F238E27FC236}">
                <a16:creationId xmlns:a16="http://schemas.microsoft.com/office/drawing/2014/main" id="{20BB051C-BD0F-6607-5A7A-2D47E832CB4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2" name="Straight Connector 535">
            <a:extLst>
              <a:ext uri="{FF2B5EF4-FFF2-40B4-BE49-F238E27FC236}">
                <a16:creationId xmlns:a16="http://schemas.microsoft.com/office/drawing/2014/main" id="{229F0146-CE93-B449-2CDE-231803BB6C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3" name="Straight Connector 537">
            <a:extLst>
              <a:ext uri="{FF2B5EF4-FFF2-40B4-BE49-F238E27FC236}">
                <a16:creationId xmlns:a16="http://schemas.microsoft.com/office/drawing/2014/main" id="{CF72C103-9C57-04CF-6B6B-2F3AD1C284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54" name="Group 1008">
          <a:extLst>
            <a:ext uri="{FF2B5EF4-FFF2-40B4-BE49-F238E27FC236}">
              <a16:creationId xmlns:a16="http://schemas.microsoft.com/office/drawing/2014/main" id="{3E1877CA-BD78-4856-B1A7-65AB6FBE2B4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55" name="Straight Connector 3554">
            <a:extLst>
              <a:ext uri="{FF2B5EF4-FFF2-40B4-BE49-F238E27FC236}">
                <a16:creationId xmlns:a16="http://schemas.microsoft.com/office/drawing/2014/main" id="{B0CA3615-D0A7-FBD3-27D6-CB325449630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56" name="Straight Connector 529">
            <a:extLst>
              <a:ext uri="{FF2B5EF4-FFF2-40B4-BE49-F238E27FC236}">
                <a16:creationId xmlns:a16="http://schemas.microsoft.com/office/drawing/2014/main" id="{C682AB42-C810-DDD5-B900-FF955CF3FF2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7" name="Straight Connector 531">
            <a:extLst>
              <a:ext uri="{FF2B5EF4-FFF2-40B4-BE49-F238E27FC236}">
                <a16:creationId xmlns:a16="http://schemas.microsoft.com/office/drawing/2014/main" id="{7446EF6C-EFD4-1ED2-4C8A-5F27EF626D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8" name="Straight Connector 533">
            <a:extLst>
              <a:ext uri="{FF2B5EF4-FFF2-40B4-BE49-F238E27FC236}">
                <a16:creationId xmlns:a16="http://schemas.microsoft.com/office/drawing/2014/main" id="{FD125CC0-FF4D-0F6C-4347-A09E76AAEFE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9" name="Straight Connector 535">
            <a:extLst>
              <a:ext uri="{FF2B5EF4-FFF2-40B4-BE49-F238E27FC236}">
                <a16:creationId xmlns:a16="http://schemas.microsoft.com/office/drawing/2014/main" id="{AC44BFA0-B612-B358-2EFE-252CB0F13E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0" name="Straight Connector 537">
            <a:extLst>
              <a:ext uri="{FF2B5EF4-FFF2-40B4-BE49-F238E27FC236}">
                <a16:creationId xmlns:a16="http://schemas.microsoft.com/office/drawing/2014/main" id="{00CD91EA-0B9C-BDA5-EC2E-A5FEFFE1C1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61" name="Group 1008">
          <a:extLst>
            <a:ext uri="{FF2B5EF4-FFF2-40B4-BE49-F238E27FC236}">
              <a16:creationId xmlns:a16="http://schemas.microsoft.com/office/drawing/2014/main" id="{0435B566-47F5-46C2-9814-C75E6BC21C77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62" name="Straight Connector 3561">
            <a:extLst>
              <a:ext uri="{FF2B5EF4-FFF2-40B4-BE49-F238E27FC236}">
                <a16:creationId xmlns:a16="http://schemas.microsoft.com/office/drawing/2014/main" id="{EBBA1E42-6482-9D08-2CBA-F097FE589A8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63" name="Straight Connector 529">
            <a:extLst>
              <a:ext uri="{FF2B5EF4-FFF2-40B4-BE49-F238E27FC236}">
                <a16:creationId xmlns:a16="http://schemas.microsoft.com/office/drawing/2014/main" id="{AAE8B59F-0F9E-3733-EE7C-48E0F92960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4" name="Straight Connector 531">
            <a:extLst>
              <a:ext uri="{FF2B5EF4-FFF2-40B4-BE49-F238E27FC236}">
                <a16:creationId xmlns:a16="http://schemas.microsoft.com/office/drawing/2014/main" id="{DEDB433C-0A4C-2D86-2065-2B89C60F511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5" name="Straight Connector 533">
            <a:extLst>
              <a:ext uri="{FF2B5EF4-FFF2-40B4-BE49-F238E27FC236}">
                <a16:creationId xmlns:a16="http://schemas.microsoft.com/office/drawing/2014/main" id="{AD88C855-25E2-4212-7D07-5F623B2849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6" name="Straight Connector 535">
            <a:extLst>
              <a:ext uri="{FF2B5EF4-FFF2-40B4-BE49-F238E27FC236}">
                <a16:creationId xmlns:a16="http://schemas.microsoft.com/office/drawing/2014/main" id="{594B52DA-DB04-C3C6-E4B9-34C90CAE976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7" name="Straight Connector 537">
            <a:extLst>
              <a:ext uri="{FF2B5EF4-FFF2-40B4-BE49-F238E27FC236}">
                <a16:creationId xmlns:a16="http://schemas.microsoft.com/office/drawing/2014/main" id="{A65D70BF-9E04-0205-1835-7B9662DCD8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68" name="Group 1008">
          <a:extLst>
            <a:ext uri="{FF2B5EF4-FFF2-40B4-BE49-F238E27FC236}">
              <a16:creationId xmlns:a16="http://schemas.microsoft.com/office/drawing/2014/main" id="{EFE0D084-510F-4954-8377-5D23AEAB03D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69" name="Straight Connector 3568">
            <a:extLst>
              <a:ext uri="{FF2B5EF4-FFF2-40B4-BE49-F238E27FC236}">
                <a16:creationId xmlns:a16="http://schemas.microsoft.com/office/drawing/2014/main" id="{50D94720-0A31-0866-2C2D-8D77C781E3A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70" name="Straight Connector 529">
            <a:extLst>
              <a:ext uri="{FF2B5EF4-FFF2-40B4-BE49-F238E27FC236}">
                <a16:creationId xmlns:a16="http://schemas.microsoft.com/office/drawing/2014/main" id="{5342AAC7-5BB8-918A-BE47-A7AAF392669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1" name="Straight Connector 531">
            <a:extLst>
              <a:ext uri="{FF2B5EF4-FFF2-40B4-BE49-F238E27FC236}">
                <a16:creationId xmlns:a16="http://schemas.microsoft.com/office/drawing/2014/main" id="{2620F9F7-200A-176B-5F6A-E3E3A1E17E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2" name="Straight Connector 533">
            <a:extLst>
              <a:ext uri="{FF2B5EF4-FFF2-40B4-BE49-F238E27FC236}">
                <a16:creationId xmlns:a16="http://schemas.microsoft.com/office/drawing/2014/main" id="{AB1C7D32-418D-0C73-A9B7-0ED3A1AF0E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3" name="Straight Connector 535">
            <a:extLst>
              <a:ext uri="{FF2B5EF4-FFF2-40B4-BE49-F238E27FC236}">
                <a16:creationId xmlns:a16="http://schemas.microsoft.com/office/drawing/2014/main" id="{53EDFA84-1B3B-F258-C2FB-CABD7B5C6A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4" name="Straight Connector 537">
            <a:extLst>
              <a:ext uri="{FF2B5EF4-FFF2-40B4-BE49-F238E27FC236}">
                <a16:creationId xmlns:a16="http://schemas.microsoft.com/office/drawing/2014/main" id="{08FDEE71-0478-685A-709E-3FC6309E55A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75" name="Group 1008">
          <a:extLst>
            <a:ext uri="{FF2B5EF4-FFF2-40B4-BE49-F238E27FC236}">
              <a16:creationId xmlns:a16="http://schemas.microsoft.com/office/drawing/2014/main" id="{981C31FD-D97F-4C04-AC87-BD510D3E89D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76" name="Straight Connector 3575">
            <a:extLst>
              <a:ext uri="{FF2B5EF4-FFF2-40B4-BE49-F238E27FC236}">
                <a16:creationId xmlns:a16="http://schemas.microsoft.com/office/drawing/2014/main" id="{03839127-7451-CC51-2E7D-2764AC3933D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77" name="Straight Connector 529">
            <a:extLst>
              <a:ext uri="{FF2B5EF4-FFF2-40B4-BE49-F238E27FC236}">
                <a16:creationId xmlns:a16="http://schemas.microsoft.com/office/drawing/2014/main" id="{5266B467-A603-564B-AC07-8543B159E0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8" name="Straight Connector 531">
            <a:extLst>
              <a:ext uri="{FF2B5EF4-FFF2-40B4-BE49-F238E27FC236}">
                <a16:creationId xmlns:a16="http://schemas.microsoft.com/office/drawing/2014/main" id="{5C2691B6-5E80-B6FC-4772-962B04BCF6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9" name="Straight Connector 533">
            <a:extLst>
              <a:ext uri="{FF2B5EF4-FFF2-40B4-BE49-F238E27FC236}">
                <a16:creationId xmlns:a16="http://schemas.microsoft.com/office/drawing/2014/main" id="{8D4BD020-E338-D3EF-664F-F503ED62084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0" name="Straight Connector 535">
            <a:extLst>
              <a:ext uri="{FF2B5EF4-FFF2-40B4-BE49-F238E27FC236}">
                <a16:creationId xmlns:a16="http://schemas.microsoft.com/office/drawing/2014/main" id="{4DCF930C-979E-2008-1C81-337A62BD5C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1" name="Straight Connector 537">
            <a:extLst>
              <a:ext uri="{FF2B5EF4-FFF2-40B4-BE49-F238E27FC236}">
                <a16:creationId xmlns:a16="http://schemas.microsoft.com/office/drawing/2014/main" id="{129510ED-B5E8-95AC-2A4E-A48013AC4A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82" name="Group 1008">
          <a:extLst>
            <a:ext uri="{FF2B5EF4-FFF2-40B4-BE49-F238E27FC236}">
              <a16:creationId xmlns:a16="http://schemas.microsoft.com/office/drawing/2014/main" id="{EB4277CA-6053-43C3-9574-FAC9D813EA7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83" name="Straight Connector 3582">
            <a:extLst>
              <a:ext uri="{FF2B5EF4-FFF2-40B4-BE49-F238E27FC236}">
                <a16:creationId xmlns:a16="http://schemas.microsoft.com/office/drawing/2014/main" id="{483F148E-3FC6-F311-4878-C2AED033580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84" name="Straight Connector 529">
            <a:extLst>
              <a:ext uri="{FF2B5EF4-FFF2-40B4-BE49-F238E27FC236}">
                <a16:creationId xmlns:a16="http://schemas.microsoft.com/office/drawing/2014/main" id="{B8420047-928F-2788-3F43-5191ED900C3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5" name="Straight Connector 531">
            <a:extLst>
              <a:ext uri="{FF2B5EF4-FFF2-40B4-BE49-F238E27FC236}">
                <a16:creationId xmlns:a16="http://schemas.microsoft.com/office/drawing/2014/main" id="{242FF8DA-0521-EE1D-9388-0938206E1D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6" name="Straight Connector 533">
            <a:extLst>
              <a:ext uri="{FF2B5EF4-FFF2-40B4-BE49-F238E27FC236}">
                <a16:creationId xmlns:a16="http://schemas.microsoft.com/office/drawing/2014/main" id="{10BBCA4E-EF67-1E26-539A-E49CC8BB5F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7" name="Straight Connector 535">
            <a:extLst>
              <a:ext uri="{FF2B5EF4-FFF2-40B4-BE49-F238E27FC236}">
                <a16:creationId xmlns:a16="http://schemas.microsoft.com/office/drawing/2014/main" id="{AE41E025-43CE-B73C-D7B9-411C4FF62F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8" name="Straight Connector 537">
            <a:extLst>
              <a:ext uri="{FF2B5EF4-FFF2-40B4-BE49-F238E27FC236}">
                <a16:creationId xmlns:a16="http://schemas.microsoft.com/office/drawing/2014/main" id="{0DDD3882-DAF0-FE2A-F87F-6CE7F1F03A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89" name="Group 1008">
          <a:extLst>
            <a:ext uri="{FF2B5EF4-FFF2-40B4-BE49-F238E27FC236}">
              <a16:creationId xmlns:a16="http://schemas.microsoft.com/office/drawing/2014/main" id="{DA2D948D-12BA-4EFB-BBF0-A5539F0298F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90" name="Straight Connector 3589">
            <a:extLst>
              <a:ext uri="{FF2B5EF4-FFF2-40B4-BE49-F238E27FC236}">
                <a16:creationId xmlns:a16="http://schemas.microsoft.com/office/drawing/2014/main" id="{F56BFD24-F5BC-8F32-F325-A8502E4D0E7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91" name="Straight Connector 529">
            <a:extLst>
              <a:ext uri="{FF2B5EF4-FFF2-40B4-BE49-F238E27FC236}">
                <a16:creationId xmlns:a16="http://schemas.microsoft.com/office/drawing/2014/main" id="{1FE5CF45-0102-5E99-20BA-4C6402F47CA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2" name="Straight Connector 531">
            <a:extLst>
              <a:ext uri="{FF2B5EF4-FFF2-40B4-BE49-F238E27FC236}">
                <a16:creationId xmlns:a16="http://schemas.microsoft.com/office/drawing/2014/main" id="{36AE22AC-E0D4-5A38-95B7-45F1FCF03A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3" name="Straight Connector 533">
            <a:extLst>
              <a:ext uri="{FF2B5EF4-FFF2-40B4-BE49-F238E27FC236}">
                <a16:creationId xmlns:a16="http://schemas.microsoft.com/office/drawing/2014/main" id="{D333F5EB-45DD-7684-3393-F866AB7CEF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4" name="Straight Connector 535">
            <a:extLst>
              <a:ext uri="{FF2B5EF4-FFF2-40B4-BE49-F238E27FC236}">
                <a16:creationId xmlns:a16="http://schemas.microsoft.com/office/drawing/2014/main" id="{5370E7E0-C02C-306D-61DA-1FBE4313A88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5" name="Straight Connector 537">
            <a:extLst>
              <a:ext uri="{FF2B5EF4-FFF2-40B4-BE49-F238E27FC236}">
                <a16:creationId xmlns:a16="http://schemas.microsoft.com/office/drawing/2014/main" id="{0728BDC8-D82F-6015-7295-889AD7D28EB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96" name="Group 1008">
          <a:extLst>
            <a:ext uri="{FF2B5EF4-FFF2-40B4-BE49-F238E27FC236}">
              <a16:creationId xmlns:a16="http://schemas.microsoft.com/office/drawing/2014/main" id="{FE9769FD-5C6D-4B15-9D03-F0396F539B9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97" name="Straight Connector 3596">
            <a:extLst>
              <a:ext uri="{FF2B5EF4-FFF2-40B4-BE49-F238E27FC236}">
                <a16:creationId xmlns:a16="http://schemas.microsoft.com/office/drawing/2014/main" id="{A31E0FBD-438D-3B71-C97D-880515653AD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98" name="Straight Connector 529">
            <a:extLst>
              <a:ext uri="{FF2B5EF4-FFF2-40B4-BE49-F238E27FC236}">
                <a16:creationId xmlns:a16="http://schemas.microsoft.com/office/drawing/2014/main" id="{41CBF123-EC70-FBB8-5640-B8745309E4A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9" name="Straight Connector 531">
            <a:extLst>
              <a:ext uri="{FF2B5EF4-FFF2-40B4-BE49-F238E27FC236}">
                <a16:creationId xmlns:a16="http://schemas.microsoft.com/office/drawing/2014/main" id="{6720EAF1-C135-6A1E-9BFA-5D84CD81C8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0" name="Straight Connector 533">
            <a:extLst>
              <a:ext uri="{FF2B5EF4-FFF2-40B4-BE49-F238E27FC236}">
                <a16:creationId xmlns:a16="http://schemas.microsoft.com/office/drawing/2014/main" id="{D13D5B8A-E19F-2FF2-98A9-9D558F8A96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1" name="Straight Connector 535">
            <a:extLst>
              <a:ext uri="{FF2B5EF4-FFF2-40B4-BE49-F238E27FC236}">
                <a16:creationId xmlns:a16="http://schemas.microsoft.com/office/drawing/2014/main" id="{1EFBCDEA-C105-39D0-BF6E-6A4590CAD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2" name="Straight Connector 537">
            <a:extLst>
              <a:ext uri="{FF2B5EF4-FFF2-40B4-BE49-F238E27FC236}">
                <a16:creationId xmlns:a16="http://schemas.microsoft.com/office/drawing/2014/main" id="{9772F383-E776-D299-FE08-8D7E6947BC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03" name="Group 1008">
          <a:extLst>
            <a:ext uri="{FF2B5EF4-FFF2-40B4-BE49-F238E27FC236}">
              <a16:creationId xmlns:a16="http://schemas.microsoft.com/office/drawing/2014/main" id="{6E6BD9EB-0681-4613-A3F1-D0B0C31B28F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04" name="Straight Connector 3603">
            <a:extLst>
              <a:ext uri="{FF2B5EF4-FFF2-40B4-BE49-F238E27FC236}">
                <a16:creationId xmlns:a16="http://schemas.microsoft.com/office/drawing/2014/main" id="{8D47B564-B38B-710D-2BC9-F4E890847A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05" name="Straight Connector 529">
            <a:extLst>
              <a:ext uri="{FF2B5EF4-FFF2-40B4-BE49-F238E27FC236}">
                <a16:creationId xmlns:a16="http://schemas.microsoft.com/office/drawing/2014/main" id="{3A54DD50-2069-99AB-380B-A7414BAA21E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6" name="Straight Connector 531">
            <a:extLst>
              <a:ext uri="{FF2B5EF4-FFF2-40B4-BE49-F238E27FC236}">
                <a16:creationId xmlns:a16="http://schemas.microsoft.com/office/drawing/2014/main" id="{4B6BD85D-6448-0E88-CF9D-FCFE95B9A9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7" name="Straight Connector 533">
            <a:extLst>
              <a:ext uri="{FF2B5EF4-FFF2-40B4-BE49-F238E27FC236}">
                <a16:creationId xmlns:a16="http://schemas.microsoft.com/office/drawing/2014/main" id="{80184265-D376-2292-7A27-ADE9104009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8" name="Straight Connector 535">
            <a:extLst>
              <a:ext uri="{FF2B5EF4-FFF2-40B4-BE49-F238E27FC236}">
                <a16:creationId xmlns:a16="http://schemas.microsoft.com/office/drawing/2014/main" id="{68FF2D89-32F6-6DA6-7489-8553321E91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9" name="Straight Connector 537">
            <a:extLst>
              <a:ext uri="{FF2B5EF4-FFF2-40B4-BE49-F238E27FC236}">
                <a16:creationId xmlns:a16="http://schemas.microsoft.com/office/drawing/2014/main" id="{DCB859D3-1DEF-9E94-D268-F3A39DB01F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10" name="Group 1008">
          <a:extLst>
            <a:ext uri="{FF2B5EF4-FFF2-40B4-BE49-F238E27FC236}">
              <a16:creationId xmlns:a16="http://schemas.microsoft.com/office/drawing/2014/main" id="{A00ACDAE-E9FD-4DD8-8C5C-930BC99FEC1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11" name="Straight Connector 3610">
            <a:extLst>
              <a:ext uri="{FF2B5EF4-FFF2-40B4-BE49-F238E27FC236}">
                <a16:creationId xmlns:a16="http://schemas.microsoft.com/office/drawing/2014/main" id="{8E8D013F-9205-F904-80CF-2421403D74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12" name="Straight Connector 529">
            <a:extLst>
              <a:ext uri="{FF2B5EF4-FFF2-40B4-BE49-F238E27FC236}">
                <a16:creationId xmlns:a16="http://schemas.microsoft.com/office/drawing/2014/main" id="{76FFA833-7B93-FD49-4D24-DD39EBC3A9A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3" name="Straight Connector 531">
            <a:extLst>
              <a:ext uri="{FF2B5EF4-FFF2-40B4-BE49-F238E27FC236}">
                <a16:creationId xmlns:a16="http://schemas.microsoft.com/office/drawing/2014/main" id="{D539A811-DE96-D727-513D-DAD094BE9B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4" name="Straight Connector 533">
            <a:extLst>
              <a:ext uri="{FF2B5EF4-FFF2-40B4-BE49-F238E27FC236}">
                <a16:creationId xmlns:a16="http://schemas.microsoft.com/office/drawing/2014/main" id="{23D21936-BD2C-87C2-DF44-75152CDB19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5" name="Straight Connector 535">
            <a:extLst>
              <a:ext uri="{FF2B5EF4-FFF2-40B4-BE49-F238E27FC236}">
                <a16:creationId xmlns:a16="http://schemas.microsoft.com/office/drawing/2014/main" id="{F68F98B3-AB3E-FC6E-456A-AF1F957056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6" name="Straight Connector 537">
            <a:extLst>
              <a:ext uri="{FF2B5EF4-FFF2-40B4-BE49-F238E27FC236}">
                <a16:creationId xmlns:a16="http://schemas.microsoft.com/office/drawing/2014/main" id="{A8FD11B0-F79F-F6D0-3B08-DAE9F2FD83C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17" name="Group 1008">
          <a:extLst>
            <a:ext uri="{FF2B5EF4-FFF2-40B4-BE49-F238E27FC236}">
              <a16:creationId xmlns:a16="http://schemas.microsoft.com/office/drawing/2014/main" id="{93D3DCE4-D758-4A9B-A028-A646B71AF89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18" name="Straight Connector 3617">
            <a:extLst>
              <a:ext uri="{FF2B5EF4-FFF2-40B4-BE49-F238E27FC236}">
                <a16:creationId xmlns:a16="http://schemas.microsoft.com/office/drawing/2014/main" id="{A1BC2AA8-15D1-D7FD-10B9-E6D167F660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19" name="Straight Connector 529">
            <a:extLst>
              <a:ext uri="{FF2B5EF4-FFF2-40B4-BE49-F238E27FC236}">
                <a16:creationId xmlns:a16="http://schemas.microsoft.com/office/drawing/2014/main" id="{559B02DA-7A13-3095-CBBD-3530C09E810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0" name="Straight Connector 531">
            <a:extLst>
              <a:ext uri="{FF2B5EF4-FFF2-40B4-BE49-F238E27FC236}">
                <a16:creationId xmlns:a16="http://schemas.microsoft.com/office/drawing/2014/main" id="{2DE9E3CA-CAD5-092C-C77B-7400ED8163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1" name="Straight Connector 533">
            <a:extLst>
              <a:ext uri="{FF2B5EF4-FFF2-40B4-BE49-F238E27FC236}">
                <a16:creationId xmlns:a16="http://schemas.microsoft.com/office/drawing/2014/main" id="{0F159457-5AED-AAA4-F3CD-5A3959E3C5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2" name="Straight Connector 535">
            <a:extLst>
              <a:ext uri="{FF2B5EF4-FFF2-40B4-BE49-F238E27FC236}">
                <a16:creationId xmlns:a16="http://schemas.microsoft.com/office/drawing/2014/main" id="{E306026C-0239-533B-97FC-A91F512A16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3" name="Straight Connector 537">
            <a:extLst>
              <a:ext uri="{FF2B5EF4-FFF2-40B4-BE49-F238E27FC236}">
                <a16:creationId xmlns:a16="http://schemas.microsoft.com/office/drawing/2014/main" id="{752C4DE0-B617-C48F-E185-75A1BB6200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24" name="Group 1008">
          <a:extLst>
            <a:ext uri="{FF2B5EF4-FFF2-40B4-BE49-F238E27FC236}">
              <a16:creationId xmlns:a16="http://schemas.microsoft.com/office/drawing/2014/main" id="{B4CB2695-B5D8-4F7F-BFB7-D60AF85A042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25" name="Straight Connector 3624">
            <a:extLst>
              <a:ext uri="{FF2B5EF4-FFF2-40B4-BE49-F238E27FC236}">
                <a16:creationId xmlns:a16="http://schemas.microsoft.com/office/drawing/2014/main" id="{512A735A-B1F0-84BC-3253-72AFE95032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26" name="Straight Connector 529">
            <a:extLst>
              <a:ext uri="{FF2B5EF4-FFF2-40B4-BE49-F238E27FC236}">
                <a16:creationId xmlns:a16="http://schemas.microsoft.com/office/drawing/2014/main" id="{B5683278-8391-6C73-5589-67AD30FE6A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7" name="Straight Connector 531">
            <a:extLst>
              <a:ext uri="{FF2B5EF4-FFF2-40B4-BE49-F238E27FC236}">
                <a16:creationId xmlns:a16="http://schemas.microsoft.com/office/drawing/2014/main" id="{A5B2B883-C09C-D44A-C691-508A43189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8" name="Straight Connector 533">
            <a:extLst>
              <a:ext uri="{FF2B5EF4-FFF2-40B4-BE49-F238E27FC236}">
                <a16:creationId xmlns:a16="http://schemas.microsoft.com/office/drawing/2014/main" id="{4210C047-6D24-0D91-61C2-844D384FB7A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9" name="Straight Connector 535">
            <a:extLst>
              <a:ext uri="{FF2B5EF4-FFF2-40B4-BE49-F238E27FC236}">
                <a16:creationId xmlns:a16="http://schemas.microsoft.com/office/drawing/2014/main" id="{461B9FAC-86DE-9DDF-E65E-4A470680CC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0" name="Straight Connector 537">
            <a:extLst>
              <a:ext uri="{FF2B5EF4-FFF2-40B4-BE49-F238E27FC236}">
                <a16:creationId xmlns:a16="http://schemas.microsoft.com/office/drawing/2014/main" id="{76A15BC9-5B21-BA94-8E86-9D06CF4CEA8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31" name="Group 1008">
          <a:extLst>
            <a:ext uri="{FF2B5EF4-FFF2-40B4-BE49-F238E27FC236}">
              <a16:creationId xmlns:a16="http://schemas.microsoft.com/office/drawing/2014/main" id="{73952AD9-12DF-45DC-BFA2-3A8A437501AA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32" name="Straight Connector 3631">
            <a:extLst>
              <a:ext uri="{FF2B5EF4-FFF2-40B4-BE49-F238E27FC236}">
                <a16:creationId xmlns:a16="http://schemas.microsoft.com/office/drawing/2014/main" id="{8AE498E5-5CC8-E054-69E9-8E51D2E143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33" name="Straight Connector 529">
            <a:extLst>
              <a:ext uri="{FF2B5EF4-FFF2-40B4-BE49-F238E27FC236}">
                <a16:creationId xmlns:a16="http://schemas.microsoft.com/office/drawing/2014/main" id="{99CF4F11-B2A9-DC45-229F-20B7075DA6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4" name="Straight Connector 531">
            <a:extLst>
              <a:ext uri="{FF2B5EF4-FFF2-40B4-BE49-F238E27FC236}">
                <a16:creationId xmlns:a16="http://schemas.microsoft.com/office/drawing/2014/main" id="{1A1CC483-8919-D268-4E41-D5CBFD0B61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5" name="Straight Connector 533">
            <a:extLst>
              <a:ext uri="{FF2B5EF4-FFF2-40B4-BE49-F238E27FC236}">
                <a16:creationId xmlns:a16="http://schemas.microsoft.com/office/drawing/2014/main" id="{64E32302-8813-2E50-1216-9EACB1F0908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6" name="Straight Connector 535">
            <a:extLst>
              <a:ext uri="{FF2B5EF4-FFF2-40B4-BE49-F238E27FC236}">
                <a16:creationId xmlns:a16="http://schemas.microsoft.com/office/drawing/2014/main" id="{F824A676-3F6E-7612-FDC6-E1D2F77EB8C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7" name="Straight Connector 537">
            <a:extLst>
              <a:ext uri="{FF2B5EF4-FFF2-40B4-BE49-F238E27FC236}">
                <a16:creationId xmlns:a16="http://schemas.microsoft.com/office/drawing/2014/main" id="{EF934557-12A6-0193-5E9E-4759AFC12C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8</xdr:col>
      <xdr:colOff>0</xdr:colOff>
      <xdr:row>125</xdr:row>
      <xdr:rowOff>57150</xdr:rowOff>
    </xdr:from>
    <xdr:to>
      <xdr:col>9</xdr:col>
      <xdr:colOff>0</xdr:colOff>
      <xdr:row>127</xdr:row>
      <xdr:rowOff>0</xdr:rowOff>
    </xdr:to>
    <xdr:sp macro="" textlink="">
      <xdr:nvSpPr>
        <xdr:cNvPr id="3650" name="AutoShape 46">
          <a:extLst>
            <a:ext uri="{FF2B5EF4-FFF2-40B4-BE49-F238E27FC236}">
              <a16:creationId xmlns:a16="http://schemas.microsoft.com/office/drawing/2014/main" id="{EC1B6DD7-994B-4E7A-A443-235B80FD33F2}"/>
            </a:ext>
          </a:extLst>
        </xdr:cNvPr>
        <xdr:cNvSpPr>
          <a:spLocks noChangeArrowheads="1"/>
        </xdr:cNvSpPr>
      </xdr:nvSpPr>
      <xdr:spPr bwMode="auto">
        <a:xfrm>
          <a:off x="3058583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125</xdr:row>
      <xdr:rowOff>57150</xdr:rowOff>
    </xdr:from>
    <xdr:to>
      <xdr:col>11</xdr:col>
      <xdr:colOff>0</xdr:colOff>
      <xdr:row>127</xdr:row>
      <xdr:rowOff>0</xdr:rowOff>
    </xdr:to>
    <xdr:sp macro="" textlink="">
      <xdr:nvSpPr>
        <xdr:cNvPr id="3651" name="AutoShape 46">
          <a:extLst>
            <a:ext uri="{FF2B5EF4-FFF2-40B4-BE49-F238E27FC236}">
              <a16:creationId xmlns:a16="http://schemas.microsoft.com/office/drawing/2014/main" id="{58E0D369-4FC0-49D0-94B5-5ABCBD99D6DF}"/>
            </a:ext>
          </a:extLst>
        </xdr:cNvPr>
        <xdr:cNvSpPr>
          <a:spLocks noChangeArrowheads="1"/>
        </xdr:cNvSpPr>
      </xdr:nvSpPr>
      <xdr:spPr bwMode="auto">
        <a:xfrm>
          <a:off x="3683000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285749</xdr:colOff>
      <xdr:row>124</xdr:row>
      <xdr:rowOff>116416</xdr:rowOff>
    </xdr:from>
    <xdr:to>
      <xdr:col>13</xdr:col>
      <xdr:colOff>0</xdr:colOff>
      <xdr:row>126</xdr:row>
      <xdr:rowOff>190499</xdr:rowOff>
    </xdr:to>
    <xdr:sp macro="" textlink="">
      <xdr:nvSpPr>
        <xdr:cNvPr id="3652" name="AutoShape 46">
          <a:extLst>
            <a:ext uri="{FF2B5EF4-FFF2-40B4-BE49-F238E27FC236}">
              <a16:creationId xmlns:a16="http://schemas.microsoft.com/office/drawing/2014/main" id="{ED003838-2E8F-4F42-9EDE-994C74EBC115}"/>
            </a:ext>
          </a:extLst>
        </xdr:cNvPr>
        <xdr:cNvSpPr>
          <a:spLocks noChangeArrowheads="1"/>
        </xdr:cNvSpPr>
      </xdr:nvSpPr>
      <xdr:spPr bwMode="auto">
        <a:xfrm>
          <a:off x="3831166" y="24680333"/>
          <a:ext cx="338667" cy="455083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125</xdr:row>
      <xdr:rowOff>57150</xdr:rowOff>
    </xdr:from>
    <xdr:to>
      <xdr:col>7</xdr:col>
      <xdr:colOff>0</xdr:colOff>
      <xdr:row>127</xdr:row>
      <xdr:rowOff>0</xdr:rowOff>
    </xdr:to>
    <xdr:sp macro="" textlink="">
      <xdr:nvSpPr>
        <xdr:cNvPr id="3653" name="AutoShape 46">
          <a:extLst>
            <a:ext uri="{FF2B5EF4-FFF2-40B4-BE49-F238E27FC236}">
              <a16:creationId xmlns:a16="http://schemas.microsoft.com/office/drawing/2014/main" id="{4E0BA6D7-24BC-4C11-ACAE-F61C9CAF6D41}"/>
            </a:ext>
          </a:extLst>
        </xdr:cNvPr>
        <xdr:cNvSpPr>
          <a:spLocks noChangeArrowheads="1"/>
        </xdr:cNvSpPr>
      </xdr:nvSpPr>
      <xdr:spPr bwMode="auto">
        <a:xfrm>
          <a:off x="2434167" y="23224067"/>
          <a:ext cx="338666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125</xdr:row>
      <xdr:rowOff>57150</xdr:rowOff>
    </xdr:from>
    <xdr:to>
      <xdr:col>5</xdr:col>
      <xdr:colOff>0</xdr:colOff>
      <xdr:row>127</xdr:row>
      <xdr:rowOff>0</xdr:rowOff>
    </xdr:to>
    <xdr:sp macro="" textlink="">
      <xdr:nvSpPr>
        <xdr:cNvPr id="3654" name="AutoShape 46">
          <a:extLst>
            <a:ext uri="{FF2B5EF4-FFF2-40B4-BE49-F238E27FC236}">
              <a16:creationId xmlns:a16="http://schemas.microsoft.com/office/drawing/2014/main" id="{672A1762-C969-47A0-AB79-AD5B4E49DBD0}"/>
            </a:ext>
          </a:extLst>
        </xdr:cNvPr>
        <xdr:cNvSpPr>
          <a:spLocks noChangeArrowheads="1"/>
        </xdr:cNvSpPr>
      </xdr:nvSpPr>
      <xdr:spPr bwMode="auto">
        <a:xfrm>
          <a:off x="1778000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125</xdr:row>
      <xdr:rowOff>57150</xdr:rowOff>
    </xdr:from>
    <xdr:to>
      <xdr:col>3</xdr:col>
      <xdr:colOff>0</xdr:colOff>
      <xdr:row>127</xdr:row>
      <xdr:rowOff>0</xdr:rowOff>
    </xdr:to>
    <xdr:sp macro="" textlink="">
      <xdr:nvSpPr>
        <xdr:cNvPr id="3655" name="AutoShape 46">
          <a:extLst>
            <a:ext uri="{FF2B5EF4-FFF2-40B4-BE49-F238E27FC236}">
              <a16:creationId xmlns:a16="http://schemas.microsoft.com/office/drawing/2014/main" id="{4D6FEA63-8204-418C-8D9F-279BF7C2DB58}"/>
            </a:ext>
          </a:extLst>
        </xdr:cNvPr>
        <xdr:cNvSpPr>
          <a:spLocks noChangeArrowheads="1"/>
        </xdr:cNvSpPr>
      </xdr:nvSpPr>
      <xdr:spPr bwMode="auto">
        <a:xfrm>
          <a:off x="1153583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116</xdr:row>
      <xdr:rowOff>169333</xdr:rowOff>
    </xdr:from>
    <xdr:to>
      <xdr:col>44</xdr:col>
      <xdr:colOff>359834</xdr:colOff>
      <xdr:row>118</xdr:row>
      <xdr:rowOff>179917</xdr:rowOff>
    </xdr:to>
    <xdr:sp macro="" textlink="">
      <xdr:nvSpPr>
        <xdr:cNvPr id="3659" name="AutoShape 46">
          <a:extLst>
            <a:ext uri="{FF2B5EF4-FFF2-40B4-BE49-F238E27FC236}">
              <a16:creationId xmlns:a16="http://schemas.microsoft.com/office/drawing/2014/main" id="{5BDBC702-2301-4ADE-8A41-A58A7D3E1C71}"/>
            </a:ext>
          </a:extLst>
        </xdr:cNvPr>
        <xdr:cNvSpPr>
          <a:spLocks noChangeArrowheads="1"/>
        </xdr:cNvSpPr>
      </xdr:nvSpPr>
      <xdr:spPr bwMode="auto">
        <a:xfrm>
          <a:off x="14012333" y="23145750"/>
          <a:ext cx="359834" cy="391584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21169</xdr:colOff>
      <xdr:row>123</xdr:row>
      <xdr:rowOff>2</xdr:rowOff>
    </xdr:from>
    <xdr:to>
      <xdr:col>10</xdr:col>
      <xdr:colOff>2121</xdr:colOff>
      <xdr:row>124</xdr:row>
      <xdr:rowOff>104778</xdr:rowOff>
    </xdr:to>
    <xdr:sp macro="" textlink="">
      <xdr:nvSpPr>
        <xdr:cNvPr id="3660" name="AutoShape 1512">
          <a:extLst>
            <a:ext uri="{FF2B5EF4-FFF2-40B4-BE49-F238E27FC236}">
              <a16:creationId xmlns:a16="http://schemas.microsoft.com/office/drawing/2014/main" id="{119A32B4-59E4-4959-A92A-6896FA560339}"/>
            </a:ext>
          </a:extLst>
        </xdr:cNvPr>
        <xdr:cNvSpPr>
          <a:spLocks noChangeArrowheads="1"/>
        </xdr:cNvSpPr>
      </xdr:nvSpPr>
      <xdr:spPr bwMode="auto">
        <a:xfrm rot="6384946" flipV="1">
          <a:off x="2885549" y="24334789"/>
          <a:ext cx="295276" cy="372535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211667</xdr:colOff>
      <xdr:row>85</xdr:row>
      <xdr:rowOff>63500</xdr:rowOff>
    </xdr:from>
    <xdr:to>
      <xdr:col>47</xdr:col>
      <xdr:colOff>42333</xdr:colOff>
      <xdr:row>86</xdr:row>
      <xdr:rowOff>21166</xdr:rowOff>
    </xdr:to>
    <xdr:sp macro="" textlink="">
      <xdr:nvSpPr>
        <xdr:cNvPr id="3455" name="Freeform 10707">
          <a:extLst>
            <a:ext uri="{FF2B5EF4-FFF2-40B4-BE49-F238E27FC236}">
              <a16:creationId xmlns:a16="http://schemas.microsoft.com/office/drawing/2014/main" id="{966CDF7C-1C46-460B-B4AD-BCA839E3553A}"/>
            </a:ext>
          </a:extLst>
        </xdr:cNvPr>
        <xdr:cNvSpPr>
          <a:spLocks/>
        </xdr:cNvSpPr>
      </xdr:nvSpPr>
      <xdr:spPr bwMode="auto">
        <a:xfrm>
          <a:off x="14372167" y="16880417"/>
          <a:ext cx="751416" cy="1481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120649</xdr:colOff>
      <xdr:row>101</xdr:row>
      <xdr:rowOff>57146</xdr:rowOff>
    </xdr:from>
    <xdr:to>
      <xdr:col>14</xdr:col>
      <xdr:colOff>215899</xdr:colOff>
      <xdr:row>102</xdr:row>
      <xdr:rowOff>10580</xdr:rowOff>
    </xdr:to>
    <xdr:sp macro="" textlink="">
      <xdr:nvSpPr>
        <xdr:cNvPr id="3042" name="Freeform 10707">
          <a:extLst>
            <a:ext uri="{FF2B5EF4-FFF2-40B4-BE49-F238E27FC236}">
              <a16:creationId xmlns:a16="http://schemas.microsoft.com/office/drawing/2014/main" id="{940CF59A-AC78-4F25-A247-EB438D7FEB4F}"/>
            </a:ext>
          </a:extLst>
        </xdr:cNvPr>
        <xdr:cNvSpPr>
          <a:spLocks/>
        </xdr:cNvSpPr>
      </xdr:nvSpPr>
      <xdr:spPr bwMode="auto">
        <a:xfrm>
          <a:off x="4057649" y="20512613"/>
          <a:ext cx="7387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14</xdr:col>
      <xdr:colOff>158753</xdr:colOff>
      <xdr:row>101</xdr:row>
      <xdr:rowOff>31750</xdr:rowOff>
    </xdr:from>
    <xdr:to>
      <xdr:col>16</xdr:col>
      <xdr:colOff>254002</xdr:colOff>
      <xdr:row>101</xdr:row>
      <xdr:rowOff>179917</xdr:rowOff>
    </xdr:to>
    <xdr:sp macro="" textlink="">
      <xdr:nvSpPr>
        <xdr:cNvPr id="3083" name="Freeform 10707">
          <a:extLst>
            <a:ext uri="{FF2B5EF4-FFF2-40B4-BE49-F238E27FC236}">
              <a16:creationId xmlns:a16="http://schemas.microsoft.com/office/drawing/2014/main" id="{A8D2C6C1-EA7A-4899-8187-B5F2CBC04D94}"/>
            </a:ext>
          </a:extLst>
        </xdr:cNvPr>
        <xdr:cNvSpPr>
          <a:spLocks/>
        </xdr:cNvSpPr>
      </xdr:nvSpPr>
      <xdr:spPr bwMode="auto">
        <a:xfrm>
          <a:off x="4614336" y="20023667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201088</xdr:colOff>
      <xdr:row>101</xdr:row>
      <xdr:rowOff>31749</xdr:rowOff>
    </xdr:from>
    <xdr:to>
      <xdr:col>18</xdr:col>
      <xdr:colOff>211671</xdr:colOff>
      <xdr:row>101</xdr:row>
      <xdr:rowOff>179916</xdr:rowOff>
    </xdr:to>
    <xdr:sp macro="" textlink="">
      <xdr:nvSpPr>
        <xdr:cNvPr id="3151" name="Freeform 10707">
          <a:extLst>
            <a:ext uri="{FF2B5EF4-FFF2-40B4-BE49-F238E27FC236}">
              <a16:creationId xmlns:a16="http://schemas.microsoft.com/office/drawing/2014/main" id="{52BFBEE6-BC7E-41C3-A1ED-1019915175E5}"/>
            </a:ext>
          </a:extLst>
        </xdr:cNvPr>
        <xdr:cNvSpPr>
          <a:spLocks/>
        </xdr:cNvSpPr>
      </xdr:nvSpPr>
      <xdr:spPr bwMode="auto">
        <a:xfrm>
          <a:off x="5281088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126999</xdr:colOff>
      <xdr:row>101</xdr:row>
      <xdr:rowOff>31749</xdr:rowOff>
    </xdr:from>
    <xdr:to>
      <xdr:col>20</xdr:col>
      <xdr:colOff>222248</xdr:colOff>
      <xdr:row>101</xdr:row>
      <xdr:rowOff>179916</xdr:rowOff>
    </xdr:to>
    <xdr:sp macro="" textlink="">
      <xdr:nvSpPr>
        <xdr:cNvPr id="3271" name="Freeform 10707">
          <a:extLst>
            <a:ext uri="{FF2B5EF4-FFF2-40B4-BE49-F238E27FC236}">
              <a16:creationId xmlns:a16="http://schemas.microsoft.com/office/drawing/2014/main" id="{120071E9-9C1A-41AF-ABA4-C0859B4A69F8}"/>
            </a:ext>
          </a:extLst>
        </xdr:cNvPr>
        <xdr:cNvSpPr>
          <a:spLocks/>
        </xdr:cNvSpPr>
      </xdr:nvSpPr>
      <xdr:spPr bwMode="auto">
        <a:xfrm>
          <a:off x="5916082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137588</xdr:colOff>
      <xdr:row>101</xdr:row>
      <xdr:rowOff>21166</xdr:rowOff>
    </xdr:from>
    <xdr:to>
      <xdr:col>22</xdr:col>
      <xdr:colOff>232837</xdr:colOff>
      <xdr:row>101</xdr:row>
      <xdr:rowOff>169333</xdr:rowOff>
    </xdr:to>
    <xdr:sp macro="" textlink="">
      <xdr:nvSpPr>
        <xdr:cNvPr id="3272" name="Freeform 10707">
          <a:extLst>
            <a:ext uri="{FF2B5EF4-FFF2-40B4-BE49-F238E27FC236}">
              <a16:creationId xmlns:a16="http://schemas.microsoft.com/office/drawing/2014/main" id="{0D07DD03-4B32-4297-885D-B62E1049AC21}"/>
            </a:ext>
          </a:extLst>
        </xdr:cNvPr>
        <xdr:cNvSpPr>
          <a:spLocks/>
        </xdr:cNvSpPr>
      </xdr:nvSpPr>
      <xdr:spPr bwMode="auto">
        <a:xfrm>
          <a:off x="6551088" y="20013083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169336</xdr:colOff>
      <xdr:row>101</xdr:row>
      <xdr:rowOff>31749</xdr:rowOff>
    </xdr:from>
    <xdr:to>
      <xdr:col>24</xdr:col>
      <xdr:colOff>264586</xdr:colOff>
      <xdr:row>101</xdr:row>
      <xdr:rowOff>179916</xdr:rowOff>
    </xdr:to>
    <xdr:sp macro="" textlink="">
      <xdr:nvSpPr>
        <xdr:cNvPr id="3638" name="Freeform 10707">
          <a:extLst>
            <a:ext uri="{FF2B5EF4-FFF2-40B4-BE49-F238E27FC236}">
              <a16:creationId xmlns:a16="http://schemas.microsoft.com/office/drawing/2014/main" id="{B6E0B2BE-988A-42BB-BCDB-9409BDE1DD1A}"/>
            </a:ext>
          </a:extLst>
        </xdr:cNvPr>
        <xdr:cNvSpPr>
          <a:spLocks/>
        </xdr:cNvSpPr>
      </xdr:nvSpPr>
      <xdr:spPr bwMode="auto">
        <a:xfrm>
          <a:off x="7207253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95247</xdr:colOff>
      <xdr:row>36</xdr:row>
      <xdr:rowOff>158745</xdr:rowOff>
    </xdr:from>
    <xdr:to>
      <xdr:col>22</xdr:col>
      <xdr:colOff>236795</xdr:colOff>
      <xdr:row>37</xdr:row>
      <xdr:rowOff>138251</xdr:rowOff>
    </xdr:to>
    <xdr:sp macro="" textlink="">
      <xdr:nvSpPr>
        <xdr:cNvPr id="3639" name="6-Point Star 717">
          <a:extLst>
            <a:ext uri="{FF2B5EF4-FFF2-40B4-BE49-F238E27FC236}">
              <a16:creationId xmlns:a16="http://schemas.microsoft.com/office/drawing/2014/main" id="{FF7FF54F-B0A8-4CB5-8252-0AB44E99AE41}"/>
            </a:ext>
          </a:extLst>
        </xdr:cNvPr>
        <xdr:cNvSpPr/>
      </xdr:nvSpPr>
      <xdr:spPr>
        <a:xfrm>
          <a:off x="7133164" y="7260162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105830</xdr:colOff>
      <xdr:row>36</xdr:row>
      <xdr:rowOff>169331</xdr:rowOff>
    </xdr:from>
    <xdr:to>
      <xdr:col>24</xdr:col>
      <xdr:colOff>247378</xdr:colOff>
      <xdr:row>37</xdr:row>
      <xdr:rowOff>148837</xdr:rowOff>
    </xdr:to>
    <xdr:sp macro="" textlink="">
      <xdr:nvSpPr>
        <xdr:cNvPr id="3640" name="6-Point Star 717">
          <a:extLst>
            <a:ext uri="{FF2B5EF4-FFF2-40B4-BE49-F238E27FC236}">
              <a16:creationId xmlns:a16="http://schemas.microsoft.com/office/drawing/2014/main" id="{D8AC4B20-FBA6-4BAA-9AC9-5E11D4D0B14F}"/>
            </a:ext>
          </a:extLst>
        </xdr:cNvPr>
        <xdr:cNvSpPr/>
      </xdr:nvSpPr>
      <xdr:spPr>
        <a:xfrm>
          <a:off x="7768163" y="727074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95247</xdr:colOff>
      <xdr:row>92</xdr:row>
      <xdr:rowOff>148168</xdr:rowOff>
    </xdr:from>
    <xdr:to>
      <xdr:col>12</xdr:col>
      <xdr:colOff>236795</xdr:colOff>
      <xdr:row>93</xdr:row>
      <xdr:rowOff>127674</xdr:rowOff>
    </xdr:to>
    <xdr:sp macro="" textlink="">
      <xdr:nvSpPr>
        <xdr:cNvPr id="3642" name="6-Point Star 717">
          <a:extLst>
            <a:ext uri="{FF2B5EF4-FFF2-40B4-BE49-F238E27FC236}">
              <a16:creationId xmlns:a16="http://schemas.microsoft.com/office/drawing/2014/main" id="{616A40BB-E8EA-4153-8426-40D24D7469F0}"/>
            </a:ext>
          </a:extLst>
        </xdr:cNvPr>
        <xdr:cNvSpPr/>
      </xdr:nvSpPr>
      <xdr:spPr>
        <a:xfrm>
          <a:off x="3926414" y="1836208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110067</xdr:colOff>
      <xdr:row>100</xdr:row>
      <xdr:rowOff>152401</xdr:rowOff>
    </xdr:from>
    <xdr:to>
      <xdr:col>12</xdr:col>
      <xdr:colOff>251615</xdr:colOff>
      <xdr:row>101</xdr:row>
      <xdr:rowOff>127673</xdr:rowOff>
    </xdr:to>
    <xdr:sp macro="" textlink="">
      <xdr:nvSpPr>
        <xdr:cNvPr id="3084" name="6-Point Star 717">
          <a:extLst>
            <a:ext uri="{FF2B5EF4-FFF2-40B4-BE49-F238E27FC236}">
              <a16:creationId xmlns:a16="http://schemas.microsoft.com/office/drawing/2014/main" id="{7971B26F-F1EB-4574-97A7-0C27090F6491}"/>
            </a:ext>
          </a:extLst>
        </xdr:cNvPr>
        <xdr:cNvSpPr/>
      </xdr:nvSpPr>
      <xdr:spPr>
        <a:xfrm>
          <a:off x="4047067" y="203369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110066</xdr:colOff>
      <xdr:row>100</xdr:row>
      <xdr:rowOff>127001</xdr:rowOff>
    </xdr:from>
    <xdr:to>
      <xdr:col>24</xdr:col>
      <xdr:colOff>251614</xdr:colOff>
      <xdr:row>101</xdr:row>
      <xdr:rowOff>102273</xdr:rowOff>
    </xdr:to>
    <xdr:sp macro="" textlink="">
      <xdr:nvSpPr>
        <xdr:cNvPr id="3643" name="6-Point Star 717">
          <a:extLst>
            <a:ext uri="{FF2B5EF4-FFF2-40B4-BE49-F238E27FC236}">
              <a16:creationId xmlns:a16="http://schemas.microsoft.com/office/drawing/2014/main" id="{99C72226-228D-4000-B890-1B34439C26C6}"/>
            </a:ext>
          </a:extLst>
        </xdr:cNvPr>
        <xdr:cNvSpPr/>
      </xdr:nvSpPr>
      <xdr:spPr>
        <a:xfrm>
          <a:off x="7992533" y="203115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100349</xdr:colOff>
      <xdr:row>100</xdr:row>
      <xdr:rowOff>93134</xdr:rowOff>
    </xdr:from>
    <xdr:to>
      <xdr:col>20</xdr:col>
      <xdr:colOff>241897</xdr:colOff>
      <xdr:row>101</xdr:row>
      <xdr:rowOff>68406</xdr:rowOff>
    </xdr:to>
    <xdr:sp macro="" textlink="">
      <xdr:nvSpPr>
        <xdr:cNvPr id="3644" name="6-Point Star 717">
          <a:extLst>
            <a:ext uri="{FF2B5EF4-FFF2-40B4-BE49-F238E27FC236}">
              <a16:creationId xmlns:a16="http://schemas.microsoft.com/office/drawing/2014/main" id="{76ECBFFB-49D3-4ECB-A454-A3DFDCADFF3E}"/>
            </a:ext>
          </a:extLst>
        </xdr:cNvPr>
        <xdr:cNvSpPr/>
      </xdr:nvSpPr>
      <xdr:spPr>
        <a:xfrm>
          <a:off x="6554022" y="20290022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110069</xdr:colOff>
      <xdr:row>100</xdr:row>
      <xdr:rowOff>101600</xdr:rowOff>
    </xdr:from>
    <xdr:to>
      <xdr:col>14</xdr:col>
      <xdr:colOff>251617</xdr:colOff>
      <xdr:row>101</xdr:row>
      <xdr:rowOff>76872</xdr:rowOff>
    </xdr:to>
    <xdr:sp macro="" textlink="">
      <xdr:nvSpPr>
        <xdr:cNvPr id="3645" name="6-Point Star 717">
          <a:extLst>
            <a:ext uri="{FF2B5EF4-FFF2-40B4-BE49-F238E27FC236}">
              <a16:creationId xmlns:a16="http://schemas.microsoft.com/office/drawing/2014/main" id="{412DCE40-047F-4925-B459-37726C9DCFC3}"/>
            </a:ext>
          </a:extLst>
        </xdr:cNvPr>
        <xdr:cNvSpPr/>
      </xdr:nvSpPr>
      <xdr:spPr>
        <a:xfrm>
          <a:off x="4690536" y="2028613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124888</xdr:colOff>
      <xdr:row>100</xdr:row>
      <xdr:rowOff>110067</xdr:rowOff>
    </xdr:from>
    <xdr:to>
      <xdr:col>16</xdr:col>
      <xdr:colOff>266436</xdr:colOff>
      <xdr:row>101</xdr:row>
      <xdr:rowOff>85339</xdr:rowOff>
    </xdr:to>
    <xdr:sp macro="" textlink="">
      <xdr:nvSpPr>
        <xdr:cNvPr id="3646" name="6-Point Star 717">
          <a:extLst>
            <a:ext uri="{FF2B5EF4-FFF2-40B4-BE49-F238E27FC236}">
              <a16:creationId xmlns:a16="http://schemas.microsoft.com/office/drawing/2014/main" id="{BA2F013F-7DDE-4B70-A262-B88EECEB388B}"/>
            </a:ext>
          </a:extLst>
        </xdr:cNvPr>
        <xdr:cNvSpPr/>
      </xdr:nvSpPr>
      <xdr:spPr>
        <a:xfrm>
          <a:off x="5348821" y="20294600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99095</xdr:colOff>
      <xdr:row>100</xdr:row>
      <xdr:rowOff>110067</xdr:rowOff>
    </xdr:from>
    <xdr:to>
      <xdr:col>18</xdr:col>
      <xdr:colOff>240643</xdr:colOff>
      <xdr:row>101</xdr:row>
      <xdr:rowOff>85339</xdr:rowOff>
    </xdr:to>
    <xdr:sp macro="" textlink="">
      <xdr:nvSpPr>
        <xdr:cNvPr id="3647" name="6-Point Star 717">
          <a:extLst>
            <a:ext uri="{FF2B5EF4-FFF2-40B4-BE49-F238E27FC236}">
              <a16:creationId xmlns:a16="http://schemas.microsoft.com/office/drawing/2014/main" id="{8B76CD03-BB1C-4858-8581-53C2CAB06D61}"/>
            </a:ext>
          </a:extLst>
        </xdr:cNvPr>
        <xdr:cNvSpPr/>
      </xdr:nvSpPr>
      <xdr:spPr>
        <a:xfrm>
          <a:off x="5930728" y="20306955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124888</xdr:colOff>
      <xdr:row>100</xdr:row>
      <xdr:rowOff>82550</xdr:rowOff>
    </xdr:from>
    <xdr:to>
      <xdr:col>22</xdr:col>
      <xdr:colOff>266436</xdr:colOff>
      <xdr:row>101</xdr:row>
      <xdr:rowOff>57822</xdr:rowOff>
    </xdr:to>
    <xdr:sp macro="" textlink="">
      <xdr:nvSpPr>
        <xdr:cNvPr id="3648" name="6-Point Star 717">
          <a:extLst>
            <a:ext uri="{FF2B5EF4-FFF2-40B4-BE49-F238E27FC236}">
              <a16:creationId xmlns:a16="http://schemas.microsoft.com/office/drawing/2014/main" id="{5AD21782-848B-4662-8039-9F308F492352}"/>
            </a:ext>
          </a:extLst>
        </xdr:cNvPr>
        <xdr:cNvSpPr/>
      </xdr:nvSpPr>
      <xdr:spPr>
        <a:xfrm>
          <a:off x="7363888" y="2026708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88124</xdr:colOff>
      <xdr:row>44</xdr:row>
      <xdr:rowOff>175595</xdr:rowOff>
    </xdr:from>
    <xdr:to>
      <xdr:col>6</xdr:col>
      <xdr:colOff>229672</xdr:colOff>
      <xdr:row>45</xdr:row>
      <xdr:rowOff>155101</xdr:rowOff>
    </xdr:to>
    <xdr:sp macro="" textlink="">
      <xdr:nvSpPr>
        <xdr:cNvPr id="3649" name="6-Point Star 717">
          <a:extLst>
            <a:ext uri="{FF2B5EF4-FFF2-40B4-BE49-F238E27FC236}">
              <a16:creationId xmlns:a16="http://schemas.microsoft.com/office/drawing/2014/main" id="{7E47FFD2-E6EB-476E-B342-82BEEB127627}"/>
            </a:ext>
          </a:extLst>
        </xdr:cNvPr>
        <xdr:cNvSpPr/>
      </xdr:nvSpPr>
      <xdr:spPr>
        <a:xfrm>
          <a:off x="1886211" y="9010518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99096</xdr:colOff>
      <xdr:row>44</xdr:row>
      <xdr:rowOff>173090</xdr:rowOff>
    </xdr:from>
    <xdr:to>
      <xdr:col>4</xdr:col>
      <xdr:colOff>240644</xdr:colOff>
      <xdr:row>45</xdr:row>
      <xdr:rowOff>152596</xdr:rowOff>
    </xdr:to>
    <xdr:sp macro="" textlink="">
      <xdr:nvSpPr>
        <xdr:cNvPr id="3656" name="6-Point Star 717">
          <a:extLst>
            <a:ext uri="{FF2B5EF4-FFF2-40B4-BE49-F238E27FC236}">
              <a16:creationId xmlns:a16="http://schemas.microsoft.com/office/drawing/2014/main" id="{001AEE96-B840-4C74-AE96-617022738031}"/>
            </a:ext>
          </a:extLst>
        </xdr:cNvPr>
        <xdr:cNvSpPr/>
      </xdr:nvSpPr>
      <xdr:spPr>
        <a:xfrm>
          <a:off x="1275142" y="9008013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107562</xdr:colOff>
      <xdr:row>36</xdr:row>
      <xdr:rowOff>150195</xdr:rowOff>
    </xdr:from>
    <xdr:to>
      <xdr:col>44</xdr:col>
      <xdr:colOff>249110</xdr:colOff>
      <xdr:row>37</xdr:row>
      <xdr:rowOff>125468</xdr:rowOff>
    </xdr:to>
    <xdr:sp macro="" textlink="">
      <xdr:nvSpPr>
        <xdr:cNvPr id="3657" name="6-Point Star 717">
          <a:extLst>
            <a:ext uri="{FF2B5EF4-FFF2-40B4-BE49-F238E27FC236}">
              <a16:creationId xmlns:a16="http://schemas.microsoft.com/office/drawing/2014/main" id="{DA5E013F-FF8A-40FD-9F88-708BD16972DA}"/>
            </a:ext>
          </a:extLst>
        </xdr:cNvPr>
        <xdr:cNvSpPr/>
      </xdr:nvSpPr>
      <xdr:spPr>
        <a:xfrm>
          <a:off x="14152077" y="7371700"/>
          <a:ext cx="141548" cy="169661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91881</xdr:colOff>
      <xdr:row>44</xdr:row>
      <xdr:rowOff>165876</xdr:rowOff>
    </xdr:from>
    <xdr:to>
      <xdr:col>2</xdr:col>
      <xdr:colOff>233429</xdr:colOff>
      <xdr:row>45</xdr:row>
      <xdr:rowOff>141149</xdr:rowOff>
    </xdr:to>
    <xdr:sp macro="" textlink="">
      <xdr:nvSpPr>
        <xdr:cNvPr id="3658" name="6-Point Star 717">
          <a:extLst>
            <a:ext uri="{FF2B5EF4-FFF2-40B4-BE49-F238E27FC236}">
              <a16:creationId xmlns:a16="http://schemas.microsoft.com/office/drawing/2014/main" id="{CCC2F9FD-D10D-4087-B45B-7BDE2CC7E83F}"/>
            </a:ext>
          </a:extLst>
        </xdr:cNvPr>
        <xdr:cNvSpPr/>
      </xdr:nvSpPr>
      <xdr:spPr>
        <a:xfrm>
          <a:off x="616728" y="9000799"/>
          <a:ext cx="141548" cy="169661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169334</xdr:colOff>
      <xdr:row>111</xdr:row>
      <xdr:rowOff>118534</xdr:rowOff>
    </xdr:from>
    <xdr:to>
      <xdr:col>12</xdr:col>
      <xdr:colOff>233179</xdr:colOff>
      <xdr:row>112</xdr:row>
      <xdr:rowOff>154866</xdr:rowOff>
    </xdr:to>
    <xdr:cxnSp macro="">
      <xdr:nvCxnSpPr>
        <xdr:cNvPr id="3661" name="Elbow Connector 55">
          <a:extLst>
            <a:ext uri="{FF2B5EF4-FFF2-40B4-BE49-F238E27FC236}">
              <a16:creationId xmlns:a16="http://schemas.microsoft.com/office/drawing/2014/main" id="{6AF3FB75-D227-491B-956A-91002FD3BD12}"/>
            </a:ext>
          </a:extLst>
        </xdr:cNvPr>
        <xdr:cNvCxnSpPr/>
      </xdr:nvCxnSpPr>
      <xdr:spPr>
        <a:xfrm rot="16200000" flipH="1">
          <a:off x="3993091" y="22617644"/>
          <a:ext cx="290332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135468</xdr:colOff>
      <xdr:row>111</xdr:row>
      <xdr:rowOff>93134</xdr:rowOff>
    </xdr:from>
    <xdr:to>
      <xdr:col>14</xdr:col>
      <xdr:colOff>199313</xdr:colOff>
      <xdr:row>112</xdr:row>
      <xdr:rowOff>129466</xdr:rowOff>
    </xdr:to>
    <xdr:cxnSp macro="">
      <xdr:nvCxnSpPr>
        <xdr:cNvPr id="3663" name="Elbow Connector 55">
          <a:extLst>
            <a:ext uri="{FF2B5EF4-FFF2-40B4-BE49-F238E27FC236}">
              <a16:creationId xmlns:a16="http://schemas.microsoft.com/office/drawing/2014/main" id="{51742D0E-7077-4FEE-A953-E297D7FA95AE}"/>
            </a:ext>
          </a:extLst>
        </xdr:cNvPr>
        <xdr:cNvCxnSpPr/>
      </xdr:nvCxnSpPr>
      <xdr:spPr>
        <a:xfrm rot="16200000" flipH="1">
          <a:off x="4602692" y="22592244"/>
          <a:ext cx="290332" cy="63845"/>
        </a:xfrm>
        <a:prstGeom prst="bentConnector3">
          <a:avLst>
            <a:gd name="adj1" fmla="val 58749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143934</xdr:colOff>
      <xdr:row>111</xdr:row>
      <xdr:rowOff>110067</xdr:rowOff>
    </xdr:from>
    <xdr:to>
      <xdr:col>16</xdr:col>
      <xdr:colOff>207779</xdr:colOff>
      <xdr:row>112</xdr:row>
      <xdr:rowOff>146399</xdr:rowOff>
    </xdr:to>
    <xdr:cxnSp macro="">
      <xdr:nvCxnSpPr>
        <xdr:cNvPr id="3665" name="Elbow Connector 55">
          <a:extLst>
            <a:ext uri="{FF2B5EF4-FFF2-40B4-BE49-F238E27FC236}">
              <a16:creationId xmlns:a16="http://schemas.microsoft.com/office/drawing/2014/main" id="{4389A375-7769-41EE-86EC-88DBD0A4DA93}"/>
            </a:ext>
          </a:extLst>
        </xdr:cNvPr>
        <xdr:cNvCxnSpPr/>
      </xdr:nvCxnSpPr>
      <xdr:spPr>
        <a:xfrm rot="16200000" flipH="1">
          <a:off x="5254624" y="22609177"/>
          <a:ext cx="290332" cy="63845"/>
        </a:xfrm>
        <a:prstGeom prst="bentConnector3">
          <a:avLst>
            <a:gd name="adj1" fmla="val 61665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91881</xdr:colOff>
      <xdr:row>100</xdr:row>
      <xdr:rowOff>135467</xdr:rowOff>
    </xdr:from>
    <xdr:to>
      <xdr:col>28</xdr:col>
      <xdr:colOff>233429</xdr:colOff>
      <xdr:row>101</xdr:row>
      <xdr:rowOff>110739</xdr:rowOff>
    </xdr:to>
    <xdr:sp macro="" textlink="">
      <xdr:nvSpPr>
        <xdr:cNvPr id="3662" name="6-Point Star 717">
          <a:extLst>
            <a:ext uri="{FF2B5EF4-FFF2-40B4-BE49-F238E27FC236}">
              <a16:creationId xmlns:a16="http://schemas.microsoft.com/office/drawing/2014/main" id="{5C389F8B-1870-41C9-B511-7705C8996F8A}"/>
            </a:ext>
          </a:extLst>
        </xdr:cNvPr>
        <xdr:cNvSpPr/>
      </xdr:nvSpPr>
      <xdr:spPr>
        <a:xfrm>
          <a:off x="9062876" y="20332355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118533</xdr:colOff>
      <xdr:row>111</xdr:row>
      <xdr:rowOff>25400</xdr:rowOff>
    </xdr:from>
    <xdr:to>
      <xdr:col>18</xdr:col>
      <xdr:colOff>213784</xdr:colOff>
      <xdr:row>112</xdr:row>
      <xdr:rowOff>124537</xdr:rowOff>
    </xdr:to>
    <xdr:cxnSp macro="">
      <xdr:nvCxnSpPr>
        <xdr:cNvPr id="3664" name="Elbow Connector 55">
          <a:extLst>
            <a:ext uri="{FF2B5EF4-FFF2-40B4-BE49-F238E27FC236}">
              <a16:creationId xmlns:a16="http://schemas.microsoft.com/office/drawing/2014/main" id="{A8019E57-72DF-4EA9-BF7A-76903E2E2C24}"/>
            </a:ext>
          </a:extLst>
        </xdr:cNvPr>
        <xdr:cNvCxnSpPr/>
      </xdr:nvCxnSpPr>
      <xdr:spPr>
        <a:xfrm rot="16200000" flipH="1">
          <a:off x="5941657" y="22540210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160866</xdr:colOff>
      <xdr:row>111</xdr:row>
      <xdr:rowOff>25400</xdr:rowOff>
    </xdr:from>
    <xdr:to>
      <xdr:col>22</xdr:col>
      <xdr:colOff>256117</xdr:colOff>
      <xdr:row>112</xdr:row>
      <xdr:rowOff>124537</xdr:rowOff>
    </xdr:to>
    <xdr:cxnSp macro="">
      <xdr:nvCxnSpPr>
        <xdr:cNvPr id="3666" name="Elbow Connector 55">
          <a:extLst>
            <a:ext uri="{FF2B5EF4-FFF2-40B4-BE49-F238E27FC236}">
              <a16:creationId xmlns:a16="http://schemas.microsoft.com/office/drawing/2014/main" id="{47DAA7D5-25E7-4AE9-A40A-B99F2B846CB5}"/>
            </a:ext>
          </a:extLst>
        </xdr:cNvPr>
        <xdr:cNvCxnSpPr/>
      </xdr:nvCxnSpPr>
      <xdr:spPr>
        <a:xfrm rot="16200000" flipH="1">
          <a:off x="7270923" y="22540210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152400</xdr:colOff>
      <xdr:row>111</xdr:row>
      <xdr:rowOff>16934</xdr:rowOff>
    </xdr:from>
    <xdr:to>
      <xdr:col>24</xdr:col>
      <xdr:colOff>247651</xdr:colOff>
      <xdr:row>112</xdr:row>
      <xdr:rowOff>116071</xdr:rowOff>
    </xdr:to>
    <xdr:cxnSp macro="">
      <xdr:nvCxnSpPr>
        <xdr:cNvPr id="3667" name="Elbow Connector 55">
          <a:extLst>
            <a:ext uri="{FF2B5EF4-FFF2-40B4-BE49-F238E27FC236}">
              <a16:creationId xmlns:a16="http://schemas.microsoft.com/office/drawing/2014/main" id="{8BF5E7B6-4318-4029-9688-A158B82AD8C5}"/>
            </a:ext>
          </a:extLst>
        </xdr:cNvPr>
        <xdr:cNvCxnSpPr/>
      </xdr:nvCxnSpPr>
      <xdr:spPr>
        <a:xfrm rot="16200000" flipH="1">
          <a:off x="7905924" y="22531744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160867</xdr:colOff>
      <xdr:row>111</xdr:row>
      <xdr:rowOff>16933</xdr:rowOff>
    </xdr:from>
    <xdr:to>
      <xdr:col>26</xdr:col>
      <xdr:colOff>256118</xdr:colOff>
      <xdr:row>112</xdr:row>
      <xdr:rowOff>116070</xdr:rowOff>
    </xdr:to>
    <xdr:cxnSp macro="">
      <xdr:nvCxnSpPr>
        <xdr:cNvPr id="3668" name="Elbow Connector 55">
          <a:extLst>
            <a:ext uri="{FF2B5EF4-FFF2-40B4-BE49-F238E27FC236}">
              <a16:creationId xmlns:a16="http://schemas.microsoft.com/office/drawing/2014/main" id="{C24E953E-31E2-415C-A603-C000E44C16E7}"/>
            </a:ext>
          </a:extLst>
        </xdr:cNvPr>
        <xdr:cNvCxnSpPr/>
      </xdr:nvCxnSpPr>
      <xdr:spPr>
        <a:xfrm rot="16200000" flipH="1">
          <a:off x="8557857" y="22531743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135467</xdr:colOff>
      <xdr:row>111</xdr:row>
      <xdr:rowOff>42334</xdr:rowOff>
    </xdr:from>
    <xdr:to>
      <xdr:col>28</xdr:col>
      <xdr:colOff>230718</xdr:colOff>
      <xdr:row>112</xdr:row>
      <xdr:rowOff>141471</xdr:rowOff>
    </xdr:to>
    <xdr:cxnSp macro="">
      <xdr:nvCxnSpPr>
        <xdr:cNvPr id="3669" name="Elbow Connector 55">
          <a:extLst>
            <a:ext uri="{FF2B5EF4-FFF2-40B4-BE49-F238E27FC236}">
              <a16:creationId xmlns:a16="http://schemas.microsoft.com/office/drawing/2014/main" id="{6B0E40C2-3246-4693-B9F0-B0F6BC0C1312}"/>
            </a:ext>
          </a:extLst>
        </xdr:cNvPr>
        <xdr:cNvCxnSpPr/>
      </xdr:nvCxnSpPr>
      <xdr:spPr>
        <a:xfrm rot="16200000" flipH="1">
          <a:off x="9201324" y="22557144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186268</xdr:colOff>
      <xdr:row>111</xdr:row>
      <xdr:rowOff>110068</xdr:rowOff>
    </xdr:from>
    <xdr:to>
      <xdr:col>44</xdr:col>
      <xdr:colOff>250113</xdr:colOff>
      <xdr:row>112</xdr:row>
      <xdr:rowOff>146400</xdr:rowOff>
    </xdr:to>
    <xdr:cxnSp macro="">
      <xdr:nvCxnSpPr>
        <xdr:cNvPr id="3670" name="Elbow Connector 55">
          <a:extLst>
            <a:ext uri="{FF2B5EF4-FFF2-40B4-BE49-F238E27FC236}">
              <a16:creationId xmlns:a16="http://schemas.microsoft.com/office/drawing/2014/main" id="{E98A66A3-3B72-42E2-8D6E-70F72FF4B228}"/>
            </a:ext>
          </a:extLst>
        </xdr:cNvPr>
        <xdr:cNvCxnSpPr/>
      </xdr:nvCxnSpPr>
      <xdr:spPr>
        <a:xfrm rot="16200000" flipH="1">
          <a:off x="14601825" y="22609178"/>
          <a:ext cx="290332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135468</xdr:colOff>
      <xdr:row>119</xdr:row>
      <xdr:rowOff>118535</xdr:rowOff>
    </xdr:from>
    <xdr:to>
      <xdr:col>2</xdr:col>
      <xdr:colOff>199313</xdr:colOff>
      <xdr:row>120</xdr:row>
      <xdr:rowOff>154867</xdr:rowOff>
    </xdr:to>
    <xdr:cxnSp macro="">
      <xdr:nvCxnSpPr>
        <xdr:cNvPr id="3671" name="Elbow Connector 55">
          <a:extLst>
            <a:ext uri="{FF2B5EF4-FFF2-40B4-BE49-F238E27FC236}">
              <a16:creationId xmlns:a16="http://schemas.microsoft.com/office/drawing/2014/main" id="{ADDAEEAA-61D2-48FB-98E6-9F24F94E5AF5}"/>
            </a:ext>
          </a:extLst>
        </xdr:cNvPr>
        <xdr:cNvCxnSpPr/>
      </xdr:nvCxnSpPr>
      <xdr:spPr>
        <a:xfrm rot="16200000" flipH="1">
          <a:off x="564092" y="24234778"/>
          <a:ext cx="290332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169334</xdr:colOff>
      <xdr:row>101</xdr:row>
      <xdr:rowOff>76200</xdr:rowOff>
    </xdr:from>
    <xdr:to>
      <xdr:col>30</xdr:col>
      <xdr:colOff>186267</xdr:colOff>
      <xdr:row>102</xdr:row>
      <xdr:rowOff>50800</xdr:rowOff>
    </xdr:to>
    <xdr:sp macro="" textlink="">
      <xdr:nvSpPr>
        <xdr:cNvPr id="3673" name="Freeform 10707">
          <a:extLst>
            <a:ext uri="{FF2B5EF4-FFF2-40B4-BE49-F238E27FC236}">
              <a16:creationId xmlns:a16="http://schemas.microsoft.com/office/drawing/2014/main" id="{A85BF39F-E150-45E4-8821-A91495828699}"/>
            </a:ext>
          </a:extLst>
        </xdr:cNvPr>
        <xdr:cNvSpPr>
          <a:spLocks/>
        </xdr:cNvSpPr>
      </xdr:nvSpPr>
      <xdr:spPr bwMode="auto">
        <a:xfrm>
          <a:off x="9364134" y="20455467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177801</xdr:colOff>
      <xdr:row>101</xdr:row>
      <xdr:rowOff>67733</xdr:rowOff>
    </xdr:from>
    <xdr:to>
      <xdr:col>32</xdr:col>
      <xdr:colOff>169335</xdr:colOff>
      <xdr:row>102</xdr:row>
      <xdr:rowOff>42333</xdr:rowOff>
    </xdr:to>
    <xdr:sp macro="" textlink="">
      <xdr:nvSpPr>
        <xdr:cNvPr id="3674" name="Freeform 10707">
          <a:extLst>
            <a:ext uri="{FF2B5EF4-FFF2-40B4-BE49-F238E27FC236}">
              <a16:creationId xmlns:a16="http://schemas.microsoft.com/office/drawing/2014/main" id="{1AA81175-7B9D-496B-92CF-722CFD0B4325}"/>
            </a:ext>
          </a:extLst>
        </xdr:cNvPr>
        <xdr:cNvSpPr>
          <a:spLocks/>
        </xdr:cNvSpPr>
      </xdr:nvSpPr>
      <xdr:spPr bwMode="auto">
        <a:xfrm>
          <a:off x="10016068" y="20447000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186267</xdr:colOff>
      <xdr:row>101</xdr:row>
      <xdr:rowOff>50800</xdr:rowOff>
    </xdr:from>
    <xdr:to>
      <xdr:col>34</xdr:col>
      <xdr:colOff>203200</xdr:colOff>
      <xdr:row>102</xdr:row>
      <xdr:rowOff>42333</xdr:rowOff>
    </xdr:to>
    <xdr:sp macro="" textlink="">
      <xdr:nvSpPr>
        <xdr:cNvPr id="3675" name="Freeform 10707">
          <a:extLst>
            <a:ext uri="{FF2B5EF4-FFF2-40B4-BE49-F238E27FC236}">
              <a16:creationId xmlns:a16="http://schemas.microsoft.com/office/drawing/2014/main" id="{CD04D76F-B705-4EC0-9C01-4210BA41A504}"/>
            </a:ext>
          </a:extLst>
        </xdr:cNvPr>
        <xdr:cNvSpPr>
          <a:spLocks/>
        </xdr:cNvSpPr>
      </xdr:nvSpPr>
      <xdr:spPr bwMode="auto">
        <a:xfrm>
          <a:off x="10693400" y="20430067"/>
          <a:ext cx="660400" cy="186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186267</xdr:colOff>
      <xdr:row>101</xdr:row>
      <xdr:rowOff>50800</xdr:rowOff>
    </xdr:from>
    <xdr:to>
      <xdr:col>36</xdr:col>
      <xdr:colOff>203200</xdr:colOff>
      <xdr:row>102</xdr:row>
      <xdr:rowOff>42333</xdr:rowOff>
    </xdr:to>
    <xdr:sp macro="" textlink="">
      <xdr:nvSpPr>
        <xdr:cNvPr id="3676" name="Freeform 10707">
          <a:extLst>
            <a:ext uri="{FF2B5EF4-FFF2-40B4-BE49-F238E27FC236}">
              <a16:creationId xmlns:a16="http://schemas.microsoft.com/office/drawing/2014/main" id="{A226C299-193F-41E6-922E-C61C3D8D625A}"/>
            </a:ext>
          </a:extLst>
        </xdr:cNvPr>
        <xdr:cNvSpPr>
          <a:spLocks/>
        </xdr:cNvSpPr>
      </xdr:nvSpPr>
      <xdr:spPr bwMode="auto">
        <a:xfrm>
          <a:off x="11336867" y="20430067"/>
          <a:ext cx="660400" cy="186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220133</xdr:colOff>
      <xdr:row>101</xdr:row>
      <xdr:rowOff>50800</xdr:rowOff>
    </xdr:from>
    <xdr:to>
      <xdr:col>38</xdr:col>
      <xdr:colOff>194733</xdr:colOff>
      <xdr:row>102</xdr:row>
      <xdr:rowOff>25400</xdr:rowOff>
    </xdr:to>
    <xdr:sp macro="" textlink="">
      <xdr:nvSpPr>
        <xdr:cNvPr id="3677" name="Freeform 10707">
          <a:extLst>
            <a:ext uri="{FF2B5EF4-FFF2-40B4-BE49-F238E27FC236}">
              <a16:creationId xmlns:a16="http://schemas.microsoft.com/office/drawing/2014/main" id="{805061A4-20E7-4D7F-878C-52073750A06C}"/>
            </a:ext>
          </a:extLst>
        </xdr:cNvPr>
        <xdr:cNvSpPr>
          <a:spLocks/>
        </xdr:cNvSpPr>
      </xdr:nvSpPr>
      <xdr:spPr bwMode="auto">
        <a:xfrm>
          <a:off x="12014200" y="20430067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177801</xdr:colOff>
      <xdr:row>101</xdr:row>
      <xdr:rowOff>50800</xdr:rowOff>
    </xdr:from>
    <xdr:to>
      <xdr:col>40</xdr:col>
      <xdr:colOff>194735</xdr:colOff>
      <xdr:row>102</xdr:row>
      <xdr:rowOff>16933</xdr:rowOff>
    </xdr:to>
    <xdr:sp macro="" textlink="">
      <xdr:nvSpPr>
        <xdr:cNvPr id="3678" name="Freeform 10707">
          <a:extLst>
            <a:ext uri="{FF2B5EF4-FFF2-40B4-BE49-F238E27FC236}">
              <a16:creationId xmlns:a16="http://schemas.microsoft.com/office/drawing/2014/main" id="{BCB5AFDB-9CEC-443A-AA1A-4EB2FC19EBD6}"/>
            </a:ext>
          </a:extLst>
        </xdr:cNvPr>
        <xdr:cNvSpPr>
          <a:spLocks/>
        </xdr:cNvSpPr>
      </xdr:nvSpPr>
      <xdr:spPr bwMode="auto">
        <a:xfrm>
          <a:off x="12657668" y="20430067"/>
          <a:ext cx="660400" cy="1608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186268</xdr:colOff>
      <xdr:row>101</xdr:row>
      <xdr:rowOff>50800</xdr:rowOff>
    </xdr:from>
    <xdr:to>
      <xdr:col>42</xdr:col>
      <xdr:colOff>203201</xdr:colOff>
      <xdr:row>102</xdr:row>
      <xdr:rowOff>16932</xdr:rowOff>
    </xdr:to>
    <xdr:sp macro="" textlink="">
      <xdr:nvSpPr>
        <xdr:cNvPr id="3679" name="Freeform 10707">
          <a:extLst>
            <a:ext uri="{FF2B5EF4-FFF2-40B4-BE49-F238E27FC236}">
              <a16:creationId xmlns:a16="http://schemas.microsoft.com/office/drawing/2014/main" id="{F7EA05C1-6E1F-4D0D-B333-A67905DBF353}"/>
            </a:ext>
          </a:extLst>
        </xdr:cNvPr>
        <xdr:cNvSpPr>
          <a:spLocks/>
        </xdr:cNvSpPr>
      </xdr:nvSpPr>
      <xdr:spPr bwMode="auto">
        <a:xfrm>
          <a:off x="13309601" y="20430067"/>
          <a:ext cx="660400" cy="1608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42</xdr:col>
      <xdr:colOff>194733</xdr:colOff>
      <xdr:row>101</xdr:row>
      <xdr:rowOff>50799</xdr:rowOff>
    </xdr:from>
    <xdr:to>
      <xdr:col>44</xdr:col>
      <xdr:colOff>194732</xdr:colOff>
      <xdr:row>102</xdr:row>
      <xdr:rowOff>25400</xdr:rowOff>
    </xdr:to>
    <xdr:sp macro="" textlink="">
      <xdr:nvSpPr>
        <xdr:cNvPr id="3680" name="Freeform 10707">
          <a:extLst>
            <a:ext uri="{FF2B5EF4-FFF2-40B4-BE49-F238E27FC236}">
              <a16:creationId xmlns:a16="http://schemas.microsoft.com/office/drawing/2014/main" id="{6E503F8E-85EB-42AF-B7AF-AD7A9C5A8E5D}"/>
            </a:ext>
          </a:extLst>
        </xdr:cNvPr>
        <xdr:cNvSpPr>
          <a:spLocks/>
        </xdr:cNvSpPr>
      </xdr:nvSpPr>
      <xdr:spPr bwMode="auto">
        <a:xfrm>
          <a:off x="13961533" y="20430066"/>
          <a:ext cx="761999" cy="16933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44</xdr:col>
      <xdr:colOff>194734</xdr:colOff>
      <xdr:row>101</xdr:row>
      <xdr:rowOff>67732</xdr:rowOff>
    </xdr:from>
    <xdr:to>
      <xdr:col>45</xdr:col>
      <xdr:colOff>287868</xdr:colOff>
      <xdr:row>101</xdr:row>
      <xdr:rowOff>186265</xdr:rowOff>
    </xdr:to>
    <xdr:sp macro="" textlink="">
      <xdr:nvSpPr>
        <xdr:cNvPr id="3681" name="Freeform 10707">
          <a:extLst>
            <a:ext uri="{FF2B5EF4-FFF2-40B4-BE49-F238E27FC236}">
              <a16:creationId xmlns:a16="http://schemas.microsoft.com/office/drawing/2014/main" id="{BEE9EEE9-CFEE-4E57-BF35-601134E9F64B}"/>
            </a:ext>
          </a:extLst>
        </xdr:cNvPr>
        <xdr:cNvSpPr>
          <a:spLocks/>
        </xdr:cNvSpPr>
      </xdr:nvSpPr>
      <xdr:spPr bwMode="auto">
        <a:xfrm>
          <a:off x="14723534" y="20446999"/>
          <a:ext cx="474134" cy="1185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25401</xdr:colOff>
      <xdr:row>109</xdr:row>
      <xdr:rowOff>64347</xdr:rowOff>
    </xdr:from>
    <xdr:to>
      <xdr:col>2</xdr:col>
      <xdr:colOff>160867</xdr:colOff>
      <xdr:row>109</xdr:row>
      <xdr:rowOff>177800</xdr:rowOff>
    </xdr:to>
    <xdr:sp macro="" textlink="">
      <xdr:nvSpPr>
        <xdr:cNvPr id="3682" name="Freeform 10707">
          <a:extLst>
            <a:ext uri="{FF2B5EF4-FFF2-40B4-BE49-F238E27FC236}">
              <a16:creationId xmlns:a16="http://schemas.microsoft.com/office/drawing/2014/main" id="{69F09843-A36F-43D1-ACD0-565B0B108019}"/>
            </a:ext>
          </a:extLst>
        </xdr:cNvPr>
        <xdr:cNvSpPr>
          <a:spLocks/>
        </xdr:cNvSpPr>
      </xdr:nvSpPr>
      <xdr:spPr bwMode="auto">
        <a:xfrm>
          <a:off x="270934" y="22060747"/>
          <a:ext cx="431800" cy="11345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106101</xdr:colOff>
      <xdr:row>119</xdr:row>
      <xdr:rowOff>96455</xdr:rowOff>
    </xdr:from>
    <xdr:to>
      <xdr:col>4</xdr:col>
      <xdr:colOff>169946</xdr:colOff>
      <xdr:row>120</xdr:row>
      <xdr:rowOff>132787</xdr:rowOff>
    </xdr:to>
    <xdr:cxnSp macro="">
      <xdr:nvCxnSpPr>
        <xdr:cNvPr id="3685" name="Elbow Connector 55">
          <a:extLst>
            <a:ext uri="{FF2B5EF4-FFF2-40B4-BE49-F238E27FC236}">
              <a16:creationId xmlns:a16="http://schemas.microsoft.com/office/drawing/2014/main" id="{A6FE2CCF-14D1-4D2F-AB80-5454719510C9}"/>
            </a:ext>
          </a:extLst>
        </xdr:cNvPr>
        <xdr:cNvCxnSpPr/>
      </xdr:nvCxnSpPr>
      <xdr:spPr>
        <a:xfrm rot="16200000" flipH="1">
          <a:off x="1200161" y="23984420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154329</xdr:colOff>
      <xdr:row>119</xdr:row>
      <xdr:rowOff>86810</xdr:rowOff>
    </xdr:from>
    <xdr:to>
      <xdr:col>6</xdr:col>
      <xdr:colOff>218174</xdr:colOff>
      <xdr:row>120</xdr:row>
      <xdr:rowOff>123142</xdr:rowOff>
    </xdr:to>
    <xdr:cxnSp macro="">
      <xdr:nvCxnSpPr>
        <xdr:cNvPr id="3686" name="Elbow Connector 55">
          <a:extLst>
            <a:ext uri="{FF2B5EF4-FFF2-40B4-BE49-F238E27FC236}">
              <a16:creationId xmlns:a16="http://schemas.microsoft.com/office/drawing/2014/main" id="{8FBDBBF1-D011-4190-9B5F-90F0C7CFE29C}"/>
            </a:ext>
          </a:extLst>
        </xdr:cNvPr>
        <xdr:cNvCxnSpPr/>
      </xdr:nvCxnSpPr>
      <xdr:spPr>
        <a:xfrm rot="16200000" flipH="1">
          <a:off x="1894642" y="23974775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163974</xdr:colOff>
      <xdr:row>119</xdr:row>
      <xdr:rowOff>106101</xdr:rowOff>
    </xdr:from>
    <xdr:to>
      <xdr:col>8</xdr:col>
      <xdr:colOff>227819</xdr:colOff>
      <xdr:row>120</xdr:row>
      <xdr:rowOff>142433</xdr:rowOff>
    </xdr:to>
    <xdr:cxnSp macro="">
      <xdr:nvCxnSpPr>
        <xdr:cNvPr id="3687" name="Elbow Connector 55">
          <a:extLst>
            <a:ext uri="{FF2B5EF4-FFF2-40B4-BE49-F238E27FC236}">
              <a16:creationId xmlns:a16="http://schemas.microsoft.com/office/drawing/2014/main" id="{D62EB035-77A6-4164-8C2E-1097F9774932}"/>
            </a:ext>
          </a:extLst>
        </xdr:cNvPr>
        <xdr:cNvCxnSpPr/>
      </xdr:nvCxnSpPr>
      <xdr:spPr>
        <a:xfrm rot="16200000" flipH="1">
          <a:off x="2569832" y="23994066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144683</xdr:colOff>
      <xdr:row>119</xdr:row>
      <xdr:rowOff>86810</xdr:rowOff>
    </xdr:from>
    <xdr:to>
      <xdr:col>10</xdr:col>
      <xdr:colOff>208528</xdr:colOff>
      <xdr:row>120</xdr:row>
      <xdr:rowOff>123142</xdr:rowOff>
    </xdr:to>
    <xdr:cxnSp macro="">
      <xdr:nvCxnSpPr>
        <xdr:cNvPr id="3688" name="Elbow Connector 55">
          <a:extLst>
            <a:ext uri="{FF2B5EF4-FFF2-40B4-BE49-F238E27FC236}">
              <a16:creationId xmlns:a16="http://schemas.microsoft.com/office/drawing/2014/main" id="{667AB8B6-7B22-4BC8-8EB7-BE7C10A266F5}"/>
            </a:ext>
          </a:extLst>
        </xdr:cNvPr>
        <xdr:cNvCxnSpPr/>
      </xdr:nvCxnSpPr>
      <xdr:spPr>
        <a:xfrm rot="16200000" flipH="1">
          <a:off x="3302895" y="23974775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115747</xdr:colOff>
      <xdr:row>119</xdr:row>
      <xdr:rowOff>86810</xdr:rowOff>
    </xdr:from>
    <xdr:to>
      <xdr:col>14</xdr:col>
      <xdr:colOff>191555</xdr:colOff>
      <xdr:row>120</xdr:row>
      <xdr:rowOff>137347</xdr:rowOff>
    </xdr:to>
    <xdr:cxnSp macro="">
      <xdr:nvCxnSpPr>
        <xdr:cNvPr id="3699" name="Elbow Connector 55">
          <a:extLst>
            <a:ext uri="{FF2B5EF4-FFF2-40B4-BE49-F238E27FC236}">
              <a16:creationId xmlns:a16="http://schemas.microsoft.com/office/drawing/2014/main" id="{DFFA2B93-F1A4-4837-BC51-B14311FBBE77}"/>
            </a:ext>
          </a:extLst>
        </xdr:cNvPr>
        <xdr:cNvCxnSpPr/>
      </xdr:nvCxnSpPr>
      <xdr:spPr>
        <a:xfrm rot="16200000" flipH="1">
          <a:off x="4594281" y="2397589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135038</xdr:colOff>
      <xdr:row>119</xdr:row>
      <xdr:rowOff>77164</xdr:rowOff>
    </xdr:from>
    <xdr:to>
      <xdr:col>16</xdr:col>
      <xdr:colOff>210846</xdr:colOff>
      <xdr:row>120</xdr:row>
      <xdr:rowOff>127701</xdr:rowOff>
    </xdr:to>
    <xdr:cxnSp macro="">
      <xdr:nvCxnSpPr>
        <xdr:cNvPr id="3700" name="Elbow Connector 55">
          <a:extLst>
            <a:ext uri="{FF2B5EF4-FFF2-40B4-BE49-F238E27FC236}">
              <a16:creationId xmlns:a16="http://schemas.microsoft.com/office/drawing/2014/main" id="{FCDAB8B4-9E41-4DAF-84F2-4F7FE21B99EB}"/>
            </a:ext>
          </a:extLst>
        </xdr:cNvPr>
        <xdr:cNvCxnSpPr/>
      </xdr:nvCxnSpPr>
      <xdr:spPr>
        <a:xfrm rot="16200000" flipH="1">
          <a:off x="5259825" y="23966250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115746</xdr:colOff>
      <xdr:row>119</xdr:row>
      <xdr:rowOff>86810</xdr:rowOff>
    </xdr:from>
    <xdr:to>
      <xdr:col>18</xdr:col>
      <xdr:colOff>191554</xdr:colOff>
      <xdr:row>120</xdr:row>
      <xdr:rowOff>137347</xdr:rowOff>
    </xdr:to>
    <xdr:cxnSp macro="">
      <xdr:nvCxnSpPr>
        <xdr:cNvPr id="3701" name="Elbow Connector 55">
          <a:extLst>
            <a:ext uri="{FF2B5EF4-FFF2-40B4-BE49-F238E27FC236}">
              <a16:creationId xmlns:a16="http://schemas.microsoft.com/office/drawing/2014/main" id="{6875A63E-E132-4FD9-99AD-F86766BFAF9D}"/>
            </a:ext>
          </a:extLst>
        </xdr:cNvPr>
        <xdr:cNvCxnSpPr/>
      </xdr:nvCxnSpPr>
      <xdr:spPr>
        <a:xfrm rot="16200000" flipH="1">
          <a:off x="5973597" y="2397589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163975</xdr:colOff>
      <xdr:row>119</xdr:row>
      <xdr:rowOff>67520</xdr:rowOff>
    </xdr:from>
    <xdr:to>
      <xdr:col>20</xdr:col>
      <xdr:colOff>239783</xdr:colOff>
      <xdr:row>120</xdr:row>
      <xdr:rowOff>118057</xdr:rowOff>
    </xdr:to>
    <xdr:cxnSp macro="">
      <xdr:nvCxnSpPr>
        <xdr:cNvPr id="3706" name="Elbow Connector 55">
          <a:extLst>
            <a:ext uri="{FF2B5EF4-FFF2-40B4-BE49-F238E27FC236}">
              <a16:creationId xmlns:a16="http://schemas.microsoft.com/office/drawing/2014/main" id="{8BD11CAF-2628-47D9-8EF0-74F7A4ECE67A}"/>
            </a:ext>
          </a:extLst>
        </xdr:cNvPr>
        <xdr:cNvCxnSpPr/>
      </xdr:nvCxnSpPr>
      <xdr:spPr>
        <a:xfrm rot="16200000" flipH="1">
          <a:off x="6668079" y="2395660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125392</xdr:colOff>
      <xdr:row>119</xdr:row>
      <xdr:rowOff>48228</xdr:rowOff>
    </xdr:from>
    <xdr:to>
      <xdr:col>26</xdr:col>
      <xdr:colOff>220643</xdr:colOff>
      <xdr:row>120</xdr:row>
      <xdr:rowOff>147366</xdr:rowOff>
    </xdr:to>
    <xdr:cxnSp macro="">
      <xdr:nvCxnSpPr>
        <xdr:cNvPr id="3641" name="Elbow Connector 55">
          <a:extLst>
            <a:ext uri="{FF2B5EF4-FFF2-40B4-BE49-F238E27FC236}">
              <a16:creationId xmlns:a16="http://schemas.microsoft.com/office/drawing/2014/main" id="{0FBE379E-5063-4712-90E4-82498D9D1FBC}"/>
            </a:ext>
          </a:extLst>
        </xdr:cNvPr>
        <xdr:cNvCxnSpPr/>
      </xdr:nvCxnSpPr>
      <xdr:spPr>
        <a:xfrm rot="16200000" flipH="1">
          <a:off x="8553676" y="23951893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144683</xdr:colOff>
      <xdr:row>119</xdr:row>
      <xdr:rowOff>67519</xdr:rowOff>
    </xdr:from>
    <xdr:to>
      <xdr:col>28</xdr:col>
      <xdr:colOff>239934</xdr:colOff>
      <xdr:row>120</xdr:row>
      <xdr:rowOff>166657</xdr:rowOff>
    </xdr:to>
    <xdr:cxnSp macro="">
      <xdr:nvCxnSpPr>
        <xdr:cNvPr id="3690" name="Elbow Connector 55">
          <a:extLst>
            <a:ext uri="{FF2B5EF4-FFF2-40B4-BE49-F238E27FC236}">
              <a16:creationId xmlns:a16="http://schemas.microsoft.com/office/drawing/2014/main" id="{8132B368-240A-4E82-A1B1-AD04F19860A2}"/>
            </a:ext>
          </a:extLst>
        </xdr:cNvPr>
        <xdr:cNvCxnSpPr/>
      </xdr:nvCxnSpPr>
      <xdr:spPr>
        <a:xfrm rot="16200000" flipH="1">
          <a:off x="923851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154330</xdr:colOff>
      <xdr:row>119</xdr:row>
      <xdr:rowOff>67519</xdr:rowOff>
    </xdr:from>
    <xdr:to>
      <xdr:col>30</xdr:col>
      <xdr:colOff>249581</xdr:colOff>
      <xdr:row>120</xdr:row>
      <xdr:rowOff>166657</xdr:rowOff>
    </xdr:to>
    <xdr:cxnSp macro="">
      <xdr:nvCxnSpPr>
        <xdr:cNvPr id="3691" name="Elbow Connector 55">
          <a:extLst>
            <a:ext uri="{FF2B5EF4-FFF2-40B4-BE49-F238E27FC236}">
              <a16:creationId xmlns:a16="http://schemas.microsoft.com/office/drawing/2014/main" id="{6B54C896-9444-47B5-A3E2-0BFD84EC969F}"/>
            </a:ext>
          </a:extLst>
        </xdr:cNvPr>
        <xdr:cNvCxnSpPr/>
      </xdr:nvCxnSpPr>
      <xdr:spPr>
        <a:xfrm rot="16200000" flipH="1">
          <a:off x="989441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115747</xdr:colOff>
      <xdr:row>119</xdr:row>
      <xdr:rowOff>77165</xdr:rowOff>
    </xdr:from>
    <xdr:to>
      <xdr:col>34</xdr:col>
      <xdr:colOff>210998</xdr:colOff>
      <xdr:row>120</xdr:row>
      <xdr:rowOff>176303</xdr:rowOff>
    </xdr:to>
    <xdr:cxnSp macro="">
      <xdr:nvCxnSpPr>
        <xdr:cNvPr id="3692" name="Elbow Connector 55">
          <a:extLst>
            <a:ext uri="{FF2B5EF4-FFF2-40B4-BE49-F238E27FC236}">
              <a16:creationId xmlns:a16="http://schemas.microsoft.com/office/drawing/2014/main" id="{1DD0ABAE-07DA-49F5-9592-B3393745EA82}"/>
            </a:ext>
          </a:extLst>
        </xdr:cNvPr>
        <xdr:cNvCxnSpPr/>
      </xdr:nvCxnSpPr>
      <xdr:spPr>
        <a:xfrm rot="16200000" flipH="1">
          <a:off x="11167626" y="23980830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202557</xdr:colOff>
      <xdr:row>119</xdr:row>
      <xdr:rowOff>67519</xdr:rowOff>
    </xdr:from>
    <xdr:to>
      <xdr:col>36</xdr:col>
      <xdr:colOff>297808</xdr:colOff>
      <xdr:row>120</xdr:row>
      <xdr:rowOff>166657</xdr:rowOff>
    </xdr:to>
    <xdr:cxnSp macro="">
      <xdr:nvCxnSpPr>
        <xdr:cNvPr id="3693" name="Elbow Connector 55">
          <a:extLst>
            <a:ext uri="{FF2B5EF4-FFF2-40B4-BE49-F238E27FC236}">
              <a16:creationId xmlns:a16="http://schemas.microsoft.com/office/drawing/2014/main" id="{A4D9D136-324B-4BBA-A3CB-18512057C8CD}"/>
            </a:ext>
          </a:extLst>
        </xdr:cNvPr>
        <xdr:cNvCxnSpPr/>
      </xdr:nvCxnSpPr>
      <xdr:spPr>
        <a:xfrm rot="16200000" flipH="1">
          <a:off x="11900689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163974</xdr:colOff>
      <xdr:row>119</xdr:row>
      <xdr:rowOff>67519</xdr:rowOff>
    </xdr:from>
    <xdr:to>
      <xdr:col>38</xdr:col>
      <xdr:colOff>259225</xdr:colOff>
      <xdr:row>120</xdr:row>
      <xdr:rowOff>166657</xdr:rowOff>
    </xdr:to>
    <xdr:cxnSp macro="">
      <xdr:nvCxnSpPr>
        <xdr:cNvPr id="3694" name="Elbow Connector 55">
          <a:extLst>
            <a:ext uri="{FF2B5EF4-FFF2-40B4-BE49-F238E27FC236}">
              <a16:creationId xmlns:a16="http://schemas.microsoft.com/office/drawing/2014/main" id="{FB1B4257-2269-4798-89BC-66F82FF4094E}"/>
            </a:ext>
          </a:extLst>
        </xdr:cNvPr>
        <xdr:cNvCxnSpPr/>
      </xdr:nvCxnSpPr>
      <xdr:spPr>
        <a:xfrm rot="16200000" flipH="1">
          <a:off x="1254694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86810</xdr:colOff>
      <xdr:row>100</xdr:row>
      <xdr:rowOff>144683</xdr:rowOff>
    </xdr:from>
    <xdr:to>
      <xdr:col>30</xdr:col>
      <xdr:colOff>228358</xdr:colOff>
      <xdr:row>101</xdr:row>
      <xdr:rowOff>124190</xdr:rowOff>
    </xdr:to>
    <xdr:sp macro="" textlink="">
      <xdr:nvSpPr>
        <xdr:cNvPr id="3695" name="6-Point Star 717">
          <a:extLst>
            <a:ext uri="{FF2B5EF4-FFF2-40B4-BE49-F238E27FC236}">
              <a16:creationId xmlns:a16="http://schemas.microsoft.com/office/drawing/2014/main" id="{EBD46CF7-7EAE-4FF0-B30A-E8DF3945EDD3}"/>
            </a:ext>
          </a:extLst>
        </xdr:cNvPr>
        <xdr:cNvSpPr/>
      </xdr:nvSpPr>
      <xdr:spPr>
        <a:xfrm>
          <a:off x="9954228" y="2013994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86809</xdr:colOff>
      <xdr:row>100</xdr:row>
      <xdr:rowOff>135038</xdr:rowOff>
    </xdr:from>
    <xdr:to>
      <xdr:col>32</xdr:col>
      <xdr:colOff>250784</xdr:colOff>
      <xdr:row>101</xdr:row>
      <xdr:rowOff>96456</xdr:rowOff>
    </xdr:to>
    <xdr:sp macro="" textlink="">
      <xdr:nvSpPr>
        <xdr:cNvPr id="3696" name="6-Point Star 717">
          <a:extLst>
            <a:ext uri="{FF2B5EF4-FFF2-40B4-BE49-F238E27FC236}">
              <a16:creationId xmlns:a16="http://schemas.microsoft.com/office/drawing/2014/main" id="{FFFF9068-A33F-4489-A70D-BD3CB17BBFF7}"/>
            </a:ext>
          </a:extLst>
        </xdr:cNvPr>
        <xdr:cNvSpPr/>
      </xdr:nvSpPr>
      <xdr:spPr>
        <a:xfrm>
          <a:off x="10619771" y="20130304"/>
          <a:ext cx="163975" cy="15432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96456</xdr:colOff>
      <xdr:row>100</xdr:row>
      <xdr:rowOff>144684</xdr:rowOff>
    </xdr:from>
    <xdr:to>
      <xdr:col>34</xdr:col>
      <xdr:colOff>238004</xdr:colOff>
      <xdr:row>101</xdr:row>
      <xdr:rowOff>124191</xdr:rowOff>
    </xdr:to>
    <xdr:sp macro="" textlink="">
      <xdr:nvSpPr>
        <xdr:cNvPr id="3697" name="6-Point Star 717">
          <a:extLst>
            <a:ext uri="{FF2B5EF4-FFF2-40B4-BE49-F238E27FC236}">
              <a16:creationId xmlns:a16="http://schemas.microsoft.com/office/drawing/2014/main" id="{589413BD-BAC2-4E60-9EB7-B51407082A8E}"/>
            </a:ext>
          </a:extLst>
        </xdr:cNvPr>
        <xdr:cNvSpPr/>
      </xdr:nvSpPr>
      <xdr:spPr>
        <a:xfrm>
          <a:off x="11275671" y="20139950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144684</xdr:colOff>
      <xdr:row>119</xdr:row>
      <xdr:rowOff>96455</xdr:rowOff>
    </xdr:from>
    <xdr:to>
      <xdr:col>42</xdr:col>
      <xdr:colOff>220492</xdr:colOff>
      <xdr:row>120</xdr:row>
      <xdr:rowOff>146992</xdr:rowOff>
    </xdr:to>
    <xdr:cxnSp macro="">
      <xdr:nvCxnSpPr>
        <xdr:cNvPr id="3698" name="Elbow Connector 55">
          <a:extLst>
            <a:ext uri="{FF2B5EF4-FFF2-40B4-BE49-F238E27FC236}">
              <a16:creationId xmlns:a16="http://schemas.microsoft.com/office/drawing/2014/main" id="{602C3632-64E9-48BE-B7A0-F2E22DE00E1D}"/>
            </a:ext>
          </a:extLst>
        </xdr:cNvPr>
        <xdr:cNvCxnSpPr/>
      </xdr:nvCxnSpPr>
      <xdr:spPr>
        <a:xfrm rot="16200000" flipH="1">
          <a:off x="13834737" y="23985541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135038</xdr:colOff>
      <xdr:row>119</xdr:row>
      <xdr:rowOff>96455</xdr:rowOff>
    </xdr:from>
    <xdr:to>
      <xdr:col>44</xdr:col>
      <xdr:colOff>210846</xdr:colOff>
      <xdr:row>120</xdr:row>
      <xdr:rowOff>146992</xdr:rowOff>
    </xdr:to>
    <xdr:cxnSp macro="">
      <xdr:nvCxnSpPr>
        <xdr:cNvPr id="3702" name="Elbow Connector 55">
          <a:extLst>
            <a:ext uri="{FF2B5EF4-FFF2-40B4-BE49-F238E27FC236}">
              <a16:creationId xmlns:a16="http://schemas.microsoft.com/office/drawing/2014/main" id="{1C904400-F722-422E-A7D9-495F680E3B55}"/>
            </a:ext>
          </a:extLst>
        </xdr:cNvPr>
        <xdr:cNvCxnSpPr/>
      </xdr:nvCxnSpPr>
      <xdr:spPr>
        <a:xfrm rot="16200000" flipH="1">
          <a:off x="14587091" y="23985541"/>
          <a:ext cx="301322" cy="75808"/>
        </a:xfrm>
        <a:prstGeom prst="bentConnector3">
          <a:avLst>
            <a:gd name="adj1" fmla="val 4039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135038</xdr:colOff>
      <xdr:row>127</xdr:row>
      <xdr:rowOff>77164</xdr:rowOff>
    </xdr:from>
    <xdr:to>
      <xdr:col>2</xdr:col>
      <xdr:colOff>210846</xdr:colOff>
      <xdr:row>128</xdr:row>
      <xdr:rowOff>127702</xdr:rowOff>
    </xdr:to>
    <xdr:cxnSp macro="">
      <xdr:nvCxnSpPr>
        <xdr:cNvPr id="3704" name="Elbow Connector 55">
          <a:extLst>
            <a:ext uri="{FF2B5EF4-FFF2-40B4-BE49-F238E27FC236}">
              <a16:creationId xmlns:a16="http://schemas.microsoft.com/office/drawing/2014/main" id="{45B81A0B-6EC9-4072-9CFD-1BF4189286CE}"/>
            </a:ext>
          </a:extLst>
        </xdr:cNvPr>
        <xdr:cNvCxnSpPr/>
      </xdr:nvCxnSpPr>
      <xdr:spPr>
        <a:xfrm rot="16200000" flipH="1">
          <a:off x="562433" y="25567415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125392</xdr:colOff>
      <xdr:row>127</xdr:row>
      <xdr:rowOff>86810</xdr:rowOff>
    </xdr:from>
    <xdr:to>
      <xdr:col>4</xdr:col>
      <xdr:colOff>201200</xdr:colOff>
      <xdr:row>128</xdr:row>
      <xdr:rowOff>137348</xdr:rowOff>
    </xdr:to>
    <xdr:cxnSp macro="">
      <xdr:nvCxnSpPr>
        <xdr:cNvPr id="3705" name="Elbow Connector 55">
          <a:extLst>
            <a:ext uri="{FF2B5EF4-FFF2-40B4-BE49-F238E27FC236}">
              <a16:creationId xmlns:a16="http://schemas.microsoft.com/office/drawing/2014/main" id="{7EEF372C-46BA-46A8-BF3C-23135DC332D9}"/>
            </a:ext>
          </a:extLst>
        </xdr:cNvPr>
        <xdr:cNvCxnSpPr/>
      </xdr:nvCxnSpPr>
      <xdr:spPr>
        <a:xfrm rot="16200000" flipH="1">
          <a:off x="1218331" y="25577061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135038</xdr:colOff>
      <xdr:row>127</xdr:row>
      <xdr:rowOff>77165</xdr:rowOff>
    </xdr:from>
    <xdr:to>
      <xdr:col>6</xdr:col>
      <xdr:colOff>210846</xdr:colOff>
      <xdr:row>128</xdr:row>
      <xdr:rowOff>127703</xdr:rowOff>
    </xdr:to>
    <xdr:cxnSp macro="">
      <xdr:nvCxnSpPr>
        <xdr:cNvPr id="3707" name="Elbow Connector 55">
          <a:extLst>
            <a:ext uri="{FF2B5EF4-FFF2-40B4-BE49-F238E27FC236}">
              <a16:creationId xmlns:a16="http://schemas.microsoft.com/office/drawing/2014/main" id="{7C9B35F1-3A4F-48C8-9177-0C4BACD78A25}"/>
            </a:ext>
          </a:extLst>
        </xdr:cNvPr>
        <xdr:cNvCxnSpPr/>
      </xdr:nvCxnSpPr>
      <xdr:spPr>
        <a:xfrm rot="16200000" flipH="1">
          <a:off x="1874230" y="2556741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144685</xdr:colOff>
      <xdr:row>103</xdr:row>
      <xdr:rowOff>77164</xdr:rowOff>
    </xdr:from>
    <xdr:to>
      <xdr:col>6</xdr:col>
      <xdr:colOff>208529</xdr:colOff>
      <xdr:row>104</xdr:row>
      <xdr:rowOff>113496</xdr:rowOff>
    </xdr:to>
    <xdr:cxnSp macro="">
      <xdr:nvCxnSpPr>
        <xdr:cNvPr id="3703" name="Elbow Connector 55">
          <a:extLst>
            <a:ext uri="{FF2B5EF4-FFF2-40B4-BE49-F238E27FC236}">
              <a16:creationId xmlns:a16="http://schemas.microsoft.com/office/drawing/2014/main" id="{76505B43-DB64-4872-9865-1DDAAB56B4DD}"/>
            </a:ext>
          </a:extLst>
        </xdr:cNvPr>
        <xdr:cNvCxnSpPr/>
      </xdr:nvCxnSpPr>
      <xdr:spPr>
        <a:xfrm rot="16200000" flipH="1">
          <a:off x="1884997" y="20762801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135039</xdr:colOff>
      <xdr:row>103</xdr:row>
      <xdr:rowOff>77165</xdr:rowOff>
    </xdr:from>
    <xdr:to>
      <xdr:col>2</xdr:col>
      <xdr:colOff>198883</xdr:colOff>
      <xdr:row>104</xdr:row>
      <xdr:rowOff>113497</xdr:rowOff>
    </xdr:to>
    <xdr:cxnSp macro="">
      <xdr:nvCxnSpPr>
        <xdr:cNvPr id="3708" name="Elbow Connector 55">
          <a:extLst>
            <a:ext uri="{FF2B5EF4-FFF2-40B4-BE49-F238E27FC236}">
              <a16:creationId xmlns:a16="http://schemas.microsoft.com/office/drawing/2014/main" id="{D6C16F94-D8AA-4F73-80E0-5F473588C1A5}"/>
            </a:ext>
          </a:extLst>
        </xdr:cNvPr>
        <xdr:cNvCxnSpPr/>
      </xdr:nvCxnSpPr>
      <xdr:spPr>
        <a:xfrm rot="16200000" flipH="1">
          <a:off x="563554" y="20762802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144685</xdr:colOff>
      <xdr:row>103</xdr:row>
      <xdr:rowOff>86811</xdr:rowOff>
    </xdr:from>
    <xdr:to>
      <xdr:col>4</xdr:col>
      <xdr:colOff>208529</xdr:colOff>
      <xdr:row>104</xdr:row>
      <xdr:rowOff>123143</xdr:rowOff>
    </xdr:to>
    <xdr:cxnSp macro="">
      <xdr:nvCxnSpPr>
        <xdr:cNvPr id="3709" name="Elbow Connector 55">
          <a:extLst>
            <a:ext uri="{FF2B5EF4-FFF2-40B4-BE49-F238E27FC236}">
              <a16:creationId xmlns:a16="http://schemas.microsoft.com/office/drawing/2014/main" id="{4E84E438-4292-4F70-85B5-BDE7F5E5000F}"/>
            </a:ext>
          </a:extLst>
        </xdr:cNvPr>
        <xdr:cNvCxnSpPr/>
      </xdr:nvCxnSpPr>
      <xdr:spPr>
        <a:xfrm rot="16200000" flipH="1">
          <a:off x="1238744" y="20772448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163975</xdr:colOff>
      <xdr:row>95</xdr:row>
      <xdr:rowOff>67520</xdr:rowOff>
    </xdr:from>
    <xdr:to>
      <xdr:col>40</xdr:col>
      <xdr:colOff>259226</xdr:colOff>
      <xdr:row>96</xdr:row>
      <xdr:rowOff>160675</xdr:rowOff>
    </xdr:to>
    <xdr:cxnSp macro="">
      <xdr:nvCxnSpPr>
        <xdr:cNvPr id="3711" name="Elbow Connector 55">
          <a:extLst>
            <a:ext uri="{FF2B5EF4-FFF2-40B4-BE49-F238E27FC236}">
              <a16:creationId xmlns:a16="http://schemas.microsoft.com/office/drawing/2014/main" id="{453C2842-8285-4F58-8E3A-3B400F091695}"/>
            </a:ext>
          </a:extLst>
        </xdr:cNvPr>
        <xdr:cNvCxnSpPr/>
      </xdr:nvCxnSpPr>
      <xdr:spPr>
        <a:xfrm rot="16200000" flipH="1">
          <a:off x="13196188" y="19164699"/>
          <a:ext cx="343940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135039</xdr:colOff>
      <xdr:row>95</xdr:row>
      <xdr:rowOff>48229</xdr:rowOff>
    </xdr:from>
    <xdr:to>
      <xdr:col>42</xdr:col>
      <xdr:colOff>230290</xdr:colOff>
      <xdr:row>96</xdr:row>
      <xdr:rowOff>141384</xdr:rowOff>
    </xdr:to>
    <xdr:cxnSp macro="">
      <xdr:nvCxnSpPr>
        <xdr:cNvPr id="3712" name="Elbow Connector 55">
          <a:extLst>
            <a:ext uri="{FF2B5EF4-FFF2-40B4-BE49-F238E27FC236}">
              <a16:creationId xmlns:a16="http://schemas.microsoft.com/office/drawing/2014/main" id="{046B6B43-42D0-4825-926B-C574D6F70160}"/>
            </a:ext>
          </a:extLst>
        </xdr:cNvPr>
        <xdr:cNvCxnSpPr/>
      </xdr:nvCxnSpPr>
      <xdr:spPr>
        <a:xfrm rot="16200000" flipH="1">
          <a:off x="13813505" y="19145408"/>
          <a:ext cx="343940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144682</xdr:colOff>
      <xdr:row>23</xdr:row>
      <xdr:rowOff>67519</xdr:rowOff>
    </xdr:from>
    <xdr:to>
      <xdr:col>20</xdr:col>
      <xdr:colOff>231496</xdr:colOff>
      <xdr:row>24</xdr:row>
      <xdr:rowOff>163978</xdr:rowOff>
    </xdr:to>
    <xdr:cxnSp macro="">
      <xdr:nvCxnSpPr>
        <xdr:cNvPr id="3713" name="Elbow Connector 55">
          <a:extLst>
            <a:ext uri="{FF2B5EF4-FFF2-40B4-BE49-F238E27FC236}">
              <a16:creationId xmlns:a16="http://schemas.microsoft.com/office/drawing/2014/main" id="{3A9C1BB9-ED39-4B18-B967-BB91AB41079B}"/>
            </a:ext>
          </a:extLst>
        </xdr:cNvPr>
        <xdr:cNvCxnSpPr/>
      </xdr:nvCxnSpPr>
      <xdr:spPr>
        <a:xfrm rot="16200000" flipH="1">
          <a:off x="6631328" y="4760088"/>
          <a:ext cx="347244" cy="8681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163975</xdr:colOff>
      <xdr:row>111</xdr:row>
      <xdr:rowOff>57874</xdr:rowOff>
    </xdr:from>
    <xdr:to>
      <xdr:col>20</xdr:col>
      <xdr:colOff>259226</xdr:colOff>
      <xdr:row>112</xdr:row>
      <xdr:rowOff>157012</xdr:rowOff>
    </xdr:to>
    <xdr:cxnSp macro="">
      <xdr:nvCxnSpPr>
        <xdr:cNvPr id="3710" name="Elbow Connector 55">
          <a:extLst>
            <a:ext uri="{FF2B5EF4-FFF2-40B4-BE49-F238E27FC236}">
              <a16:creationId xmlns:a16="http://schemas.microsoft.com/office/drawing/2014/main" id="{B1AA629D-D802-4C93-987D-651DA3CEED47}"/>
            </a:ext>
          </a:extLst>
        </xdr:cNvPr>
        <xdr:cNvCxnSpPr/>
      </xdr:nvCxnSpPr>
      <xdr:spPr>
        <a:xfrm rot="16200000" flipH="1">
          <a:off x="6653501" y="22360374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125393</xdr:colOff>
      <xdr:row>103</xdr:row>
      <xdr:rowOff>67520</xdr:rowOff>
    </xdr:from>
    <xdr:to>
      <xdr:col>32</xdr:col>
      <xdr:colOff>220644</xdr:colOff>
      <xdr:row>104</xdr:row>
      <xdr:rowOff>166657</xdr:rowOff>
    </xdr:to>
    <xdr:cxnSp macro="">
      <xdr:nvCxnSpPr>
        <xdr:cNvPr id="3714" name="Elbow Connector 55">
          <a:extLst>
            <a:ext uri="{FF2B5EF4-FFF2-40B4-BE49-F238E27FC236}">
              <a16:creationId xmlns:a16="http://schemas.microsoft.com/office/drawing/2014/main" id="{AED09FB9-927F-4640-B88A-C5664A93DD77}"/>
            </a:ext>
          </a:extLst>
        </xdr:cNvPr>
        <xdr:cNvCxnSpPr/>
      </xdr:nvCxnSpPr>
      <xdr:spPr>
        <a:xfrm rot="16200000" flipH="1">
          <a:off x="10531020" y="20768855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154331</xdr:colOff>
      <xdr:row>103</xdr:row>
      <xdr:rowOff>57875</xdr:rowOff>
    </xdr:from>
    <xdr:to>
      <xdr:col>34</xdr:col>
      <xdr:colOff>249582</xdr:colOff>
      <xdr:row>104</xdr:row>
      <xdr:rowOff>157012</xdr:rowOff>
    </xdr:to>
    <xdr:cxnSp macro="">
      <xdr:nvCxnSpPr>
        <xdr:cNvPr id="3715" name="Elbow Connector 55">
          <a:extLst>
            <a:ext uri="{FF2B5EF4-FFF2-40B4-BE49-F238E27FC236}">
              <a16:creationId xmlns:a16="http://schemas.microsoft.com/office/drawing/2014/main" id="{C8E945BE-A4C2-4802-9D44-D66794D58A17}"/>
            </a:ext>
          </a:extLst>
        </xdr:cNvPr>
        <xdr:cNvCxnSpPr/>
      </xdr:nvCxnSpPr>
      <xdr:spPr>
        <a:xfrm rot="16200000" flipH="1">
          <a:off x="11206211" y="20759210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125392</xdr:colOff>
      <xdr:row>47</xdr:row>
      <xdr:rowOff>77165</xdr:rowOff>
    </xdr:from>
    <xdr:to>
      <xdr:col>10</xdr:col>
      <xdr:colOff>220643</xdr:colOff>
      <xdr:row>48</xdr:row>
      <xdr:rowOff>168273</xdr:rowOff>
    </xdr:to>
    <xdr:cxnSp macro="">
      <xdr:nvCxnSpPr>
        <xdr:cNvPr id="3716" name="Elbow Connector 55">
          <a:extLst>
            <a:ext uri="{FF2B5EF4-FFF2-40B4-BE49-F238E27FC236}">
              <a16:creationId xmlns:a16="http://schemas.microsoft.com/office/drawing/2014/main" id="{9658E393-577C-4F0F-9FE0-D7E034EB6191}"/>
            </a:ext>
          </a:extLst>
        </xdr:cNvPr>
        <xdr:cNvCxnSpPr/>
      </xdr:nvCxnSpPr>
      <xdr:spPr>
        <a:xfrm rot="16200000" flipH="1">
          <a:off x="3271919" y="9566334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125392</xdr:colOff>
      <xdr:row>47</xdr:row>
      <xdr:rowOff>67519</xdr:rowOff>
    </xdr:from>
    <xdr:to>
      <xdr:col>12</xdr:col>
      <xdr:colOff>220643</xdr:colOff>
      <xdr:row>48</xdr:row>
      <xdr:rowOff>158627</xdr:rowOff>
    </xdr:to>
    <xdr:cxnSp macro="">
      <xdr:nvCxnSpPr>
        <xdr:cNvPr id="3717" name="Elbow Connector 55">
          <a:extLst>
            <a:ext uri="{FF2B5EF4-FFF2-40B4-BE49-F238E27FC236}">
              <a16:creationId xmlns:a16="http://schemas.microsoft.com/office/drawing/2014/main" id="{802D91F6-A90F-4810-8912-1A6B8739CF69}"/>
            </a:ext>
          </a:extLst>
        </xdr:cNvPr>
        <xdr:cNvCxnSpPr/>
      </xdr:nvCxnSpPr>
      <xdr:spPr>
        <a:xfrm rot="16200000" flipH="1">
          <a:off x="3947109" y="9556688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135038</xdr:colOff>
      <xdr:row>47</xdr:row>
      <xdr:rowOff>96456</xdr:rowOff>
    </xdr:from>
    <xdr:to>
      <xdr:col>14</xdr:col>
      <xdr:colOff>230289</xdr:colOff>
      <xdr:row>48</xdr:row>
      <xdr:rowOff>187564</xdr:rowOff>
    </xdr:to>
    <xdr:cxnSp macro="">
      <xdr:nvCxnSpPr>
        <xdr:cNvPr id="3718" name="Elbow Connector 55">
          <a:extLst>
            <a:ext uri="{FF2B5EF4-FFF2-40B4-BE49-F238E27FC236}">
              <a16:creationId xmlns:a16="http://schemas.microsoft.com/office/drawing/2014/main" id="{9AA48D2E-0933-48C6-A1A5-02EEABAA18FC}"/>
            </a:ext>
          </a:extLst>
        </xdr:cNvPr>
        <xdr:cNvCxnSpPr/>
      </xdr:nvCxnSpPr>
      <xdr:spPr>
        <a:xfrm rot="16200000" flipH="1">
          <a:off x="4603008" y="9585625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104172</xdr:colOff>
      <xdr:row>100</xdr:row>
      <xdr:rowOff>152400</xdr:rowOff>
    </xdr:from>
    <xdr:to>
      <xdr:col>36</xdr:col>
      <xdr:colOff>245720</xdr:colOff>
      <xdr:row>101</xdr:row>
      <xdr:rowOff>131907</xdr:rowOff>
    </xdr:to>
    <xdr:sp macro="" textlink="">
      <xdr:nvSpPr>
        <xdr:cNvPr id="3719" name="6-Point Star 717">
          <a:extLst>
            <a:ext uri="{FF2B5EF4-FFF2-40B4-BE49-F238E27FC236}">
              <a16:creationId xmlns:a16="http://schemas.microsoft.com/office/drawing/2014/main" id="{487E36C5-6413-4195-9ABB-D2D74F64BAA0}"/>
            </a:ext>
          </a:extLst>
        </xdr:cNvPr>
        <xdr:cNvSpPr/>
      </xdr:nvSpPr>
      <xdr:spPr>
        <a:xfrm>
          <a:off x="11929640" y="20147666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38</xdr:col>
      <xdr:colOff>82952</xdr:colOff>
      <xdr:row>100</xdr:row>
      <xdr:rowOff>150472</xdr:rowOff>
    </xdr:from>
    <xdr:to>
      <xdr:col>38</xdr:col>
      <xdr:colOff>224500</xdr:colOff>
      <xdr:row>101</xdr:row>
      <xdr:rowOff>129979</xdr:rowOff>
    </xdr:to>
    <xdr:sp macro="" textlink="">
      <xdr:nvSpPr>
        <xdr:cNvPr id="3720" name="6-Point Star 717">
          <a:extLst>
            <a:ext uri="{FF2B5EF4-FFF2-40B4-BE49-F238E27FC236}">
              <a16:creationId xmlns:a16="http://schemas.microsoft.com/office/drawing/2014/main" id="{EB8BBCAE-377C-4A98-84AB-D01569E7D4F7}"/>
            </a:ext>
          </a:extLst>
        </xdr:cNvPr>
        <xdr:cNvSpPr/>
      </xdr:nvSpPr>
      <xdr:spPr>
        <a:xfrm>
          <a:off x="12593256" y="20145738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100314</xdr:colOff>
      <xdr:row>100</xdr:row>
      <xdr:rowOff>167833</xdr:rowOff>
    </xdr:from>
    <xdr:to>
      <xdr:col>42</xdr:col>
      <xdr:colOff>241862</xdr:colOff>
      <xdr:row>101</xdr:row>
      <xdr:rowOff>147340</xdr:rowOff>
    </xdr:to>
    <xdr:sp macro="" textlink="">
      <xdr:nvSpPr>
        <xdr:cNvPr id="3721" name="6-Point Star 717">
          <a:extLst>
            <a:ext uri="{FF2B5EF4-FFF2-40B4-BE49-F238E27FC236}">
              <a16:creationId xmlns:a16="http://schemas.microsoft.com/office/drawing/2014/main" id="{5AED3074-D29C-44E3-9AB6-6F12496B4774}"/>
            </a:ext>
          </a:extLst>
        </xdr:cNvPr>
        <xdr:cNvSpPr/>
      </xdr:nvSpPr>
      <xdr:spPr>
        <a:xfrm>
          <a:off x="13903124" y="2016309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88739</xdr:colOff>
      <xdr:row>100</xdr:row>
      <xdr:rowOff>146613</xdr:rowOff>
    </xdr:from>
    <xdr:to>
      <xdr:col>44</xdr:col>
      <xdr:colOff>230287</xdr:colOff>
      <xdr:row>101</xdr:row>
      <xdr:rowOff>126120</xdr:rowOff>
    </xdr:to>
    <xdr:sp macro="" textlink="">
      <xdr:nvSpPr>
        <xdr:cNvPr id="3722" name="6-Point Star 717">
          <a:extLst>
            <a:ext uri="{FF2B5EF4-FFF2-40B4-BE49-F238E27FC236}">
              <a16:creationId xmlns:a16="http://schemas.microsoft.com/office/drawing/2014/main" id="{263400BA-0287-441E-AFDA-27F3ACAE3333}"/>
            </a:ext>
          </a:extLst>
        </xdr:cNvPr>
        <xdr:cNvSpPr/>
      </xdr:nvSpPr>
      <xdr:spPr>
        <a:xfrm>
          <a:off x="14653549" y="2014187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77164</xdr:colOff>
      <xdr:row>108</xdr:row>
      <xdr:rowOff>192911</xdr:rowOff>
    </xdr:from>
    <xdr:to>
      <xdr:col>2</xdr:col>
      <xdr:colOff>218712</xdr:colOff>
      <xdr:row>109</xdr:row>
      <xdr:rowOff>172417</xdr:rowOff>
    </xdr:to>
    <xdr:sp macro="" textlink="">
      <xdr:nvSpPr>
        <xdr:cNvPr id="3723" name="6-Point Star 717">
          <a:extLst>
            <a:ext uri="{FF2B5EF4-FFF2-40B4-BE49-F238E27FC236}">
              <a16:creationId xmlns:a16="http://schemas.microsoft.com/office/drawing/2014/main" id="{0CF458FC-0058-4E13-8DF6-947595E66AAF}"/>
            </a:ext>
          </a:extLst>
        </xdr:cNvPr>
        <xdr:cNvSpPr/>
      </xdr:nvSpPr>
      <xdr:spPr>
        <a:xfrm>
          <a:off x="617316" y="21789341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115747</xdr:colOff>
      <xdr:row>47</xdr:row>
      <xdr:rowOff>57874</xdr:rowOff>
    </xdr:from>
    <xdr:to>
      <xdr:col>22</xdr:col>
      <xdr:colOff>210998</xdr:colOff>
      <xdr:row>48</xdr:row>
      <xdr:rowOff>155534</xdr:rowOff>
    </xdr:to>
    <xdr:cxnSp macro="">
      <xdr:nvCxnSpPr>
        <xdr:cNvPr id="3724" name="Elbow Connector 55">
          <a:extLst>
            <a:ext uri="{FF2B5EF4-FFF2-40B4-BE49-F238E27FC236}">
              <a16:creationId xmlns:a16="http://schemas.microsoft.com/office/drawing/2014/main" id="{8FBAAB3D-1B7A-480B-9167-2439DDBA1398}"/>
            </a:ext>
          </a:extLst>
        </xdr:cNvPr>
        <xdr:cNvCxnSpPr/>
      </xdr:nvCxnSpPr>
      <xdr:spPr>
        <a:xfrm rot="16200000" flipH="1">
          <a:off x="7252264" y="9550319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115747</xdr:colOff>
      <xdr:row>47</xdr:row>
      <xdr:rowOff>67519</xdr:rowOff>
    </xdr:from>
    <xdr:to>
      <xdr:col>16</xdr:col>
      <xdr:colOff>210998</xdr:colOff>
      <xdr:row>48</xdr:row>
      <xdr:rowOff>165179</xdr:rowOff>
    </xdr:to>
    <xdr:cxnSp macro="">
      <xdr:nvCxnSpPr>
        <xdr:cNvPr id="3725" name="Elbow Connector 55">
          <a:extLst>
            <a:ext uri="{FF2B5EF4-FFF2-40B4-BE49-F238E27FC236}">
              <a16:creationId xmlns:a16="http://schemas.microsoft.com/office/drawing/2014/main" id="{D6608D52-B401-4566-8E55-BEA208DE7E38}"/>
            </a:ext>
          </a:extLst>
        </xdr:cNvPr>
        <xdr:cNvCxnSpPr/>
      </xdr:nvCxnSpPr>
      <xdr:spPr>
        <a:xfrm rot="16200000" flipH="1">
          <a:off x="5226694" y="9559964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135038</xdr:colOff>
      <xdr:row>47</xdr:row>
      <xdr:rowOff>57873</xdr:rowOff>
    </xdr:from>
    <xdr:to>
      <xdr:col>24</xdr:col>
      <xdr:colOff>230289</xdr:colOff>
      <xdr:row>48</xdr:row>
      <xdr:rowOff>155533</xdr:rowOff>
    </xdr:to>
    <xdr:cxnSp macro="">
      <xdr:nvCxnSpPr>
        <xdr:cNvPr id="3726" name="Elbow Connector 55">
          <a:extLst>
            <a:ext uri="{FF2B5EF4-FFF2-40B4-BE49-F238E27FC236}">
              <a16:creationId xmlns:a16="http://schemas.microsoft.com/office/drawing/2014/main" id="{C037F811-B79D-4140-8BD5-4112AB338552}"/>
            </a:ext>
          </a:extLst>
        </xdr:cNvPr>
        <xdr:cNvCxnSpPr/>
      </xdr:nvCxnSpPr>
      <xdr:spPr>
        <a:xfrm rot="16200000" flipH="1">
          <a:off x="7917808" y="9550318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135038</xdr:colOff>
      <xdr:row>39</xdr:row>
      <xdr:rowOff>67519</xdr:rowOff>
    </xdr:from>
    <xdr:to>
      <xdr:col>44</xdr:col>
      <xdr:colOff>230289</xdr:colOff>
      <xdr:row>40</xdr:row>
      <xdr:rowOff>158628</xdr:rowOff>
    </xdr:to>
    <xdr:cxnSp macro="">
      <xdr:nvCxnSpPr>
        <xdr:cNvPr id="3727" name="Elbow Connector 55">
          <a:extLst>
            <a:ext uri="{FF2B5EF4-FFF2-40B4-BE49-F238E27FC236}">
              <a16:creationId xmlns:a16="http://schemas.microsoft.com/office/drawing/2014/main" id="{FEC7C6FB-0E93-4045-80C6-12A33D92EA0A}"/>
            </a:ext>
          </a:extLst>
        </xdr:cNvPr>
        <xdr:cNvCxnSpPr/>
      </xdr:nvCxnSpPr>
      <xdr:spPr>
        <a:xfrm rot="16200000" flipH="1">
          <a:off x="14576527" y="7955524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125394</xdr:colOff>
      <xdr:row>39</xdr:row>
      <xdr:rowOff>48229</xdr:rowOff>
    </xdr:from>
    <xdr:to>
      <xdr:col>16</xdr:col>
      <xdr:colOff>220645</xdr:colOff>
      <xdr:row>40</xdr:row>
      <xdr:rowOff>145891</xdr:rowOff>
    </xdr:to>
    <xdr:cxnSp macro="">
      <xdr:nvCxnSpPr>
        <xdr:cNvPr id="3728" name="Elbow Connector 55">
          <a:extLst>
            <a:ext uri="{FF2B5EF4-FFF2-40B4-BE49-F238E27FC236}">
              <a16:creationId xmlns:a16="http://schemas.microsoft.com/office/drawing/2014/main" id="{6188AF69-27AF-4FB5-992D-D6D879ECDC5D}"/>
            </a:ext>
          </a:extLst>
        </xdr:cNvPr>
        <xdr:cNvCxnSpPr/>
      </xdr:nvCxnSpPr>
      <xdr:spPr>
        <a:xfrm rot="16200000" flipH="1">
          <a:off x="5236341" y="7939510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125393</xdr:colOff>
      <xdr:row>39</xdr:row>
      <xdr:rowOff>67520</xdr:rowOff>
    </xdr:from>
    <xdr:to>
      <xdr:col>22</xdr:col>
      <xdr:colOff>220644</xdr:colOff>
      <xdr:row>40</xdr:row>
      <xdr:rowOff>165182</xdr:rowOff>
    </xdr:to>
    <xdr:cxnSp macro="">
      <xdr:nvCxnSpPr>
        <xdr:cNvPr id="3729" name="Elbow Connector 55">
          <a:extLst>
            <a:ext uri="{FF2B5EF4-FFF2-40B4-BE49-F238E27FC236}">
              <a16:creationId xmlns:a16="http://schemas.microsoft.com/office/drawing/2014/main" id="{562D3785-9398-44D4-BB44-B1D30B94C80A}"/>
            </a:ext>
          </a:extLst>
        </xdr:cNvPr>
        <xdr:cNvCxnSpPr/>
      </xdr:nvCxnSpPr>
      <xdr:spPr>
        <a:xfrm rot="16200000" flipH="1">
          <a:off x="7261910" y="7958801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135039</xdr:colOff>
      <xdr:row>39</xdr:row>
      <xdr:rowOff>77165</xdr:rowOff>
    </xdr:from>
    <xdr:to>
      <xdr:col>24</xdr:col>
      <xdr:colOff>230290</xdr:colOff>
      <xdr:row>40</xdr:row>
      <xdr:rowOff>174827</xdr:rowOff>
    </xdr:to>
    <xdr:cxnSp macro="">
      <xdr:nvCxnSpPr>
        <xdr:cNvPr id="3730" name="Elbow Connector 55">
          <a:extLst>
            <a:ext uri="{FF2B5EF4-FFF2-40B4-BE49-F238E27FC236}">
              <a16:creationId xmlns:a16="http://schemas.microsoft.com/office/drawing/2014/main" id="{1D1C66CD-6D04-4537-A531-1D7C86D61452}"/>
            </a:ext>
          </a:extLst>
        </xdr:cNvPr>
        <xdr:cNvCxnSpPr/>
      </xdr:nvCxnSpPr>
      <xdr:spPr>
        <a:xfrm rot="16200000" flipH="1">
          <a:off x="7917809" y="7968446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135039</xdr:colOff>
      <xdr:row>39</xdr:row>
      <xdr:rowOff>38583</xdr:rowOff>
    </xdr:from>
    <xdr:to>
      <xdr:col>4</xdr:col>
      <xdr:colOff>232229</xdr:colOff>
      <xdr:row>40</xdr:row>
      <xdr:rowOff>145494</xdr:rowOff>
    </xdr:to>
    <xdr:cxnSp macro="">
      <xdr:nvCxnSpPr>
        <xdr:cNvPr id="3731" name="Elbow Connector 55">
          <a:extLst>
            <a:ext uri="{FF2B5EF4-FFF2-40B4-BE49-F238E27FC236}">
              <a16:creationId xmlns:a16="http://schemas.microsoft.com/office/drawing/2014/main" id="{7E30F109-4C68-4C54-A37D-711B1464DB3B}"/>
            </a:ext>
          </a:extLst>
        </xdr:cNvPr>
        <xdr:cNvCxnSpPr/>
      </xdr:nvCxnSpPr>
      <xdr:spPr>
        <a:xfrm rot="16200000" flipH="1">
          <a:off x="1210482" y="7933520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135039</xdr:colOff>
      <xdr:row>31</xdr:row>
      <xdr:rowOff>77165</xdr:rowOff>
    </xdr:from>
    <xdr:to>
      <xdr:col>24</xdr:col>
      <xdr:colOff>232229</xdr:colOff>
      <xdr:row>32</xdr:row>
      <xdr:rowOff>184075</xdr:rowOff>
    </xdr:to>
    <xdr:cxnSp macro="">
      <xdr:nvCxnSpPr>
        <xdr:cNvPr id="3732" name="Elbow Connector 55">
          <a:extLst>
            <a:ext uri="{FF2B5EF4-FFF2-40B4-BE49-F238E27FC236}">
              <a16:creationId xmlns:a16="http://schemas.microsoft.com/office/drawing/2014/main" id="{31346D21-2A3C-40CB-BE56-A7E09A417E01}"/>
            </a:ext>
          </a:extLst>
        </xdr:cNvPr>
        <xdr:cNvCxnSpPr/>
      </xdr:nvCxnSpPr>
      <xdr:spPr>
        <a:xfrm rot="16200000" flipH="1">
          <a:off x="7914153" y="637093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154330</xdr:colOff>
      <xdr:row>95</xdr:row>
      <xdr:rowOff>57874</xdr:rowOff>
    </xdr:from>
    <xdr:to>
      <xdr:col>6</xdr:col>
      <xdr:colOff>251520</xdr:colOff>
      <xdr:row>96</xdr:row>
      <xdr:rowOff>164784</xdr:rowOff>
    </xdr:to>
    <xdr:cxnSp macro="">
      <xdr:nvCxnSpPr>
        <xdr:cNvPr id="3733" name="Elbow Connector 55">
          <a:extLst>
            <a:ext uri="{FF2B5EF4-FFF2-40B4-BE49-F238E27FC236}">
              <a16:creationId xmlns:a16="http://schemas.microsoft.com/office/drawing/2014/main" id="{EFA212C4-D19D-4730-97E6-1FF76EA2E960}"/>
            </a:ext>
          </a:extLst>
        </xdr:cNvPr>
        <xdr:cNvCxnSpPr/>
      </xdr:nvCxnSpPr>
      <xdr:spPr>
        <a:xfrm rot="16200000" flipH="1">
          <a:off x="1876026" y="1923812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125393</xdr:colOff>
      <xdr:row>87</xdr:row>
      <xdr:rowOff>28938</xdr:rowOff>
    </xdr:from>
    <xdr:to>
      <xdr:col>14</xdr:col>
      <xdr:colOff>222583</xdr:colOff>
      <xdr:row>88</xdr:row>
      <xdr:rowOff>135848</xdr:rowOff>
    </xdr:to>
    <xdr:cxnSp macro="">
      <xdr:nvCxnSpPr>
        <xdr:cNvPr id="3734" name="Elbow Connector 55">
          <a:extLst>
            <a:ext uri="{FF2B5EF4-FFF2-40B4-BE49-F238E27FC236}">
              <a16:creationId xmlns:a16="http://schemas.microsoft.com/office/drawing/2014/main" id="{7FD014B8-5C55-4A21-988E-23C89ED91395}"/>
            </a:ext>
          </a:extLst>
        </xdr:cNvPr>
        <xdr:cNvCxnSpPr/>
      </xdr:nvCxnSpPr>
      <xdr:spPr>
        <a:xfrm rot="16200000" flipH="1">
          <a:off x="4586431" y="1760802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126787</xdr:colOff>
      <xdr:row>87</xdr:row>
      <xdr:rowOff>47051</xdr:rowOff>
    </xdr:from>
    <xdr:to>
      <xdr:col>10</xdr:col>
      <xdr:colOff>223977</xdr:colOff>
      <xdr:row>88</xdr:row>
      <xdr:rowOff>153961</xdr:rowOff>
    </xdr:to>
    <xdr:cxnSp macro="">
      <xdr:nvCxnSpPr>
        <xdr:cNvPr id="3736" name="Elbow Connector 55">
          <a:extLst>
            <a:ext uri="{FF2B5EF4-FFF2-40B4-BE49-F238E27FC236}">
              <a16:creationId xmlns:a16="http://schemas.microsoft.com/office/drawing/2014/main" id="{88182617-A0A4-4DB7-BCC2-AA5EB2542522}"/>
            </a:ext>
          </a:extLst>
        </xdr:cNvPr>
        <xdr:cNvCxnSpPr/>
      </xdr:nvCxnSpPr>
      <xdr:spPr>
        <a:xfrm rot="16200000" flipH="1">
          <a:off x="3263060" y="17789578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125393</xdr:colOff>
      <xdr:row>79</xdr:row>
      <xdr:rowOff>48229</xdr:rowOff>
    </xdr:from>
    <xdr:to>
      <xdr:col>44</xdr:col>
      <xdr:colOff>222583</xdr:colOff>
      <xdr:row>80</xdr:row>
      <xdr:rowOff>155139</xdr:rowOff>
    </xdr:to>
    <xdr:cxnSp macro="">
      <xdr:nvCxnSpPr>
        <xdr:cNvPr id="3737" name="Elbow Connector 55">
          <a:extLst>
            <a:ext uri="{FF2B5EF4-FFF2-40B4-BE49-F238E27FC236}">
              <a16:creationId xmlns:a16="http://schemas.microsoft.com/office/drawing/2014/main" id="{69717F8C-30FE-4FED-A832-DEBD0DFFE135}"/>
            </a:ext>
          </a:extLst>
        </xdr:cNvPr>
        <xdr:cNvCxnSpPr/>
      </xdr:nvCxnSpPr>
      <xdr:spPr>
        <a:xfrm rot="16200000" flipH="1">
          <a:off x="14559950" y="16026153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115748</xdr:colOff>
      <xdr:row>87</xdr:row>
      <xdr:rowOff>57874</xdr:rowOff>
    </xdr:from>
    <xdr:to>
      <xdr:col>2</xdr:col>
      <xdr:colOff>212938</xdr:colOff>
      <xdr:row>88</xdr:row>
      <xdr:rowOff>164784</xdr:rowOff>
    </xdr:to>
    <xdr:cxnSp macro="">
      <xdr:nvCxnSpPr>
        <xdr:cNvPr id="3738" name="Elbow Connector 55">
          <a:extLst>
            <a:ext uri="{FF2B5EF4-FFF2-40B4-BE49-F238E27FC236}">
              <a16:creationId xmlns:a16="http://schemas.microsoft.com/office/drawing/2014/main" id="{02B5462B-AE14-4B64-9B8F-978D300089EA}"/>
            </a:ext>
          </a:extLst>
        </xdr:cNvPr>
        <xdr:cNvCxnSpPr/>
      </xdr:nvCxnSpPr>
      <xdr:spPr>
        <a:xfrm rot="16200000" flipH="1">
          <a:off x="525647" y="17636962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106102</xdr:colOff>
      <xdr:row>87</xdr:row>
      <xdr:rowOff>57875</xdr:rowOff>
    </xdr:from>
    <xdr:to>
      <xdr:col>4</xdr:col>
      <xdr:colOff>203292</xdr:colOff>
      <xdr:row>88</xdr:row>
      <xdr:rowOff>164785</xdr:rowOff>
    </xdr:to>
    <xdr:cxnSp macro="">
      <xdr:nvCxnSpPr>
        <xdr:cNvPr id="3739" name="Elbow Connector 55">
          <a:extLst>
            <a:ext uri="{FF2B5EF4-FFF2-40B4-BE49-F238E27FC236}">
              <a16:creationId xmlns:a16="http://schemas.microsoft.com/office/drawing/2014/main" id="{AF07FCB5-FC95-47D8-91AD-E8CB293D9081}"/>
            </a:ext>
          </a:extLst>
        </xdr:cNvPr>
        <xdr:cNvCxnSpPr/>
      </xdr:nvCxnSpPr>
      <xdr:spPr>
        <a:xfrm rot="16200000" flipH="1">
          <a:off x="1181545" y="17636963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115748</xdr:colOff>
      <xdr:row>31</xdr:row>
      <xdr:rowOff>48228</xdr:rowOff>
    </xdr:from>
    <xdr:to>
      <xdr:col>18</xdr:col>
      <xdr:colOff>212938</xdr:colOff>
      <xdr:row>32</xdr:row>
      <xdr:rowOff>155138</xdr:rowOff>
    </xdr:to>
    <xdr:cxnSp macro="">
      <xdr:nvCxnSpPr>
        <xdr:cNvPr id="3740" name="Elbow Connector 55">
          <a:extLst>
            <a:ext uri="{FF2B5EF4-FFF2-40B4-BE49-F238E27FC236}">
              <a16:creationId xmlns:a16="http://schemas.microsoft.com/office/drawing/2014/main" id="{A00624F0-F8E2-42DC-84FF-25A4F8672FB9}"/>
            </a:ext>
          </a:extLst>
        </xdr:cNvPr>
        <xdr:cNvCxnSpPr/>
      </xdr:nvCxnSpPr>
      <xdr:spPr>
        <a:xfrm rot="16200000" flipH="1">
          <a:off x="5956103" y="6342000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106102</xdr:colOff>
      <xdr:row>23</xdr:row>
      <xdr:rowOff>67520</xdr:rowOff>
    </xdr:from>
    <xdr:to>
      <xdr:col>38</xdr:col>
      <xdr:colOff>203292</xdr:colOff>
      <xdr:row>24</xdr:row>
      <xdr:rowOff>174430</xdr:rowOff>
    </xdr:to>
    <xdr:cxnSp macro="">
      <xdr:nvCxnSpPr>
        <xdr:cNvPr id="3741" name="Elbow Connector 55">
          <a:extLst>
            <a:ext uri="{FF2B5EF4-FFF2-40B4-BE49-F238E27FC236}">
              <a16:creationId xmlns:a16="http://schemas.microsoft.com/office/drawing/2014/main" id="{5140DBF6-3149-4D15-A45B-F9B985953BBD}"/>
            </a:ext>
          </a:extLst>
        </xdr:cNvPr>
        <xdr:cNvCxnSpPr/>
      </xdr:nvCxnSpPr>
      <xdr:spPr>
        <a:xfrm rot="16200000" flipH="1">
          <a:off x="12486153" y="476012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144684</xdr:colOff>
      <xdr:row>31</xdr:row>
      <xdr:rowOff>38583</xdr:rowOff>
    </xdr:from>
    <xdr:to>
      <xdr:col>6</xdr:col>
      <xdr:colOff>241874</xdr:colOff>
      <xdr:row>32</xdr:row>
      <xdr:rowOff>145493</xdr:rowOff>
    </xdr:to>
    <xdr:cxnSp macro="">
      <xdr:nvCxnSpPr>
        <xdr:cNvPr id="3742" name="Elbow Connector 55">
          <a:extLst>
            <a:ext uri="{FF2B5EF4-FFF2-40B4-BE49-F238E27FC236}">
              <a16:creationId xmlns:a16="http://schemas.microsoft.com/office/drawing/2014/main" id="{41758728-B9E0-4282-9A3B-91EB0545A657}"/>
            </a:ext>
          </a:extLst>
        </xdr:cNvPr>
        <xdr:cNvCxnSpPr/>
      </xdr:nvCxnSpPr>
      <xdr:spPr>
        <a:xfrm rot="16200000" flipH="1">
          <a:off x="1866380" y="6332355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163976</xdr:colOff>
      <xdr:row>87</xdr:row>
      <xdr:rowOff>28938</xdr:rowOff>
    </xdr:from>
    <xdr:to>
      <xdr:col>8</xdr:col>
      <xdr:colOff>259227</xdr:colOff>
      <xdr:row>88</xdr:row>
      <xdr:rowOff>128075</xdr:rowOff>
    </xdr:to>
    <xdr:cxnSp macro="">
      <xdr:nvCxnSpPr>
        <xdr:cNvPr id="3743" name="Elbow Connector 55">
          <a:extLst>
            <a:ext uri="{FF2B5EF4-FFF2-40B4-BE49-F238E27FC236}">
              <a16:creationId xmlns:a16="http://schemas.microsoft.com/office/drawing/2014/main" id="{8339E377-05CE-4BE6-99D7-A9EED516A146}"/>
            </a:ext>
          </a:extLst>
        </xdr:cNvPr>
        <xdr:cNvCxnSpPr/>
      </xdr:nvCxnSpPr>
      <xdr:spPr>
        <a:xfrm rot="16200000" flipH="1">
          <a:off x="2554135" y="17605108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163976</xdr:colOff>
      <xdr:row>71</xdr:row>
      <xdr:rowOff>48229</xdr:rowOff>
    </xdr:from>
    <xdr:to>
      <xdr:col>20</xdr:col>
      <xdr:colOff>259227</xdr:colOff>
      <xdr:row>72</xdr:row>
      <xdr:rowOff>147366</xdr:rowOff>
    </xdr:to>
    <xdr:cxnSp macro="">
      <xdr:nvCxnSpPr>
        <xdr:cNvPr id="3744" name="Elbow Connector 55">
          <a:extLst>
            <a:ext uri="{FF2B5EF4-FFF2-40B4-BE49-F238E27FC236}">
              <a16:creationId xmlns:a16="http://schemas.microsoft.com/office/drawing/2014/main" id="{6547CE47-7DFC-4A1E-AD56-1006B24AD284}"/>
            </a:ext>
          </a:extLst>
        </xdr:cNvPr>
        <xdr:cNvCxnSpPr/>
      </xdr:nvCxnSpPr>
      <xdr:spPr>
        <a:xfrm rot="16200000" flipH="1">
          <a:off x="6653502" y="14422070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144685</xdr:colOff>
      <xdr:row>71</xdr:row>
      <xdr:rowOff>19292</xdr:rowOff>
    </xdr:from>
    <xdr:to>
      <xdr:col>12</xdr:col>
      <xdr:colOff>239936</xdr:colOff>
      <xdr:row>72</xdr:row>
      <xdr:rowOff>118429</xdr:rowOff>
    </xdr:to>
    <xdr:cxnSp macro="">
      <xdr:nvCxnSpPr>
        <xdr:cNvPr id="3745" name="Elbow Connector 55">
          <a:extLst>
            <a:ext uri="{FF2B5EF4-FFF2-40B4-BE49-F238E27FC236}">
              <a16:creationId xmlns:a16="http://schemas.microsoft.com/office/drawing/2014/main" id="{228F62D3-C66F-411F-B62A-DE352320F5D3}"/>
            </a:ext>
          </a:extLst>
        </xdr:cNvPr>
        <xdr:cNvCxnSpPr/>
      </xdr:nvCxnSpPr>
      <xdr:spPr>
        <a:xfrm rot="16200000" flipH="1">
          <a:off x="3962388" y="14393133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115748</xdr:colOff>
      <xdr:row>87</xdr:row>
      <xdr:rowOff>28938</xdr:rowOff>
    </xdr:from>
    <xdr:to>
      <xdr:col>12</xdr:col>
      <xdr:colOff>212938</xdr:colOff>
      <xdr:row>88</xdr:row>
      <xdr:rowOff>135848</xdr:rowOff>
    </xdr:to>
    <xdr:cxnSp macro="">
      <xdr:nvCxnSpPr>
        <xdr:cNvPr id="3746" name="Elbow Connector 55">
          <a:extLst>
            <a:ext uri="{FF2B5EF4-FFF2-40B4-BE49-F238E27FC236}">
              <a16:creationId xmlns:a16="http://schemas.microsoft.com/office/drawing/2014/main" id="{59F43535-0E83-46B1-8E89-18829BE040C5}"/>
            </a:ext>
          </a:extLst>
        </xdr:cNvPr>
        <xdr:cNvCxnSpPr/>
      </xdr:nvCxnSpPr>
      <xdr:spPr>
        <a:xfrm rot="16200000" flipH="1">
          <a:off x="3930533" y="1760802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135039</xdr:colOff>
      <xdr:row>87</xdr:row>
      <xdr:rowOff>48228</xdr:rowOff>
    </xdr:from>
    <xdr:to>
      <xdr:col>6</xdr:col>
      <xdr:colOff>232229</xdr:colOff>
      <xdr:row>88</xdr:row>
      <xdr:rowOff>155138</xdr:rowOff>
    </xdr:to>
    <xdr:cxnSp macro="">
      <xdr:nvCxnSpPr>
        <xdr:cNvPr id="3747" name="Elbow Connector 55">
          <a:extLst>
            <a:ext uri="{FF2B5EF4-FFF2-40B4-BE49-F238E27FC236}">
              <a16:creationId xmlns:a16="http://schemas.microsoft.com/office/drawing/2014/main" id="{8BBAA355-8B20-4DB7-A9FD-69BF33785FA9}"/>
            </a:ext>
          </a:extLst>
        </xdr:cNvPr>
        <xdr:cNvCxnSpPr/>
      </xdr:nvCxnSpPr>
      <xdr:spPr>
        <a:xfrm rot="16200000" flipH="1">
          <a:off x="1856735" y="1762731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144684</xdr:colOff>
      <xdr:row>71</xdr:row>
      <xdr:rowOff>48229</xdr:rowOff>
    </xdr:from>
    <xdr:to>
      <xdr:col>8</xdr:col>
      <xdr:colOff>241874</xdr:colOff>
      <xdr:row>72</xdr:row>
      <xdr:rowOff>155139</xdr:rowOff>
    </xdr:to>
    <xdr:cxnSp macro="">
      <xdr:nvCxnSpPr>
        <xdr:cNvPr id="3748" name="Elbow Connector 55">
          <a:extLst>
            <a:ext uri="{FF2B5EF4-FFF2-40B4-BE49-F238E27FC236}">
              <a16:creationId xmlns:a16="http://schemas.microsoft.com/office/drawing/2014/main" id="{A4A48AC1-185D-4011-9B87-81B1F7E0B22B}"/>
            </a:ext>
          </a:extLst>
        </xdr:cNvPr>
        <xdr:cNvCxnSpPr/>
      </xdr:nvCxnSpPr>
      <xdr:spPr>
        <a:xfrm rot="16200000" flipH="1">
          <a:off x="2531925" y="14424988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96456</xdr:colOff>
      <xdr:row>71</xdr:row>
      <xdr:rowOff>57875</xdr:rowOff>
    </xdr:from>
    <xdr:to>
      <xdr:col>6</xdr:col>
      <xdr:colOff>193646</xdr:colOff>
      <xdr:row>72</xdr:row>
      <xdr:rowOff>164785</xdr:rowOff>
    </xdr:to>
    <xdr:cxnSp macro="">
      <xdr:nvCxnSpPr>
        <xdr:cNvPr id="3749" name="Elbow Connector 55">
          <a:extLst>
            <a:ext uri="{FF2B5EF4-FFF2-40B4-BE49-F238E27FC236}">
              <a16:creationId xmlns:a16="http://schemas.microsoft.com/office/drawing/2014/main" id="{3C327A3F-7C71-4B33-BF57-3C2F6CBB01DE}"/>
            </a:ext>
          </a:extLst>
        </xdr:cNvPr>
        <xdr:cNvCxnSpPr/>
      </xdr:nvCxnSpPr>
      <xdr:spPr>
        <a:xfrm rot="16200000" flipH="1">
          <a:off x="1818152" y="14434634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115748</xdr:colOff>
      <xdr:row>63</xdr:row>
      <xdr:rowOff>67520</xdr:rowOff>
    </xdr:from>
    <xdr:to>
      <xdr:col>36</xdr:col>
      <xdr:colOff>212938</xdr:colOff>
      <xdr:row>64</xdr:row>
      <xdr:rowOff>174430</xdr:rowOff>
    </xdr:to>
    <xdr:cxnSp macro="">
      <xdr:nvCxnSpPr>
        <xdr:cNvPr id="3750" name="Elbow Connector 55">
          <a:extLst>
            <a:ext uri="{FF2B5EF4-FFF2-40B4-BE49-F238E27FC236}">
              <a16:creationId xmlns:a16="http://schemas.microsoft.com/office/drawing/2014/main" id="{011F6AF8-4B35-4BD2-95D3-B548DFF6CDE4}"/>
            </a:ext>
          </a:extLst>
        </xdr:cNvPr>
        <xdr:cNvCxnSpPr/>
      </xdr:nvCxnSpPr>
      <xdr:spPr>
        <a:xfrm rot="16200000" flipH="1">
          <a:off x="11810963" y="12843115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135467</xdr:colOff>
      <xdr:row>63</xdr:row>
      <xdr:rowOff>59267</xdr:rowOff>
    </xdr:from>
    <xdr:to>
      <xdr:col>34</xdr:col>
      <xdr:colOff>232657</xdr:colOff>
      <xdr:row>64</xdr:row>
      <xdr:rowOff>166177</xdr:rowOff>
    </xdr:to>
    <xdr:cxnSp macro="">
      <xdr:nvCxnSpPr>
        <xdr:cNvPr id="3735" name="Elbow Connector 55">
          <a:extLst>
            <a:ext uri="{FF2B5EF4-FFF2-40B4-BE49-F238E27FC236}">
              <a16:creationId xmlns:a16="http://schemas.microsoft.com/office/drawing/2014/main" id="{9E151929-F0EA-4D33-BB1E-CFE14C6027F5}"/>
            </a:ext>
          </a:extLst>
        </xdr:cNvPr>
        <xdr:cNvCxnSpPr/>
      </xdr:nvCxnSpPr>
      <xdr:spPr>
        <a:xfrm rot="16200000" flipH="1">
          <a:off x="11154207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110067</xdr:colOff>
      <xdr:row>63</xdr:row>
      <xdr:rowOff>76200</xdr:rowOff>
    </xdr:from>
    <xdr:to>
      <xdr:col>32</xdr:col>
      <xdr:colOff>207257</xdr:colOff>
      <xdr:row>64</xdr:row>
      <xdr:rowOff>183110</xdr:rowOff>
    </xdr:to>
    <xdr:cxnSp macro="">
      <xdr:nvCxnSpPr>
        <xdr:cNvPr id="3751" name="Elbow Connector 55">
          <a:extLst>
            <a:ext uri="{FF2B5EF4-FFF2-40B4-BE49-F238E27FC236}">
              <a16:creationId xmlns:a16="http://schemas.microsoft.com/office/drawing/2014/main" id="{CCFA87CF-3445-4607-A6DE-37FC826AA4BC}"/>
            </a:ext>
          </a:extLst>
        </xdr:cNvPr>
        <xdr:cNvCxnSpPr/>
      </xdr:nvCxnSpPr>
      <xdr:spPr>
        <a:xfrm rot="16200000" flipH="1">
          <a:off x="10485340" y="12967327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110067</xdr:colOff>
      <xdr:row>63</xdr:row>
      <xdr:rowOff>50800</xdr:rowOff>
    </xdr:from>
    <xdr:to>
      <xdr:col>30</xdr:col>
      <xdr:colOff>207257</xdr:colOff>
      <xdr:row>64</xdr:row>
      <xdr:rowOff>157710</xdr:rowOff>
    </xdr:to>
    <xdr:cxnSp macro="">
      <xdr:nvCxnSpPr>
        <xdr:cNvPr id="3752" name="Elbow Connector 55">
          <a:extLst>
            <a:ext uri="{FF2B5EF4-FFF2-40B4-BE49-F238E27FC236}">
              <a16:creationId xmlns:a16="http://schemas.microsoft.com/office/drawing/2014/main" id="{637F29AA-9D09-4E18-A620-11F3CD43EB81}"/>
            </a:ext>
          </a:extLst>
        </xdr:cNvPr>
        <xdr:cNvCxnSpPr/>
      </xdr:nvCxnSpPr>
      <xdr:spPr>
        <a:xfrm rot="16200000" flipH="1">
          <a:off x="9816474" y="12941927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169333</xdr:colOff>
      <xdr:row>63</xdr:row>
      <xdr:rowOff>59267</xdr:rowOff>
    </xdr:from>
    <xdr:to>
      <xdr:col>28</xdr:col>
      <xdr:colOff>266523</xdr:colOff>
      <xdr:row>64</xdr:row>
      <xdr:rowOff>166177</xdr:rowOff>
    </xdr:to>
    <xdr:cxnSp macro="">
      <xdr:nvCxnSpPr>
        <xdr:cNvPr id="3754" name="Elbow Connector 55">
          <a:extLst>
            <a:ext uri="{FF2B5EF4-FFF2-40B4-BE49-F238E27FC236}">
              <a16:creationId xmlns:a16="http://schemas.microsoft.com/office/drawing/2014/main" id="{5FDF94AB-CED3-47E0-9D8D-272EC135D178}"/>
            </a:ext>
          </a:extLst>
        </xdr:cNvPr>
        <xdr:cNvCxnSpPr/>
      </xdr:nvCxnSpPr>
      <xdr:spPr>
        <a:xfrm rot="16200000" flipH="1">
          <a:off x="9232273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101600</xdr:colOff>
      <xdr:row>63</xdr:row>
      <xdr:rowOff>42333</xdr:rowOff>
    </xdr:from>
    <xdr:to>
      <xdr:col>26</xdr:col>
      <xdr:colOff>198790</xdr:colOff>
      <xdr:row>64</xdr:row>
      <xdr:rowOff>149243</xdr:rowOff>
    </xdr:to>
    <xdr:cxnSp macro="">
      <xdr:nvCxnSpPr>
        <xdr:cNvPr id="3755" name="Elbow Connector 55">
          <a:extLst>
            <a:ext uri="{FF2B5EF4-FFF2-40B4-BE49-F238E27FC236}">
              <a16:creationId xmlns:a16="http://schemas.microsoft.com/office/drawing/2014/main" id="{D8CD8A07-B22D-48FC-AB50-EF819EF2E0B3}"/>
            </a:ext>
          </a:extLst>
        </xdr:cNvPr>
        <xdr:cNvCxnSpPr/>
      </xdr:nvCxnSpPr>
      <xdr:spPr>
        <a:xfrm rot="16200000" flipH="1">
          <a:off x="8495673" y="12933460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152400</xdr:colOff>
      <xdr:row>63</xdr:row>
      <xdr:rowOff>84667</xdr:rowOff>
    </xdr:from>
    <xdr:to>
      <xdr:col>24</xdr:col>
      <xdr:colOff>249590</xdr:colOff>
      <xdr:row>64</xdr:row>
      <xdr:rowOff>191577</xdr:rowOff>
    </xdr:to>
    <xdr:cxnSp macro="">
      <xdr:nvCxnSpPr>
        <xdr:cNvPr id="3756" name="Elbow Connector 55">
          <a:extLst>
            <a:ext uri="{FF2B5EF4-FFF2-40B4-BE49-F238E27FC236}">
              <a16:creationId xmlns:a16="http://schemas.microsoft.com/office/drawing/2014/main" id="{B920F63A-6859-4007-91C6-74C932B99F5D}"/>
            </a:ext>
          </a:extLst>
        </xdr:cNvPr>
        <xdr:cNvCxnSpPr/>
      </xdr:nvCxnSpPr>
      <xdr:spPr>
        <a:xfrm rot="16200000" flipH="1">
          <a:off x="7903007" y="129757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101600</xdr:colOff>
      <xdr:row>63</xdr:row>
      <xdr:rowOff>59266</xdr:rowOff>
    </xdr:from>
    <xdr:to>
      <xdr:col>22</xdr:col>
      <xdr:colOff>198790</xdr:colOff>
      <xdr:row>64</xdr:row>
      <xdr:rowOff>166176</xdr:rowOff>
    </xdr:to>
    <xdr:cxnSp macro="">
      <xdr:nvCxnSpPr>
        <xdr:cNvPr id="3757" name="Elbow Connector 55">
          <a:extLst>
            <a:ext uri="{FF2B5EF4-FFF2-40B4-BE49-F238E27FC236}">
              <a16:creationId xmlns:a16="http://schemas.microsoft.com/office/drawing/2014/main" id="{148E5CEF-DF8F-473D-9428-908AF707D94A}"/>
            </a:ext>
          </a:extLst>
        </xdr:cNvPr>
        <xdr:cNvCxnSpPr/>
      </xdr:nvCxnSpPr>
      <xdr:spPr>
        <a:xfrm rot="16200000" flipH="1">
          <a:off x="7208740" y="12950393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135466</xdr:colOff>
      <xdr:row>101</xdr:row>
      <xdr:rowOff>42334</xdr:rowOff>
    </xdr:from>
    <xdr:to>
      <xdr:col>26</xdr:col>
      <xdr:colOff>230717</xdr:colOff>
      <xdr:row>101</xdr:row>
      <xdr:rowOff>190501</xdr:rowOff>
    </xdr:to>
    <xdr:sp macro="" textlink="">
      <xdr:nvSpPr>
        <xdr:cNvPr id="3758" name="Freeform 10707">
          <a:extLst>
            <a:ext uri="{FF2B5EF4-FFF2-40B4-BE49-F238E27FC236}">
              <a16:creationId xmlns:a16="http://schemas.microsoft.com/office/drawing/2014/main" id="{81CB9E2B-46BB-4716-BE81-46F6659A94D7}"/>
            </a:ext>
          </a:extLst>
        </xdr:cNvPr>
        <xdr:cNvSpPr>
          <a:spLocks/>
        </xdr:cNvSpPr>
      </xdr:nvSpPr>
      <xdr:spPr bwMode="auto">
        <a:xfrm>
          <a:off x="8017933" y="20497801"/>
          <a:ext cx="7387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194734</xdr:colOff>
      <xdr:row>101</xdr:row>
      <xdr:rowOff>42333</xdr:rowOff>
    </xdr:from>
    <xdr:to>
      <xdr:col>28</xdr:col>
      <xdr:colOff>143933</xdr:colOff>
      <xdr:row>101</xdr:row>
      <xdr:rowOff>182033</xdr:rowOff>
    </xdr:to>
    <xdr:sp macro="" textlink="">
      <xdr:nvSpPr>
        <xdr:cNvPr id="3759" name="Freeform 10707">
          <a:extLst>
            <a:ext uri="{FF2B5EF4-FFF2-40B4-BE49-F238E27FC236}">
              <a16:creationId xmlns:a16="http://schemas.microsoft.com/office/drawing/2014/main" id="{991F6585-68DD-4371-81F3-430AC64FC0C9}"/>
            </a:ext>
          </a:extLst>
        </xdr:cNvPr>
        <xdr:cNvSpPr>
          <a:spLocks/>
        </xdr:cNvSpPr>
      </xdr:nvSpPr>
      <xdr:spPr bwMode="auto">
        <a:xfrm>
          <a:off x="8720667" y="20497800"/>
          <a:ext cx="618066" cy="1397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215080</xdr:colOff>
      <xdr:row>109</xdr:row>
      <xdr:rowOff>102419</xdr:rowOff>
    </xdr:from>
    <xdr:to>
      <xdr:col>4</xdr:col>
      <xdr:colOff>230715</xdr:colOff>
      <xdr:row>110</xdr:row>
      <xdr:rowOff>29634</xdr:rowOff>
    </xdr:to>
    <xdr:sp macro="" textlink="">
      <xdr:nvSpPr>
        <xdr:cNvPr id="3760" name="Freeform 10707">
          <a:extLst>
            <a:ext uri="{FF2B5EF4-FFF2-40B4-BE49-F238E27FC236}">
              <a16:creationId xmlns:a16="http://schemas.microsoft.com/office/drawing/2014/main" id="{8F70C034-D44D-4EE4-8BA2-D08F6D096E3A}"/>
            </a:ext>
          </a:extLst>
        </xdr:cNvPr>
        <xdr:cNvSpPr>
          <a:spLocks/>
        </xdr:cNvSpPr>
      </xdr:nvSpPr>
      <xdr:spPr bwMode="auto">
        <a:xfrm>
          <a:off x="737419" y="22163548"/>
          <a:ext cx="671119" cy="12181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101600</xdr:colOff>
      <xdr:row>63</xdr:row>
      <xdr:rowOff>59267</xdr:rowOff>
    </xdr:from>
    <xdr:to>
      <xdr:col>20</xdr:col>
      <xdr:colOff>198790</xdr:colOff>
      <xdr:row>64</xdr:row>
      <xdr:rowOff>166177</xdr:rowOff>
    </xdr:to>
    <xdr:cxnSp macro="">
      <xdr:nvCxnSpPr>
        <xdr:cNvPr id="3761" name="Elbow Connector 55">
          <a:extLst>
            <a:ext uri="{FF2B5EF4-FFF2-40B4-BE49-F238E27FC236}">
              <a16:creationId xmlns:a16="http://schemas.microsoft.com/office/drawing/2014/main" id="{DC9E7539-8ABF-4632-A06B-7641F5D8A69B}"/>
            </a:ext>
          </a:extLst>
        </xdr:cNvPr>
        <xdr:cNvCxnSpPr/>
      </xdr:nvCxnSpPr>
      <xdr:spPr>
        <a:xfrm rot="16200000" flipH="1">
          <a:off x="6565273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63</xdr:row>
      <xdr:rowOff>67734</xdr:rowOff>
    </xdr:from>
    <xdr:to>
      <xdr:col>2</xdr:col>
      <xdr:colOff>224190</xdr:colOff>
      <xdr:row>64</xdr:row>
      <xdr:rowOff>174644</xdr:rowOff>
    </xdr:to>
    <xdr:cxnSp macro="">
      <xdr:nvCxnSpPr>
        <xdr:cNvPr id="3763" name="Elbow Connector 55">
          <a:extLst>
            <a:ext uri="{FF2B5EF4-FFF2-40B4-BE49-F238E27FC236}">
              <a16:creationId xmlns:a16="http://schemas.microsoft.com/office/drawing/2014/main" id="{98BDB29D-0C60-4FAA-8EBF-3F6D50766737}"/>
            </a:ext>
          </a:extLst>
        </xdr:cNvPr>
        <xdr:cNvCxnSpPr/>
      </xdr:nvCxnSpPr>
      <xdr:spPr>
        <a:xfrm rot="16200000" flipH="1">
          <a:off x="537007" y="12958861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55</xdr:row>
      <xdr:rowOff>50800</xdr:rowOff>
    </xdr:from>
    <xdr:to>
      <xdr:col>44</xdr:col>
      <xdr:colOff>249590</xdr:colOff>
      <xdr:row>56</xdr:row>
      <xdr:rowOff>157710</xdr:rowOff>
    </xdr:to>
    <xdr:cxnSp macro="">
      <xdr:nvCxnSpPr>
        <xdr:cNvPr id="3764" name="Elbow Connector 55">
          <a:extLst>
            <a:ext uri="{FF2B5EF4-FFF2-40B4-BE49-F238E27FC236}">
              <a16:creationId xmlns:a16="http://schemas.microsoft.com/office/drawing/2014/main" id="{EED4E63F-ABCB-442B-8A73-A9AB227988F4}"/>
            </a:ext>
          </a:extLst>
        </xdr:cNvPr>
        <xdr:cNvCxnSpPr/>
      </xdr:nvCxnSpPr>
      <xdr:spPr>
        <a:xfrm rot="16200000" flipH="1">
          <a:off x="14549340" y="11324793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152400</xdr:colOff>
      <xdr:row>55</xdr:row>
      <xdr:rowOff>76200</xdr:rowOff>
    </xdr:from>
    <xdr:to>
      <xdr:col>38</xdr:col>
      <xdr:colOff>228208</xdr:colOff>
      <xdr:row>56</xdr:row>
      <xdr:rowOff>126738</xdr:rowOff>
    </xdr:to>
    <xdr:cxnSp macro="">
      <xdr:nvCxnSpPr>
        <xdr:cNvPr id="3683" name="Elbow Connector 55">
          <a:extLst>
            <a:ext uri="{FF2B5EF4-FFF2-40B4-BE49-F238E27FC236}">
              <a16:creationId xmlns:a16="http://schemas.microsoft.com/office/drawing/2014/main" id="{D6F01D66-62D9-47A3-91AD-278D8BA41DA9}"/>
            </a:ext>
          </a:extLst>
        </xdr:cNvPr>
        <xdr:cNvCxnSpPr/>
      </xdr:nvCxnSpPr>
      <xdr:spPr>
        <a:xfrm rot="16200000" flipH="1">
          <a:off x="12517902" y="1133269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152400</xdr:colOff>
      <xdr:row>55</xdr:row>
      <xdr:rowOff>93134</xdr:rowOff>
    </xdr:from>
    <xdr:to>
      <xdr:col>36</xdr:col>
      <xdr:colOff>228208</xdr:colOff>
      <xdr:row>56</xdr:row>
      <xdr:rowOff>143672</xdr:rowOff>
    </xdr:to>
    <xdr:cxnSp macro="">
      <xdr:nvCxnSpPr>
        <xdr:cNvPr id="3762" name="Elbow Connector 55">
          <a:extLst>
            <a:ext uri="{FF2B5EF4-FFF2-40B4-BE49-F238E27FC236}">
              <a16:creationId xmlns:a16="http://schemas.microsoft.com/office/drawing/2014/main" id="{6202999A-6E84-4631-B42A-DD8EEE3E9875}"/>
            </a:ext>
          </a:extLst>
        </xdr:cNvPr>
        <xdr:cNvCxnSpPr/>
      </xdr:nvCxnSpPr>
      <xdr:spPr>
        <a:xfrm rot="16200000" flipH="1">
          <a:off x="11832102" y="11349632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143934</xdr:colOff>
      <xdr:row>55</xdr:row>
      <xdr:rowOff>59267</xdr:rowOff>
    </xdr:from>
    <xdr:to>
      <xdr:col>14</xdr:col>
      <xdr:colOff>219742</xdr:colOff>
      <xdr:row>56</xdr:row>
      <xdr:rowOff>109805</xdr:rowOff>
    </xdr:to>
    <xdr:cxnSp macro="">
      <xdr:nvCxnSpPr>
        <xdr:cNvPr id="3765" name="Elbow Connector 55">
          <a:extLst>
            <a:ext uri="{FF2B5EF4-FFF2-40B4-BE49-F238E27FC236}">
              <a16:creationId xmlns:a16="http://schemas.microsoft.com/office/drawing/2014/main" id="{82C3F7D9-0FF8-438E-90E4-AF59F78C24E2}"/>
            </a:ext>
          </a:extLst>
        </xdr:cNvPr>
        <xdr:cNvCxnSpPr/>
      </xdr:nvCxnSpPr>
      <xdr:spPr>
        <a:xfrm rot="16200000" flipH="1">
          <a:off x="4610036" y="11315765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143933</xdr:colOff>
      <xdr:row>47</xdr:row>
      <xdr:rowOff>59266</xdr:rowOff>
    </xdr:from>
    <xdr:to>
      <xdr:col>38</xdr:col>
      <xdr:colOff>239184</xdr:colOff>
      <xdr:row>48</xdr:row>
      <xdr:rowOff>150373</xdr:rowOff>
    </xdr:to>
    <xdr:cxnSp macro="">
      <xdr:nvCxnSpPr>
        <xdr:cNvPr id="3766" name="Elbow Connector 55">
          <a:extLst>
            <a:ext uri="{FF2B5EF4-FFF2-40B4-BE49-F238E27FC236}">
              <a16:creationId xmlns:a16="http://schemas.microsoft.com/office/drawing/2014/main" id="{D6DCE090-66BB-4F44-9E18-62F32F5A575F}"/>
            </a:ext>
          </a:extLst>
        </xdr:cNvPr>
        <xdr:cNvCxnSpPr/>
      </xdr:nvCxnSpPr>
      <xdr:spPr>
        <a:xfrm rot="16200000" flipH="1">
          <a:off x="12498872" y="9632994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135467</xdr:colOff>
      <xdr:row>47</xdr:row>
      <xdr:rowOff>50800</xdr:rowOff>
    </xdr:from>
    <xdr:to>
      <xdr:col>40</xdr:col>
      <xdr:colOff>230718</xdr:colOff>
      <xdr:row>48</xdr:row>
      <xdr:rowOff>141907</xdr:rowOff>
    </xdr:to>
    <xdr:cxnSp macro="">
      <xdr:nvCxnSpPr>
        <xdr:cNvPr id="3767" name="Elbow Connector 55">
          <a:extLst>
            <a:ext uri="{FF2B5EF4-FFF2-40B4-BE49-F238E27FC236}">
              <a16:creationId xmlns:a16="http://schemas.microsoft.com/office/drawing/2014/main" id="{A41F495C-A9B9-4BC9-A9D1-58A51593B651}"/>
            </a:ext>
          </a:extLst>
        </xdr:cNvPr>
        <xdr:cNvCxnSpPr/>
      </xdr:nvCxnSpPr>
      <xdr:spPr>
        <a:xfrm rot="16200000" flipH="1">
          <a:off x="13133872" y="9624528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118533</xdr:colOff>
      <xdr:row>47</xdr:row>
      <xdr:rowOff>42333</xdr:rowOff>
    </xdr:from>
    <xdr:to>
      <xdr:col>32</xdr:col>
      <xdr:colOff>213784</xdr:colOff>
      <xdr:row>48</xdr:row>
      <xdr:rowOff>133440</xdr:rowOff>
    </xdr:to>
    <xdr:cxnSp macro="">
      <xdr:nvCxnSpPr>
        <xdr:cNvPr id="3768" name="Elbow Connector 55">
          <a:extLst>
            <a:ext uri="{FF2B5EF4-FFF2-40B4-BE49-F238E27FC236}">
              <a16:creationId xmlns:a16="http://schemas.microsoft.com/office/drawing/2014/main" id="{540CCD6D-40DF-4E33-B86D-945C6A3673B3}"/>
            </a:ext>
          </a:extLst>
        </xdr:cNvPr>
        <xdr:cNvCxnSpPr/>
      </xdr:nvCxnSpPr>
      <xdr:spPr>
        <a:xfrm rot="16200000" flipH="1">
          <a:off x="10500738" y="9616061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95334</xdr:colOff>
      <xdr:row>84</xdr:row>
      <xdr:rowOff>109819</xdr:rowOff>
    </xdr:from>
    <xdr:to>
      <xdr:col>22</xdr:col>
      <xdr:colOff>236882</xdr:colOff>
      <xdr:row>85</xdr:row>
      <xdr:rowOff>89325</xdr:rowOff>
    </xdr:to>
    <xdr:sp macro="" textlink="">
      <xdr:nvSpPr>
        <xdr:cNvPr id="3779" name="6-Point Star 717">
          <a:extLst>
            <a:ext uri="{FF2B5EF4-FFF2-40B4-BE49-F238E27FC236}">
              <a16:creationId xmlns:a16="http://schemas.microsoft.com/office/drawing/2014/main" id="{AC844CEB-2D85-4E55-8208-5F1045434304}"/>
            </a:ext>
          </a:extLst>
        </xdr:cNvPr>
        <xdr:cNvSpPr/>
      </xdr:nvSpPr>
      <xdr:spPr>
        <a:xfrm>
          <a:off x="7189817" y="16488440"/>
          <a:ext cx="141548" cy="16562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136769</xdr:colOff>
      <xdr:row>15</xdr:row>
      <xdr:rowOff>78153</xdr:rowOff>
    </xdr:from>
    <xdr:to>
      <xdr:col>22</xdr:col>
      <xdr:colOff>232020</xdr:colOff>
      <xdr:row>16</xdr:row>
      <xdr:rowOff>167521</xdr:rowOff>
    </xdr:to>
    <xdr:cxnSp macro="">
      <xdr:nvCxnSpPr>
        <xdr:cNvPr id="3780" name="Elbow Connector 55">
          <a:extLst>
            <a:ext uri="{FF2B5EF4-FFF2-40B4-BE49-F238E27FC236}">
              <a16:creationId xmlns:a16="http://schemas.microsoft.com/office/drawing/2014/main" id="{E1C5BEFB-56F4-4B21-8EE8-D4455563D184}"/>
            </a:ext>
          </a:extLst>
        </xdr:cNvPr>
        <xdr:cNvCxnSpPr/>
      </xdr:nvCxnSpPr>
      <xdr:spPr>
        <a:xfrm rot="16200000" flipH="1">
          <a:off x="7256595" y="3176942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166077</xdr:colOff>
      <xdr:row>15</xdr:row>
      <xdr:rowOff>68385</xdr:rowOff>
    </xdr:from>
    <xdr:to>
      <xdr:col>24</xdr:col>
      <xdr:colOff>261328</xdr:colOff>
      <xdr:row>16</xdr:row>
      <xdr:rowOff>157753</xdr:rowOff>
    </xdr:to>
    <xdr:cxnSp macro="">
      <xdr:nvCxnSpPr>
        <xdr:cNvPr id="3781" name="Elbow Connector 55">
          <a:extLst>
            <a:ext uri="{FF2B5EF4-FFF2-40B4-BE49-F238E27FC236}">
              <a16:creationId xmlns:a16="http://schemas.microsoft.com/office/drawing/2014/main" id="{21345F88-0F53-49EC-A197-7FDC2A64E1D2}"/>
            </a:ext>
          </a:extLst>
        </xdr:cNvPr>
        <xdr:cNvCxnSpPr/>
      </xdr:nvCxnSpPr>
      <xdr:spPr>
        <a:xfrm rot="16200000" flipH="1">
          <a:off x="7930672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146538</xdr:colOff>
      <xdr:row>15</xdr:row>
      <xdr:rowOff>58616</xdr:rowOff>
    </xdr:from>
    <xdr:to>
      <xdr:col>26</xdr:col>
      <xdr:colOff>241789</xdr:colOff>
      <xdr:row>16</xdr:row>
      <xdr:rowOff>147984</xdr:rowOff>
    </xdr:to>
    <xdr:cxnSp macro="">
      <xdr:nvCxnSpPr>
        <xdr:cNvPr id="3689" name="Elbow Connector 55">
          <a:extLst>
            <a:ext uri="{FF2B5EF4-FFF2-40B4-BE49-F238E27FC236}">
              <a16:creationId xmlns:a16="http://schemas.microsoft.com/office/drawing/2014/main" id="{7C245872-E9F3-4F74-ACEC-020BDC16F8DD}"/>
            </a:ext>
          </a:extLst>
        </xdr:cNvPr>
        <xdr:cNvCxnSpPr/>
      </xdr:nvCxnSpPr>
      <xdr:spPr>
        <a:xfrm rot="16200000" flipH="1">
          <a:off x="8555903" y="3157405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117229</xdr:colOff>
      <xdr:row>15</xdr:row>
      <xdr:rowOff>78154</xdr:rowOff>
    </xdr:from>
    <xdr:to>
      <xdr:col>28</xdr:col>
      <xdr:colOff>253999</xdr:colOff>
      <xdr:row>16</xdr:row>
      <xdr:rowOff>127001</xdr:rowOff>
    </xdr:to>
    <xdr:cxnSp macro="">
      <xdr:nvCxnSpPr>
        <xdr:cNvPr id="3782" name="Elbow Connector 55">
          <a:extLst>
            <a:ext uri="{FF2B5EF4-FFF2-40B4-BE49-F238E27FC236}">
              <a16:creationId xmlns:a16="http://schemas.microsoft.com/office/drawing/2014/main" id="{AF6E68DE-398F-4313-9C9C-C814AC00501E}"/>
            </a:ext>
          </a:extLst>
        </xdr:cNvPr>
        <xdr:cNvCxnSpPr/>
      </xdr:nvCxnSpPr>
      <xdr:spPr>
        <a:xfrm rot="16200000" flipH="1">
          <a:off x="9241691" y="3135923"/>
          <a:ext cx="312616" cy="13677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146539</xdr:colOff>
      <xdr:row>15</xdr:row>
      <xdr:rowOff>87923</xdr:rowOff>
    </xdr:from>
    <xdr:to>
      <xdr:col>30</xdr:col>
      <xdr:colOff>241790</xdr:colOff>
      <xdr:row>16</xdr:row>
      <xdr:rowOff>177291</xdr:rowOff>
    </xdr:to>
    <xdr:cxnSp macro="">
      <xdr:nvCxnSpPr>
        <xdr:cNvPr id="3784" name="Elbow Connector 55">
          <a:extLst>
            <a:ext uri="{FF2B5EF4-FFF2-40B4-BE49-F238E27FC236}">
              <a16:creationId xmlns:a16="http://schemas.microsoft.com/office/drawing/2014/main" id="{FBE7A18C-6234-4ACB-B0E0-C5669D7437BD}"/>
            </a:ext>
          </a:extLst>
        </xdr:cNvPr>
        <xdr:cNvCxnSpPr/>
      </xdr:nvCxnSpPr>
      <xdr:spPr>
        <a:xfrm rot="16200000" flipH="1">
          <a:off x="9874750" y="3186712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156307</xdr:colOff>
      <xdr:row>15</xdr:row>
      <xdr:rowOff>68385</xdr:rowOff>
    </xdr:from>
    <xdr:to>
      <xdr:col>32</xdr:col>
      <xdr:colOff>251558</xdr:colOff>
      <xdr:row>16</xdr:row>
      <xdr:rowOff>157753</xdr:rowOff>
    </xdr:to>
    <xdr:cxnSp macro="">
      <xdr:nvCxnSpPr>
        <xdr:cNvPr id="3778" name="Elbow Connector 55">
          <a:extLst>
            <a:ext uri="{FF2B5EF4-FFF2-40B4-BE49-F238E27FC236}">
              <a16:creationId xmlns:a16="http://schemas.microsoft.com/office/drawing/2014/main" id="{894498C2-3C6C-4D26-B24C-F5E35D83274F}"/>
            </a:ext>
          </a:extLst>
        </xdr:cNvPr>
        <xdr:cNvCxnSpPr/>
      </xdr:nvCxnSpPr>
      <xdr:spPr>
        <a:xfrm rot="16200000" flipH="1">
          <a:off x="10558595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127000</xdr:colOff>
      <xdr:row>15</xdr:row>
      <xdr:rowOff>68385</xdr:rowOff>
    </xdr:from>
    <xdr:to>
      <xdr:col>34</xdr:col>
      <xdr:colOff>222251</xdr:colOff>
      <xdr:row>16</xdr:row>
      <xdr:rowOff>157753</xdr:rowOff>
    </xdr:to>
    <xdr:cxnSp macro="">
      <xdr:nvCxnSpPr>
        <xdr:cNvPr id="3783" name="Elbow Connector 55">
          <a:extLst>
            <a:ext uri="{FF2B5EF4-FFF2-40B4-BE49-F238E27FC236}">
              <a16:creationId xmlns:a16="http://schemas.microsoft.com/office/drawing/2014/main" id="{F2C759C1-C267-4DA3-9EC7-3CE8384D017C}"/>
            </a:ext>
          </a:extLst>
        </xdr:cNvPr>
        <xdr:cNvCxnSpPr/>
      </xdr:nvCxnSpPr>
      <xdr:spPr>
        <a:xfrm rot="16200000" flipH="1">
          <a:off x="11174057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175846</xdr:colOff>
      <xdr:row>109</xdr:row>
      <xdr:rowOff>48847</xdr:rowOff>
    </xdr:from>
    <xdr:to>
      <xdr:col>6</xdr:col>
      <xdr:colOff>166077</xdr:colOff>
      <xdr:row>110</xdr:row>
      <xdr:rowOff>2280</xdr:rowOff>
    </xdr:to>
    <xdr:sp macro="" textlink="">
      <xdr:nvSpPr>
        <xdr:cNvPr id="3785" name="Freeform 10707">
          <a:extLst>
            <a:ext uri="{FF2B5EF4-FFF2-40B4-BE49-F238E27FC236}">
              <a16:creationId xmlns:a16="http://schemas.microsoft.com/office/drawing/2014/main" id="{D737E1D1-B518-4338-98A2-DAB2B9DCEDB1}"/>
            </a:ext>
          </a:extLst>
        </xdr:cNvPr>
        <xdr:cNvSpPr>
          <a:spLocks/>
        </xdr:cNvSpPr>
      </xdr:nvSpPr>
      <xdr:spPr bwMode="auto">
        <a:xfrm>
          <a:off x="1387231" y="22166385"/>
          <a:ext cx="635000" cy="14881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156307</xdr:colOff>
      <xdr:row>109</xdr:row>
      <xdr:rowOff>39078</xdr:rowOff>
    </xdr:from>
    <xdr:to>
      <xdr:col>8</xdr:col>
      <xdr:colOff>226156</xdr:colOff>
      <xdr:row>109</xdr:row>
      <xdr:rowOff>187897</xdr:rowOff>
    </xdr:to>
    <xdr:sp macro="" textlink="">
      <xdr:nvSpPr>
        <xdr:cNvPr id="3786" name="Freeform 10707">
          <a:extLst>
            <a:ext uri="{FF2B5EF4-FFF2-40B4-BE49-F238E27FC236}">
              <a16:creationId xmlns:a16="http://schemas.microsoft.com/office/drawing/2014/main" id="{D0329145-2DE0-4A94-AAD9-AFC22B12DB26}"/>
            </a:ext>
          </a:extLst>
        </xdr:cNvPr>
        <xdr:cNvSpPr>
          <a:spLocks/>
        </xdr:cNvSpPr>
      </xdr:nvSpPr>
      <xdr:spPr bwMode="auto">
        <a:xfrm>
          <a:off x="2012461" y="22156616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214924</xdr:colOff>
      <xdr:row>109</xdr:row>
      <xdr:rowOff>39077</xdr:rowOff>
    </xdr:from>
    <xdr:to>
      <xdr:col>10</xdr:col>
      <xdr:colOff>216389</xdr:colOff>
      <xdr:row>109</xdr:row>
      <xdr:rowOff>187896</xdr:rowOff>
    </xdr:to>
    <xdr:sp macro="" textlink="">
      <xdr:nvSpPr>
        <xdr:cNvPr id="3787" name="Freeform 10707">
          <a:extLst>
            <a:ext uri="{FF2B5EF4-FFF2-40B4-BE49-F238E27FC236}">
              <a16:creationId xmlns:a16="http://schemas.microsoft.com/office/drawing/2014/main" id="{34F66563-0EAA-4FAA-8FA9-98216523BEBE}"/>
            </a:ext>
          </a:extLst>
        </xdr:cNvPr>
        <xdr:cNvSpPr>
          <a:spLocks/>
        </xdr:cNvSpPr>
      </xdr:nvSpPr>
      <xdr:spPr bwMode="auto">
        <a:xfrm>
          <a:off x="2745155" y="22156615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245805</xdr:colOff>
      <xdr:row>109</xdr:row>
      <xdr:rowOff>61452</xdr:rowOff>
    </xdr:from>
    <xdr:to>
      <xdr:col>12</xdr:col>
      <xdr:colOff>195384</xdr:colOff>
      <xdr:row>110</xdr:row>
      <xdr:rowOff>20484</xdr:rowOff>
    </xdr:to>
    <xdr:sp macro="" textlink="">
      <xdr:nvSpPr>
        <xdr:cNvPr id="3788" name="Freeform 10707">
          <a:extLst>
            <a:ext uri="{FF2B5EF4-FFF2-40B4-BE49-F238E27FC236}">
              <a16:creationId xmlns:a16="http://schemas.microsoft.com/office/drawing/2014/main" id="{D5C2570B-5D45-4ABB-9E4C-EF21ABE31F06}"/>
            </a:ext>
          </a:extLst>
        </xdr:cNvPr>
        <xdr:cNvSpPr>
          <a:spLocks/>
        </xdr:cNvSpPr>
      </xdr:nvSpPr>
      <xdr:spPr bwMode="auto">
        <a:xfrm>
          <a:off x="3420805" y="22122581"/>
          <a:ext cx="594821" cy="15362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175846</xdr:colOff>
      <xdr:row>109</xdr:row>
      <xdr:rowOff>39077</xdr:rowOff>
    </xdr:from>
    <xdr:to>
      <xdr:col>14</xdr:col>
      <xdr:colOff>275003</xdr:colOff>
      <xdr:row>110</xdr:row>
      <xdr:rowOff>40968</xdr:rowOff>
    </xdr:to>
    <xdr:sp macro="" textlink="">
      <xdr:nvSpPr>
        <xdr:cNvPr id="3789" name="Freeform 10707">
          <a:extLst>
            <a:ext uri="{FF2B5EF4-FFF2-40B4-BE49-F238E27FC236}">
              <a16:creationId xmlns:a16="http://schemas.microsoft.com/office/drawing/2014/main" id="{FAB722F8-C1FD-4334-A1C8-5065EC3F0B78}"/>
            </a:ext>
          </a:extLst>
        </xdr:cNvPr>
        <xdr:cNvSpPr>
          <a:spLocks/>
        </xdr:cNvSpPr>
      </xdr:nvSpPr>
      <xdr:spPr bwMode="auto">
        <a:xfrm>
          <a:off x="3996088" y="22100206"/>
          <a:ext cx="723915" cy="1964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14</xdr:col>
      <xdr:colOff>156308</xdr:colOff>
      <xdr:row>109</xdr:row>
      <xdr:rowOff>39077</xdr:rowOff>
    </xdr:from>
    <xdr:to>
      <xdr:col>16</xdr:col>
      <xdr:colOff>255465</xdr:colOff>
      <xdr:row>109</xdr:row>
      <xdr:rowOff>187896</xdr:rowOff>
    </xdr:to>
    <xdr:sp macro="" textlink="">
      <xdr:nvSpPr>
        <xdr:cNvPr id="3790" name="Freeform 10707">
          <a:extLst>
            <a:ext uri="{FF2B5EF4-FFF2-40B4-BE49-F238E27FC236}">
              <a16:creationId xmlns:a16="http://schemas.microsoft.com/office/drawing/2014/main" id="{0B946A25-17C2-48B3-89FE-65CDA3FF8AA8}"/>
            </a:ext>
          </a:extLst>
        </xdr:cNvPr>
        <xdr:cNvSpPr>
          <a:spLocks/>
        </xdr:cNvSpPr>
      </xdr:nvSpPr>
      <xdr:spPr bwMode="auto">
        <a:xfrm>
          <a:off x="4738077" y="22156615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246123</xdr:colOff>
      <xdr:row>109</xdr:row>
      <xdr:rowOff>61453</xdr:rowOff>
    </xdr:from>
    <xdr:to>
      <xdr:col>18</xdr:col>
      <xdr:colOff>184355</xdr:colOff>
      <xdr:row>110</xdr:row>
      <xdr:rowOff>20484</xdr:rowOff>
    </xdr:to>
    <xdr:sp macro="" textlink="">
      <xdr:nvSpPr>
        <xdr:cNvPr id="3791" name="Freeform 10707">
          <a:extLst>
            <a:ext uri="{FF2B5EF4-FFF2-40B4-BE49-F238E27FC236}">
              <a16:creationId xmlns:a16="http://schemas.microsoft.com/office/drawing/2014/main" id="{BEBC5F96-2E0E-4F52-A553-F1ECB8D4B1A1}"/>
            </a:ext>
          </a:extLst>
        </xdr:cNvPr>
        <xdr:cNvSpPr>
          <a:spLocks/>
        </xdr:cNvSpPr>
      </xdr:nvSpPr>
      <xdr:spPr bwMode="auto">
        <a:xfrm>
          <a:off x="5315881" y="22122582"/>
          <a:ext cx="696135" cy="15362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185615</xdr:colOff>
      <xdr:row>109</xdr:row>
      <xdr:rowOff>61453</xdr:rowOff>
    </xdr:from>
    <xdr:to>
      <xdr:col>20</xdr:col>
      <xdr:colOff>194597</xdr:colOff>
      <xdr:row>110</xdr:row>
      <xdr:rowOff>40968</xdr:rowOff>
    </xdr:to>
    <xdr:sp macro="" textlink="">
      <xdr:nvSpPr>
        <xdr:cNvPr id="3792" name="Freeform 10707">
          <a:extLst>
            <a:ext uri="{FF2B5EF4-FFF2-40B4-BE49-F238E27FC236}">
              <a16:creationId xmlns:a16="http://schemas.microsoft.com/office/drawing/2014/main" id="{09903E2E-7DC2-4721-B387-C870E8C19771}"/>
            </a:ext>
          </a:extLst>
        </xdr:cNvPr>
        <xdr:cNvSpPr>
          <a:spLocks/>
        </xdr:cNvSpPr>
      </xdr:nvSpPr>
      <xdr:spPr bwMode="auto">
        <a:xfrm>
          <a:off x="6013276" y="22122582"/>
          <a:ext cx="633740" cy="17411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133146</xdr:colOff>
      <xdr:row>109</xdr:row>
      <xdr:rowOff>61452</xdr:rowOff>
    </xdr:from>
    <xdr:to>
      <xdr:col>22</xdr:col>
      <xdr:colOff>255465</xdr:colOff>
      <xdr:row>110</xdr:row>
      <xdr:rowOff>61451</xdr:rowOff>
    </xdr:to>
    <xdr:sp macro="" textlink="">
      <xdr:nvSpPr>
        <xdr:cNvPr id="3793" name="Freeform 10707">
          <a:extLst>
            <a:ext uri="{FF2B5EF4-FFF2-40B4-BE49-F238E27FC236}">
              <a16:creationId xmlns:a16="http://schemas.microsoft.com/office/drawing/2014/main" id="{ED4734D7-9779-4D58-A173-0EBA93617226}"/>
            </a:ext>
          </a:extLst>
        </xdr:cNvPr>
        <xdr:cNvSpPr>
          <a:spLocks/>
        </xdr:cNvSpPr>
      </xdr:nvSpPr>
      <xdr:spPr bwMode="auto">
        <a:xfrm>
          <a:off x="6585565" y="22122581"/>
          <a:ext cx="747077" cy="19459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166077</xdr:colOff>
      <xdr:row>109</xdr:row>
      <xdr:rowOff>58616</xdr:rowOff>
    </xdr:from>
    <xdr:to>
      <xdr:col>24</xdr:col>
      <xdr:colOff>195385</xdr:colOff>
      <xdr:row>110</xdr:row>
      <xdr:rowOff>61451</xdr:rowOff>
    </xdr:to>
    <xdr:sp macro="" textlink="">
      <xdr:nvSpPr>
        <xdr:cNvPr id="3794" name="Freeform 10707">
          <a:extLst>
            <a:ext uri="{FF2B5EF4-FFF2-40B4-BE49-F238E27FC236}">
              <a16:creationId xmlns:a16="http://schemas.microsoft.com/office/drawing/2014/main" id="{84C44FED-6E59-4F58-9AF5-AB55A429AF8A}"/>
            </a:ext>
          </a:extLst>
        </xdr:cNvPr>
        <xdr:cNvSpPr>
          <a:spLocks/>
        </xdr:cNvSpPr>
      </xdr:nvSpPr>
      <xdr:spPr bwMode="auto">
        <a:xfrm>
          <a:off x="7243254" y="22119745"/>
          <a:ext cx="654066" cy="19743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195385</xdr:colOff>
      <xdr:row>109</xdr:row>
      <xdr:rowOff>78153</xdr:rowOff>
    </xdr:from>
    <xdr:to>
      <xdr:col>26</xdr:col>
      <xdr:colOff>166077</xdr:colOff>
      <xdr:row>110</xdr:row>
      <xdr:rowOff>20483</xdr:rowOff>
    </xdr:to>
    <xdr:sp macro="" textlink="">
      <xdr:nvSpPr>
        <xdr:cNvPr id="3795" name="Freeform 10707">
          <a:extLst>
            <a:ext uri="{FF2B5EF4-FFF2-40B4-BE49-F238E27FC236}">
              <a16:creationId xmlns:a16="http://schemas.microsoft.com/office/drawing/2014/main" id="{185F7C72-C559-4FF7-AB24-55595950AC14}"/>
            </a:ext>
          </a:extLst>
        </xdr:cNvPr>
        <xdr:cNvSpPr>
          <a:spLocks/>
        </xdr:cNvSpPr>
      </xdr:nvSpPr>
      <xdr:spPr bwMode="auto">
        <a:xfrm>
          <a:off x="7897320" y="22139282"/>
          <a:ext cx="595451" cy="1369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195385</xdr:colOff>
      <xdr:row>109</xdr:row>
      <xdr:rowOff>58616</xdr:rowOff>
    </xdr:from>
    <xdr:to>
      <xdr:col>28</xdr:col>
      <xdr:colOff>224692</xdr:colOff>
      <xdr:row>110</xdr:row>
      <xdr:rowOff>20484</xdr:rowOff>
    </xdr:to>
    <xdr:sp macro="" textlink="">
      <xdr:nvSpPr>
        <xdr:cNvPr id="3796" name="Freeform 10707">
          <a:extLst>
            <a:ext uri="{FF2B5EF4-FFF2-40B4-BE49-F238E27FC236}">
              <a16:creationId xmlns:a16="http://schemas.microsoft.com/office/drawing/2014/main" id="{B3CFF4F0-BBE1-457A-8C43-DA8626D6AF8B}"/>
            </a:ext>
          </a:extLst>
        </xdr:cNvPr>
        <xdr:cNvSpPr>
          <a:spLocks/>
        </xdr:cNvSpPr>
      </xdr:nvSpPr>
      <xdr:spPr bwMode="auto">
        <a:xfrm>
          <a:off x="8522079" y="22119745"/>
          <a:ext cx="684790" cy="1564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42</xdr:col>
      <xdr:colOff>153275</xdr:colOff>
      <xdr:row>15</xdr:row>
      <xdr:rowOff>109484</xdr:rowOff>
    </xdr:from>
    <xdr:to>
      <xdr:col>42</xdr:col>
      <xdr:colOff>248526</xdr:colOff>
      <xdr:row>17</xdr:row>
      <xdr:rowOff>12732</xdr:rowOff>
    </xdr:to>
    <xdr:cxnSp macro="">
      <xdr:nvCxnSpPr>
        <xdr:cNvPr id="3210" name="Elbow Connector 55">
          <a:extLst>
            <a:ext uri="{FF2B5EF4-FFF2-40B4-BE49-F238E27FC236}">
              <a16:creationId xmlns:a16="http://schemas.microsoft.com/office/drawing/2014/main" id="{77309470-C059-466A-B286-A4D0D4201A30}"/>
            </a:ext>
          </a:extLst>
        </xdr:cNvPr>
        <xdr:cNvCxnSpPr/>
      </xdr:nvCxnSpPr>
      <xdr:spPr>
        <a:xfrm rot="16200000" flipH="1">
          <a:off x="13469320" y="3095422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164224</xdr:colOff>
      <xdr:row>15</xdr:row>
      <xdr:rowOff>142329</xdr:rowOff>
    </xdr:from>
    <xdr:to>
      <xdr:col>44</xdr:col>
      <xdr:colOff>259475</xdr:colOff>
      <xdr:row>17</xdr:row>
      <xdr:rowOff>45577</xdr:rowOff>
    </xdr:to>
    <xdr:cxnSp macro="">
      <xdr:nvCxnSpPr>
        <xdr:cNvPr id="3672" name="Elbow Connector 55">
          <a:extLst>
            <a:ext uri="{FF2B5EF4-FFF2-40B4-BE49-F238E27FC236}">
              <a16:creationId xmlns:a16="http://schemas.microsoft.com/office/drawing/2014/main" id="{75EB32AD-6C6D-46F4-A48A-0D60C6C56FBA}"/>
            </a:ext>
          </a:extLst>
        </xdr:cNvPr>
        <xdr:cNvCxnSpPr/>
      </xdr:nvCxnSpPr>
      <xdr:spPr>
        <a:xfrm rot="16200000" flipH="1">
          <a:off x="14224752" y="3128267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120431</xdr:colOff>
      <xdr:row>23</xdr:row>
      <xdr:rowOff>109483</xdr:rowOff>
    </xdr:from>
    <xdr:to>
      <xdr:col>2</xdr:col>
      <xdr:colOff>215682</xdr:colOff>
      <xdr:row>25</xdr:row>
      <xdr:rowOff>23679</xdr:rowOff>
    </xdr:to>
    <xdr:cxnSp macro="">
      <xdr:nvCxnSpPr>
        <xdr:cNvPr id="3684" name="Elbow Connector 55">
          <a:extLst>
            <a:ext uri="{FF2B5EF4-FFF2-40B4-BE49-F238E27FC236}">
              <a16:creationId xmlns:a16="http://schemas.microsoft.com/office/drawing/2014/main" id="{7392933E-D85B-4BA5-BF65-1A6BC7B9048C}"/>
            </a:ext>
          </a:extLst>
        </xdr:cNvPr>
        <xdr:cNvCxnSpPr/>
      </xdr:nvCxnSpPr>
      <xdr:spPr>
        <a:xfrm rot="16200000" flipH="1">
          <a:off x="517510" y="4661024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153277</xdr:colOff>
      <xdr:row>23</xdr:row>
      <xdr:rowOff>120428</xdr:rowOff>
    </xdr:from>
    <xdr:to>
      <xdr:col>4</xdr:col>
      <xdr:colOff>248528</xdr:colOff>
      <xdr:row>25</xdr:row>
      <xdr:rowOff>34624</xdr:rowOff>
    </xdr:to>
    <xdr:cxnSp macro="">
      <xdr:nvCxnSpPr>
        <xdr:cNvPr id="3769" name="Elbow Connector 55">
          <a:extLst>
            <a:ext uri="{FF2B5EF4-FFF2-40B4-BE49-F238E27FC236}">
              <a16:creationId xmlns:a16="http://schemas.microsoft.com/office/drawing/2014/main" id="{EFC2F942-32F6-4993-AAD5-12C78D152503}"/>
            </a:ext>
          </a:extLst>
        </xdr:cNvPr>
        <xdr:cNvCxnSpPr/>
      </xdr:nvCxnSpPr>
      <xdr:spPr>
        <a:xfrm rot="16200000" flipH="1">
          <a:off x="1207253" y="4671969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153273</xdr:colOff>
      <xdr:row>23</xdr:row>
      <xdr:rowOff>120428</xdr:rowOff>
    </xdr:from>
    <xdr:to>
      <xdr:col>6</xdr:col>
      <xdr:colOff>248524</xdr:colOff>
      <xdr:row>25</xdr:row>
      <xdr:rowOff>34624</xdr:rowOff>
    </xdr:to>
    <xdr:cxnSp macro="">
      <xdr:nvCxnSpPr>
        <xdr:cNvPr id="3770" name="Elbow Connector 55">
          <a:extLst>
            <a:ext uri="{FF2B5EF4-FFF2-40B4-BE49-F238E27FC236}">
              <a16:creationId xmlns:a16="http://schemas.microsoft.com/office/drawing/2014/main" id="{381A3B14-9B99-445B-BB3C-783ED5E0C75C}"/>
            </a:ext>
          </a:extLst>
        </xdr:cNvPr>
        <xdr:cNvCxnSpPr/>
      </xdr:nvCxnSpPr>
      <xdr:spPr>
        <a:xfrm rot="16200000" flipH="1">
          <a:off x="1831301" y="4671969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164225</xdr:colOff>
      <xdr:row>15</xdr:row>
      <xdr:rowOff>76636</xdr:rowOff>
    </xdr:from>
    <xdr:to>
      <xdr:col>36</xdr:col>
      <xdr:colOff>259476</xdr:colOff>
      <xdr:row>16</xdr:row>
      <xdr:rowOff>166004</xdr:rowOff>
    </xdr:to>
    <xdr:cxnSp macro="">
      <xdr:nvCxnSpPr>
        <xdr:cNvPr id="3771" name="Elbow Connector 55">
          <a:extLst>
            <a:ext uri="{FF2B5EF4-FFF2-40B4-BE49-F238E27FC236}">
              <a16:creationId xmlns:a16="http://schemas.microsoft.com/office/drawing/2014/main" id="{BD675CC0-A8BA-48E1-8048-A07169F72F7C}"/>
            </a:ext>
          </a:extLst>
        </xdr:cNvPr>
        <xdr:cNvCxnSpPr/>
      </xdr:nvCxnSpPr>
      <xdr:spPr>
        <a:xfrm rot="16200000" flipH="1">
          <a:off x="11564321" y="3062574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142325</xdr:colOff>
      <xdr:row>15</xdr:row>
      <xdr:rowOff>76639</xdr:rowOff>
    </xdr:from>
    <xdr:to>
      <xdr:col>38</xdr:col>
      <xdr:colOff>237576</xdr:colOff>
      <xdr:row>16</xdr:row>
      <xdr:rowOff>166007</xdr:rowOff>
    </xdr:to>
    <xdr:cxnSp macro="">
      <xdr:nvCxnSpPr>
        <xdr:cNvPr id="3772" name="Elbow Connector 55">
          <a:extLst>
            <a:ext uri="{FF2B5EF4-FFF2-40B4-BE49-F238E27FC236}">
              <a16:creationId xmlns:a16="http://schemas.microsoft.com/office/drawing/2014/main" id="{34066384-5F58-456C-A102-F4924CB68E62}"/>
            </a:ext>
          </a:extLst>
        </xdr:cNvPr>
        <xdr:cNvCxnSpPr/>
      </xdr:nvCxnSpPr>
      <xdr:spPr>
        <a:xfrm rot="16200000" flipH="1">
          <a:off x="12210266" y="3062577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186117</xdr:colOff>
      <xdr:row>15</xdr:row>
      <xdr:rowOff>142328</xdr:rowOff>
    </xdr:from>
    <xdr:to>
      <xdr:col>40</xdr:col>
      <xdr:colOff>281368</xdr:colOff>
      <xdr:row>17</xdr:row>
      <xdr:rowOff>45576</xdr:rowOff>
    </xdr:to>
    <xdr:cxnSp macro="">
      <xdr:nvCxnSpPr>
        <xdr:cNvPr id="3773" name="Elbow Connector 55">
          <a:extLst>
            <a:ext uri="{FF2B5EF4-FFF2-40B4-BE49-F238E27FC236}">
              <a16:creationId xmlns:a16="http://schemas.microsoft.com/office/drawing/2014/main" id="{9F5C43CF-75DA-44EB-B1A5-6C97A8A639CC}"/>
            </a:ext>
          </a:extLst>
        </xdr:cNvPr>
        <xdr:cNvCxnSpPr/>
      </xdr:nvCxnSpPr>
      <xdr:spPr>
        <a:xfrm rot="16200000" flipH="1">
          <a:off x="12878110" y="3128266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153272</xdr:colOff>
      <xdr:row>39</xdr:row>
      <xdr:rowOff>87585</xdr:rowOff>
    </xdr:from>
    <xdr:to>
      <xdr:col>38</xdr:col>
      <xdr:colOff>248523</xdr:colOff>
      <xdr:row>40</xdr:row>
      <xdr:rowOff>178456</xdr:rowOff>
    </xdr:to>
    <xdr:cxnSp macro="">
      <xdr:nvCxnSpPr>
        <xdr:cNvPr id="3774" name="Elbow Connector 55">
          <a:extLst>
            <a:ext uri="{FF2B5EF4-FFF2-40B4-BE49-F238E27FC236}">
              <a16:creationId xmlns:a16="http://schemas.microsoft.com/office/drawing/2014/main" id="{F5935750-9097-4098-8D6E-0577E746D06F}"/>
            </a:ext>
          </a:extLst>
        </xdr:cNvPr>
        <xdr:cNvCxnSpPr/>
      </xdr:nvCxnSpPr>
      <xdr:spPr>
        <a:xfrm rot="16200000" flipH="1">
          <a:off x="12225936" y="7743714"/>
          <a:ext cx="34268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153273</xdr:colOff>
      <xdr:row>39</xdr:row>
      <xdr:rowOff>87584</xdr:rowOff>
    </xdr:from>
    <xdr:to>
      <xdr:col>40</xdr:col>
      <xdr:colOff>248524</xdr:colOff>
      <xdr:row>40</xdr:row>
      <xdr:rowOff>178455</xdr:rowOff>
    </xdr:to>
    <xdr:cxnSp macro="">
      <xdr:nvCxnSpPr>
        <xdr:cNvPr id="3775" name="Elbow Connector 55">
          <a:extLst>
            <a:ext uri="{FF2B5EF4-FFF2-40B4-BE49-F238E27FC236}">
              <a16:creationId xmlns:a16="http://schemas.microsoft.com/office/drawing/2014/main" id="{B49BFA46-E08D-4F0B-953B-C04C061EE45F}"/>
            </a:ext>
          </a:extLst>
        </xdr:cNvPr>
        <xdr:cNvCxnSpPr/>
      </xdr:nvCxnSpPr>
      <xdr:spPr>
        <a:xfrm rot="16200000" flipH="1">
          <a:off x="12849989" y="7743713"/>
          <a:ext cx="34268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98532</xdr:colOff>
      <xdr:row>28</xdr:row>
      <xdr:rowOff>142328</xdr:rowOff>
    </xdr:from>
    <xdr:to>
      <xdr:col>38</xdr:col>
      <xdr:colOff>240080</xdr:colOff>
      <xdr:row>29</xdr:row>
      <xdr:rowOff>126214</xdr:rowOff>
    </xdr:to>
    <xdr:sp macro="" textlink="">
      <xdr:nvSpPr>
        <xdr:cNvPr id="3800" name="6-Point Star 717">
          <a:extLst>
            <a:ext uri="{FF2B5EF4-FFF2-40B4-BE49-F238E27FC236}">
              <a16:creationId xmlns:a16="http://schemas.microsoft.com/office/drawing/2014/main" id="{75B5C0AC-8650-482C-A9DA-142BD1214485}"/>
            </a:ext>
          </a:extLst>
        </xdr:cNvPr>
        <xdr:cNvSpPr/>
      </xdr:nvSpPr>
      <xdr:spPr>
        <a:xfrm>
          <a:off x="12294911" y="556172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98538</xdr:colOff>
      <xdr:row>28</xdr:row>
      <xdr:rowOff>153276</xdr:rowOff>
    </xdr:from>
    <xdr:to>
      <xdr:col>44</xdr:col>
      <xdr:colOff>240086</xdr:colOff>
      <xdr:row>29</xdr:row>
      <xdr:rowOff>137162</xdr:rowOff>
    </xdr:to>
    <xdr:sp macro="" textlink="">
      <xdr:nvSpPr>
        <xdr:cNvPr id="3801" name="6-Point Star 717">
          <a:extLst>
            <a:ext uri="{FF2B5EF4-FFF2-40B4-BE49-F238E27FC236}">
              <a16:creationId xmlns:a16="http://schemas.microsoft.com/office/drawing/2014/main" id="{AF251BA4-3FD7-48CC-BF3A-902C0FB695E1}"/>
            </a:ext>
          </a:extLst>
        </xdr:cNvPr>
        <xdr:cNvSpPr/>
      </xdr:nvSpPr>
      <xdr:spPr>
        <a:xfrm>
          <a:off x="14287504" y="557267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87584</xdr:colOff>
      <xdr:row>36</xdr:row>
      <xdr:rowOff>164222</xdr:rowOff>
    </xdr:from>
    <xdr:to>
      <xdr:col>2</xdr:col>
      <xdr:colOff>229132</xdr:colOff>
      <xdr:row>37</xdr:row>
      <xdr:rowOff>148108</xdr:rowOff>
    </xdr:to>
    <xdr:sp macro="" textlink="">
      <xdr:nvSpPr>
        <xdr:cNvPr id="3802" name="6-Point Star 717">
          <a:extLst>
            <a:ext uri="{FF2B5EF4-FFF2-40B4-BE49-F238E27FC236}">
              <a16:creationId xmlns:a16="http://schemas.microsoft.com/office/drawing/2014/main" id="{C6F902E2-C19B-4EFC-9E34-97269F19F185}"/>
            </a:ext>
          </a:extLst>
        </xdr:cNvPr>
        <xdr:cNvSpPr/>
      </xdr:nvSpPr>
      <xdr:spPr>
        <a:xfrm>
          <a:off x="613101" y="713827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98532</xdr:colOff>
      <xdr:row>84</xdr:row>
      <xdr:rowOff>131376</xdr:rowOff>
    </xdr:from>
    <xdr:to>
      <xdr:col>20</xdr:col>
      <xdr:colOff>240080</xdr:colOff>
      <xdr:row>85</xdr:row>
      <xdr:rowOff>115262</xdr:rowOff>
    </xdr:to>
    <xdr:sp macro="" textlink="">
      <xdr:nvSpPr>
        <xdr:cNvPr id="3803" name="6-Point Star 717">
          <a:extLst>
            <a:ext uri="{FF2B5EF4-FFF2-40B4-BE49-F238E27FC236}">
              <a16:creationId xmlns:a16="http://schemas.microsoft.com/office/drawing/2014/main" id="{172404ED-B066-4AB2-8582-802E63E04EEE}"/>
            </a:ext>
          </a:extLst>
        </xdr:cNvPr>
        <xdr:cNvSpPr/>
      </xdr:nvSpPr>
      <xdr:spPr>
        <a:xfrm>
          <a:off x="6568963" y="1650999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98533</xdr:colOff>
      <xdr:row>84</xdr:row>
      <xdr:rowOff>120432</xdr:rowOff>
    </xdr:from>
    <xdr:to>
      <xdr:col>26</xdr:col>
      <xdr:colOff>240081</xdr:colOff>
      <xdr:row>85</xdr:row>
      <xdr:rowOff>104318</xdr:rowOff>
    </xdr:to>
    <xdr:sp macro="" textlink="">
      <xdr:nvSpPr>
        <xdr:cNvPr id="3804" name="6-Point Star 717">
          <a:extLst>
            <a:ext uri="{FF2B5EF4-FFF2-40B4-BE49-F238E27FC236}">
              <a16:creationId xmlns:a16="http://schemas.microsoft.com/office/drawing/2014/main" id="{16CCA620-4FCD-4E99-A189-3768FE69CCAC}"/>
            </a:ext>
          </a:extLst>
        </xdr:cNvPr>
        <xdr:cNvSpPr/>
      </xdr:nvSpPr>
      <xdr:spPr>
        <a:xfrm>
          <a:off x="8441119" y="1649905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87584</xdr:colOff>
      <xdr:row>100</xdr:row>
      <xdr:rowOff>153277</xdr:rowOff>
    </xdr:from>
    <xdr:to>
      <xdr:col>26</xdr:col>
      <xdr:colOff>229132</xdr:colOff>
      <xdr:row>101</xdr:row>
      <xdr:rowOff>128549</xdr:rowOff>
    </xdr:to>
    <xdr:sp macro="" textlink="">
      <xdr:nvSpPr>
        <xdr:cNvPr id="3805" name="6-Point Star 717">
          <a:extLst>
            <a:ext uri="{FF2B5EF4-FFF2-40B4-BE49-F238E27FC236}">
              <a16:creationId xmlns:a16="http://schemas.microsoft.com/office/drawing/2014/main" id="{9A03D630-D5F4-43DD-A95D-7558C0E02C15}"/>
            </a:ext>
          </a:extLst>
        </xdr:cNvPr>
        <xdr:cNvSpPr/>
      </xdr:nvSpPr>
      <xdr:spPr>
        <a:xfrm>
          <a:off x="8430170" y="19641208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109480</xdr:colOff>
      <xdr:row>109</xdr:row>
      <xdr:rowOff>0</xdr:rowOff>
    </xdr:from>
    <xdr:to>
      <xdr:col>4</xdr:col>
      <xdr:colOff>251028</xdr:colOff>
      <xdr:row>109</xdr:row>
      <xdr:rowOff>161393</xdr:rowOff>
    </xdr:to>
    <xdr:sp macro="" textlink="">
      <xdr:nvSpPr>
        <xdr:cNvPr id="3806" name="6-Point Star 717">
          <a:extLst>
            <a:ext uri="{FF2B5EF4-FFF2-40B4-BE49-F238E27FC236}">
              <a16:creationId xmlns:a16="http://schemas.microsoft.com/office/drawing/2014/main" id="{0743FC06-43BC-4564-938E-08D66612CB51}"/>
            </a:ext>
          </a:extLst>
        </xdr:cNvPr>
        <xdr:cNvSpPr/>
      </xdr:nvSpPr>
      <xdr:spPr>
        <a:xfrm>
          <a:off x="1291894" y="21228707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87584</xdr:colOff>
      <xdr:row>108</xdr:row>
      <xdr:rowOff>142324</xdr:rowOff>
    </xdr:from>
    <xdr:to>
      <xdr:col>6</xdr:col>
      <xdr:colOff>229132</xdr:colOff>
      <xdr:row>109</xdr:row>
      <xdr:rowOff>117596</xdr:rowOff>
    </xdr:to>
    <xdr:sp macro="" textlink="">
      <xdr:nvSpPr>
        <xdr:cNvPr id="3807" name="6-Point Star 717">
          <a:extLst>
            <a:ext uri="{FF2B5EF4-FFF2-40B4-BE49-F238E27FC236}">
              <a16:creationId xmlns:a16="http://schemas.microsoft.com/office/drawing/2014/main" id="{BFDF262F-E627-4791-8B93-8449CC1E26B2}"/>
            </a:ext>
          </a:extLst>
        </xdr:cNvPr>
        <xdr:cNvSpPr/>
      </xdr:nvSpPr>
      <xdr:spPr>
        <a:xfrm>
          <a:off x="1894050" y="21184910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8</xdr:col>
      <xdr:colOff>109483</xdr:colOff>
      <xdr:row>108</xdr:row>
      <xdr:rowOff>164220</xdr:rowOff>
    </xdr:from>
    <xdr:to>
      <xdr:col>8</xdr:col>
      <xdr:colOff>251031</xdr:colOff>
      <xdr:row>109</xdr:row>
      <xdr:rowOff>139492</xdr:rowOff>
    </xdr:to>
    <xdr:sp macro="" textlink="">
      <xdr:nvSpPr>
        <xdr:cNvPr id="3808" name="6-Point Star 717">
          <a:extLst>
            <a:ext uri="{FF2B5EF4-FFF2-40B4-BE49-F238E27FC236}">
              <a16:creationId xmlns:a16="http://schemas.microsoft.com/office/drawing/2014/main" id="{1976EA51-8489-452A-99F8-AACB0C610483}"/>
            </a:ext>
          </a:extLst>
        </xdr:cNvPr>
        <xdr:cNvSpPr/>
      </xdr:nvSpPr>
      <xdr:spPr>
        <a:xfrm>
          <a:off x="2572845" y="21206806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98537</xdr:colOff>
      <xdr:row>109</xdr:row>
      <xdr:rowOff>10949</xdr:rowOff>
    </xdr:from>
    <xdr:to>
      <xdr:col>10</xdr:col>
      <xdr:colOff>240085</xdr:colOff>
      <xdr:row>109</xdr:row>
      <xdr:rowOff>172342</xdr:rowOff>
    </xdr:to>
    <xdr:sp macro="" textlink="">
      <xdr:nvSpPr>
        <xdr:cNvPr id="3809" name="6-Point Star 717">
          <a:extLst>
            <a:ext uri="{FF2B5EF4-FFF2-40B4-BE49-F238E27FC236}">
              <a16:creationId xmlns:a16="http://schemas.microsoft.com/office/drawing/2014/main" id="{31391A0D-8610-4118-9790-CA61F96CB52E}"/>
            </a:ext>
          </a:extLst>
        </xdr:cNvPr>
        <xdr:cNvSpPr/>
      </xdr:nvSpPr>
      <xdr:spPr>
        <a:xfrm>
          <a:off x="3284485" y="21239656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98540</xdr:colOff>
      <xdr:row>108</xdr:row>
      <xdr:rowOff>120429</xdr:rowOff>
    </xdr:from>
    <xdr:to>
      <xdr:col>12</xdr:col>
      <xdr:colOff>240088</xdr:colOff>
      <xdr:row>109</xdr:row>
      <xdr:rowOff>95701</xdr:rowOff>
    </xdr:to>
    <xdr:sp macro="" textlink="">
      <xdr:nvSpPr>
        <xdr:cNvPr id="3810" name="6-Point Star 717">
          <a:extLst>
            <a:ext uri="{FF2B5EF4-FFF2-40B4-BE49-F238E27FC236}">
              <a16:creationId xmlns:a16="http://schemas.microsoft.com/office/drawing/2014/main" id="{5D273E67-6793-44A0-A71D-8C6ED83D77B6}"/>
            </a:ext>
          </a:extLst>
        </xdr:cNvPr>
        <xdr:cNvSpPr/>
      </xdr:nvSpPr>
      <xdr:spPr>
        <a:xfrm>
          <a:off x="3930437" y="21163015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131376</xdr:colOff>
      <xdr:row>47</xdr:row>
      <xdr:rowOff>120429</xdr:rowOff>
    </xdr:from>
    <xdr:to>
      <xdr:col>26</xdr:col>
      <xdr:colOff>207184</xdr:colOff>
      <xdr:row>48</xdr:row>
      <xdr:rowOff>170967</xdr:rowOff>
    </xdr:to>
    <xdr:cxnSp macro="">
      <xdr:nvCxnSpPr>
        <xdr:cNvPr id="3776" name="Elbow Connector 55">
          <a:extLst>
            <a:ext uri="{FF2B5EF4-FFF2-40B4-BE49-F238E27FC236}">
              <a16:creationId xmlns:a16="http://schemas.microsoft.com/office/drawing/2014/main" id="{4DBFFB4B-7D5E-457D-927F-F5BB2049FAA4}"/>
            </a:ext>
          </a:extLst>
        </xdr:cNvPr>
        <xdr:cNvCxnSpPr/>
      </xdr:nvCxnSpPr>
      <xdr:spPr>
        <a:xfrm rot="16200000" flipH="1">
          <a:off x="8360692" y="9320768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153277</xdr:colOff>
      <xdr:row>47</xdr:row>
      <xdr:rowOff>109482</xdr:rowOff>
    </xdr:from>
    <xdr:to>
      <xdr:col>34</xdr:col>
      <xdr:colOff>229085</xdr:colOff>
      <xdr:row>48</xdr:row>
      <xdr:rowOff>160020</xdr:rowOff>
    </xdr:to>
    <xdr:cxnSp macro="">
      <xdr:nvCxnSpPr>
        <xdr:cNvPr id="3777" name="Elbow Connector 55">
          <a:extLst>
            <a:ext uri="{FF2B5EF4-FFF2-40B4-BE49-F238E27FC236}">
              <a16:creationId xmlns:a16="http://schemas.microsoft.com/office/drawing/2014/main" id="{4F981573-48AD-40D4-8B54-BFFD50A92E0B}"/>
            </a:ext>
          </a:extLst>
        </xdr:cNvPr>
        <xdr:cNvCxnSpPr/>
      </xdr:nvCxnSpPr>
      <xdr:spPr>
        <a:xfrm rot="16200000" flipH="1">
          <a:off x="10944490" y="9309821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186121</xdr:colOff>
      <xdr:row>47</xdr:row>
      <xdr:rowOff>109483</xdr:rowOff>
    </xdr:from>
    <xdr:to>
      <xdr:col>36</xdr:col>
      <xdr:colOff>261929</xdr:colOff>
      <xdr:row>48</xdr:row>
      <xdr:rowOff>160021</xdr:rowOff>
    </xdr:to>
    <xdr:cxnSp macro="">
      <xdr:nvCxnSpPr>
        <xdr:cNvPr id="3797" name="Elbow Connector 55">
          <a:extLst>
            <a:ext uri="{FF2B5EF4-FFF2-40B4-BE49-F238E27FC236}">
              <a16:creationId xmlns:a16="http://schemas.microsoft.com/office/drawing/2014/main" id="{06AA6E75-1E20-45BA-9F6B-F0278CF2BDA0}"/>
            </a:ext>
          </a:extLst>
        </xdr:cNvPr>
        <xdr:cNvCxnSpPr/>
      </xdr:nvCxnSpPr>
      <xdr:spPr>
        <a:xfrm rot="16200000" flipH="1">
          <a:off x="11601385" y="9309822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122622</xdr:colOff>
      <xdr:row>23</xdr:row>
      <xdr:rowOff>70070</xdr:rowOff>
    </xdr:from>
    <xdr:to>
      <xdr:col>8</xdr:col>
      <xdr:colOff>217873</xdr:colOff>
      <xdr:row>24</xdr:row>
      <xdr:rowOff>168196</xdr:rowOff>
    </xdr:to>
    <xdr:cxnSp macro="">
      <xdr:nvCxnSpPr>
        <xdr:cNvPr id="3798" name="Elbow Connector 55">
          <a:extLst>
            <a:ext uri="{FF2B5EF4-FFF2-40B4-BE49-F238E27FC236}">
              <a16:creationId xmlns:a16="http://schemas.microsoft.com/office/drawing/2014/main" id="{0DF1C79D-5ABE-4AAC-8960-3034D76B250D}"/>
            </a:ext>
          </a:extLst>
        </xdr:cNvPr>
        <xdr:cNvCxnSpPr/>
      </xdr:nvCxnSpPr>
      <xdr:spPr>
        <a:xfrm rot="16200000" flipH="1">
          <a:off x="2534185" y="4752990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148898</xdr:colOff>
      <xdr:row>23</xdr:row>
      <xdr:rowOff>61311</xdr:rowOff>
    </xdr:from>
    <xdr:to>
      <xdr:col>10</xdr:col>
      <xdr:colOff>244149</xdr:colOff>
      <xdr:row>24</xdr:row>
      <xdr:rowOff>159437</xdr:rowOff>
    </xdr:to>
    <xdr:cxnSp macro="">
      <xdr:nvCxnSpPr>
        <xdr:cNvPr id="3799" name="Elbow Connector 55">
          <a:extLst>
            <a:ext uri="{FF2B5EF4-FFF2-40B4-BE49-F238E27FC236}">
              <a16:creationId xmlns:a16="http://schemas.microsoft.com/office/drawing/2014/main" id="{97AD60A9-D320-4375-9693-7C5F65822E43}"/>
            </a:ext>
          </a:extLst>
        </xdr:cNvPr>
        <xdr:cNvCxnSpPr/>
      </xdr:nvCxnSpPr>
      <xdr:spPr>
        <a:xfrm rot="16200000" flipH="1">
          <a:off x="3313702" y="4744231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122622</xdr:colOff>
      <xdr:row>23</xdr:row>
      <xdr:rowOff>43794</xdr:rowOff>
    </xdr:from>
    <xdr:to>
      <xdr:col>12</xdr:col>
      <xdr:colOff>217873</xdr:colOff>
      <xdr:row>24</xdr:row>
      <xdr:rowOff>141920</xdr:rowOff>
    </xdr:to>
    <xdr:cxnSp macro="">
      <xdr:nvCxnSpPr>
        <xdr:cNvPr id="3811" name="Elbow Connector 55">
          <a:extLst>
            <a:ext uri="{FF2B5EF4-FFF2-40B4-BE49-F238E27FC236}">
              <a16:creationId xmlns:a16="http://schemas.microsoft.com/office/drawing/2014/main" id="{CDA67FBB-7B52-4BAA-A0DB-7EAC38D1C906}"/>
            </a:ext>
          </a:extLst>
        </xdr:cNvPr>
        <xdr:cNvCxnSpPr/>
      </xdr:nvCxnSpPr>
      <xdr:spPr>
        <a:xfrm rot="16200000" flipH="1">
          <a:off x="3961840" y="4726714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122622</xdr:colOff>
      <xdr:row>23</xdr:row>
      <xdr:rowOff>61311</xdr:rowOff>
    </xdr:from>
    <xdr:to>
      <xdr:col>18</xdr:col>
      <xdr:colOff>217873</xdr:colOff>
      <xdr:row>24</xdr:row>
      <xdr:rowOff>159437</xdr:rowOff>
    </xdr:to>
    <xdr:cxnSp macro="">
      <xdr:nvCxnSpPr>
        <xdr:cNvPr id="3812" name="Elbow Connector 55">
          <a:extLst>
            <a:ext uri="{FF2B5EF4-FFF2-40B4-BE49-F238E27FC236}">
              <a16:creationId xmlns:a16="http://schemas.microsoft.com/office/drawing/2014/main" id="{CC75970B-3BD4-4FB9-88EF-37F4B5F2D9DE}"/>
            </a:ext>
          </a:extLst>
        </xdr:cNvPr>
        <xdr:cNvCxnSpPr/>
      </xdr:nvCxnSpPr>
      <xdr:spPr>
        <a:xfrm rot="16200000" flipH="1">
          <a:off x="6046392" y="4744231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143988</xdr:colOff>
      <xdr:row>23</xdr:row>
      <xdr:rowOff>99682</xdr:rowOff>
    </xdr:from>
    <xdr:to>
      <xdr:col>26</xdr:col>
      <xdr:colOff>239239</xdr:colOff>
      <xdr:row>25</xdr:row>
      <xdr:rowOff>4432</xdr:rowOff>
    </xdr:to>
    <xdr:cxnSp macro="">
      <xdr:nvCxnSpPr>
        <xdr:cNvPr id="3813" name="Elbow Connector 55">
          <a:extLst>
            <a:ext uri="{FF2B5EF4-FFF2-40B4-BE49-F238E27FC236}">
              <a16:creationId xmlns:a16="http://schemas.microsoft.com/office/drawing/2014/main" id="{BCFDA9FA-54AB-423D-B711-0F15DC1AF998}"/>
            </a:ext>
          </a:extLst>
        </xdr:cNvPr>
        <xdr:cNvCxnSpPr/>
      </xdr:nvCxnSpPr>
      <xdr:spPr>
        <a:xfrm rot="16200000" flipH="1">
          <a:off x="8424093" y="470047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155064</xdr:colOff>
      <xdr:row>23</xdr:row>
      <xdr:rowOff>132912</xdr:rowOff>
    </xdr:from>
    <xdr:to>
      <xdr:col>28</xdr:col>
      <xdr:colOff>250315</xdr:colOff>
      <xdr:row>25</xdr:row>
      <xdr:rowOff>37662</xdr:rowOff>
    </xdr:to>
    <xdr:cxnSp macro="">
      <xdr:nvCxnSpPr>
        <xdr:cNvPr id="3815" name="Elbow Connector 55">
          <a:extLst>
            <a:ext uri="{FF2B5EF4-FFF2-40B4-BE49-F238E27FC236}">
              <a16:creationId xmlns:a16="http://schemas.microsoft.com/office/drawing/2014/main" id="{A1DCC46F-7B99-44B1-A1B1-2A0A7F68C7CD}"/>
            </a:ext>
          </a:extLst>
        </xdr:cNvPr>
        <xdr:cNvCxnSpPr/>
      </xdr:nvCxnSpPr>
      <xdr:spPr>
        <a:xfrm rot="16200000" flipH="1">
          <a:off x="9088629" y="47337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166137</xdr:colOff>
      <xdr:row>23</xdr:row>
      <xdr:rowOff>132912</xdr:rowOff>
    </xdr:from>
    <xdr:to>
      <xdr:col>30</xdr:col>
      <xdr:colOff>261388</xdr:colOff>
      <xdr:row>25</xdr:row>
      <xdr:rowOff>37662</xdr:rowOff>
    </xdr:to>
    <xdr:cxnSp macro="">
      <xdr:nvCxnSpPr>
        <xdr:cNvPr id="3816" name="Elbow Connector 55">
          <a:extLst>
            <a:ext uri="{FF2B5EF4-FFF2-40B4-BE49-F238E27FC236}">
              <a16:creationId xmlns:a16="http://schemas.microsoft.com/office/drawing/2014/main" id="{C699487D-E3A9-4A2D-8C97-CBE95280AD07}"/>
            </a:ext>
          </a:extLst>
        </xdr:cNvPr>
        <xdr:cNvCxnSpPr/>
      </xdr:nvCxnSpPr>
      <xdr:spPr>
        <a:xfrm rot="16200000" flipH="1">
          <a:off x="9731010" y="47337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143981</xdr:colOff>
      <xdr:row>31</xdr:row>
      <xdr:rowOff>99680</xdr:rowOff>
    </xdr:from>
    <xdr:to>
      <xdr:col>22</xdr:col>
      <xdr:colOff>239232</xdr:colOff>
      <xdr:row>33</xdr:row>
      <xdr:rowOff>4429</xdr:rowOff>
    </xdr:to>
    <xdr:cxnSp macro="">
      <xdr:nvCxnSpPr>
        <xdr:cNvPr id="3817" name="Elbow Connector 55">
          <a:extLst>
            <a:ext uri="{FF2B5EF4-FFF2-40B4-BE49-F238E27FC236}">
              <a16:creationId xmlns:a16="http://schemas.microsoft.com/office/drawing/2014/main" id="{ADB83C6E-A109-4560-AE23-D3D7E9F9BC0B}"/>
            </a:ext>
          </a:extLst>
        </xdr:cNvPr>
        <xdr:cNvCxnSpPr/>
      </xdr:nvCxnSpPr>
      <xdr:spPr>
        <a:xfrm rot="16200000" flipH="1">
          <a:off x="7161470" y="62732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143986</xdr:colOff>
      <xdr:row>39</xdr:row>
      <xdr:rowOff>55380</xdr:rowOff>
    </xdr:from>
    <xdr:to>
      <xdr:col>2</xdr:col>
      <xdr:colOff>239237</xdr:colOff>
      <xdr:row>40</xdr:row>
      <xdr:rowOff>148415</xdr:rowOff>
    </xdr:to>
    <xdr:cxnSp macro="">
      <xdr:nvCxnSpPr>
        <xdr:cNvPr id="3818" name="Elbow Connector 55">
          <a:extLst>
            <a:ext uri="{FF2B5EF4-FFF2-40B4-BE49-F238E27FC236}">
              <a16:creationId xmlns:a16="http://schemas.microsoft.com/office/drawing/2014/main" id="{7F219676-769A-44DC-81D4-F27DC0B629E9}"/>
            </a:ext>
          </a:extLst>
        </xdr:cNvPr>
        <xdr:cNvCxnSpPr/>
      </xdr:nvCxnSpPr>
      <xdr:spPr>
        <a:xfrm rot="16200000" flipH="1">
          <a:off x="549353" y="7801641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132908</xdr:colOff>
      <xdr:row>39</xdr:row>
      <xdr:rowOff>79745</xdr:rowOff>
    </xdr:from>
    <xdr:to>
      <xdr:col>42</xdr:col>
      <xdr:colOff>228159</xdr:colOff>
      <xdr:row>40</xdr:row>
      <xdr:rowOff>172900</xdr:rowOff>
    </xdr:to>
    <xdr:cxnSp macro="">
      <xdr:nvCxnSpPr>
        <xdr:cNvPr id="3814" name="Elbow Connector 55">
          <a:extLst>
            <a:ext uri="{FF2B5EF4-FFF2-40B4-BE49-F238E27FC236}">
              <a16:creationId xmlns:a16="http://schemas.microsoft.com/office/drawing/2014/main" id="{9D2AAE22-4622-4229-B62B-80994741E650}"/>
            </a:ext>
          </a:extLst>
        </xdr:cNvPr>
        <xdr:cNvCxnSpPr/>
      </xdr:nvCxnSpPr>
      <xdr:spPr>
        <a:xfrm rot="16200000" flipH="1">
          <a:off x="14018305" y="8017673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150629</xdr:colOff>
      <xdr:row>63</xdr:row>
      <xdr:rowOff>44304</xdr:rowOff>
    </xdr:from>
    <xdr:to>
      <xdr:col>16</xdr:col>
      <xdr:colOff>245880</xdr:colOff>
      <xdr:row>64</xdr:row>
      <xdr:rowOff>137459</xdr:rowOff>
    </xdr:to>
    <xdr:cxnSp macro="">
      <xdr:nvCxnSpPr>
        <xdr:cNvPr id="3819" name="Elbow Connector 55">
          <a:extLst>
            <a:ext uri="{FF2B5EF4-FFF2-40B4-BE49-F238E27FC236}">
              <a16:creationId xmlns:a16="http://schemas.microsoft.com/office/drawing/2014/main" id="{0D27A485-209A-49AB-A3E7-C4175870DBE2}"/>
            </a:ext>
          </a:extLst>
        </xdr:cNvPr>
        <xdr:cNvCxnSpPr/>
      </xdr:nvCxnSpPr>
      <xdr:spPr>
        <a:xfrm rot="16200000" flipH="1">
          <a:off x="5308468" y="12890930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132908</xdr:colOff>
      <xdr:row>63</xdr:row>
      <xdr:rowOff>53164</xdr:rowOff>
    </xdr:from>
    <xdr:to>
      <xdr:col>18</xdr:col>
      <xdr:colOff>228159</xdr:colOff>
      <xdr:row>64</xdr:row>
      <xdr:rowOff>146319</xdr:rowOff>
    </xdr:to>
    <xdr:cxnSp macro="">
      <xdr:nvCxnSpPr>
        <xdr:cNvPr id="3820" name="Elbow Connector 55">
          <a:extLst>
            <a:ext uri="{FF2B5EF4-FFF2-40B4-BE49-F238E27FC236}">
              <a16:creationId xmlns:a16="http://schemas.microsoft.com/office/drawing/2014/main" id="{DCD4B0A5-FBD0-4175-A0C2-2876A75555DB}"/>
            </a:ext>
          </a:extLst>
        </xdr:cNvPr>
        <xdr:cNvCxnSpPr/>
      </xdr:nvCxnSpPr>
      <xdr:spPr>
        <a:xfrm rot="16200000" flipH="1">
          <a:off x="6079329" y="12899790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106325</xdr:colOff>
      <xdr:row>108</xdr:row>
      <xdr:rowOff>124047</xdr:rowOff>
    </xdr:from>
    <xdr:to>
      <xdr:col>14</xdr:col>
      <xdr:colOff>247873</xdr:colOff>
      <xdr:row>109</xdr:row>
      <xdr:rowOff>99319</xdr:rowOff>
    </xdr:to>
    <xdr:sp macro="" textlink="">
      <xdr:nvSpPr>
        <xdr:cNvPr id="3821" name="6-Point Star 717">
          <a:extLst>
            <a:ext uri="{FF2B5EF4-FFF2-40B4-BE49-F238E27FC236}">
              <a16:creationId xmlns:a16="http://schemas.microsoft.com/office/drawing/2014/main" id="{1AC444BA-66F9-4311-BFFB-42D7C358D0B9}"/>
            </a:ext>
          </a:extLst>
        </xdr:cNvPr>
        <xdr:cNvSpPr/>
      </xdr:nvSpPr>
      <xdr:spPr>
        <a:xfrm>
          <a:off x="4731488" y="21938512"/>
          <a:ext cx="141548" cy="170202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124047</xdr:colOff>
      <xdr:row>108</xdr:row>
      <xdr:rowOff>124047</xdr:rowOff>
    </xdr:from>
    <xdr:to>
      <xdr:col>16</xdr:col>
      <xdr:colOff>265595</xdr:colOff>
      <xdr:row>109</xdr:row>
      <xdr:rowOff>99319</xdr:rowOff>
    </xdr:to>
    <xdr:sp macro="" textlink="">
      <xdr:nvSpPr>
        <xdr:cNvPr id="3822" name="6-Point Star 717">
          <a:extLst>
            <a:ext uri="{FF2B5EF4-FFF2-40B4-BE49-F238E27FC236}">
              <a16:creationId xmlns:a16="http://schemas.microsoft.com/office/drawing/2014/main" id="{0528A93D-5F15-4228-8538-FA8E95C0372E}"/>
            </a:ext>
          </a:extLst>
        </xdr:cNvPr>
        <xdr:cNvSpPr/>
      </xdr:nvSpPr>
      <xdr:spPr>
        <a:xfrm>
          <a:off x="5404884" y="21938512"/>
          <a:ext cx="141548" cy="170202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121920</xdr:colOff>
      <xdr:row>44</xdr:row>
      <xdr:rowOff>132080</xdr:rowOff>
    </xdr:from>
    <xdr:to>
      <xdr:col>44</xdr:col>
      <xdr:colOff>263468</xdr:colOff>
      <xdr:row>45</xdr:row>
      <xdr:rowOff>111586</xdr:rowOff>
    </xdr:to>
    <xdr:sp macro="" textlink="">
      <xdr:nvSpPr>
        <xdr:cNvPr id="3823" name="6-Point Star 717">
          <a:extLst>
            <a:ext uri="{FF2B5EF4-FFF2-40B4-BE49-F238E27FC236}">
              <a16:creationId xmlns:a16="http://schemas.microsoft.com/office/drawing/2014/main" id="{830011CA-9B3E-45C4-834D-0A0234FD1DCE}"/>
            </a:ext>
          </a:extLst>
        </xdr:cNvPr>
        <xdr:cNvSpPr/>
      </xdr:nvSpPr>
      <xdr:spPr>
        <a:xfrm>
          <a:off x="14853920" y="8930640"/>
          <a:ext cx="141548" cy="17254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111760</xdr:colOff>
      <xdr:row>44</xdr:row>
      <xdr:rowOff>132080</xdr:rowOff>
    </xdr:from>
    <xdr:to>
      <xdr:col>42</xdr:col>
      <xdr:colOff>253308</xdr:colOff>
      <xdr:row>45</xdr:row>
      <xdr:rowOff>111586</xdr:rowOff>
    </xdr:to>
    <xdr:sp macro="" textlink="">
      <xdr:nvSpPr>
        <xdr:cNvPr id="3824" name="6-Point Star 717">
          <a:extLst>
            <a:ext uri="{FF2B5EF4-FFF2-40B4-BE49-F238E27FC236}">
              <a16:creationId xmlns:a16="http://schemas.microsoft.com/office/drawing/2014/main" id="{7AAB7CF8-5A64-4559-AF15-842391D0AA37}"/>
            </a:ext>
          </a:extLst>
        </xdr:cNvPr>
        <xdr:cNvSpPr/>
      </xdr:nvSpPr>
      <xdr:spPr>
        <a:xfrm>
          <a:off x="14071600" y="8930640"/>
          <a:ext cx="141548" cy="17254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92178</xdr:colOff>
      <xdr:row>52</xdr:row>
      <xdr:rowOff>143386</xdr:rowOff>
    </xdr:from>
    <xdr:to>
      <xdr:col>6</xdr:col>
      <xdr:colOff>233726</xdr:colOff>
      <xdr:row>53</xdr:row>
      <xdr:rowOff>122893</xdr:rowOff>
    </xdr:to>
    <xdr:sp macro="" textlink="">
      <xdr:nvSpPr>
        <xdr:cNvPr id="3825" name="6-Point Star 717">
          <a:extLst>
            <a:ext uri="{FF2B5EF4-FFF2-40B4-BE49-F238E27FC236}">
              <a16:creationId xmlns:a16="http://schemas.microsoft.com/office/drawing/2014/main" id="{3724481F-9A54-403E-B7D6-01920C2CF4F6}"/>
            </a:ext>
          </a:extLst>
        </xdr:cNvPr>
        <xdr:cNvSpPr/>
      </xdr:nvSpPr>
      <xdr:spPr>
        <a:xfrm>
          <a:off x="1894759" y="10682338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92178</xdr:colOff>
      <xdr:row>108</xdr:row>
      <xdr:rowOff>143388</xdr:rowOff>
    </xdr:from>
    <xdr:to>
      <xdr:col>18</xdr:col>
      <xdr:colOff>233726</xdr:colOff>
      <xdr:row>109</xdr:row>
      <xdr:rowOff>118660</xdr:rowOff>
    </xdr:to>
    <xdr:sp macro="" textlink="">
      <xdr:nvSpPr>
        <xdr:cNvPr id="2823" name="6-Point Star 717">
          <a:extLst>
            <a:ext uri="{FF2B5EF4-FFF2-40B4-BE49-F238E27FC236}">
              <a16:creationId xmlns:a16="http://schemas.microsoft.com/office/drawing/2014/main" id="{64080310-1EC9-48D1-B841-4B0F88F06B55}"/>
            </a:ext>
          </a:extLst>
        </xdr:cNvPr>
        <xdr:cNvSpPr/>
      </xdr:nvSpPr>
      <xdr:spPr>
        <a:xfrm>
          <a:off x="5919839" y="22009920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92178</xdr:colOff>
      <xdr:row>108</xdr:row>
      <xdr:rowOff>122907</xdr:rowOff>
    </xdr:from>
    <xdr:to>
      <xdr:col>20</xdr:col>
      <xdr:colOff>233726</xdr:colOff>
      <xdr:row>109</xdr:row>
      <xdr:rowOff>98179</xdr:rowOff>
    </xdr:to>
    <xdr:sp macro="" textlink="">
      <xdr:nvSpPr>
        <xdr:cNvPr id="3826" name="6-Point Star 717">
          <a:extLst>
            <a:ext uri="{FF2B5EF4-FFF2-40B4-BE49-F238E27FC236}">
              <a16:creationId xmlns:a16="http://schemas.microsoft.com/office/drawing/2014/main" id="{6B145E3A-0403-452B-8E8A-B618414895DF}"/>
            </a:ext>
          </a:extLst>
        </xdr:cNvPr>
        <xdr:cNvSpPr/>
      </xdr:nvSpPr>
      <xdr:spPr>
        <a:xfrm>
          <a:off x="6544597" y="21989439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122904</xdr:colOff>
      <xdr:row>108</xdr:row>
      <xdr:rowOff>163871</xdr:rowOff>
    </xdr:from>
    <xdr:to>
      <xdr:col>22</xdr:col>
      <xdr:colOff>264452</xdr:colOff>
      <xdr:row>109</xdr:row>
      <xdr:rowOff>139143</xdr:rowOff>
    </xdr:to>
    <xdr:sp macro="" textlink="">
      <xdr:nvSpPr>
        <xdr:cNvPr id="3827" name="6-Point Star 717">
          <a:extLst>
            <a:ext uri="{FF2B5EF4-FFF2-40B4-BE49-F238E27FC236}">
              <a16:creationId xmlns:a16="http://schemas.microsoft.com/office/drawing/2014/main" id="{34FA0F1A-BCB8-47F9-8731-8E99D40C89D6}"/>
            </a:ext>
          </a:extLst>
        </xdr:cNvPr>
        <xdr:cNvSpPr/>
      </xdr:nvSpPr>
      <xdr:spPr>
        <a:xfrm>
          <a:off x="7200081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92178</xdr:colOff>
      <xdr:row>108</xdr:row>
      <xdr:rowOff>163871</xdr:rowOff>
    </xdr:from>
    <xdr:to>
      <xdr:col>24</xdr:col>
      <xdr:colOff>233726</xdr:colOff>
      <xdr:row>109</xdr:row>
      <xdr:rowOff>139143</xdr:rowOff>
    </xdr:to>
    <xdr:sp macro="" textlink="">
      <xdr:nvSpPr>
        <xdr:cNvPr id="3828" name="6-Point Star 717">
          <a:extLst>
            <a:ext uri="{FF2B5EF4-FFF2-40B4-BE49-F238E27FC236}">
              <a16:creationId xmlns:a16="http://schemas.microsoft.com/office/drawing/2014/main" id="{2962FA09-B341-43EA-9CB6-6054E0E1EB0D}"/>
            </a:ext>
          </a:extLst>
        </xdr:cNvPr>
        <xdr:cNvSpPr/>
      </xdr:nvSpPr>
      <xdr:spPr>
        <a:xfrm>
          <a:off x="7794113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92178</xdr:colOff>
      <xdr:row>108</xdr:row>
      <xdr:rowOff>184355</xdr:rowOff>
    </xdr:from>
    <xdr:to>
      <xdr:col>26</xdr:col>
      <xdr:colOff>233726</xdr:colOff>
      <xdr:row>109</xdr:row>
      <xdr:rowOff>159627</xdr:rowOff>
    </xdr:to>
    <xdr:sp macro="" textlink="">
      <xdr:nvSpPr>
        <xdr:cNvPr id="3829" name="6-Point Star 717">
          <a:extLst>
            <a:ext uri="{FF2B5EF4-FFF2-40B4-BE49-F238E27FC236}">
              <a16:creationId xmlns:a16="http://schemas.microsoft.com/office/drawing/2014/main" id="{BFAC4148-6D37-417E-9055-1DCACCD8E810}"/>
            </a:ext>
          </a:extLst>
        </xdr:cNvPr>
        <xdr:cNvSpPr/>
      </xdr:nvSpPr>
      <xdr:spPr>
        <a:xfrm>
          <a:off x="8418872" y="22050887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102420</xdr:colOff>
      <xdr:row>108</xdr:row>
      <xdr:rowOff>163871</xdr:rowOff>
    </xdr:from>
    <xdr:to>
      <xdr:col>32</xdr:col>
      <xdr:colOff>243968</xdr:colOff>
      <xdr:row>109</xdr:row>
      <xdr:rowOff>139143</xdr:rowOff>
    </xdr:to>
    <xdr:sp macro="" textlink="">
      <xdr:nvSpPr>
        <xdr:cNvPr id="3830" name="6-Point Star 717">
          <a:extLst>
            <a:ext uri="{FF2B5EF4-FFF2-40B4-BE49-F238E27FC236}">
              <a16:creationId xmlns:a16="http://schemas.microsoft.com/office/drawing/2014/main" id="{737A981F-FBE8-4A77-A406-B47C1B68D12D}"/>
            </a:ext>
          </a:extLst>
        </xdr:cNvPr>
        <xdr:cNvSpPr/>
      </xdr:nvSpPr>
      <xdr:spPr>
        <a:xfrm>
          <a:off x="10364839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112662</xdr:colOff>
      <xdr:row>108</xdr:row>
      <xdr:rowOff>153630</xdr:rowOff>
    </xdr:from>
    <xdr:to>
      <xdr:col>34</xdr:col>
      <xdr:colOff>254210</xdr:colOff>
      <xdr:row>109</xdr:row>
      <xdr:rowOff>133136</xdr:rowOff>
    </xdr:to>
    <xdr:sp macro="" textlink="">
      <xdr:nvSpPr>
        <xdr:cNvPr id="3831" name="6-Point Star 717">
          <a:extLst>
            <a:ext uri="{FF2B5EF4-FFF2-40B4-BE49-F238E27FC236}">
              <a16:creationId xmlns:a16="http://schemas.microsoft.com/office/drawing/2014/main" id="{C7CB089B-59E6-4888-87CF-5765ED19AD00}"/>
            </a:ext>
          </a:extLst>
        </xdr:cNvPr>
        <xdr:cNvSpPr/>
      </xdr:nvSpPr>
      <xdr:spPr>
        <a:xfrm>
          <a:off x="10999839" y="22020162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122904</xdr:colOff>
      <xdr:row>108</xdr:row>
      <xdr:rowOff>174114</xdr:rowOff>
    </xdr:from>
    <xdr:to>
      <xdr:col>36</xdr:col>
      <xdr:colOff>264452</xdr:colOff>
      <xdr:row>109</xdr:row>
      <xdr:rowOff>153620</xdr:rowOff>
    </xdr:to>
    <xdr:sp macro="" textlink="">
      <xdr:nvSpPr>
        <xdr:cNvPr id="3832" name="6-Point Star 717">
          <a:extLst>
            <a:ext uri="{FF2B5EF4-FFF2-40B4-BE49-F238E27FC236}">
              <a16:creationId xmlns:a16="http://schemas.microsoft.com/office/drawing/2014/main" id="{3804FF15-18AB-4CC9-A6E7-5719356BEFAF}"/>
            </a:ext>
          </a:extLst>
        </xdr:cNvPr>
        <xdr:cNvSpPr/>
      </xdr:nvSpPr>
      <xdr:spPr>
        <a:xfrm>
          <a:off x="11634839" y="22040646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38</xdr:col>
      <xdr:colOff>102418</xdr:colOff>
      <xdr:row>108</xdr:row>
      <xdr:rowOff>143388</xdr:rowOff>
    </xdr:from>
    <xdr:to>
      <xdr:col>38</xdr:col>
      <xdr:colOff>243966</xdr:colOff>
      <xdr:row>109</xdr:row>
      <xdr:rowOff>122894</xdr:rowOff>
    </xdr:to>
    <xdr:sp macro="" textlink="">
      <xdr:nvSpPr>
        <xdr:cNvPr id="3833" name="6-Point Star 717">
          <a:extLst>
            <a:ext uri="{FF2B5EF4-FFF2-40B4-BE49-F238E27FC236}">
              <a16:creationId xmlns:a16="http://schemas.microsoft.com/office/drawing/2014/main" id="{D979D144-0FB0-48E5-8CD1-03FCAC640374}"/>
            </a:ext>
          </a:extLst>
        </xdr:cNvPr>
        <xdr:cNvSpPr/>
      </xdr:nvSpPr>
      <xdr:spPr>
        <a:xfrm>
          <a:off x="12280079" y="22009920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102420</xdr:colOff>
      <xdr:row>108</xdr:row>
      <xdr:rowOff>153630</xdr:rowOff>
    </xdr:from>
    <xdr:to>
      <xdr:col>40</xdr:col>
      <xdr:colOff>243968</xdr:colOff>
      <xdr:row>109</xdr:row>
      <xdr:rowOff>133136</xdr:rowOff>
    </xdr:to>
    <xdr:sp macro="" textlink="">
      <xdr:nvSpPr>
        <xdr:cNvPr id="3834" name="6-Point Star 717">
          <a:extLst>
            <a:ext uri="{FF2B5EF4-FFF2-40B4-BE49-F238E27FC236}">
              <a16:creationId xmlns:a16="http://schemas.microsoft.com/office/drawing/2014/main" id="{65DDE695-1E28-478D-A5CF-05153D0BFEA1}"/>
            </a:ext>
          </a:extLst>
        </xdr:cNvPr>
        <xdr:cNvSpPr/>
      </xdr:nvSpPr>
      <xdr:spPr>
        <a:xfrm>
          <a:off x="12904839" y="22020162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143388</xdr:colOff>
      <xdr:row>47</xdr:row>
      <xdr:rowOff>92178</xdr:rowOff>
    </xdr:from>
    <xdr:to>
      <xdr:col>28</xdr:col>
      <xdr:colOff>219196</xdr:colOff>
      <xdr:row>48</xdr:row>
      <xdr:rowOff>142716</xdr:rowOff>
    </xdr:to>
    <xdr:cxnSp macro="">
      <xdr:nvCxnSpPr>
        <xdr:cNvPr id="3835" name="Elbow Connector 55">
          <a:extLst>
            <a:ext uri="{FF2B5EF4-FFF2-40B4-BE49-F238E27FC236}">
              <a16:creationId xmlns:a16="http://schemas.microsoft.com/office/drawing/2014/main" id="{6E279B13-D4D3-4F08-A4E8-718099DB00C4}"/>
            </a:ext>
          </a:extLst>
        </xdr:cNvPr>
        <xdr:cNvCxnSpPr/>
      </xdr:nvCxnSpPr>
      <xdr:spPr>
        <a:xfrm rot="16200000" flipH="1">
          <a:off x="9071628" y="9640390"/>
          <a:ext cx="306586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133146</xdr:colOff>
      <xdr:row>47</xdr:row>
      <xdr:rowOff>71694</xdr:rowOff>
    </xdr:from>
    <xdr:to>
      <xdr:col>30</xdr:col>
      <xdr:colOff>208954</xdr:colOff>
      <xdr:row>48</xdr:row>
      <xdr:rowOff>122232</xdr:rowOff>
    </xdr:to>
    <xdr:cxnSp macro="">
      <xdr:nvCxnSpPr>
        <xdr:cNvPr id="3836" name="Elbow Connector 55">
          <a:extLst>
            <a:ext uri="{FF2B5EF4-FFF2-40B4-BE49-F238E27FC236}">
              <a16:creationId xmlns:a16="http://schemas.microsoft.com/office/drawing/2014/main" id="{C08DBBF9-DA7F-4AFB-9153-3B96A097802E}"/>
            </a:ext>
          </a:extLst>
        </xdr:cNvPr>
        <xdr:cNvCxnSpPr/>
      </xdr:nvCxnSpPr>
      <xdr:spPr>
        <a:xfrm rot="16200000" flipH="1">
          <a:off x="9686144" y="9619906"/>
          <a:ext cx="306586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148165</xdr:colOff>
      <xdr:row>55</xdr:row>
      <xdr:rowOff>84666</xdr:rowOff>
    </xdr:from>
    <xdr:to>
      <xdr:col>42</xdr:col>
      <xdr:colOff>245355</xdr:colOff>
      <xdr:row>57</xdr:row>
      <xdr:rowOff>1076</xdr:rowOff>
    </xdr:to>
    <xdr:cxnSp macro="">
      <xdr:nvCxnSpPr>
        <xdr:cNvPr id="3837" name="Elbow Connector 55">
          <a:extLst>
            <a:ext uri="{FF2B5EF4-FFF2-40B4-BE49-F238E27FC236}">
              <a16:creationId xmlns:a16="http://schemas.microsoft.com/office/drawing/2014/main" id="{9EBDF9EA-7421-4B88-A5CE-76902C256A71}"/>
            </a:ext>
          </a:extLst>
        </xdr:cNvPr>
        <xdr:cNvCxnSpPr/>
      </xdr:nvCxnSpPr>
      <xdr:spPr>
        <a:xfrm rot="16200000" flipH="1">
          <a:off x="13520638" y="11138526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158751</xdr:colOff>
      <xdr:row>63</xdr:row>
      <xdr:rowOff>63498</xdr:rowOff>
    </xdr:from>
    <xdr:to>
      <xdr:col>10</xdr:col>
      <xdr:colOff>255941</xdr:colOff>
      <xdr:row>64</xdr:row>
      <xdr:rowOff>170408</xdr:rowOff>
    </xdr:to>
    <xdr:cxnSp macro="">
      <xdr:nvCxnSpPr>
        <xdr:cNvPr id="3838" name="Elbow Connector 55">
          <a:extLst>
            <a:ext uri="{FF2B5EF4-FFF2-40B4-BE49-F238E27FC236}">
              <a16:creationId xmlns:a16="http://schemas.microsoft.com/office/drawing/2014/main" id="{006CF270-DD4A-408A-8850-65334C923F29}"/>
            </a:ext>
          </a:extLst>
        </xdr:cNvPr>
        <xdr:cNvCxnSpPr/>
      </xdr:nvCxnSpPr>
      <xdr:spPr>
        <a:xfrm rot="16200000" flipH="1">
          <a:off x="3212474" y="12704858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137582</xdr:colOff>
      <xdr:row>63</xdr:row>
      <xdr:rowOff>52915</xdr:rowOff>
    </xdr:from>
    <xdr:to>
      <xdr:col>12</xdr:col>
      <xdr:colOff>234772</xdr:colOff>
      <xdr:row>64</xdr:row>
      <xdr:rowOff>159825</xdr:rowOff>
    </xdr:to>
    <xdr:cxnSp macro="">
      <xdr:nvCxnSpPr>
        <xdr:cNvPr id="3839" name="Elbow Connector 55">
          <a:extLst>
            <a:ext uri="{FF2B5EF4-FFF2-40B4-BE49-F238E27FC236}">
              <a16:creationId xmlns:a16="http://schemas.microsoft.com/office/drawing/2014/main" id="{9D92360D-9BE5-4E93-9C7A-468521F4A062}"/>
            </a:ext>
          </a:extLst>
        </xdr:cNvPr>
        <xdr:cNvCxnSpPr/>
      </xdr:nvCxnSpPr>
      <xdr:spPr>
        <a:xfrm rot="16200000" flipH="1">
          <a:off x="3836889" y="12694275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137579</xdr:colOff>
      <xdr:row>63</xdr:row>
      <xdr:rowOff>74082</xdr:rowOff>
    </xdr:from>
    <xdr:to>
      <xdr:col>14</xdr:col>
      <xdr:colOff>234769</xdr:colOff>
      <xdr:row>64</xdr:row>
      <xdr:rowOff>180992</xdr:rowOff>
    </xdr:to>
    <xdr:cxnSp macro="">
      <xdr:nvCxnSpPr>
        <xdr:cNvPr id="3840" name="Elbow Connector 55">
          <a:extLst>
            <a:ext uri="{FF2B5EF4-FFF2-40B4-BE49-F238E27FC236}">
              <a16:creationId xmlns:a16="http://schemas.microsoft.com/office/drawing/2014/main" id="{079A0B86-54EE-4D8D-8FA5-E4A64ACEB997}"/>
            </a:ext>
          </a:extLst>
        </xdr:cNvPr>
        <xdr:cNvCxnSpPr/>
      </xdr:nvCxnSpPr>
      <xdr:spPr>
        <a:xfrm rot="16200000" flipH="1">
          <a:off x="4461302" y="12715442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145785</xdr:colOff>
      <xdr:row>55</xdr:row>
      <xdr:rowOff>97190</xdr:rowOff>
    </xdr:from>
    <xdr:to>
      <xdr:col>40</xdr:col>
      <xdr:colOff>242975</xdr:colOff>
      <xdr:row>57</xdr:row>
      <xdr:rowOff>13600</xdr:rowOff>
    </xdr:to>
    <xdr:cxnSp macro="">
      <xdr:nvCxnSpPr>
        <xdr:cNvPr id="3841" name="Elbow Connector 55">
          <a:extLst>
            <a:ext uri="{FF2B5EF4-FFF2-40B4-BE49-F238E27FC236}">
              <a16:creationId xmlns:a16="http://schemas.microsoft.com/office/drawing/2014/main" id="{4F2BDBF1-4442-4756-9B75-D8E117F8A2F0}"/>
            </a:ext>
          </a:extLst>
        </xdr:cNvPr>
        <xdr:cNvCxnSpPr/>
      </xdr:nvCxnSpPr>
      <xdr:spPr>
        <a:xfrm rot="16200000" flipH="1">
          <a:off x="12822782" y="11329887"/>
          <a:ext cx="363502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155506</xdr:colOff>
      <xdr:row>15</xdr:row>
      <xdr:rowOff>68033</xdr:rowOff>
    </xdr:from>
    <xdr:to>
      <xdr:col>16</xdr:col>
      <xdr:colOff>250757</xdr:colOff>
      <xdr:row>16</xdr:row>
      <xdr:rowOff>157401</xdr:rowOff>
    </xdr:to>
    <xdr:cxnSp macro="">
      <xdr:nvCxnSpPr>
        <xdr:cNvPr id="3753" name="Elbow Connector 55">
          <a:extLst>
            <a:ext uri="{FF2B5EF4-FFF2-40B4-BE49-F238E27FC236}">
              <a16:creationId xmlns:a16="http://schemas.microsoft.com/office/drawing/2014/main" id="{3B6B98FD-1E05-4DFF-8AB9-485A390E4C7D}"/>
            </a:ext>
          </a:extLst>
        </xdr:cNvPr>
        <xdr:cNvCxnSpPr/>
      </xdr:nvCxnSpPr>
      <xdr:spPr>
        <a:xfrm rot="16200000" flipH="1">
          <a:off x="5081318" y="3150997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136066</xdr:colOff>
      <xdr:row>15</xdr:row>
      <xdr:rowOff>58314</xdr:rowOff>
    </xdr:from>
    <xdr:to>
      <xdr:col>18</xdr:col>
      <xdr:colOff>231317</xdr:colOff>
      <xdr:row>16</xdr:row>
      <xdr:rowOff>147682</xdr:rowOff>
    </xdr:to>
    <xdr:cxnSp macro="">
      <xdr:nvCxnSpPr>
        <xdr:cNvPr id="3842" name="Elbow Connector 55">
          <a:extLst>
            <a:ext uri="{FF2B5EF4-FFF2-40B4-BE49-F238E27FC236}">
              <a16:creationId xmlns:a16="http://schemas.microsoft.com/office/drawing/2014/main" id="{9EB24240-2471-4373-BA98-144507AAD157}"/>
            </a:ext>
          </a:extLst>
        </xdr:cNvPr>
        <xdr:cNvCxnSpPr/>
      </xdr:nvCxnSpPr>
      <xdr:spPr>
        <a:xfrm rot="16200000" flipH="1">
          <a:off x="5751954" y="3141278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126347</xdr:colOff>
      <xdr:row>15</xdr:row>
      <xdr:rowOff>68033</xdr:rowOff>
    </xdr:from>
    <xdr:to>
      <xdr:col>20</xdr:col>
      <xdr:colOff>221598</xdr:colOff>
      <xdr:row>16</xdr:row>
      <xdr:rowOff>157401</xdr:rowOff>
    </xdr:to>
    <xdr:cxnSp macro="">
      <xdr:nvCxnSpPr>
        <xdr:cNvPr id="3843" name="Elbow Connector 55">
          <a:extLst>
            <a:ext uri="{FF2B5EF4-FFF2-40B4-BE49-F238E27FC236}">
              <a16:creationId xmlns:a16="http://schemas.microsoft.com/office/drawing/2014/main" id="{F291FC15-E33A-4703-9F68-2410E7461C40}"/>
            </a:ext>
          </a:extLst>
        </xdr:cNvPr>
        <xdr:cNvCxnSpPr/>
      </xdr:nvCxnSpPr>
      <xdr:spPr>
        <a:xfrm rot="16200000" flipH="1">
          <a:off x="6364276" y="3150997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155510</xdr:colOff>
      <xdr:row>29</xdr:row>
      <xdr:rowOff>38877</xdr:rowOff>
    </xdr:from>
    <xdr:to>
      <xdr:col>36</xdr:col>
      <xdr:colOff>204107</xdr:colOff>
      <xdr:row>30</xdr:row>
      <xdr:rowOff>77755</xdr:rowOff>
    </xdr:to>
    <xdr:sp macro="" textlink="">
      <xdr:nvSpPr>
        <xdr:cNvPr id="3844" name="Freeform 10707">
          <a:extLst>
            <a:ext uri="{FF2B5EF4-FFF2-40B4-BE49-F238E27FC236}">
              <a16:creationId xmlns:a16="http://schemas.microsoft.com/office/drawing/2014/main" id="{2A82F68B-AE2D-466B-B383-159260D6BEF9}"/>
            </a:ext>
          </a:extLst>
        </xdr:cNvPr>
        <xdr:cNvSpPr>
          <a:spLocks/>
        </xdr:cNvSpPr>
      </xdr:nvSpPr>
      <xdr:spPr bwMode="auto">
        <a:xfrm>
          <a:off x="11021786" y="5841351"/>
          <a:ext cx="670637" cy="233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36</xdr:col>
      <xdr:colOff>272143</xdr:colOff>
      <xdr:row>29</xdr:row>
      <xdr:rowOff>38875</xdr:rowOff>
    </xdr:from>
    <xdr:to>
      <xdr:col>38</xdr:col>
      <xdr:colOff>145791</xdr:colOff>
      <xdr:row>30</xdr:row>
      <xdr:rowOff>58316</xdr:rowOff>
    </xdr:to>
    <xdr:sp macro="" textlink="">
      <xdr:nvSpPr>
        <xdr:cNvPr id="3845" name="Freeform 10707">
          <a:extLst>
            <a:ext uri="{FF2B5EF4-FFF2-40B4-BE49-F238E27FC236}">
              <a16:creationId xmlns:a16="http://schemas.microsoft.com/office/drawing/2014/main" id="{3601C7AD-4A9C-4C0C-9E50-0E2155E8A943}"/>
            </a:ext>
          </a:extLst>
        </xdr:cNvPr>
        <xdr:cNvSpPr>
          <a:spLocks/>
        </xdr:cNvSpPr>
      </xdr:nvSpPr>
      <xdr:spPr bwMode="auto">
        <a:xfrm>
          <a:off x="11760459" y="5841349"/>
          <a:ext cx="534567" cy="21382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213826</xdr:colOff>
      <xdr:row>29</xdr:row>
      <xdr:rowOff>9719</xdr:rowOff>
    </xdr:from>
    <xdr:to>
      <xdr:col>40</xdr:col>
      <xdr:colOff>223545</xdr:colOff>
      <xdr:row>30</xdr:row>
      <xdr:rowOff>48596</xdr:rowOff>
    </xdr:to>
    <xdr:sp macro="" textlink="">
      <xdr:nvSpPr>
        <xdr:cNvPr id="3846" name="Freeform 10707">
          <a:extLst>
            <a:ext uri="{FF2B5EF4-FFF2-40B4-BE49-F238E27FC236}">
              <a16:creationId xmlns:a16="http://schemas.microsoft.com/office/drawing/2014/main" id="{6EEF97A4-FC76-4676-AF81-8B21CE72B9BC}"/>
            </a:ext>
          </a:extLst>
        </xdr:cNvPr>
        <xdr:cNvSpPr>
          <a:spLocks/>
        </xdr:cNvSpPr>
      </xdr:nvSpPr>
      <xdr:spPr bwMode="auto">
        <a:xfrm>
          <a:off x="12363061" y="5812193"/>
          <a:ext cx="631760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40</xdr:col>
      <xdr:colOff>174948</xdr:colOff>
      <xdr:row>29</xdr:row>
      <xdr:rowOff>19439</xdr:rowOff>
    </xdr:from>
    <xdr:to>
      <xdr:col>42</xdr:col>
      <xdr:colOff>204107</xdr:colOff>
      <xdr:row>30</xdr:row>
      <xdr:rowOff>38878</xdr:rowOff>
    </xdr:to>
    <xdr:sp macro="" textlink="">
      <xdr:nvSpPr>
        <xdr:cNvPr id="3847" name="Freeform 10707">
          <a:extLst>
            <a:ext uri="{FF2B5EF4-FFF2-40B4-BE49-F238E27FC236}">
              <a16:creationId xmlns:a16="http://schemas.microsoft.com/office/drawing/2014/main" id="{EF5D16EC-C2CF-4E9D-A702-6E19A744178D}"/>
            </a:ext>
          </a:extLst>
        </xdr:cNvPr>
        <xdr:cNvSpPr>
          <a:spLocks/>
        </xdr:cNvSpPr>
      </xdr:nvSpPr>
      <xdr:spPr bwMode="auto">
        <a:xfrm>
          <a:off x="12946224" y="5821913"/>
          <a:ext cx="651199" cy="2138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42</xdr:col>
      <xdr:colOff>174950</xdr:colOff>
      <xdr:row>29</xdr:row>
      <xdr:rowOff>9720</xdr:rowOff>
    </xdr:from>
    <xdr:to>
      <xdr:col>44</xdr:col>
      <xdr:colOff>136072</xdr:colOff>
      <xdr:row>30</xdr:row>
      <xdr:rowOff>9720</xdr:rowOff>
    </xdr:to>
    <xdr:sp macro="" textlink="">
      <xdr:nvSpPr>
        <xdr:cNvPr id="3849" name="Freeform 10707">
          <a:extLst>
            <a:ext uri="{FF2B5EF4-FFF2-40B4-BE49-F238E27FC236}">
              <a16:creationId xmlns:a16="http://schemas.microsoft.com/office/drawing/2014/main" id="{E0987FCF-807B-4DFF-B99B-941F340BA02E}"/>
            </a:ext>
          </a:extLst>
        </xdr:cNvPr>
        <xdr:cNvSpPr>
          <a:spLocks/>
        </xdr:cNvSpPr>
      </xdr:nvSpPr>
      <xdr:spPr bwMode="auto">
        <a:xfrm>
          <a:off x="13568266" y="5812194"/>
          <a:ext cx="699796" cy="1943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44</xdr:col>
      <xdr:colOff>204107</xdr:colOff>
      <xdr:row>28</xdr:row>
      <xdr:rowOff>165230</xdr:rowOff>
    </xdr:from>
    <xdr:to>
      <xdr:col>46</xdr:col>
      <xdr:colOff>106913</xdr:colOff>
      <xdr:row>29</xdr:row>
      <xdr:rowOff>145791</xdr:rowOff>
    </xdr:to>
    <xdr:sp macro="" textlink="">
      <xdr:nvSpPr>
        <xdr:cNvPr id="3850" name="Freeform 10707">
          <a:extLst>
            <a:ext uri="{FF2B5EF4-FFF2-40B4-BE49-F238E27FC236}">
              <a16:creationId xmlns:a16="http://schemas.microsoft.com/office/drawing/2014/main" id="{3D88A98F-CBEB-4353-9308-40ADEBA05AD0}"/>
            </a:ext>
          </a:extLst>
        </xdr:cNvPr>
        <xdr:cNvSpPr>
          <a:spLocks/>
        </xdr:cNvSpPr>
      </xdr:nvSpPr>
      <xdr:spPr bwMode="auto">
        <a:xfrm>
          <a:off x="14336097" y="5773317"/>
          <a:ext cx="554005" cy="17494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184660</xdr:rowOff>
    </xdr:from>
    <xdr:to>
      <xdr:col>2</xdr:col>
      <xdr:colOff>123825</xdr:colOff>
      <xdr:row>38</xdr:row>
      <xdr:rowOff>9719</xdr:rowOff>
    </xdr:to>
    <xdr:sp macro="" textlink="">
      <xdr:nvSpPr>
        <xdr:cNvPr id="3851" name="Freeform 10707">
          <a:extLst>
            <a:ext uri="{FF2B5EF4-FFF2-40B4-BE49-F238E27FC236}">
              <a16:creationId xmlns:a16="http://schemas.microsoft.com/office/drawing/2014/main" id="{B4756974-5782-4336-AE00-4CB05100536C}"/>
            </a:ext>
          </a:extLst>
        </xdr:cNvPr>
        <xdr:cNvSpPr>
          <a:spLocks/>
        </xdr:cNvSpPr>
      </xdr:nvSpPr>
      <xdr:spPr bwMode="auto">
        <a:xfrm>
          <a:off x="242985" y="7406165"/>
          <a:ext cx="405687" cy="21383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</xdr:col>
      <xdr:colOff>184668</xdr:colOff>
      <xdr:row>36</xdr:row>
      <xdr:rowOff>194387</xdr:rowOff>
    </xdr:from>
    <xdr:to>
      <xdr:col>4</xdr:col>
      <xdr:colOff>184668</xdr:colOff>
      <xdr:row>38</xdr:row>
      <xdr:rowOff>38877</xdr:rowOff>
    </xdr:to>
    <xdr:sp macro="" textlink="">
      <xdr:nvSpPr>
        <xdr:cNvPr id="3852" name="Freeform 10707">
          <a:extLst>
            <a:ext uri="{FF2B5EF4-FFF2-40B4-BE49-F238E27FC236}">
              <a16:creationId xmlns:a16="http://schemas.microsoft.com/office/drawing/2014/main" id="{1E948230-8689-49BB-95F4-0A539E5142B1}"/>
            </a:ext>
          </a:extLst>
        </xdr:cNvPr>
        <xdr:cNvSpPr>
          <a:spLocks/>
        </xdr:cNvSpPr>
      </xdr:nvSpPr>
      <xdr:spPr bwMode="auto">
        <a:xfrm>
          <a:off x="709515" y="7415892"/>
          <a:ext cx="699796" cy="233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</xdr:col>
      <xdr:colOff>194388</xdr:colOff>
      <xdr:row>37</xdr:row>
      <xdr:rowOff>38877</xdr:rowOff>
    </xdr:from>
    <xdr:to>
      <xdr:col>6</xdr:col>
      <xdr:colOff>242985</xdr:colOff>
      <xdr:row>38</xdr:row>
      <xdr:rowOff>38877</xdr:rowOff>
    </xdr:to>
    <xdr:sp macro="" textlink="">
      <xdr:nvSpPr>
        <xdr:cNvPr id="3848" name="Freeform 10707">
          <a:extLst>
            <a:ext uri="{FF2B5EF4-FFF2-40B4-BE49-F238E27FC236}">
              <a16:creationId xmlns:a16="http://schemas.microsoft.com/office/drawing/2014/main" id="{DE1C37D6-750A-436C-BA6F-93D5468ADCD1}"/>
            </a:ext>
          </a:extLst>
        </xdr:cNvPr>
        <xdr:cNvSpPr>
          <a:spLocks/>
        </xdr:cNvSpPr>
      </xdr:nvSpPr>
      <xdr:spPr bwMode="auto">
        <a:xfrm>
          <a:off x="1419031" y="7454770"/>
          <a:ext cx="670638" cy="1943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6</xdr:col>
      <xdr:colOff>165233</xdr:colOff>
      <xdr:row>37</xdr:row>
      <xdr:rowOff>58315</xdr:rowOff>
    </xdr:from>
    <xdr:to>
      <xdr:col>8</xdr:col>
      <xdr:colOff>194387</xdr:colOff>
      <xdr:row>38</xdr:row>
      <xdr:rowOff>38876</xdr:rowOff>
    </xdr:to>
    <xdr:sp macro="" textlink="">
      <xdr:nvSpPr>
        <xdr:cNvPr id="3853" name="Freeform 10707">
          <a:extLst>
            <a:ext uri="{FF2B5EF4-FFF2-40B4-BE49-F238E27FC236}">
              <a16:creationId xmlns:a16="http://schemas.microsoft.com/office/drawing/2014/main" id="{C657B700-1191-48A7-80D6-922C1B48158B}"/>
            </a:ext>
          </a:extLst>
        </xdr:cNvPr>
        <xdr:cNvSpPr>
          <a:spLocks/>
        </xdr:cNvSpPr>
      </xdr:nvSpPr>
      <xdr:spPr bwMode="auto">
        <a:xfrm>
          <a:off x="2011917" y="7474208"/>
          <a:ext cx="680353" cy="17494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8</xdr:col>
      <xdr:colOff>213831</xdr:colOff>
      <xdr:row>37</xdr:row>
      <xdr:rowOff>97189</xdr:rowOff>
    </xdr:from>
    <xdr:to>
      <xdr:col>10</xdr:col>
      <xdr:colOff>194393</xdr:colOff>
      <xdr:row>38</xdr:row>
      <xdr:rowOff>106910</xdr:rowOff>
    </xdr:to>
    <xdr:sp macro="" textlink="">
      <xdr:nvSpPr>
        <xdr:cNvPr id="3854" name="Freeform 10707">
          <a:extLst>
            <a:ext uri="{FF2B5EF4-FFF2-40B4-BE49-F238E27FC236}">
              <a16:creationId xmlns:a16="http://schemas.microsoft.com/office/drawing/2014/main" id="{407F1704-7461-49F9-B18D-C60293B3088D}"/>
            </a:ext>
          </a:extLst>
        </xdr:cNvPr>
        <xdr:cNvSpPr>
          <a:spLocks/>
        </xdr:cNvSpPr>
      </xdr:nvSpPr>
      <xdr:spPr bwMode="auto">
        <a:xfrm>
          <a:off x="2711714" y="7513082"/>
          <a:ext cx="699796" cy="20410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10</xdr:col>
      <xdr:colOff>126354</xdr:colOff>
      <xdr:row>37</xdr:row>
      <xdr:rowOff>97194</xdr:rowOff>
    </xdr:from>
    <xdr:to>
      <xdr:col>12</xdr:col>
      <xdr:colOff>136071</xdr:colOff>
      <xdr:row>38</xdr:row>
      <xdr:rowOff>136071</xdr:rowOff>
    </xdr:to>
    <xdr:sp macro="" textlink="">
      <xdr:nvSpPr>
        <xdr:cNvPr id="3855" name="Freeform 10707">
          <a:extLst>
            <a:ext uri="{FF2B5EF4-FFF2-40B4-BE49-F238E27FC236}">
              <a16:creationId xmlns:a16="http://schemas.microsoft.com/office/drawing/2014/main" id="{5EA22CC5-C3AA-4104-9D54-DA702E2E9973}"/>
            </a:ext>
          </a:extLst>
        </xdr:cNvPr>
        <xdr:cNvSpPr>
          <a:spLocks/>
        </xdr:cNvSpPr>
      </xdr:nvSpPr>
      <xdr:spPr bwMode="auto">
        <a:xfrm>
          <a:off x="3343471" y="7513087"/>
          <a:ext cx="651197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12</xdr:col>
      <xdr:colOff>184668</xdr:colOff>
      <xdr:row>37</xdr:row>
      <xdr:rowOff>106912</xdr:rowOff>
    </xdr:from>
    <xdr:to>
      <xdr:col>14</xdr:col>
      <xdr:colOff>145791</xdr:colOff>
      <xdr:row>38</xdr:row>
      <xdr:rowOff>97191</xdr:rowOff>
    </xdr:to>
    <xdr:sp macro="" textlink="">
      <xdr:nvSpPr>
        <xdr:cNvPr id="3856" name="Freeform 10707">
          <a:extLst>
            <a:ext uri="{FF2B5EF4-FFF2-40B4-BE49-F238E27FC236}">
              <a16:creationId xmlns:a16="http://schemas.microsoft.com/office/drawing/2014/main" id="{8B6F187E-4FEB-4366-BAF4-E16D13D3834F}"/>
            </a:ext>
          </a:extLst>
        </xdr:cNvPr>
        <xdr:cNvSpPr>
          <a:spLocks/>
        </xdr:cNvSpPr>
      </xdr:nvSpPr>
      <xdr:spPr bwMode="auto">
        <a:xfrm>
          <a:off x="4043265" y="7522805"/>
          <a:ext cx="583164" cy="1846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14</xdr:col>
      <xdr:colOff>194391</xdr:colOff>
      <xdr:row>37</xdr:row>
      <xdr:rowOff>87474</xdr:rowOff>
    </xdr:from>
    <xdr:to>
      <xdr:col>16</xdr:col>
      <xdr:colOff>213827</xdr:colOff>
      <xdr:row>38</xdr:row>
      <xdr:rowOff>58316</xdr:rowOff>
    </xdr:to>
    <xdr:sp macro="" textlink="">
      <xdr:nvSpPr>
        <xdr:cNvPr id="3857" name="Freeform 10707">
          <a:extLst>
            <a:ext uri="{FF2B5EF4-FFF2-40B4-BE49-F238E27FC236}">
              <a16:creationId xmlns:a16="http://schemas.microsoft.com/office/drawing/2014/main" id="{B9285851-5C68-4F41-9CF6-4ECAB0D74B9B}"/>
            </a:ext>
          </a:extLst>
        </xdr:cNvPr>
        <xdr:cNvSpPr>
          <a:spLocks/>
        </xdr:cNvSpPr>
      </xdr:nvSpPr>
      <xdr:spPr bwMode="auto">
        <a:xfrm>
          <a:off x="4675029" y="7503367"/>
          <a:ext cx="680354" cy="16523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34</xdr:col>
      <xdr:colOff>58314</xdr:colOff>
      <xdr:row>28</xdr:row>
      <xdr:rowOff>174946</xdr:rowOff>
    </xdr:from>
    <xdr:to>
      <xdr:col>34</xdr:col>
      <xdr:colOff>199862</xdr:colOff>
      <xdr:row>29</xdr:row>
      <xdr:rowOff>150565</xdr:rowOff>
    </xdr:to>
    <xdr:sp macro="" textlink="">
      <xdr:nvSpPr>
        <xdr:cNvPr id="3858" name="6-Point Star 717">
          <a:extLst>
            <a:ext uri="{FF2B5EF4-FFF2-40B4-BE49-F238E27FC236}">
              <a16:creationId xmlns:a16="http://schemas.microsoft.com/office/drawing/2014/main" id="{DC2E100A-CAD0-44DA-ACCA-EDD6DE1C53BE}"/>
            </a:ext>
          </a:extLst>
        </xdr:cNvPr>
        <xdr:cNvSpPr/>
      </xdr:nvSpPr>
      <xdr:spPr>
        <a:xfrm>
          <a:off x="10924590" y="578303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77753</xdr:colOff>
      <xdr:row>28</xdr:row>
      <xdr:rowOff>145785</xdr:rowOff>
    </xdr:from>
    <xdr:to>
      <xdr:col>40</xdr:col>
      <xdr:colOff>219301</xdr:colOff>
      <xdr:row>29</xdr:row>
      <xdr:rowOff>121404</xdr:rowOff>
    </xdr:to>
    <xdr:sp macro="" textlink="">
      <xdr:nvSpPr>
        <xdr:cNvPr id="3859" name="6-Point Star 717">
          <a:extLst>
            <a:ext uri="{FF2B5EF4-FFF2-40B4-BE49-F238E27FC236}">
              <a16:creationId xmlns:a16="http://schemas.microsoft.com/office/drawing/2014/main" id="{44D68DA3-CF51-43B7-8A30-D460771594BA}"/>
            </a:ext>
          </a:extLst>
        </xdr:cNvPr>
        <xdr:cNvSpPr/>
      </xdr:nvSpPr>
      <xdr:spPr>
        <a:xfrm>
          <a:off x="12849029" y="5753872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184669</xdr:colOff>
      <xdr:row>37</xdr:row>
      <xdr:rowOff>29157</xdr:rowOff>
    </xdr:from>
    <xdr:to>
      <xdr:col>18</xdr:col>
      <xdr:colOff>174946</xdr:colOff>
      <xdr:row>38</xdr:row>
      <xdr:rowOff>106912</xdr:rowOff>
    </xdr:to>
    <xdr:sp macro="" textlink="">
      <xdr:nvSpPr>
        <xdr:cNvPr id="3860" name="Freeform 10707">
          <a:extLst>
            <a:ext uri="{FF2B5EF4-FFF2-40B4-BE49-F238E27FC236}">
              <a16:creationId xmlns:a16="http://schemas.microsoft.com/office/drawing/2014/main" id="{1A96E809-0928-4E4B-9CB4-DA953B82A8F2}"/>
            </a:ext>
          </a:extLst>
        </xdr:cNvPr>
        <xdr:cNvSpPr>
          <a:spLocks/>
        </xdr:cNvSpPr>
      </xdr:nvSpPr>
      <xdr:spPr bwMode="auto">
        <a:xfrm>
          <a:off x="5326225" y="7445050"/>
          <a:ext cx="680354" cy="27214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18</xdr:col>
      <xdr:colOff>213825</xdr:colOff>
      <xdr:row>37</xdr:row>
      <xdr:rowOff>48597</xdr:rowOff>
    </xdr:from>
    <xdr:to>
      <xdr:col>20</xdr:col>
      <xdr:colOff>155510</xdr:colOff>
      <xdr:row>38</xdr:row>
      <xdr:rowOff>97193</xdr:rowOff>
    </xdr:to>
    <xdr:sp macro="" textlink="">
      <xdr:nvSpPr>
        <xdr:cNvPr id="3861" name="Freeform 10707">
          <a:extLst>
            <a:ext uri="{FF2B5EF4-FFF2-40B4-BE49-F238E27FC236}">
              <a16:creationId xmlns:a16="http://schemas.microsoft.com/office/drawing/2014/main" id="{776D71B9-69BE-47C5-B9D6-2564A5703EEC}"/>
            </a:ext>
          </a:extLst>
        </xdr:cNvPr>
        <xdr:cNvSpPr>
          <a:spLocks/>
        </xdr:cNvSpPr>
      </xdr:nvSpPr>
      <xdr:spPr bwMode="auto">
        <a:xfrm>
          <a:off x="6045458" y="7464490"/>
          <a:ext cx="563725" cy="24298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20</xdr:col>
      <xdr:colOff>213827</xdr:colOff>
      <xdr:row>37</xdr:row>
      <xdr:rowOff>68036</xdr:rowOff>
    </xdr:from>
    <xdr:to>
      <xdr:col>22</xdr:col>
      <xdr:colOff>155510</xdr:colOff>
      <xdr:row>38</xdr:row>
      <xdr:rowOff>106913</xdr:rowOff>
    </xdr:to>
    <xdr:sp macro="" textlink="">
      <xdr:nvSpPr>
        <xdr:cNvPr id="3862" name="Freeform 10707">
          <a:extLst>
            <a:ext uri="{FF2B5EF4-FFF2-40B4-BE49-F238E27FC236}">
              <a16:creationId xmlns:a16="http://schemas.microsoft.com/office/drawing/2014/main" id="{A483F1A1-51D5-417B-A548-163D43E8AEA9}"/>
            </a:ext>
          </a:extLst>
        </xdr:cNvPr>
        <xdr:cNvSpPr>
          <a:spLocks/>
        </xdr:cNvSpPr>
      </xdr:nvSpPr>
      <xdr:spPr bwMode="auto">
        <a:xfrm>
          <a:off x="6667500" y="7483929"/>
          <a:ext cx="563724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22</xdr:col>
      <xdr:colOff>242985</xdr:colOff>
      <xdr:row>37</xdr:row>
      <xdr:rowOff>29157</xdr:rowOff>
    </xdr:from>
    <xdr:to>
      <xdr:col>24</xdr:col>
      <xdr:colOff>155511</xdr:colOff>
      <xdr:row>38</xdr:row>
      <xdr:rowOff>58315</xdr:rowOff>
    </xdr:to>
    <xdr:sp macro="" textlink="">
      <xdr:nvSpPr>
        <xdr:cNvPr id="3863" name="Freeform 10707">
          <a:extLst>
            <a:ext uri="{FF2B5EF4-FFF2-40B4-BE49-F238E27FC236}">
              <a16:creationId xmlns:a16="http://schemas.microsoft.com/office/drawing/2014/main" id="{967E0CDB-AED0-42B7-9391-5ECB7709149B}"/>
            </a:ext>
          </a:extLst>
        </xdr:cNvPr>
        <xdr:cNvSpPr>
          <a:spLocks/>
        </xdr:cNvSpPr>
      </xdr:nvSpPr>
      <xdr:spPr bwMode="auto">
        <a:xfrm>
          <a:off x="7318699" y="7445050"/>
          <a:ext cx="534567" cy="22354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24</xdr:col>
      <xdr:colOff>233265</xdr:colOff>
      <xdr:row>37</xdr:row>
      <xdr:rowOff>58315</xdr:rowOff>
    </xdr:from>
    <xdr:to>
      <xdr:col>26</xdr:col>
      <xdr:colOff>126352</xdr:colOff>
      <xdr:row>38</xdr:row>
      <xdr:rowOff>77754</xdr:rowOff>
    </xdr:to>
    <xdr:sp macro="" textlink="">
      <xdr:nvSpPr>
        <xdr:cNvPr id="3864" name="Freeform 10707">
          <a:extLst>
            <a:ext uri="{FF2B5EF4-FFF2-40B4-BE49-F238E27FC236}">
              <a16:creationId xmlns:a16="http://schemas.microsoft.com/office/drawing/2014/main" id="{DDBA90D0-D5A4-4935-9EA3-DCC33EE757EA}"/>
            </a:ext>
          </a:extLst>
        </xdr:cNvPr>
        <xdr:cNvSpPr>
          <a:spLocks/>
        </xdr:cNvSpPr>
      </xdr:nvSpPr>
      <xdr:spPr bwMode="auto">
        <a:xfrm>
          <a:off x="7931020" y="7474208"/>
          <a:ext cx="515128" cy="2138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26</xdr:col>
      <xdr:colOff>194388</xdr:colOff>
      <xdr:row>37</xdr:row>
      <xdr:rowOff>29159</xdr:rowOff>
    </xdr:from>
    <xdr:to>
      <xdr:col>28</xdr:col>
      <xdr:colOff>145791</xdr:colOff>
      <xdr:row>38</xdr:row>
      <xdr:rowOff>68035</xdr:rowOff>
    </xdr:to>
    <xdr:sp macro="" textlink="">
      <xdr:nvSpPr>
        <xdr:cNvPr id="3865" name="Freeform 10707">
          <a:extLst>
            <a:ext uri="{FF2B5EF4-FFF2-40B4-BE49-F238E27FC236}">
              <a16:creationId xmlns:a16="http://schemas.microsoft.com/office/drawing/2014/main" id="{2E571844-2B59-494C-A414-81748233CA3F}"/>
            </a:ext>
          </a:extLst>
        </xdr:cNvPr>
        <xdr:cNvSpPr>
          <a:spLocks/>
        </xdr:cNvSpPr>
      </xdr:nvSpPr>
      <xdr:spPr bwMode="auto">
        <a:xfrm>
          <a:off x="8514184" y="7445052"/>
          <a:ext cx="602602" cy="23326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28</xdr:col>
      <xdr:colOff>204107</xdr:colOff>
      <xdr:row>37</xdr:row>
      <xdr:rowOff>19440</xdr:rowOff>
    </xdr:from>
    <xdr:to>
      <xdr:col>30</xdr:col>
      <xdr:colOff>155510</xdr:colOff>
      <xdr:row>38</xdr:row>
      <xdr:rowOff>106914</xdr:rowOff>
    </xdr:to>
    <xdr:sp macro="" textlink="">
      <xdr:nvSpPr>
        <xdr:cNvPr id="3866" name="Freeform 10707">
          <a:extLst>
            <a:ext uri="{FF2B5EF4-FFF2-40B4-BE49-F238E27FC236}">
              <a16:creationId xmlns:a16="http://schemas.microsoft.com/office/drawing/2014/main" id="{7D5C5E99-990B-4673-B8EB-6BC85A039F8C}"/>
            </a:ext>
          </a:extLst>
        </xdr:cNvPr>
        <xdr:cNvSpPr>
          <a:spLocks/>
        </xdr:cNvSpPr>
      </xdr:nvSpPr>
      <xdr:spPr bwMode="auto">
        <a:xfrm>
          <a:off x="9175102" y="7435333"/>
          <a:ext cx="573444" cy="28186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30</xdr:col>
      <xdr:colOff>165229</xdr:colOff>
      <xdr:row>37</xdr:row>
      <xdr:rowOff>29158</xdr:rowOff>
    </xdr:from>
    <xdr:to>
      <xdr:col>32</xdr:col>
      <xdr:colOff>194384</xdr:colOff>
      <xdr:row>38</xdr:row>
      <xdr:rowOff>87474</xdr:rowOff>
    </xdr:to>
    <xdr:sp macro="" textlink="">
      <xdr:nvSpPr>
        <xdr:cNvPr id="3867" name="Freeform 10707">
          <a:extLst>
            <a:ext uri="{FF2B5EF4-FFF2-40B4-BE49-F238E27FC236}">
              <a16:creationId xmlns:a16="http://schemas.microsoft.com/office/drawing/2014/main" id="{37BA3D57-74B0-4A32-9BE4-3F2BB21B2B49}"/>
            </a:ext>
          </a:extLst>
        </xdr:cNvPr>
        <xdr:cNvSpPr>
          <a:spLocks/>
        </xdr:cNvSpPr>
      </xdr:nvSpPr>
      <xdr:spPr bwMode="auto">
        <a:xfrm>
          <a:off x="9758265" y="7445051"/>
          <a:ext cx="680354" cy="25270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32</xdr:col>
      <xdr:colOff>242984</xdr:colOff>
      <xdr:row>37</xdr:row>
      <xdr:rowOff>19439</xdr:rowOff>
    </xdr:from>
    <xdr:to>
      <xdr:col>34</xdr:col>
      <xdr:colOff>155510</xdr:colOff>
      <xdr:row>38</xdr:row>
      <xdr:rowOff>58316</xdr:rowOff>
    </xdr:to>
    <xdr:sp macro="" textlink="">
      <xdr:nvSpPr>
        <xdr:cNvPr id="3868" name="Freeform 10707">
          <a:extLst>
            <a:ext uri="{FF2B5EF4-FFF2-40B4-BE49-F238E27FC236}">
              <a16:creationId xmlns:a16="http://schemas.microsoft.com/office/drawing/2014/main" id="{B6D8ED21-D754-45D5-B9FB-32D4D2F47CF8}"/>
            </a:ext>
          </a:extLst>
        </xdr:cNvPr>
        <xdr:cNvSpPr>
          <a:spLocks/>
        </xdr:cNvSpPr>
      </xdr:nvSpPr>
      <xdr:spPr bwMode="auto">
        <a:xfrm>
          <a:off x="10487219" y="7435332"/>
          <a:ext cx="534567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34</xdr:col>
      <xdr:colOff>223545</xdr:colOff>
      <xdr:row>37</xdr:row>
      <xdr:rowOff>68035</xdr:rowOff>
    </xdr:from>
    <xdr:to>
      <xdr:col>36</xdr:col>
      <xdr:colOff>155511</xdr:colOff>
      <xdr:row>38</xdr:row>
      <xdr:rowOff>77754</xdr:rowOff>
    </xdr:to>
    <xdr:sp macro="" textlink="">
      <xdr:nvSpPr>
        <xdr:cNvPr id="3869" name="Freeform 10707">
          <a:extLst>
            <a:ext uri="{FF2B5EF4-FFF2-40B4-BE49-F238E27FC236}">
              <a16:creationId xmlns:a16="http://schemas.microsoft.com/office/drawing/2014/main" id="{348FD90B-661A-4EC7-A4E9-4CEA57DB1BD2}"/>
            </a:ext>
          </a:extLst>
        </xdr:cNvPr>
        <xdr:cNvSpPr>
          <a:spLocks/>
        </xdr:cNvSpPr>
      </xdr:nvSpPr>
      <xdr:spPr bwMode="auto">
        <a:xfrm>
          <a:off x="11089821" y="7483928"/>
          <a:ext cx="554006" cy="20410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36</xdr:col>
      <xdr:colOff>184669</xdr:colOff>
      <xdr:row>37</xdr:row>
      <xdr:rowOff>19439</xdr:rowOff>
    </xdr:from>
    <xdr:to>
      <xdr:col>38</xdr:col>
      <xdr:colOff>165229</xdr:colOff>
      <xdr:row>38</xdr:row>
      <xdr:rowOff>97193</xdr:rowOff>
    </xdr:to>
    <xdr:sp macro="" textlink="">
      <xdr:nvSpPr>
        <xdr:cNvPr id="3870" name="Freeform 10707">
          <a:extLst>
            <a:ext uri="{FF2B5EF4-FFF2-40B4-BE49-F238E27FC236}">
              <a16:creationId xmlns:a16="http://schemas.microsoft.com/office/drawing/2014/main" id="{0A9B1D5A-0DE4-4F80-85F6-1EAAA45CE663}"/>
            </a:ext>
          </a:extLst>
        </xdr:cNvPr>
        <xdr:cNvSpPr>
          <a:spLocks/>
        </xdr:cNvSpPr>
      </xdr:nvSpPr>
      <xdr:spPr bwMode="auto">
        <a:xfrm>
          <a:off x="11672985" y="7435332"/>
          <a:ext cx="641479" cy="27214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165229</xdr:colOff>
      <xdr:row>37</xdr:row>
      <xdr:rowOff>29157</xdr:rowOff>
    </xdr:from>
    <xdr:to>
      <xdr:col>40</xdr:col>
      <xdr:colOff>145790</xdr:colOff>
      <xdr:row>38</xdr:row>
      <xdr:rowOff>106912</xdr:rowOff>
    </xdr:to>
    <xdr:sp macro="" textlink="">
      <xdr:nvSpPr>
        <xdr:cNvPr id="3871" name="Freeform 10707">
          <a:extLst>
            <a:ext uri="{FF2B5EF4-FFF2-40B4-BE49-F238E27FC236}">
              <a16:creationId xmlns:a16="http://schemas.microsoft.com/office/drawing/2014/main" id="{71DDEA0D-4A8D-4F8C-B24B-D26177330F0E}"/>
            </a:ext>
          </a:extLst>
        </xdr:cNvPr>
        <xdr:cNvSpPr>
          <a:spLocks/>
        </xdr:cNvSpPr>
      </xdr:nvSpPr>
      <xdr:spPr bwMode="auto">
        <a:xfrm>
          <a:off x="12314464" y="7445050"/>
          <a:ext cx="602602" cy="27214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40</xdr:col>
      <xdr:colOff>194387</xdr:colOff>
      <xdr:row>37</xdr:row>
      <xdr:rowOff>19439</xdr:rowOff>
    </xdr:from>
    <xdr:to>
      <xdr:col>42</xdr:col>
      <xdr:colOff>223546</xdr:colOff>
      <xdr:row>38</xdr:row>
      <xdr:rowOff>68035</xdr:rowOff>
    </xdr:to>
    <xdr:sp macro="" textlink="">
      <xdr:nvSpPr>
        <xdr:cNvPr id="3872" name="Freeform 10707">
          <a:extLst>
            <a:ext uri="{FF2B5EF4-FFF2-40B4-BE49-F238E27FC236}">
              <a16:creationId xmlns:a16="http://schemas.microsoft.com/office/drawing/2014/main" id="{C7151630-06BC-414D-8C11-3FC20B16CCAE}"/>
            </a:ext>
          </a:extLst>
        </xdr:cNvPr>
        <xdr:cNvSpPr>
          <a:spLocks/>
        </xdr:cNvSpPr>
      </xdr:nvSpPr>
      <xdr:spPr bwMode="auto">
        <a:xfrm>
          <a:off x="12965663" y="7435332"/>
          <a:ext cx="651199" cy="24298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0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97190</xdr:colOff>
      <xdr:row>36</xdr:row>
      <xdr:rowOff>165224</xdr:rowOff>
    </xdr:from>
    <xdr:to>
      <xdr:col>38</xdr:col>
      <xdr:colOff>238738</xdr:colOff>
      <xdr:row>37</xdr:row>
      <xdr:rowOff>144730</xdr:rowOff>
    </xdr:to>
    <xdr:sp macro="" textlink="">
      <xdr:nvSpPr>
        <xdr:cNvPr id="3873" name="6-Point Star 717">
          <a:extLst>
            <a:ext uri="{FF2B5EF4-FFF2-40B4-BE49-F238E27FC236}">
              <a16:creationId xmlns:a16="http://schemas.microsoft.com/office/drawing/2014/main" id="{5AA5E568-FA67-476F-BCC9-C8ADB81614D0}"/>
            </a:ext>
          </a:extLst>
        </xdr:cNvPr>
        <xdr:cNvSpPr/>
      </xdr:nvSpPr>
      <xdr:spPr>
        <a:xfrm>
          <a:off x="12246425" y="7386729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87471</xdr:colOff>
      <xdr:row>36</xdr:row>
      <xdr:rowOff>165225</xdr:rowOff>
    </xdr:from>
    <xdr:to>
      <xdr:col>40</xdr:col>
      <xdr:colOff>229019</xdr:colOff>
      <xdr:row>37</xdr:row>
      <xdr:rowOff>144731</xdr:rowOff>
    </xdr:to>
    <xdr:sp macro="" textlink="">
      <xdr:nvSpPr>
        <xdr:cNvPr id="3874" name="6-Point Star 717">
          <a:extLst>
            <a:ext uri="{FF2B5EF4-FFF2-40B4-BE49-F238E27FC236}">
              <a16:creationId xmlns:a16="http://schemas.microsoft.com/office/drawing/2014/main" id="{6E744114-99F5-48A1-8053-89DA8D9B74CB}"/>
            </a:ext>
          </a:extLst>
        </xdr:cNvPr>
        <xdr:cNvSpPr/>
      </xdr:nvSpPr>
      <xdr:spPr>
        <a:xfrm>
          <a:off x="12858747" y="7386730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106912</xdr:colOff>
      <xdr:row>36</xdr:row>
      <xdr:rowOff>174948</xdr:rowOff>
    </xdr:from>
    <xdr:to>
      <xdr:col>6</xdr:col>
      <xdr:colOff>248460</xdr:colOff>
      <xdr:row>37</xdr:row>
      <xdr:rowOff>154454</xdr:rowOff>
    </xdr:to>
    <xdr:sp macro="" textlink="">
      <xdr:nvSpPr>
        <xdr:cNvPr id="3875" name="6-Point Star 717">
          <a:extLst>
            <a:ext uri="{FF2B5EF4-FFF2-40B4-BE49-F238E27FC236}">
              <a16:creationId xmlns:a16="http://schemas.microsoft.com/office/drawing/2014/main" id="{C5B3DF6F-AA3A-427D-A470-1871AF391F66}"/>
            </a:ext>
          </a:extLst>
        </xdr:cNvPr>
        <xdr:cNvSpPr/>
      </xdr:nvSpPr>
      <xdr:spPr>
        <a:xfrm>
          <a:off x="1953596" y="7396453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\c\cm8\NS\EHV-SUBSTATIONS-B\EVA-SUBSTATION-PACKAGE-B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IPU\Civil-Stru\POWER\msh\OPERATING%20JOBS\TL%20TOWERS\66kV%20DC%20TL%20BRUNEI\2%20Pile%20capacity%20Calcula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ning\d\cwco\CWCOMAR0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ntdatacenter\tlcont\Users\DG\AppData\Local\Microsoft\Windows\Temporary%20Internet%20Files\Content.Outlook\S2E86Z62\d\cwco\CWCOMAR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IPU/Civil-Stru/POWER/msh/OPERATING%20JOBS/TL%20TOWERS/66kV%20DC%20TL%20BRUNEI/2%20Pile%20capacity%20Calculation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lcont/IPU/Civil-Stru/POWER/msh/OPERATING%20JOBS/TL%20TOWERS/66kV%20DC%20TL%20BRUNEI/2%20Pile%20capacity%20Calcula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UTHRA\T-4035-E-SY-IPGCL\DOC,calc,write-up\MAIN%20PLANT%20TENDER%20WORKINGS\vemagiri%20grid%20earth%20c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VTN\KOLDAM\Copy%20of%20Battery%20Sizing%20-%20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VTN\KOLDAM\DSLP-Working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lec-Mech\Electrical\meena\O2168-E-SY-BIHAR-ARRAH\ACTIVITIES\DOC,CAL,WRITEUP\DES%20CAL\lp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J\HVPNL\Costing\REC-037\REC-037A-Schedules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TN\O5101-E-SY(Koldam)\DOC,calc,write-up\Design%20Calculation\Copy%20of%20Battery%20Sizing%20-%20Working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pts\Job%20Directory\O3324-E-NF-Magadi%20soda\Activities\DOC,calc,write-up\DOC,calc,write-up\O3324-E-NF(Kenya)\DOC,calc,write-up\3060-LV%20Cable%20sizing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EANDI\Electrical\Electrical\Design\VTN\O5101-E-SY(Koldam)\DOC,calc,write-up\Design%20Calculation\DSLP%20Calculatio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rpn\HVPNL-REC-042-A-Nilokheri\Nilokheri-Schedule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VTN\KOLDAM\Copy%20of%20Battery%20Sizing%20-%20Working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VTN\KOLDAM\DSLP-Working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O6012-E-OS\PGCIL-MYSORE\doc,%20cal\DSLP%20Calculations-my%20R.A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halpe\SUN\My%20Sun\MPEB\T662-1\T662%20Wt-Vol-Annex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ISHAL\Operating%20Jobs\O5120-E-SY%20Bhilai\O5062-E-SY-%20(JINDAL%20REMOTE%20SS)\DOC%20CAL%20WRITEUP\Calculations\Coal%20mine%20Lightning%20protn%20REV-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F42FCAA\Resumo%20para%20Pr&#233;-C&#225;lculo%20Rev.%200%20Lote%20F%20-%20PE%2024-6%20reatores%20corrigido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domcont\btn\O5062-E-OS%20(JINDAL-RAIGARH)\220kV%20Proposals\BOM%20(Proposal%202)\O5062-E-SY-%20(JINDAL%20REMOTE%20SS)\DOC%20CAL%20WRITEUP\Calculations\Coal%20mine%20Lightning%20protn%20REV-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domcont\PTS\NTPC%20LOHARI\Schedules\Attach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/Users/nitin/Downloads/Scope_Definition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sk--mcbs53\D\gkk\vision\REVISION01\FCM-hyd-airport-final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HP\AppData\Local\Microsoft\Windows\INetCache\Content.Outlook\HFX3U0S0\GTTPL\Drawings%20(FDN)\Tower%20Weights%20-%20GTTPL%20400kV_WZ-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nthilmani\D\0405pms\03.Performance\02.Jun04\01.PMS\WC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ISHAL\Operating%20Jobs\O5120-E-SY%20Bhilai\O5062-E-SY%20(JINDAL%20MAIN%20PLANT)\DOC,calc,write-up\400KV\Cable%20Schedule\Jindal-Control%20Cable%20Sch-%20400KV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lcont/CONTRACT/ES/BOOM%20Projects/RRVPNL%20BOOT/GMR/Cost%20working/Working-October/user/singaiah/KILN%20PIER/footing%20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p\FIN\FI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emplate_OS%20analysis-(New)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halpe\SUN\SUN\MPEB\T701\My%20Sun\MPEB\T662-1\T662%20Wt-Vol-Annex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user\singaiah\KILN%20PIER\footing%20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server\design\USER\HOUSING\SIRISH\temp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RP%20PC%20AFFECTIONATELY/INVOICES%20&amp;%20bills/Erection%20PV%20Final/A1/Erection%20PV%20Bill%20A1%20Bill%202NDi_corrected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lec-Mech\EandI\bpp\Standardisation\scf\Scf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s\400gridco\client\package-c\400-CRB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planning\LOCALS~1\Temp\DOCUME~1\ADMINI~1\LOCALS~1\Temp\notesBAAA25\Balance%20Works%20Programe%20JSL%20Meeting%2030-04-10\My%20Documents\1-PMP\AOP%20Revenue%20L3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1\design\user\Housing\Binod\saihous\saihous.ele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UTHRA\O4056-E-SY%20-BAHARDURGARH\DOC,calc,write-up\BENDING%20STRESS%20CALCULATION%20FOR%20220KV%20SYSTEM%2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R\C\PED-PGCIL\windows\TEMP\number2text-formula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nair\e$\e\MANPOWER\Kunda%20Deshmukh's%20Data%20Set%20as%20on%2031%2012%20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epak\d\data%20spic\My%20Documents\SUBTOTA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TN\O4091-E-SY(Kahalgaon-ST-II)\DOC,calc,write-up\400\400KV%20short%20circuit%20force%20calculation-Qua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tse\vg\users\Rm%20Planning%20Users\RMPLAN\PPC\VHGRMPLAN\IEEM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3\01.1314%20PMS\03.Budget%202013-14\01%20Revenue\00a%20PT&amp;D(Domestic)_13-14%20050613%20Final%20Job%20wise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ags\rpn\PGCIL-Pugalur-400%20kV\PGCIL-Pugalur-Sch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BGTL/Meeting/Meeting%20BGCL%2017-6-19/BGCL%20DPR%20With%20Visual%20Chart%2024-6-2019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ank\BLRO%20REPORTS\WINDOWS\TEMP\FORM6&amp;7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KEC/Rajasthan%20projects/TA-123/Progress%20and%20Visual%20Chart/Internal%20Progress/TA123_DPR_BSTL_14.10.23%20(1)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OBTL/DPR%20OCBTL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OTL%20FILES\SCB\MAR'16\VKTL%20SCB-Nov'14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mal\c\1Jitendra\WB\strpln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dhakar\kshirsagar\ELEC\SC%20Comparison\sc%20copm%203_3_3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iyer\My%20Documents\My%20Documents\Reports%202001-02\Conversion%20Cost\Nasik%20Factory%20Conversion%20Cost\Provision%20for%20Freight%20SIN%20Upto%20Mar'0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atam\E\SanjayK\Tenders\PGCIL\T-838\T838%20Sch%203-5-6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andI\Electrical\Electrical\Krv\T2328-E-BE-DMRC\T1399-E-SY-CPCL\Battery\BATR0003al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JOB%20DIRECTORY\TENDER\T3223-E-SY-Balco\BalcoREVE6603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ags\rpn\PGCIL-Pugalur-400%20kV\PCGIL-Pugalur-Sch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7705E58\Balance%20quantity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shag\Harsha\2001-02\Tax%20Audit%2001-02\Harsha\2000-01\Tax%20Audit-Final\Tax%20Audit-Annexures\Nashik%20Div%202%20&amp;%205%20-%20Annex-2000-0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s\400gridco\mnl-civil\400-CRB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Users/Rakesh%20Singh/Desktop/Tower%20Schedule%20%20132%20kV%20seoni%20-%20Nainpur%20DCDS%20complete%20NEW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MNS\ISHURDI\Final%20docs%20for%20review\DELIVERABLES\final%20battery\Battery%20size\modifiedbattery%20siz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ank\BLRO%20REPORTS\RECON%20AS%20ON%2030.06.05\releases\released-S4(04-05)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ELECT\Calculation\Battery%20&amp;%20Battery%20charger\REV%20R1\potablwater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chnical\c\RC%20invoices\sh-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bhate\D\Harsha\2000-01\Tax%20Audit-Final\Tax%20Audit-Annexures\Nashik%20Div%202%20&amp;%205%20-%20Annex-2000-0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800kV%20HVDC%20NATL%20Project\Store%20stock\Stringing\Modifie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neptune\RECON%20AS%20ON%2030.06.05\releases\released-S4(04-05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user\singaiah\KILN%20PIER\footing%20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dell/Desktop/WPR/HOJAI%20SECTION/HOJAI%20SECTION%20-UPDATED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/Users/nitin/Downloads/01-SCOPE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KGT\YR98-99\BHANDUP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ln\C\Documents%20and%20Settings\ECCCNRO\Local%20Settings\Temporary%20Internet%20Files\Content.IE5\D9QB049M\Share\SMC\SMC-09\DLRO-%20Dec%202003.xls" TargetMode="External"/></Relationships>
</file>

<file path=xl/externalLinks/_rels/externalLink7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prsr_kecrpg_com/Documents/TA-419,%20Sikar%20II%20-%20Narela/002,%20Planning/001,%20DPR/004,%20Jul-24/TA-419,%20DPR_765%20KV%20DC%20Sikar%20II%20-%20Narela%20TL02_21.07.2024.xlsx" TargetMode="External"/><Relationship Id="rId1" Type="http://schemas.openxmlformats.org/officeDocument/2006/relationships/externalLinkPath" Target="https://rpgnet-my.sharepoint.com/Users/prsr/OneDrive%20-%20RPG%20Enterprises/TA-419,%20Sikar%20II%20-%20Narela/002,%20Planning/001,%20DPR/004,%20Jul-24/TA-419,%20DPR_765%20KV%20DC%20Sikar%20II%20-%20Narela%20TL02_21.07.2024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b\E\VHB%20Reports\Major%20P&amp;M%20Deployment-Regionwise-for%20Daily%20Check%20List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tldesign\C9008\Design\Fdn\AT\at-stb-fin.xls" TargetMode="External"/></Relationships>
</file>

<file path=xl/externalLinks/_rels/externalLink7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kumarsan50_kecrpg_com/Documents/KEC_T&amp;D/1.DPR/DPR/TA413-PBNTL-10.05.2025.xlsx" TargetMode="External"/><Relationship Id="rId1" Type="http://schemas.openxmlformats.org/officeDocument/2006/relationships/externalLinkPath" Target="https://rpgnet-my.sharepoint.com/personal/kumarsan50_kecrpg_com/Documents/Miscellaneous/Sourabh%20Das/TA413-PBNTL-10.05.2025.xlsx" TargetMode="External"/></Relationships>
</file>

<file path=xl/externalLinks/_rels/externalLink8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kumarsan50_kecrpg_com/Documents/KEC_T&amp;D/1.DPR/DPR/TA413-PBNTL-16.10.2025.xlsx" TargetMode="External"/><Relationship Id="rId1" Type="http://schemas.openxmlformats.org/officeDocument/2006/relationships/externalLinkPath" Target="https://rpgnet-my.sharepoint.com/personal/kumarsan50_kecrpg_com/Documents/KEC_T&amp;D/1.DPR/DPR/TA413-PBNTL-16.10.2025.xlsx" TargetMode="External"/></Relationships>
</file>

<file path=xl/externalLinks/_rels/externalLink8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OneDrive%20-%20RPG%20Enterprises\KEC_T&amp;D\1.DPR\DPR\TA413-PBNTL-22.10.2025.xlsx" TargetMode="External"/><Relationship Id="rId1" Type="http://schemas.openxmlformats.org/officeDocument/2006/relationships/externalLinkPath" Target="file:///D:\OneDrive%20-%20RPG%20Enterprises\KEC_T&amp;D\1.DPR\DPR\TA413-PBNTL-22.10.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CK (B)"/>
      <sheetName val="PACK (D)"/>
      <sheetName val=" PACK (C)"/>
      <sheetName val=" PACK (A)"/>
      <sheetName val="S_1"/>
      <sheetName val="List"/>
      <sheetName val="A1-Continuous"/>
      <sheetName val="drg"/>
      <sheetName val="PACK_(B)2"/>
      <sheetName val="PACK_(D)2"/>
      <sheetName val="_PACK_(C)2"/>
      <sheetName val="_PACK_(A)2"/>
      <sheetName val="PACK_(B)1"/>
      <sheetName val="PACK_(D)1"/>
      <sheetName val="_PACK_(C)1"/>
      <sheetName val="_PACK_(A)1"/>
      <sheetName val="PACK_(B)"/>
      <sheetName val="PACK_(D)"/>
      <sheetName val="_PACK_(C)"/>
      <sheetName val="_PACK_(A)"/>
      <sheetName val="Over All (3)"/>
      <sheetName val="SPT vs PHI"/>
      <sheetName val="Report"/>
      <sheetName val="Sheet1"/>
      <sheetName val="PACK_(B)4"/>
      <sheetName val="PACK_(D)4"/>
      <sheetName val="_PACK_(C)4"/>
      <sheetName val="_PACK_(A)4"/>
      <sheetName val="PACK_(B)3"/>
      <sheetName val="PACK_(D)3"/>
      <sheetName val="_PACK_(C)3"/>
      <sheetName val="_PACK_(A)3"/>
      <sheetName val="BQMPALOC"/>
      <sheetName val="CASHFLOWS"/>
      <sheetName val="PACK_B_"/>
      <sheetName val="BREAKUP OF OIL"/>
      <sheetName val="PACK_(B)5"/>
      <sheetName val="PACK_(D)5"/>
      <sheetName val="_PACK_(C)5"/>
      <sheetName val="_PACK_(A)5"/>
      <sheetName val="Over_All_(3)"/>
      <sheetName val="SPT_vs_PHI"/>
      <sheetName val="BREAKUP_OF_OIL"/>
      <sheetName val="02"/>
      <sheetName val="03"/>
      <sheetName val="04"/>
      <sheetName val="05"/>
      <sheetName val="PACK_(B)6"/>
      <sheetName val="PACK_(D)6"/>
      <sheetName val="_PACK_(C)6"/>
      <sheetName val="_PACK_(A)6"/>
      <sheetName val="Sheet3"/>
      <sheetName val="Sheet2"/>
      <sheetName val="code"/>
      <sheetName val="Basis"/>
      <sheetName val="TABLES"/>
      <sheetName val="PACK _B_"/>
      <sheetName val="EVA-SUBSTATION-PACKAGE-B"/>
      <sheetName val="1"/>
      <sheetName val="Synopsis "/>
      <sheetName val="Tractor"/>
      <sheetName val="SUM-OBTL"/>
      <sheetName val="CASH-FLOW"/>
      <sheetName val="5"/>
      <sheetName val="6"/>
      <sheetName val="Elect."/>
      <sheetName val="CLAY"/>
      <sheetName val="LP"/>
      <sheetName val="PACK_(B)20"/>
      <sheetName val="PACK_(D)20"/>
      <sheetName val="_PACK_(C)20"/>
      <sheetName val="_PACK_(A)20"/>
      <sheetName val="Over_All_(3)14"/>
      <sheetName val="SPT_vs_PHI14"/>
      <sheetName val="BREAKUP_OF_OIL14"/>
      <sheetName val="Synopsis_13"/>
      <sheetName val="PACK__B_13"/>
      <sheetName val="Elect_7"/>
      <sheetName val="PACK_(B)7"/>
      <sheetName val="PACK_(D)7"/>
      <sheetName val="_PACK_(C)7"/>
      <sheetName val="_PACK_(A)7"/>
      <sheetName val="Over_All_(3)1"/>
      <sheetName val="SPT_vs_PHI1"/>
      <sheetName val="BREAKUP_OF_OIL1"/>
      <sheetName val="Synopsis_"/>
      <sheetName val="PACK__B_"/>
      <sheetName val="PACK_(B)8"/>
      <sheetName val="PACK_(D)8"/>
      <sheetName val="_PACK_(C)8"/>
      <sheetName val="_PACK_(A)8"/>
      <sheetName val="Over_All_(3)2"/>
      <sheetName val="SPT_vs_PHI2"/>
      <sheetName val="BREAKUP_OF_OIL2"/>
      <sheetName val="Synopsis_1"/>
      <sheetName val="PACK__B_1"/>
      <sheetName val="PACK_(B)9"/>
      <sheetName val="PACK_(D)9"/>
      <sheetName val="_PACK_(C)9"/>
      <sheetName val="_PACK_(A)9"/>
      <sheetName val="Over_All_(3)3"/>
      <sheetName val="SPT_vs_PHI3"/>
      <sheetName val="BREAKUP_OF_OIL3"/>
      <sheetName val="Synopsis_2"/>
      <sheetName val="PACK__B_2"/>
      <sheetName val="PACK_(B)10"/>
      <sheetName val="PACK_(D)10"/>
      <sheetName val="_PACK_(C)10"/>
      <sheetName val="_PACK_(A)10"/>
      <sheetName val="Over_All_(3)4"/>
      <sheetName val="SPT_vs_PHI4"/>
      <sheetName val="BREAKUP_OF_OIL4"/>
      <sheetName val="Synopsis_3"/>
      <sheetName val="PACK__B_3"/>
      <sheetName val="PACK_(B)11"/>
      <sheetName val="PACK_(D)11"/>
      <sheetName val="_PACK_(C)11"/>
      <sheetName val="_PACK_(A)11"/>
      <sheetName val="Over_All_(3)5"/>
      <sheetName val="SPT_vs_PHI5"/>
      <sheetName val="BREAKUP_OF_OIL5"/>
      <sheetName val="Synopsis_4"/>
      <sheetName val="PACK__B_4"/>
      <sheetName val="PACK_(B)16"/>
      <sheetName val="PACK_(D)16"/>
      <sheetName val="_PACK_(C)16"/>
      <sheetName val="_PACK_(A)16"/>
      <sheetName val="Over_All_(3)10"/>
      <sheetName val="SPT_vs_PHI10"/>
      <sheetName val="BREAKUP_OF_OIL10"/>
      <sheetName val="Synopsis_9"/>
      <sheetName val="PACK__B_9"/>
      <sheetName val="PACK_(B)12"/>
      <sheetName val="PACK_(D)12"/>
      <sheetName val="_PACK_(C)12"/>
      <sheetName val="_PACK_(A)12"/>
      <sheetName val="Over_All_(3)6"/>
      <sheetName val="SPT_vs_PHI6"/>
      <sheetName val="BREAKUP_OF_OIL6"/>
      <sheetName val="Synopsis_5"/>
      <sheetName val="PACK__B_5"/>
      <sheetName val="Elect_3"/>
      <sheetName val="PACK_(B)14"/>
      <sheetName val="PACK_(D)14"/>
      <sheetName val="_PACK_(C)14"/>
      <sheetName val="_PACK_(A)14"/>
      <sheetName val="Over_All_(3)8"/>
      <sheetName val="SPT_vs_PHI8"/>
      <sheetName val="BREAKUP_OF_OIL8"/>
      <sheetName val="Synopsis_7"/>
      <sheetName val="PACK__B_7"/>
      <sheetName val="Elect_1"/>
      <sheetName val="PACK_(B)13"/>
      <sheetName val="PACK_(D)13"/>
      <sheetName val="_PACK_(C)13"/>
      <sheetName val="_PACK_(A)13"/>
      <sheetName val="Over_All_(3)7"/>
      <sheetName val="SPT_vs_PHI7"/>
      <sheetName val="BREAKUP_OF_OIL7"/>
      <sheetName val="Synopsis_6"/>
      <sheetName val="PACK__B_6"/>
      <sheetName val="Elect_"/>
      <sheetName val="PACK_(B)15"/>
      <sheetName val="PACK_(D)15"/>
      <sheetName val="_PACK_(C)15"/>
      <sheetName val="_PACK_(A)15"/>
      <sheetName val="Over_All_(3)9"/>
      <sheetName val="SPT_vs_PHI9"/>
      <sheetName val="BREAKUP_OF_OIL9"/>
      <sheetName val="Synopsis_8"/>
      <sheetName val="PACK__B_8"/>
      <sheetName val="Elect_2"/>
      <sheetName val="PACK_(B)17"/>
      <sheetName val="PACK_(D)17"/>
      <sheetName val="_PACK_(C)17"/>
      <sheetName val="_PACK_(A)17"/>
      <sheetName val="Over_All_(3)11"/>
      <sheetName val="SPT_vs_PHI11"/>
      <sheetName val="BREAKUP_OF_OIL11"/>
      <sheetName val="Synopsis_10"/>
      <sheetName val="PACK__B_10"/>
      <sheetName val="Elect_4"/>
      <sheetName val="PACK_(B)18"/>
      <sheetName val="PACK_(D)18"/>
      <sheetName val="_PACK_(C)18"/>
      <sheetName val="_PACK_(A)18"/>
      <sheetName val="Over_All_(3)12"/>
      <sheetName val="SPT_vs_PHI12"/>
      <sheetName val="BREAKUP_OF_OIL12"/>
      <sheetName val="Synopsis_11"/>
      <sheetName val="PACK__B_11"/>
      <sheetName val="Elect_5"/>
      <sheetName val="PACK_(B)19"/>
      <sheetName val="PACK_(D)19"/>
      <sheetName val="_PACK_(C)19"/>
      <sheetName val="_PACK_(A)19"/>
      <sheetName val="Over_All_(3)13"/>
      <sheetName val="SPT_vs_PHI13"/>
      <sheetName val="BREAKUP_OF_OIL13"/>
      <sheetName val="Synopsis_12"/>
      <sheetName val="PACK__B_12"/>
      <sheetName val="Elect_6"/>
      <sheetName val="PACK_(B)21"/>
      <sheetName val="PACK_(D)21"/>
      <sheetName val="_PACK_(C)21"/>
      <sheetName val="_PACK_(A)21"/>
      <sheetName val="Over_All_(3)15"/>
      <sheetName val="SPT_vs_PHI15"/>
      <sheetName val="BREAKUP_OF_OIL15"/>
      <sheetName val="Synopsis_14"/>
      <sheetName val="PACK__B_14"/>
      <sheetName val="Elect_8"/>
      <sheetName val="PACK_(B)22"/>
      <sheetName val="PACK_(D)22"/>
      <sheetName val="_PACK_(C)22"/>
      <sheetName val="_PACK_(A)22"/>
      <sheetName val="Over_All_(3)16"/>
      <sheetName val="SPT_vs_PHI16"/>
      <sheetName val="BREAKUP_OF_OIL16"/>
      <sheetName val="Synopsis_15"/>
      <sheetName val="PACK__B_15"/>
      <sheetName val="Elect_9"/>
      <sheetName val="Load Details(B1)"/>
      <sheetName val="bs BP 04 SA"/>
      <sheetName val="Basic Rate"/>
      <sheetName val="INFLUENCES ON GM"/>
      <sheetName val="acevsSp (ABC)"/>
      <sheetName val="Coalmine"/>
      <sheetName val="Anex-1 Con Load"/>
      <sheetName val="Sch-1(Option-I)"/>
      <sheetName val="SECONDARY DESIGN"/>
      <sheetName val="ANALYSIS"/>
      <sheetName val="Form_E6"/>
      <sheetName val="E8"/>
      <sheetName val="E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  <sheetName val="grid"/>
      <sheetName val="Code"/>
      <sheetName val="Design"/>
      <sheetName val="PACK (B)"/>
      <sheetName val="Report1"/>
      <sheetName val="PACK_(B)"/>
      <sheetName val="DSLP CALCULATION"/>
      <sheetName val="Report"/>
      <sheetName val="Form 6"/>
      <sheetName val="SPT vs PHI"/>
      <sheetName val="Sheet1"/>
      <sheetName val="Coalmine"/>
      <sheetName val="A1-Continuous"/>
      <sheetName val="SC Cost FEB 03"/>
      <sheetName val="MOS suivi hebdomadaire"/>
      <sheetName val="DéfautsMOIS"/>
      <sheetName val="Suivi roadmap 6 sigma"/>
      <sheetName val="Suivi roadmap psd"/>
      <sheetName val="Défauts FY99"/>
      <sheetName val="Sem1"/>
      <sheetName val="Sem2"/>
      <sheetName val="Sem3"/>
      <sheetName val="Sem4"/>
      <sheetName val="Sem5"/>
      <sheetName val="Données"/>
      <sheetName val="Roadmap psd"/>
      <sheetName val="2 Pile capacity Calculations"/>
      <sheetName val="#REF"/>
      <sheetName val="BQMPALOC"/>
      <sheetName val="A 3_7"/>
      <sheetName val="BHANDUP"/>
      <sheetName val="presentation"/>
      <sheetName val="ADM_16_1C"/>
      <sheetName val="ADM_4_1"/>
      <sheetName val="AM_1"/>
      <sheetName val="ProjectInfo"/>
      <sheetName val="Financials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cons-pl"/>
      <sheetName val="bs"/>
      <sheetName val="rmwip"/>
      <sheetName val="sap-inven"/>
      <sheetName val="combinedtb"/>
      <sheetName val="consl bs"/>
      <sheetName val="rate-calc"/>
      <sheetName val="Variables"/>
      <sheetName val="explanation "/>
      <sheetName val="Conductor Parameter"/>
      <sheetName val="bu21"/>
      <sheetName val="Elect."/>
      <sheetName val="parameters"/>
      <sheetName val="LANGUAGE"/>
      <sheetName val="mr21"/>
      <sheetName val="clay"/>
      <sheetName val="p &amp; l "/>
      <sheetName val="Table"/>
      <sheetName val="Sheet 1"/>
      <sheetName val="sheet2 (Layout)"/>
      <sheetName val="Section 3_DPR"/>
      <sheetName val="Data Sheet"/>
      <sheetName val="angles"/>
      <sheetName val="Activities"/>
      <sheetName val="02"/>
      <sheetName val="03"/>
      <sheetName val="04"/>
      <sheetName val="05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  <cell r="E4">
            <v>4</v>
          </cell>
          <cell r="F4">
            <v>28</v>
          </cell>
        </row>
        <row r="5">
          <cell r="A5">
            <v>4</v>
          </cell>
          <cell r="B5">
            <v>0.7</v>
          </cell>
          <cell r="C5">
            <v>1</v>
          </cell>
          <cell r="E5">
            <v>5</v>
          </cell>
          <cell r="F5">
            <v>28.33</v>
          </cell>
        </row>
        <row r="6">
          <cell r="A6">
            <v>5</v>
          </cell>
          <cell r="B6">
            <v>0.5</v>
          </cell>
          <cell r="C6">
            <v>0.7</v>
          </cell>
          <cell r="E6">
            <v>6</v>
          </cell>
          <cell r="F6">
            <v>28.67</v>
          </cell>
        </row>
        <row r="7">
          <cell r="A7">
            <v>6</v>
          </cell>
          <cell r="B7">
            <v>0.5</v>
          </cell>
          <cell r="C7">
            <v>0.7</v>
          </cell>
          <cell r="E7">
            <v>7</v>
          </cell>
          <cell r="F7">
            <v>29</v>
          </cell>
        </row>
        <row r="8">
          <cell r="A8">
            <v>7</v>
          </cell>
          <cell r="B8">
            <v>0.5</v>
          </cell>
          <cell r="C8">
            <v>0.7</v>
          </cell>
          <cell r="E8">
            <v>8</v>
          </cell>
          <cell r="F8">
            <v>29.33</v>
          </cell>
        </row>
        <row r="9">
          <cell r="A9">
            <v>8</v>
          </cell>
          <cell r="B9">
            <v>0.5</v>
          </cell>
          <cell r="C9">
            <v>0.7</v>
          </cell>
          <cell r="E9">
            <v>9</v>
          </cell>
          <cell r="F9">
            <v>29.67</v>
          </cell>
        </row>
        <row r="10">
          <cell r="A10">
            <v>9</v>
          </cell>
          <cell r="B10">
            <v>0.4</v>
          </cell>
          <cell r="C10">
            <v>0.5</v>
          </cell>
          <cell r="E10">
            <v>10</v>
          </cell>
          <cell r="F10">
            <v>30</v>
          </cell>
        </row>
        <row r="11">
          <cell r="A11">
            <v>10</v>
          </cell>
          <cell r="B11">
            <v>0.4</v>
          </cell>
          <cell r="C11">
            <v>0.5</v>
          </cell>
          <cell r="E11">
            <v>11</v>
          </cell>
          <cell r="F11">
            <v>30.33</v>
          </cell>
        </row>
        <row r="12">
          <cell r="A12">
            <v>11</v>
          </cell>
          <cell r="B12">
            <v>0.4</v>
          </cell>
          <cell r="C12">
            <v>0.5</v>
          </cell>
          <cell r="E12">
            <v>12</v>
          </cell>
          <cell r="F12">
            <v>30.67</v>
          </cell>
        </row>
        <row r="13">
          <cell r="A13">
            <v>12</v>
          </cell>
          <cell r="B13">
            <v>0.4</v>
          </cell>
          <cell r="C13">
            <v>0.5</v>
          </cell>
          <cell r="E13">
            <v>13</v>
          </cell>
          <cell r="F13">
            <v>31</v>
          </cell>
        </row>
        <row r="14">
          <cell r="A14">
            <v>13</v>
          </cell>
          <cell r="B14">
            <v>0.4</v>
          </cell>
          <cell r="C14">
            <v>0.5</v>
          </cell>
          <cell r="E14">
            <v>14</v>
          </cell>
          <cell r="F14">
            <v>31.33</v>
          </cell>
        </row>
        <row r="15">
          <cell r="A15">
            <v>14</v>
          </cell>
          <cell r="B15">
            <v>0.4</v>
          </cell>
          <cell r="C15">
            <v>0.5</v>
          </cell>
          <cell r="E15">
            <v>15</v>
          </cell>
          <cell r="F15">
            <v>31.67</v>
          </cell>
        </row>
        <row r="16">
          <cell r="A16">
            <v>15</v>
          </cell>
          <cell r="B16">
            <v>0.3</v>
          </cell>
          <cell r="C16">
            <v>0.4</v>
          </cell>
          <cell r="E16">
            <v>16</v>
          </cell>
          <cell r="F16">
            <v>32</v>
          </cell>
        </row>
        <row r="17">
          <cell r="E17">
            <v>17</v>
          </cell>
          <cell r="F17">
            <v>32.33</v>
          </cell>
        </row>
        <row r="18">
          <cell r="E18">
            <v>18</v>
          </cell>
          <cell r="F18">
            <v>32.67</v>
          </cell>
        </row>
        <row r="19">
          <cell r="E19">
            <v>19</v>
          </cell>
          <cell r="F19">
            <v>33</v>
          </cell>
        </row>
        <row r="20">
          <cell r="E20">
            <v>20</v>
          </cell>
          <cell r="F20">
            <v>33.33</v>
          </cell>
        </row>
        <row r="21">
          <cell r="E21">
            <v>21</v>
          </cell>
          <cell r="F21">
            <v>33.67</v>
          </cell>
        </row>
        <row r="22">
          <cell r="E22">
            <v>22</v>
          </cell>
          <cell r="F22">
            <v>34</v>
          </cell>
        </row>
        <row r="23">
          <cell r="E23">
            <v>23</v>
          </cell>
          <cell r="F23">
            <v>34.33</v>
          </cell>
        </row>
        <row r="24">
          <cell r="E24">
            <v>24</v>
          </cell>
          <cell r="F24">
            <v>34.67</v>
          </cell>
        </row>
        <row r="25">
          <cell r="E25">
            <v>25</v>
          </cell>
          <cell r="F25">
            <v>35</v>
          </cell>
        </row>
        <row r="26">
          <cell r="E26">
            <v>26</v>
          </cell>
          <cell r="F26">
            <v>35.25</v>
          </cell>
        </row>
        <row r="27">
          <cell r="E27">
            <v>27</v>
          </cell>
          <cell r="F27">
            <v>35.5</v>
          </cell>
        </row>
        <row r="28">
          <cell r="E28">
            <v>28</v>
          </cell>
          <cell r="F28">
            <v>35.75</v>
          </cell>
        </row>
        <row r="29">
          <cell r="E29">
            <v>29</v>
          </cell>
          <cell r="F29">
            <v>35.799999999999997</v>
          </cell>
        </row>
        <row r="30">
          <cell r="E30">
            <v>30</v>
          </cell>
          <cell r="F30">
            <v>36</v>
          </cell>
        </row>
        <row r="31">
          <cell r="E31">
            <v>31</v>
          </cell>
          <cell r="F31">
            <v>36.33</v>
          </cell>
        </row>
        <row r="32">
          <cell r="E32">
            <v>32</v>
          </cell>
          <cell r="F32">
            <v>36.67</v>
          </cell>
        </row>
        <row r="33">
          <cell r="E33">
            <v>33</v>
          </cell>
          <cell r="F33">
            <v>37</v>
          </cell>
        </row>
        <row r="34">
          <cell r="E34">
            <v>34</v>
          </cell>
          <cell r="F34">
            <v>37.200000000000003</v>
          </cell>
        </row>
        <row r="35">
          <cell r="E35">
            <v>35</v>
          </cell>
          <cell r="F35">
            <v>37.4</v>
          </cell>
        </row>
        <row r="36">
          <cell r="E36">
            <v>36</v>
          </cell>
          <cell r="F36">
            <v>37.6</v>
          </cell>
        </row>
        <row r="37">
          <cell r="E37">
            <v>37</v>
          </cell>
          <cell r="F37">
            <v>37.799999999999997</v>
          </cell>
        </row>
        <row r="38">
          <cell r="E38">
            <v>38</v>
          </cell>
          <cell r="F38">
            <v>38</v>
          </cell>
        </row>
        <row r="39">
          <cell r="E39">
            <v>39</v>
          </cell>
          <cell r="F39">
            <v>38.25</v>
          </cell>
        </row>
        <row r="40">
          <cell r="E40">
            <v>40</v>
          </cell>
          <cell r="F40">
            <v>38.5</v>
          </cell>
        </row>
        <row r="41">
          <cell r="E41">
            <v>41</v>
          </cell>
          <cell r="F41">
            <v>38.75</v>
          </cell>
        </row>
        <row r="42">
          <cell r="E42">
            <v>42</v>
          </cell>
          <cell r="F42">
            <v>39</v>
          </cell>
        </row>
        <row r="43">
          <cell r="E43">
            <v>43</v>
          </cell>
          <cell r="F43">
            <v>39.200000000000003</v>
          </cell>
        </row>
        <row r="44">
          <cell r="E44">
            <v>44</v>
          </cell>
          <cell r="F44">
            <v>39.4</v>
          </cell>
        </row>
        <row r="45">
          <cell r="E45">
            <v>45</v>
          </cell>
          <cell r="F45">
            <v>39.6</v>
          </cell>
        </row>
        <row r="46">
          <cell r="E46">
            <v>46</v>
          </cell>
          <cell r="F46">
            <v>39.799999999999997</v>
          </cell>
        </row>
        <row r="47">
          <cell r="E47">
            <v>47</v>
          </cell>
          <cell r="F47">
            <v>40</v>
          </cell>
        </row>
        <row r="48">
          <cell r="E48">
            <v>48</v>
          </cell>
          <cell r="F48">
            <v>40.5</v>
          </cell>
        </row>
        <row r="49">
          <cell r="E49">
            <v>49</v>
          </cell>
          <cell r="F49">
            <v>41</v>
          </cell>
        </row>
        <row r="50">
          <cell r="E50">
            <v>50</v>
          </cell>
          <cell r="F50">
            <v>41</v>
          </cell>
        </row>
        <row r="51">
          <cell r="E51">
            <v>51</v>
          </cell>
          <cell r="F51">
            <v>41</v>
          </cell>
        </row>
        <row r="52">
          <cell r="E52">
            <v>52</v>
          </cell>
          <cell r="F52">
            <v>41</v>
          </cell>
        </row>
        <row r="53">
          <cell r="E53">
            <v>53</v>
          </cell>
          <cell r="F53">
            <v>42</v>
          </cell>
        </row>
        <row r="54">
          <cell r="E54">
            <v>54</v>
          </cell>
          <cell r="F54">
            <v>42</v>
          </cell>
        </row>
        <row r="55">
          <cell r="E55">
            <v>55</v>
          </cell>
          <cell r="F55">
            <v>42</v>
          </cell>
        </row>
        <row r="56">
          <cell r="E56">
            <v>56</v>
          </cell>
          <cell r="F56">
            <v>42</v>
          </cell>
        </row>
        <row r="57">
          <cell r="E57">
            <v>57</v>
          </cell>
          <cell r="F57">
            <v>42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 FEB 03"/>
      <sheetName val="CWCO FEB 03"/>
      <sheetName val="Chart1"/>
      <sheetName val="OH FEB 03"/>
      <sheetName val="MAT FEB 03"/>
      <sheetName val="P&amp;M AFA"/>
      <sheetName val="P&amp;M DEPN"/>
      <sheetName val="LAB FEB'03"/>
      <sheetName val="SC Cost FEB 03"/>
      <sheetName val="FEB03 LEDGER"/>
      <sheetName val="FEB03 LEDGER (2)"/>
      <sheetName val="JAN 03 LEDGER (2)"/>
      <sheetName val="CP distribution for CEMA"/>
      <sheetName val="Sheet1"/>
      <sheetName val="CP MAR 03"/>
      <sheetName val="CWCO MAR 03"/>
      <sheetName val="MAR03 LEDGER"/>
      <sheetName val="MAR03 LEDGER (2)"/>
      <sheetName val="Coalmine"/>
      <sheetName val="25.10.16black"/>
      <sheetName val="DATA"/>
      <sheetName val="CAL"/>
      <sheetName val="CWCOMAR03"/>
      <sheetName val="S|KD"/>
      <sheetName val="Selection list"/>
      <sheetName val="PRECAST lightconc-II"/>
      <sheetName val="Vendor Wise"/>
      <sheetName val="Line Wise"/>
      <sheetName val="Overall Plan-Project"/>
      <sheetName val="Code"/>
      <sheetName val="TABLES"/>
      <sheetName val="CP_FEB_031"/>
      <sheetName val="CWCO_FEB_031"/>
      <sheetName val="OH_FEB_031"/>
      <sheetName val="MAT_FEB_031"/>
      <sheetName val="P&amp;M_AFA1"/>
      <sheetName val="P&amp;M_DEPN1"/>
      <sheetName val="LAB_FEB'031"/>
      <sheetName val="SC_Cost_FEB_031"/>
      <sheetName val="FEB03_LEDGER1"/>
      <sheetName val="FEB03_LEDGER_(2)1"/>
      <sheetName val="JAN_03_LEDGER_(2)1"/>
      <sheetName val="CP_distribution_for_CEMA1"/>
      <sheetName val="CP_MAR_031"/>
      <sheetName val="CWCO_MAR_031"/>
      <sheetName val="MAR03_LEDGER1"/>
      <sheetName val="MAR03_LEDGER_(2)1"/>
      <sheetName val="CP_FEB_03"/>
      <sheetName val="CWCO_FEB_03"/>
      <sheetName val="OH_FEB_03"/>
      <sheetName val="MAT_FEB_03"/>
      <sheetName val="P&amp;M_AFA"/>
      <sheetName val="P&amp;M_DEPN"/>
      <sheetName val="LAB_FEB'03"/>
      <sheetName val="SC_Cost_FEB_03"/>
      <sheetName val="FEB03_LEDGER"/>
      <sheetName val="FEB03_LEDGER_(2)"/>
      <sheetName val="JAN_03_LEDGER_(2)"/>
      <sheetName val="CP_distribution_for_CEMA"/>
      <sheetName val="CP_MAR_03"/>
      <sheetName val="CWCO_MAR_03"/>
      <sheetName val="MAR03_LEDGER"/>
      <sheetName val="MAR03_LEDGER_(2)"/>
      <sheetName val="CP_FEB_032"/>
      <sheetName val="CWCO_FEB_032"/>
      <sheetName val="OH_FEB_032"/>
      <sheetName val="MAT_FEB_032"/>
      <sheetName val="P&amp;M_AFA2"/>
      <sheetName val="P&amp;M_DEPN2"/>
      <sheetName val="LAB_FEB'032"/>
      <sheetName val="SC_Cost_FEB_032"/>
      <sheetName val="FEB03_LEDGER2"/>
      <sheetName val="FEB03_LEDGER_(2)2"/>
      <sheetName val="JAN_03_LEDGER_(2)2"/>
      <sheetName val="CP_distribution_for_CEMA2"/>
      <sheetName val="CP_MAR_032"/>
      <sheetName val="CWCO_MAR_032"/>
      <sheetName val="MAR03_LEDGER2"/>
      <sheetName val="MAR03_LEDGER_(2)2"/>
      <sheetName val="CP_FEB_033"/>
      <sheetName val="CWCO_FEB_033"/>
      <sheetName val="OH_FEB_033"/>
      <sheetName val="MAT_FEB_033"/>
      <sheetName val="P&amp;M_AFA3"/>
      <sheetName val="P&amp;M_DEPN3"/>
      <sheetName val="LAB_FEB'033"/>
      <sheetName val="SC_Cost_FEB_033"/>
      <sheetName val="FEB03_LEDGER3"/>
      <sheetName val="FEB03_LEDGER_(2)3"/>
      <sheetName val="JAN_03_LEDGER_(2)3"/>
      <sheetName val="CP_distribution_for_CEMA3"/>
      <sheetName val="CP_MAR_033"/>
      <sheetName val="CWCO_MAR_033"/>
      <sheetName val="MAR03_LEDGER3"/>
      <sheetName val="MAR03_LEDGER_(2)3"/>
      <sheetName val="25_10_16black"/>
      <sheetName val="CP_FEB_034"/>
      <sheetName val="CWCO_FEB_034"/>
      <sheetName val="OH_FEB_034"/>
      <sheetName val="MAT_FEB_034"/>
      <sheetName val="P&amp;M_AFA4"/>
      <sheetName val="P&amp;M_DEPN4"/>
      <sheetName val="LAB_FEB'034"/>
      <sheetName val="SC_Cost_FEB_034"/>
      <sheetName val="FEB03_LEDGER4"/>
      <sheetName val="FEB03_LEDGER_(2)4"/>
      <sheetName val="JAN_03_LEDGER_(2)4"/>
      <sheetName val="CP_distribution_for_CEMA4"/>
      <sheetName val="CP_MAR_034"/>
      <sheetName val="CWCO_MAR_034"/>
      <sheetName val="MAR03_LEDGER4"/>
      <sheetName val="MAR03_LEDGER_(2)4"/>
      <sheetName val="25_10_16black1"/>
      <sheetName val="Selection_list"/>
      <sheetName val="PRECAST_lightconc-II"/>
      <sheetName val="Vendor_Wise"/>
      <sheetName val="Line_Wise"/>
      <sheetName val="Overall_Plan-Project"/>
      <sheetName val="CASH-FLOW"/>
      <sheetName val="Global factors"/>
      <sheetName val="grid"/>
      <sheetName val="SHEET6"/>
      <sheetName val="Rate Analysis"/>
      <sheetName val="sag-ten"/>
      <sheetName val="det_est"/>
      <sheetName val="MIS May-21"/>
      <sheetName val="SCHEDULE-3B"/>
      <sheetName val="#REF"/>
      <sheetName val="CP_FEB_0318"/>
      <sheetName val="CWCO_FEB_0318"/>
      <sheetName val="OH_FEB_0318"/>
      <sheetName val="MAT_FEB_0318"/>
      <sheetName val="P&amp;M_AFA18"/>
      <sheetName val="P&amp;M_DEPN18"/>
      <sheetName val="LAB_FEB'0318"/>
      <sheetName val="SC_Cost_FEB_0318"/>
      <sheetName val="FEB03_LEDGER18"/>
      <sheetName val="FEB03_LEDGER_(2)18"/>
      <sheetName val="JAN_03_LEDGER_(2)18"/>
      <sheetName val="CP_distribution_for_CEMA18"/>
      <sheetName val="CP_MAR_0318"/>
      <sheetName val="CWCO_MAR_0318"/>
      <sheetName val="MAR03_LEDGER18"/>
      <sheetName val="MAR03_LEDGER_(2)18"/>
      <sheetName val="25_10_16black15"/>
      <sheetName val="Selection_list14"/>
      <sheetName val="PRECAST_lightconc-II14"/>
      <sheetName val="Vendor_Wise14"/>
      <sheetName val="Line_Wise14"/>
      <sheetName val="Overall_Plan-Project14"/>
      <sheetName val="Global_factors13"/>
      <sheetName val="Rate_Analysis13"/>
      <sheetName val="CP_FEB_035"/>
      <sheetName val="CWCO_FEB_035"/>
      <sheetName val="OH_FEB_035"/>
      <sheetName val="MAT_FEB_035"/>
      <sheetName val="P&amp;M_AFA5"/>
      <sheetName val="P&amp;M_DEPN5"/>
      <sheetName val="LAB_FEB'035"/>
      <sheetName val="SC_Cost_FEB_035"/>
      <sheetName val="FEB03_LEDGER5"/>
      <sheetName val="FEB03_LEDGER_(2)5"/>
      <sheetName val="JAN_03_LEDGER_(2)5"/>
      <sheetName val="CP_distribution_for_CEMA5"/>
      <sheetName val="CP_MAR_035"/>
      <sheetName val="CWCO_MAR_035"/>
      <sheetName val="MAR03_LEDGER5"/>
      <sheetName val="MAR03_LEDGER_(2)5"/>
      <sheetName val="25_10_16black2"/>
      <sheetName val="Selection_list1"/>
      <sheetName val="PRECAST_lightconc-II1"/>
      <sheetName val="Vendor_Wise1"/>
      <sheetName val="Line_Wise1"/>
      <sheetName val="Overall_Plan-Project1"/>
      <sheetName val="Global_factors"/>
      <sheetName val="Rate_Analysis"/>
      <sheetName val="CP_FEB_036"/>
      <sheetName val="CWCO_FEB_036"/>
      <sheetName val="OH_FEB_036"/>
      <sheetName val="MAT_FEB_036"/>
      <sheetName val="P&amp;M_AFA6"/>
      <sheetName val="P&amp;M_DEPN6"/>
      <sheetName val="LAB_FEB'036"/>
      <sheetName val="SC_Cost_FEB_036"/>
      <sheetName val="FEB03_LEDGER6"/>
      <sheetName val="FEB03_LEDGER_(2)6"/>
      <sheetName val="JAN_03_LEDGER_(2)6"/>
      <sheetName val="CP_distribution_for_CEMA6"/>
      <sheetName val="CP_MAR_036"/>
      <sheetName val="CWCO_MAR_036"/>
      <sheetName val="MAR03_LEDGER6"/>
      <sheetName val="MAR03_LEDGER_(2)6"/>
      <sheetName val="25_10_16black3"/>
      <sheetName val="Selection_list2"/>
      <sheetName val="PRECAST_lightconc-II2"/>
      <sheetName val="Vendor_Wise2"/>
      <sheetName val="Line_Wise2"/>
      <sheetName val="Overall_Plan-Project2"/>
      <sheetName val="Global_factors1"/>
      <sheetName val="Rate_Analysis1"/>
      <sheetName val="CP_FEB_037"/>
      <sheetName val="CWCO_FEB_037"/>
      <sheetName val="OH_FEB_037"/>
      <sheetName val="MAT_FEB_037"/>
      <sheetName val="P&amp;M_AFA7"/>
      <sheetName val="P&amp;M_DEPN7"/>
      <sheetName val="LAB_FEB'037"/>
      <sheetName val="SC_Cost_FEB_037"/>
      <sheetName val="FEB03_LEDGER7"/>
      <sheetName val="FEB03_LEDGER_(2)7"/>
      <sheetName val="JAN_03_LEDGER_(2)7"/>
      <sheetName val="CP_distribution_for_CEMA7"/>
      <sheetName val="CP_MAR_037"/>
      <sheetName val="CWCO_MAR_037"/>
      <sheetName val="MAR03_LEDGER7"/>
      <sheetName val="MAR03_LEDGER_(2)7"/>
      <sheetName val="25_10_16black4"/>
      <sheetName val="Selection_list3"/>
      <sheetName val="PRECAST_lightconc-II3"/>
      <sheetName val="Vendor_Wise3"/>
      <sheetName val="Line_Wise3"/>
      <sheetName val="Overall_Plan-Project3"/>
      <sheetName val="Global_factors2"/>
      <sheetName val="Rate_Analysis2"/>
      <sheetName val="CP_FEB_038"/>
      <sheetName val="CWCO_FEB_038"/>
      <sheetName val="OH_FEB_038"/>
      <sheetName val="MAT_FEB_038"/>
      <sheetName val="P&amp;M_AFA8"/>
      <sheetName val="P&amp;M_DEPN8"/>
      <sheetName val="LAB_FEB'038"/>
      <sheetName val="SC_Cost_FEB_038"/>
      <sheetName val="FEB03_LEDGER8"/>
      <sheetName val="FEB03_LEDGER_(2)8"/>
      <sheetName val="JAN_03_LEDGER_(2)8"/>
      <sheetName val="CP_distribution_for_CEMA8"/>
      <sheetName val="CP_MAR_038"/>
      <sheetName val="CWCO_MAR_038"/>
      <sheetName val="MAR03_LEDGER8"/>
      <sheetName val="MAR03_LEDGER_(2)8"/>
      <sheetName val="25_10_16black5"/>
      <sheetName val="Selection_list4"/>
      <sheetName val="PRECAST_lightconc-II4"/>
      <sheetName val="Vendor_Wise4"/>
      <sheetName val="Line_Wise4"/>
      <sheetName val="Overall_Plan-Project4"/>
      <sheetName val="Global_factors3"/>
      <sheetName val="Rate_Analysis3"/>
      <sheetName val="CP_FEB_039"/>
      <sheetName val="CWCO_FEB_039"/>
      <sheetName val="OH_FEB_039"/>
      <sheetName val="MAT_FEB_039"/>
      <sheetName val="P&amp;M_AFA9"/>
      <sheetName val="P&amp;M_DEPN9"/>
      <sheetName val="LAB_FEB'039"/>
      <sheetName val="SC_Cost_FEB_039"/>
      <sheetName val="FEB03_LEDGER9"/>
      <sheetName val="FEB03_LEDGER_(2)9"/>
      <sheetName val="JAN_03_LEDGER_(2)9"/>
      <sheetName val="CP_distribution_for_CEMA9"/>
      <sheetName val="CP_MAR_039"/>
      <sheetName val="CWCO_MAR_039"/>
      <sheetName val="MAR03_LEDGER9"/>
      <sheetName val="MAR03_LEDGER_(2)9"/>
      <sheetName val="25_10_16black6"/>
      <sheetName val="Selection_list5"/>
      <sheetName val="PRECAST_lightconc-II5"/>
      <sheetName val="Vendor_Wise5"/>
      <sheetName val="Line_Wise5"/>
      <sheetName val="Overall_Plan-Project5"/>
      <sheetName val="Global_factors4"/>
      <sheetName val="Rate_Analysis4"/>
      <sheetName val="CP_FEB_0314"/>
      <sheetName val="CWCO_FEB_0314"/>
      <sheetName val="OH_FEB_0314"/>
      <sheetName val="MAT_FEB_0314"/>
      <sheetName val="P&amp;M_AFA14"/>
      <sheetName val="P&amp;M_DEPN14"/>
      <sheetName val="LAB_FEB'0314"/>
      <sheetName val="SC_Cost_FEB_0314"/>
      <sheetName val="FEB03_LEDGER14"/>
      <sheetName val="FEB03_LEDGER_(2)14"/>
      <sheetName val="JAN_03_LEDGER_(2)14"/>
      <sheetName val="CP_distribution_for_CEMA14"/>
      <sheetName val="CP_MAR_0314"/>
      <sheetName val="CWCO_MAR_0314"/>
      <sheetName val="MAR03_LEDGER14"/>
      <sheetName val="MAR03_LEDGER_(2)14"/>
      <sheetName val="25_10_16black11"/>
      <sheetName val="Selection_list10"/>
      <sheetName val="PRECAST_lightconc-II10"/>
      <sheetName val="Vendor_Wise10"/>
      <sheetName val="Line_Wise10"/>
      <sheetName val="Overall_Plan-Project10"/>
      <sheetName val="Global_factors9"/>
      <sheetName val="Rate_Analysis9"/>
      <sheetName val="CP_FEB_0310"/>
      <sheetName val="CWCO_FEB_0310"/>
      <sheetName val="OH_FEB_0310"/>
      <sheetName val="MAT_FEB_0310"/>
      <sheetName val="P&amp;M_AFA10"/>
      <sheetName val="P&amp;M_DEPN10"/>
      <sheetName val="LAB_FEB'0310"/>
      <sheetName val="SC_Cost_FEB_0310"/>
      <sheetName val="FEB03_LEDGER10"/>
      <sheetName val="FEB03_LEDGER_(2)10"/>
      <sheetName val="JAN_03_LEDGER_(2)10"/>
      <sheetName val="CP_distribution_for_CEMA10"/>
      <sheetName val="CP_MAR_0310"/>
      <sheetName val="CWCO_MAR_0310"/>
      <sheetName val="MAR03_LEDGER10"/>
      <sheetName val="MAR03_LEDGER_(2)10"/>
      <sheetName val="25_10_16black7"/>
      <sheetName val="Selection_list6"/>
      <sheetName val="PRECAST_lightconc-II6"/>
      <sheetName val="Vendor_Wise6"/>
      <sheetName val="Line_Wise6"/>
      <sheetName val="Overall_Plan-Project6"/>
      <sheetName val="Global_factors5"/>
      <sheetName val="Rate_Analysis5"/>
      <sheetName val="CP_FEB_0312"/>
      <sheetName val="CWCO_FEB_0312"/>
      <sheetName val="OH_FEB_0312"/>
      <sheetName val="MAT_FEB_0312"/>
      <sheetName val="P&amp;M_AFA12"/>
      <sheetName val="P&amp;M_DEPN12"/>
      <sheetName val="LAB_FEB'0312"/>
      <sheetName val="SC_Cost_FEB_0312"/>
      <sheetName val="FEB03_LEDGER12"/>
      <sheetName val="FEB03_LEDGER_(2)12"/>
      <sheetName val="JAN_03_LEDGER_(2)12"/>
      <sheetName val="CP_distribution_for_CEMA12"/>
      <sheetName val="CP_MAR_0312"/>
      <sheetName val="CWCO_MAR_0312"/>
      <sheetName val="MAR03_LEDGER12"/>
      <sheetName val="MAR03_LEDGER_(2)12"/>
      <sheetName val="25_10_16black9"/>
      <sheetName val="Selection_list8"/>
      <sheetName val="PRECAST_lightconc-II8"/>
      <sheetName val="Vendor_Wise8"/>
      <sheetName val="Line_Wise8"/>
      <sheetName val="Overall_Plan-Project8"/>
      <sheetName val="Global_factors7"/>
      <sheetName val="Rate_Analysis7"/>
      <sheetName val="CP_FEB_0311"/>
      <sheetName val="CWCO_FEB_0311"/>
      <sheetName val="OH_FEB_0311"/>
      <sheetName val="MAT_FEB_0311"/>
      <sheetName val="P&amp;M_AFA11"/>
      <sheetName val="P&amp;M_DEPN11"/>
      <sheetName val="LAB_FEB'0311"/>
      <sheetName val="SC_Cost_FEB_0311"/>
      <sheetName val="FEB03_LEDGER11"/>
      <sheetName val="FEB03_LEDGER_(2)11"/>
      <sheetName val="JAN_03_LEDGER_(2)11"/>
      <sheetName val="CP_distribution_for_CEMA11"/>
      <sheetName val="CP_MAR_0311"/>
      <sheetName val="CWCO_MAR_0311"/>
      <sheetName val="MAR03_LEDGER11"/>
      <sheetName val="MAR03_LEDGER_(2)11"/>
      <sheetName val="25_10_16black8"/>
      <sheetName val="Selection_list7"/>
      <sheetName val="PRECAST_lightconc-II7"/>
      <sheetName val="Vendor_Wise7"/>
      <sheetName val="Line_Wise7"/>
      <sheetName val="Overall_Plan-Project7"/>
      <sheetName val="Global_factors6"/>
      <sheetName val="Rate_Analysis6"/>
      <sheetName val="CP_FEB_0313"/>
      <sheetName val="CWCO_FEB_0313"/>
      <sheetName val="OH_FEB_0313"/>
      <sheetName val="MAT_FEB_0313"/>
      <sheetName val="P&amp;M_AFA13"/>
      <sheetName val="P&amp;M_DEPN13"/>
      <sheetName val="LAB_FEB'0313"/>
      <sheetName val="SC_Cost_FEB_0313"/>
      <sheetName val="FEB03_LEDGER13"/>
      <sheetName val="FEB03_LEDGER_(2)13"/>
      <sheetName val="JAN_03_LEDGER_(2)13"/>
      <sheetName val="CP_distribution_for_CEMA13"/>
      <sheetName val="CP_MAR_0313"/>
      <sheetName val="CWCO_MAR_0313"/>
      <sheetName val="MAR03_LEDGER13"/>
      <sheetName val="MAR03_LEDGER_(2)13"/>
      <sheetName val="25_10_16black10"/>
      <sheetName val="Selection_list9"/>
      <sheetName val="PRECAST_lightconc-II9"/>
      <sheetName val="Vendor_Wise9"/>
      <sheetName val="Line_Wise9"/>
      <sheetName val="Overall_Plan-Project9"/>
      <sheetName val="Global_factors8"/>
      <sheetName val="Rate_Analysis8"/>
      <sheetName val="CP_FEB_0315"/>
      <sheetName val="CWCO_FEB_0315"/>
      <sheetName val="OH_FEB_0315"/>
      <sheetName val="MAT_FEB_0315"/>
      <sheetName val="P&amp;M_AFA15"/>
      <sheetName val="P&amp;M_DEPN15"/>
      <sheetName val="LAB_FEB'0315"/>
      <sheetName val="SC_Cost_FEB_0315"/>
      <sheetName val="FEB03_LEDGER15"/>
      <sheetName val="FEB03_LEDGER_(2)15"/>
      <sheetName val="JAN_03_LEDGER_(2)15"/>
      <sheetName val="CP_distribution_for_CEMA15"/>
      <sheetName val="CP_MAR_0315"/>
      <sheetName val="CWCO_MAR_0315"/>
      <sheetName val="MAR03_LEDGER15"/>
      <sheetName val="MAR03_LEDGER_(2)15"/>
      <sheetName val="25_10_16black12"/>
      <sheetName val="Selection_list11"/>
      <sheetName val="PRECAST_lightconc-II11"/>
      <sheetName val="Vendor_Wise11"/>
      <sheetName val="Line_Wise11"/>
      <sheetName val="Overall_Plan-Project11"/>
      <sheetName val="Global_factors10"/>
      <sheetName val="Rate_Analysis10"/>
      <sheetName val="CP_FEB_0316"/>
      <sheetName val="CWCO_FEB_0316"/>
      <sheetName val="OH_FEB_0316"/>
      <sheetName val="MAT_FEB_0316"/>
      <sheetName val="P&amp;M_AFA16"/>
      <sheetName val="P&amp;M_DEPN16"/>
      <sheetName val="LAB_FEB'0316"/>
      <sheetName val="SC_Cost_FEB_0316"/>
      <sheetName val="FEB03_LEDGER16"/>
      <sheetName val="FEB03_LEDGER_(2)16"/>
      <sheetName val="JAN_03_LEDGER_(2)16"/>
      <sheetName val="CP_distribution_for_CEMA16"/>
      <sheetName val="CP_MAR_0316"/>
      <sheetName val="CWCO_MAR_0316"/>
      <sheetName val="MAR03_LEDGER16"/>
      <sheetName val="MAR03_LEDGER_(2)16"/>
      <sheetName val="25_10_16black13"/>
      <sheetName val="Selection_list12"/>
      <sheetName val="PRECAST_lightconc-II12"/>
      <sheetName val="Vendor_Wise12"/>
      <sheetName val="Line_Wise12"/>
      <sheetName val="Overall_Plan-Project12"/>
      <sheetName val="Global_factors11"/>
      <sheetName val="Rate_Analysis11"/>
      <sheetName val="CP_FEB_0317"/>
      <sheetName val="CWCO_FEB_0317"/>
      <sheetName val="OH_FEB_0317"/>
      <sheetName val="MAT_FEB_0317"/>
      <sheetName val="P&amp;M_AFA17"/>
      <sheetName val="P&amp;M_DEPN17"/>
      <sheetName val="LAB_FEB'0317"/>
      <sheetName val="SC_Cost_FEB_0317"/>
      <sheetName val="FEB03_LEDGER17"/>
      <sheetName val="FEB03_LEDGER_(2)17"/>
      <sheetName val="JAN_03_LEDGER_(2)17"/>
      <sheetName val="CP_distribution_for_CEMA17"/>
      <sheetName val="CP_MAR_0317"/>
      <sheetName val="CWCO_MAR_0317"/>
      <sheetName val="MAR03_LEDGER17"/>
      <sheetName val="MAR03_LEDGER_(2)17"/>
      <sheetName val="25_10_16black14"/>
      <sheetName val="Selection_list13"/>
      <sheetName val="PRECAST_lightconc-II13"/>
      <sheetName val="Vendor_Wise13"/>
      <sheetName val="Line_Wise13"/>
      <sheetName val="Overall_Plan-Project13"/>
      <sheetName val="Global_factors12"/>
      <sheetName val="Rate_Analysis12"/>
      <sheetName val="CP_FEB_0319"/>
      <sheetName val="CWCO_FEB_0319"/>
      <sheetName val="OH_FEB_0319"/>
      <sheetName val="MAT_FEB_0319"/>
      <sheetName val="P&amp;M_AFA19"/>
      <sheetName val="P&amp;M_DEPN19"/>
      <sheetName val="LAB_FEB'0319"/>
      <sheetName val="SC_Cost_FEB_0319"/>
      <sheetName val="FEB03_LEDGER19"/>
      <sheetName val="FEB03_LEDGER_(2)19"/>
      <sheetName val="JAN_03_LEDGER_(2)19"/>
      <sheetName val="CP_distribution_for_CEMA19"/>
      <sheetName val="CP_MAR_0319"/>
      <sheetName val="CWCO_MAR_0319"/>
      <sheetName val="MAR03_LEDGER19"/>
      <sheetName val="MAR03_LEDGER_(2)19"/>
      <sheetName val="25_10_16black16"/>
      <sheetName val="Selection_list15"/>
      <sheetName val="PRECAST_lightconc-II15"/>
      <sheetName val="Vendor_Wise15"/>
      <sheetName val="Line_Wise15"/>
      <sheetName val="Overall_Plan-Project15"/>
      <sheetName val="Global_factors14"/>
      <sheetName val="Rate_Analysis14"/>
      <sheetName val="CP_FEB_0320"/>
      <sheetName val="CWCO_FEB_0320"/>
      <sheetName val="OH_FEB_0320"/>
      <sheetName val="MAT_FEB_0320"/>
      <sheetName val="P&amp;M_AFA20"/>
      <sheetName val="P&amp;M_DEPN20"/>
      <sheetName val="LAB_FEB'0320"/>
      <sheetName val="SC_Cost_FEB_0320"/>
      <sheetName val="FEB03_LEDGER20"/>
      <sheetName val="FEB03_LEDGER_(2)20"/>
      <sheetName val="JAN_03_LEDGER_(2)20"/>
      <sheetName val="CP_distribution_for_CEMA20"/>
      <sheetName val="CP_MAR_0320"/>
      <sheetName val="CWCO_MAR_0320"/>
      <sheetName val="MAR03_LEDGER20"/>
      <sheetName val="MAR03_LEDGER_(2)20"/>
      <sheetName val="25_10_16black17"/>
      <sheetName val="Selection_list16"/>
      <sheetName val="PRECAST_lightconc-II16"/>
      <sheetName val="Vendor_Wise16"/>
      <sheetName val="Line_Wise16"/>
      <sheetName val="Overall_Plan-Project16"/>
      <sheetName val="Global_factors15"/>
      <sheetName val="Rate_Analysis15"/>
      <sheetName val="A1-Continuous"/>
      <sheetName val="PDT(L)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 refreshError="1"/>
      <sheetData sheetId="5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 FEB 03"/>
      <sheetName val="CWCO FEB 03"/>
      <sheetName val="Chart1"/>
      <sheetName val="OH FEB 03"/>
      <sheetName val="MAT FEB 03"/>
      <sheetName val="P&amp;M AFA"/>
      <sheetName val="P&amp;M DEPN"/>
      <sheetName val="LAB FEB'03"/>
      <sheetName val="SC Cost FEB 03"/>
      <sheetName val="FEB03 LEDGER"/>
      <sheetName val="FEB03 LEDGER (2)"/>
      <sheetName val="JAN 03 LEDGER (2)"/>
      <sheetName val="CP distribution for CEMA"/>
      <sheetName val="Sheet1"/>
      <sheetName val="CP MAR 03"/>
      <sheetName val="CWCO MAR 03"/>
      <sheetName val="MAR03 LEDGER"/>
      <sheetName val="MAR03 LEDGER (2)"/>
      <sheetName val="Coalmine"/>
      <sheetName val="CPI_SPI"/>
      <sheetName val="Over All (1)"/>
      <sheetName val="TABLES"/>
      <sheetName val="CP_FEB_03"/>
      <sheetName val="CWCO_FEB_03"/>
      <sheetName val="OH_FEB_03"/>
      <sheetName val="MAT_FEB_03"/>
      <sheetName val="P&amp;M_AFA"/>
      <sheetName val="P&amp;M_DEPN"/>
      <sheetName val="LAB_FEB'03"/>
      <sheetName val="SC_Cost_FEB_03"/>
      <sheetName val="FEB03_LEDGER"/>
      <sheetName val="FEB03_LEDGER_(2)"/>
      <sheetName val="JAN_03_LEDGER_(2)"/>
      <sheetName val="CP_distribution_for_CEMA"/>
      <sheetName val="CP_MAR_03"/>
      <sheetName val="CWCO_MAR_03"/>
      <sheetName val="MAR03_LEDGER"/>
      <sheetName val="MAR03_LEDGER_(2)"/>
      <sheetName val="Over_All_(1)"/>
      <sheetName val="CP_FEB_031"/>
      <sheetName val="CWCO_FEB_031"/>
      <sheetName val="OH_FEB_031"/>
      <sheetName val="MAT_FEB_031"/>
      <sheetName val="P&amp;M_AFA1"/>
      <sheetName val="P&amp;M_DEPN1"/>
      <sheetName val="LAB_FEB'031"/>
      <sheetName val="SC_Cost_FEB_031"/>
      <sheetName val="FEB03_LEDGER1"/>
      <sheetName val="FEB03_LEDGER_(2)1"/>
      <sheetName val="JAN_03_LEDGER_(2)1"/>
      <sheetName val="CP_distribution_for_CEMA1"/>
      <sheetName val="CP_MAR_031"/>
      <sheetName val="CWCO_MAR_031"/>
      <sheetName val="MAR03_LEDGER1"/>
      <sheetName val="MAR03_LEDGER_(2)1"/>
      <sheetName val="CP_FEB_032"/>
      <sheetName val="CWCO_FEB_032"/>
      <sheetName val="OH_FEB_032"/>
      <sheetName val="MAT_FEB_032"/>
      <sheetName val="P&amp;M_AFA2"/>
      <sheetName val="P&amp;M_DEPN2"/>
      <sheetName val="LAB_FEB'032"/>
      <sheetName val="SC_Cost_FEB_032"/>
      <sheetName val="FEB03_LEDGER2"/>
      <sheetName val="FEB03_LEDGER_(2)2"/>
      <sheetName val="JAN_03_LEDGER_(2)2"/>
      <sheetName val="CP_distribution_for_CEMA2"/>
      <sheetName val="CP_MAR_032"/>
      <sheetName val="CWCO_MAR_032"/>
      <sheetName val="MAR03_LEDGER2"/>
      <sheetName val="MAR03_LEDGER_(2)2"/>
      <sheetName val="CP_FEB_033"/>
      <sheetName val="CWCO_FEB_033"/>
      <sheetName val="OH_FEB_033"/>
      <sheetName val="MAT_FEB_033"/>
      <sheetName val="P&amp;M_AFA3"/>
      <sheetName val="P&amp;M_DEPN3"/>
      <sheetName val="LAB_FEB'033"/>
      <sheetName val="SC_Cost_FEB_033"/>
      <sheetName val="FEB03_LEDGER3"/>
      <sheetName val="FEB03_LEDGER_(2)3"/>
      <sheetName val="JAN_03_LEDGER_(2)3"/>
      <sheetName val="CP_distribution_for_CEMA3"/>
      <sheetName val="CP_MAR_033"/>
      <sheetName val="CWCO_MAR_033"/>
      <sheetName val="MAR03_LEDGER3"/>
      <sheetName val="MAR03_LEDGER_(2)3"/>
      <sheetName val="CP_FEB_034"/>
      <sheetName val="CWCO_FEB_034"/>
      <sheetName val="OH_FEB_034"/>
      <sheetName val="MAT_FEB_034"/>
      <sheetName val="P&amp;M_AFA4"/>
      <sheetName val="P&amp;M_DEPN4"/>
      <sheetName val="LAB_FEB'034"/>
      <sheetName val="SC_Cost_FEB_034"/>
      <sheetName val="FEB03_LEDGER4"/>
      <sheetName val="FEB03_LEDGER_(2)4"/>
      <sheetName val="JAN_03_LEDGER_(2)4"/>
      <sheetName val="CP_distribution_for_CEMA4"/>
      <sheetName val="CP_MAR_034"/>
      <sheetName val="CWCO_MAR_034"/>
      <sheetName val="MAR03_LEDGER4"/>
      <sheetName val="MAR03_LEDGER_(2)4"/>
      <sheetName val="Manpower - IDC 1010"/>
      <sheetName val="AC E-1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</row>
        <row r="5">
          <cell r="A5">
            <v>4</v>
          </cell>
          <cell r="B5">
            <v>0.7</v>
          </cell>
          <cell r="C5">
            <v>1</v>
          </cell>
        </row>
        <row r="6">
          <cell r="A6">
            <v>5</v>
          </cell>
          <cell r="B6">
            <v>0.5</v>
          </cell>
          <cell r="C6">
            <v>0.7</v>
          </cell>
        </row>
        <row r="7">
          <cell r="A7">
            <v>6</v>
          </cell>
          <cell r="B7">
            <v>0.5</v>
          </cell>
          <cell r="C7">
            <v>0.7</v>
          </cell>
        </row>
        <row r="8">
          <cell r="A8">
            <v>7</v>
          </cell>
          <cell r="B8">
            <v>0.5</v>
          </cell>
          <cell r="C8">
            <v>0.7</v>
          </cell>
        </row>
        <row r="9">
          <cell r="A9">
            <v>8</v>
          </cell>
          <cell r="B9">
            <v>0.5</v>
          </cell>
          <cell r="C9">
            <v>0.7</v>
          </cell>
        </row>
        <row r="10">
          <cell r="A10">
            <v>9</v>
          </cell>
          <cell r="B10">
            <v>0.4</v>
          </cell>
          <cell r="C10">
            <v>0.5</v>
          </cell>
        </row>
        <row r="11">
          <cell r="A11">
            <v>10</v>
          </cell>
          <cell r="B11">
            <v>0.4</v>
          </cell>
          <cell r="C11">
            <v>0.5</v>
          </cell>
        </row>
        <row r="12">
          <cell r="A12">
            <v>11</v>
          </cell>
          <cell r="B12">
            <v>0.4</v>
          </cell>
          <cell r="C12">
            <v>0.5</v>
          </cell>
        </row>
        <row r="13">
          <cell r="A13">
            <v>12</v>
          </cell>
          <cell r="B13">
            <v>0.4</v>
          </cell>
          <cell r="C13">
            <v>0.5</v>
          </cell>
        </row>
        <row r="14">
          <cell r="A14">
            <v>13</v>
          </cell>
          <cell r="B14">
            <v>0.4</v>
          </cell>
          <cell r="C14">
            <v>0.5</v>
          </cell>
        </row>
        <row r="15">
          <cell r="A15">
            <v>14</v>
          </cell>
          <cell r="B15">
            <v>0.4</v>
          </cell>
          <cell r="C15">
            <v>0.5</v>
          </cell>
        </row>
        <row r="16">
          <cell r="A16">
            <v>15</v>
          </cell>
          <cell r="B16">
            <v>0.3</v>
          </cell>
          <cell r="C16">
            <v>0.4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</row>
        <row r="5">
          <cell r="A5">
            <v>4</v>
          </cell>
          <cell r="B5">
            <v>0.7</v>
          </cell>
          <cell r="C5">
            <v>1</v>
          </cell>
        </row>
        <row r="6">
          <cell r="A6">
            <v>5</v>
          </cell>
          <cell r="B6">
            <v>0.5</v>
          </cell>
          <cell r="C6">
            <v>0.7</v>
          </cell>
        </row>
        <row r="7">
          <cell r="A7">
            <v>6</v>
          </cell>
          <cell r="B7">
            <v>0.5</v>
          </cell>
          <cell r="C7">
            <v>0.7</v>
          </cell>
        </row>
        <row r="8">
          <cell r="A8">
            <v>7</v>
          </cell>
          <cell r="B8">
            <v>0.5</v>
          </cell>
          <cell r="C8">
            <v>0.7</v>
          </cell>
        </row>
        <row r="9">
          <cell r="A9">
            <v>8</v>
          </cell>
          <cell r="B9">
            <v>0.5</v>
          </cell>
          <cell r="C9">
            <v>0.7</v>
          </cell>
        </row>
        <row r="10">
          <cell r="A10">
            <v>9</v>
          </cell>
          <cell r="B10">
            <v>0.4</v>
          </cell>
          <cell r="C10">
            <v>0.5</v>
          </cell>
        </row>
        <row r="11">
          <cell r="A11">
            <v>10</v>
          </cell>
          <cell r="B11">
            <v>0.4</v>
          </cell>
          <cell r="C11">
            <v>0.5</v>
          </cell>
        </row>
        <row r="12">
          <cell r="A12">
            <v>11</v>
          </cell>
          <cell r="B12">
            <v>0.4</v>
          </cell>
          <cell r="C12">
            <v>0.5</v>
          </cell>
        </row>
        <row r="13">
          <cell r="A13">
            <v>12</v>
          </cell>
          <cell r="B13">
            <v>0.4</v>
          </cell>
          <cell r="C13">
            <v>0.5</v>
          </cell>
        </row>
        <row r="14">
          <cell r="A14">
            <v>13</v>
          </cell>
          <cell r="B14">
            <v>0.4</v>
          </cell>
          <cell r="C14">
            <v>0.5</v>
          </cell>
        </row>
        <row r="15">
          <cell r="A15">
            <v>14</v>
          </cell>
          <cell r="B15">
            <v>0.4</v>
          </cell>
          <cell r="C15">
            <v>0.5</v>
          </cell>
        </row>
        <row r="16">
          <cell r="A16">
            <v>15</v>
          </cell>
          <cell r="B16">
            <v>0.3</v>
          </cell>
          <cell r="C16">
            <v>0.4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"/>
      <sheetName val="PACK (B)"/>
      <sheetName val="Definitions"/>
      <sheetName val="REVENUES &amp; BS"/>
      <sheetName val="Report"/>
      <sheetName val="STAFFSCHED "/>
      <sheetName val="Code"/>
      <sheetName val="vemagiri grid earth cal"/>
      <sheetName val="CASH-FLOW"/>
      <sheetName val="Wordsdata"/>
      <sheetName val="item"/>
      <sheetName val="REL"/>
      <sheetName val="Sheet1"/>
      <sheetName val="upa"/>
      <sheetName val="AutoOpen Stub Data"/>
      <sheetName val="Design"/>
      <sheetName val="p&amp;m"/>
      <sheetName val="Detail"/>
      <sheetName val="WWR"/>
      <sheetName val="cubes_M20"/>
      <sheetName val="RA-markate"/>
      <sheetName val="CLAY"/>
      <sheetName val="Reco C-4"/>
      <sheetName val="TABLES"/>
      <sheetName val="RATE-ANAY.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1"/>
      <sheetName val="14"/>
      <sheetName val="concrete"/>
      <sheetName val="PPA Summary"/>
      <sheetName val="RCC,Ret. Wall"/>
      <sheetName val="DETAILED  BOQ"/>
      <sheetName val="P&amp;L"/>
      <sheetName val="FITZ MORT 94"/>
      <sheetName val="Fill this out first..."/>
      <sheetName val="Summary"/>
      <sheetName val="bs BP 04 SA"/>
      <sheetName val="REVENUES_&amp;_BS1"/>
      <sheetName val="STAFFSCHED_1"/>
      <sheetName val="PACK_(B)1"/>
      <sheetName val="REVENUES_&amp;_BS"/>
      <sheetName val="STAFFSCHED_"/>
      <sheetName val="PACK_(B)"/>
      <sheetName val="REVENUES_&amp;_BS2"/>
      <sheetName val="STAFFSCHED_2"/>
      <sheetName val="PACK_(B)2"/>
      <sheetName val="sum-all"/>
      <sheetName val="REVENUES_&amp;_BS3"/>
      <sheetName val="STAFFSCHED_3"/>
      <sheetName val="PACK_(B)3"/>
      <sheetName val="vemagiri_grid_earth_cal"/>
      <sheetName val="Load Details(B2)"/>
      <sheetName val="PACK_(B)4"/>
      <sheetName val="REVENUES_&amp;_BS4"/>
      <sheetName val="STAFFSCHED_4"/>
      <sheetName val="vemagiri_grid_earth_cal1"/>
      <sheetName val="AutoOpen_Stub_Data"/>
      <sheetName val="Reco_C-4"/>
      <sheetName val="Load_Details(B2)"/>
      <sheetName val="11B_"/>
      <sheetName val="PPA_Summary"/>
      <sheetName val="RCC,Ret__Wall"/>
      <sheetName val="DETAILED__BOQ"/>
      <sheetName val="FITZ_MORT_94"/>
      <sheetName val="Fill_this_out_first___"/>
      <sheetName val="RATE-ANAY_"/>
      <sheetName val="PACK_(B)5"/>
      <sheetName val="REVENUES_&amp;_BS5"/>
      <sheetName val="STAFFSCHED_5"/>
      <sheetName val="vemagiri_grid_earth_cal2"/>
      <sheetName val="AutoOpen_Stub_Data1"/>
      <sheetName val="Reco_C-41"/>
      <sheetName val="Load_Details(B2)1"/>
      <sheetName val="11B_1"/>
      <sheetName val="PPA_Summary1"/>
      <sheetName val="RCC,Ret__Wall1"/>
      <sheetName val="DETAILED__BOQ1"/>
      <sheetName val="FITZ_MORT_941"/>
      <sheetName val="Fill_this_out_first___1"/>
      <sheetName val="RATE-ANAY_1"/>
      <sheetName val="PACK_(B)6"/>
      <sheetName val="REVENUES_&amp;_BS6"/>
      <sheetName val="STAFFSCHED_6"/>
      <sheetName val="vemagiri_grid_earth_cal3"/>
      <sheetName val="AutoOpen_Stub_Data2"/>
      <sheetName val="Reco_C-42"/>
      <sheetName val="Load_Details(B2)2"/>
      <sheetName val="11B_2"/>
      <sheetName val="PPA_Summary2"/>
      <sheetName val="RCC,Ret__Wall2"/>
      <sheetName val="DETAILED__BOQ2"/>
      <sheetName val="FITZ_MORT_942"/>
      <sheetName val="Fill_this_out_first___2"/>
      <sheetName val="RATE-ANAY_2"/>
      <sheetName val="PACK_(B)7"/>
      <sheetName val="REVENUES_&amp;_BS7"/>
      <sheetName val="STAFFSCHED_7"/>
      <sheetName val="vemagiri_grid_earth_cal4"/>
      <sheetName val="AutoOpen_Stub_Data3"/>
      <sheetName val="Reco_C-43"/>
      <sheetName val="Load_Details(B2)3"/>
      <sheetName val="11B_3"/>
      <sheetName val="PPA_Summary3"/>
      <sheetName val="RCC,Ret__Wall3"/>
      <sheetName val="DETAILED__BOQ3"/>
      <sheetName val="FITZ_MORT_943"/>
      <sheetName val="Fill_this_out_first___3"/>
      <sheetName val="RATE-ANAY_3"/>
      <sheetName val="STAFFSCHED_8"/>
      <sheetName val="vemagiri_grid_earth_cal5"/>
      <sheetName val="REVENUES_&amp;_BS8"/>
      <sheetName val="PACK_(B)8"/>
      <sheetName val="AutoOpen_Stub_Data4"/>
      <sheetName val="Reco_C-44"/>
      <sheetName val="RATE-ANAY_4"/>
      <sheetName val="11B_4"/>
      <sheetName val="PPA_Summary4"/>
      <sheetName val="RCC,Ret__Wall4"/>
      <sheetName val="DETAILED__BOQ4"/>
      <sheetName val="FITZ_MORT_944"/>
      <sheetName val="Fill_this_out_first___4"/>
      <sheetName val="bs_BP_04_SA"/>
      <sheetName val="Load_Details(B2)4"/>
      <sheetName val="3-Subst"/>
      <sheetName val="영업소실적"/>
      <sheetName val="IDCCALHYD-GOO"/>
      <sheetName val="Data"/>
      <sheetName val="budget"/>
      <sheetName val="ORG"/>
      <sheetName val="b.s.chalam"/>
      <sheetName val="vamsi"/>
      <sheetName val="CRITERIA1"/>
      <sheetName val="DSLP"/>
      <sheetName val="Basis"/>
      <sheetName val="220kv (2)"/>
      <sheetName val="220kv"/>
      <sheetName val="SPT vs PHI"/>
      <sheetName val="strand"/>
      <sheetName val="PPA_Summary5"/>
      <sheetName val="RCC,Ret__Wall5"/>
      <sheetName val="DETAILED__BOQ5"/>
      <sheetName val="vemagiri_grid_earth_cal6"/>
      <sheetName val="PPA_Summary6"/>
      <sheetName val="RCC,Ret__Wall6"/>
      <sheetName val="DETAILED__BOQ6"/>
      <sheetName val="vemagiri_grid_earth_cal7"/>
      <sheetName val="PPA_Summary7"/>
      <sheetName val="RCC,Ret__Wall7"/>
      <sheetName val="DETAILED__BOQ7"/>
      <sheetName val="vemagiri_grid_earth_cal8"/>
      <sheetName val="PPA_Summary8"/>
      <sheetName val="RCC,Ret__Wall8"/>
      <sheetName val="DETAILED__BOQ8"/>
      <sheetName val="vemagiri_grid_earth_cal14"/>
      <sheetName val="PPA_Summary14"/>
      <sheetName val="RCC,Ret__Wall14"/>
      <sheetName val="DETAILED__BOQ14"/>
      <sheetName val="vemagiri_grid_earth_cal10"/>
      <sheetName val="PPA_Summary10"/>
      <sheetName val="RCC,Ret__Wall10"/>
      <sheetName val="DETAILED__BOQ10"/>
      <sheetName val="vemagiri_grid_earth_cal9"/>
      <sheetName val="PPA_Summary9"/>
      <sheetName val="RCC,Ret__Wall9"/>
      <sheetName val="DETAILED__BOQ9"/>
      <sheetName val="vemagiri_grid_earth_cal11"/>
      <sheetName val="PPA_Summary11"/>
      <sheetName val="RCC,Ret__Wall11"/>
      <sheetName val="DETAILED__BOQ11"/>
      <sheetName val="vemagiri_grid_earth_cal12"/>
      <sheetName val="PPA_Summary12"/>
      <sheetName val="RCC,Ret__Wall12"/>
      <sheetName val="DETAILED__BOQ12"/>
      <sheetName val="vemagiri_grid_earth_cal13"/>
      <sheetName val="PPA_Summary13"/>
      <sheetName val="RCC,Ret__Wall13"/>
      <sheetName val="DETAILED__BOQ13"/>
      <sheetName val="vemagiri_grid_earth_cal20"/>
      <sheetName val="PPA_Summary20"/>
      <sheetName val="RCC,Ret__Wall20"/>
      <sheetName val="DETAILED__BOQ20"/>
      <sheetName val="vemagiri_grid_earth_cal15"/>
      <sheetName val="PPA_Summary15"/>
      <sheetName val="RCC,Ret__Wall15"/>
      <sheetName val="DETAILED__BOQ15"/>
      <sheetName val="vemagiri_grid_earth_cal16"/>
      <sheetName val="PPA_Summary16"/>
      <sheetName val="RCC,Ret__Wall16"/>
      <sheetName val="DETAILED__BOQ16"/>
      <sheetName val="vemagiri_grid_earth_cal17"/>
      <sheetName val="PPA_Summary17"/>
      <sheetName val="RCC,Ret__Wall17"/>
      <sheetName val="DETAILED__BOQ17"/>
      <sheetName val="vemagiri_grid_earth_cal18"/>
      <sheetName val="PPA_Summary18"/>
      <sheetName val="RCC,Ret__Wall18"/>
      <sheetName val="DETAILED__BOQ18"/>
      <sheetName val="vemagiri_grid_earth_cal19"/>
      <sheetName val="PPA_Summary19"/>
      <sheetName val="RCC,Ret__Wall19"/>
      <sheetName val="DETAILED__BOQ19"/>
      <sheetName val="vemagiri_grid_earth_cal21"/>
      <sheetName val="PPA_Summary21"/>
      <sheetName val="RCC,Ret__Wall21"/>
      <sheetName val="DETAILED__BOQ21"/>
      <sheetName val="vemagiri_grid_earth_cal22"/>
      <sheetName val="PPA_Summary22"/>
      <sheetName val="RCC,Ret__Wall22"/>
      <sheetName val="DETAILED__BOQ22"/>
      <sheetName val="FITZ_MORT_945"/>
      <sheetName val="Fill_this_out_first___5"/>
      <sheetName val="COLUMN"/>
      <sheetName val="vemagiri_grid_earth_cal23"/>
      <sheetName val="PPA_Summary23"/>
      <sheetName val="RCC,Ret__Wall23"/>
      <sheetName val="DETAILED__BOQ23"/>
      <sheetName val="FITZ_MORT_946"/>
      <sheetName val="Fill_this_out_first___6"/>
      <sheetName val="vemagiri_grid_earth_cal24"/>
      <sheetName val="PPA_Summary24"/>
      <sheetName val="RCC,Ret__Wall24"/>
      <sheetName val="DETAILED__BOQ24"/>
      <sheetName val="FITZ_MORT_947"/>
      <sheetName val="Fill_this_out_first___7"/>
      <sheetName val="Field Values"/>
      <sheetName val="Database"/>
      <sheetName val="SCHEDULE"/>
      <sheetName val="schedule nos"/>
      <sheetName val="BOQ"/>
      <sheetName val="Coalmine"/>
      <sheetName val="seT"/>
      <sheetName val="DM tANK Allow"/>
      <sheetName val="DSLP CALCULATION"/>
      <sheetName val="PTS-0885 Hard"/>
      <sheetName val="ord-lost_98&amp;99"/>
      <sheetName val="hydraulical model"/>
      <sheetName val="estimate"/>
      <sheetName val="revised#1"/>
      <sheetName val="starter"/>
      <sheetName val="TP1"/>
      <sheetName val="eq info"/>
      <sheetName val="BC &amp; MNB "/>
      <sheetName val="Appendix CC2.04"/>
      <sheetName val="Cover sheet"/>
      <sheetName val="trafo-size"/>
      <sheetName val="titles"/>
      <sheetName val="REVENUES_&amp;_BS9"/>
      <sheetName val="STAFFSCHED_9"/>
      <sheetName val="PACK_(B)9"/>
      <sheetName val="AutoOpen_Stub_Data5"/>
      <sheetName val="Reco_C-45"/>
      <sheetName val="RATE-ANAY_5"/>
      <sheetName val="11B_5"/>
      <sheetName val="bs_BP_04_SA1"/>
      <sheetName val="hydraulical_model"/>
      <sheetName val="Load_Details(B2)5"/>
      <sheetName val="b_s_chalam"/>
      <sheetName val="SPT_vs_PHI"/>
      <sheetName val="220kv_(2)"/>
      <sheetName val="eq_info"/>
      <sheetName val="Calculation"/>
      <sheetName val="Vdc5"/>
      <sheetName val="PLGroupings"/>
      <sheetName val="Results"/>
      <sheetName val="細目"/>
      <sheetName val="IDCCALHYD_GOO"/>
      <sheetName val="LANGUAGE"/>
      <sheetName val="mainbs1"/>
      <sheetName val="Analysis"/>
    </sheetNames>
    <sheetDataSet>
      <sheetData sheetId="0" refreshError="1">
        <row r="1">
          <cell r="A1" t="str">
            <v>LARSEN &amp; TOUBRO LIMITED</v>
          </cell>
        </row>
        <row r="182">
          <cell r="C182">
            <v>1.3699999999999999</v>
          </cell>
        </row>
        <row r="191">
          <cell r="C191">
            <v>5.65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/>
      <sheetData sheetId="82"/>
      <sheetData sheetId="83"/>
      <sheetData sheetId="84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/>
      <sheetData sheetId="259" refreshError="1"/>
      <sheetData sheetId="260" refreshError="1"/>
      <sheetData sheetId="261" refreshError="1"/>
      <sheetData sheetId="262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>
        <row r="27">
          <cell r="F27">
            <v>475</v>
          </cell>
        </row>
      </sheetData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TopSheet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Report"/>
      <sheetName val="PACK (B)"/>
      <sheetName val="grid"/>
      <sheetName val="A1_Continuous"/>
      <sheetName val="Coalmine"/>
      <sheetName val="Code"/>
      <sheetName val="CASH-FLOW"/>
      <sheetName val="Executive Summary -Thermal"/>
      <sheetName val="Stationwise Thermal &amp; Hydel Gen"/>
      <sheetName val="TWELVE"/>
      <sheetName val="SC Cost FEB 03"/>
      <sheetName val="Rate Analysis"/>
      <sheetName val="ANNEXURE-A"/>
      <sheetName val="TABLES"/>
      <sheetName val="No__of_cells2"/>
      <sheetName val="Load_Summary2"/>
      <sheetName val="AH_cal2"/>
      <sheetName val="K_factor2"/>
      <sheetName val="PACK_(B)2"/>
      <sheetName val="No__of_cells1"/>
      <sheetName val="Load_Summary1"/>
      <sheetName val="AH_cal1"/>
      <sheetName val="K_factor1"/>
      <sheetName val="PACK_(B)1"/>
      <sheetName val="No__of_cells"/>
      <sheetName val="Load_Summary"/>
      <sheetName val="AH_cal"/>
      <sheetName val="K_factor"/>
      <sheetName val="PACK_(B)"/>
      <sheetName val="No__of_cells3"/>
      <sheetName val="Load_Summary3"/>
      <sheetName val="AH_cal3"/>
      <sheetName val="K_factor3"/>
      <sheetName val="PACK_(B)3"/>
      <sheetName val="Executive_Summary_-Thermal"/>
      <sheetName val="Stationwise_Thermal_&amp;_Hydel_Gen"/>
      <sheetName val="SC_Cost_FEB_03"/>
      <sheetName val="Executive_Summary_-Thermal1"/>
      <sheetName val="Stationwise_Thermal_&amp;_Hydel_Ge1"/>
      <sheetName val="SC_Cost_FEB_031"/>
      <sheetName val="No__of_cells4"/>
      <sheetName val="Load_Summary4"/>
      <sheetName val="AH_cal4"/>
      <sheetName val="K_factor4"/>
      <sheetName val="PACK_(B)4"/>
      <sheetName val="Executive_Summary_-Thermal2"/>
      <sheetName val="Stationwise_Thermal_&amp;_Hydel_Ge2"/>
      <sheetName val="SC_Cost_FEB_032"/>
      <sheetName val="Rate_Analysis"/>
      <sheetName val="合成単価作成表-BLDG"/>
      <sheetName val="Material "/>
      <sheetName val="Labour &amp; Plant"/>
      <sheetName val="Anex-1 Con Load"/>
      <sheetName val="data"/>
      <sheetName val="bricks"/>
      <sheetName val="PROCTOR"/>
      <sheetName val="Closing"/>
      <sheetName val="1"/>
      <sheetName val="2"/>
      <sheetName val="3"/>
      <sheetName val="4"/>
      <sheetName val="DETAILED  BOQ"/>
      <sheetName val="procurement"/>
      <sheetName val="beam-reinft-machine rm"/>
      <sheetName val="annexture-g1"/>
      <sheetName val="col-reinft1"/>
      <sheetName val="Fill this out first..."/>
      <sheetName val="No__of_cells5"/>
      <sheetName val="Load_Summary5"/>
      <sheetName val="AH_cal5"/>
      <sheetName val="K_factor5"/>
      <sheetName val="PACK_(B)5"/>
      <sheetName val="Executive_Summary_-Thermal3"/>
      <sheetName val="Stationwise_Thermal_&amp;_Hydel_Ge3"/>
      <sheetName val="SC_Cost_FEB_033"/>
      <sheetName val="Rate_Analysis1"/>
      <sheetName val="Material_"/>
      <sheetName val="Labour_&amp;_Plant"/>
      <sheetName val="No__of_cells6"/>
      <sheetName val="Load_Summary6"/>
      <sheetName val="AH_cal6"/>
      <sheetName val="K_factor6"/>
      <sheetName val="PACK_(B)6"/>
      <sheetName val="Executive_Summary_-Thermal4"/>
      <sheetName val="Stationwise_Thermal_&amp;_Hydel_Ge4"/>
      <sheetName val="SC_Cost_FEB_034"/>
      <sheetName val="Rate_Analysis2"/>
      <sheetName val="Material_1"/>
      <sheetName val="Labour_&amp;_Plant1"/>
      <sheetName val="No__of_cells7"/>
      <sheetName val="Load_Summary7"/>
      <sheetName val="AH_cal7"/>
      <sheetName val="K_factor7"/>
      <sheetName val="PACK_(B)7"/>
      <sheetName val="Executive_Summary_-Thermal5"/>
      <sheetName val="Stationwise_Thermal_&amp;_Hydel_Ge5"/>
      <sheetName val="SC_Cost_FEB_035"/>
      <sheetName val="Rate_Analysis3"/>
      <sheetName val="Material_2"/>
      <sheetName val="Labour_&amp;_Plant2"/>
      <sheetName val="Copy of Battery Sizing - Workin"/>
      <sheetName val="escalation"/>
      <sheetName val="BLK2"/>
      <sheetName val="BLK3"/>
      <sheetName val="E &amp; R"/>
      <sheetName val="INPUT SHEET"/>
      <sheetName val="RES-PLANNING"/>
      <sheetName val="radar"/>
      <sheetName val="UG"/>
      <sheetName val="DSLP"/>
      <sheetName val="S3SEPT98"/>
      <sheetName val="SPT vs PHI"/>
      <sheetName val="Steel-Circular"/>
      <sheetName val="Design"/>
      <sheetName val="Anex-1_Con_Load"/>
      <sheetName val="DETAILED__BOQ"/>
      <sheetName val="beam-reinft-machine_rm"/>
      <sheetName val="No__of_cells18"/>
      <sheetName val="Load_Summary18"/>
      <sheetName val="AH_cal18"/>
      <sheetName val="K_factor18"/>
      <sheetName val="PACK_(B)18"/>
      <sheetName val="Executive_Summary_-Thermal16"/>
      <sheetName val="Stationwise_Thermal_&amp;_Hydel_G16"/>
      <sheetName val="SC_Cost_FEB_0316"/>
      <sheetName val="Rate_Analysis14"/>
      <sheetName val="Material_13"/>
      <sheetName val="Labour_&amp;_Plant13"/>
      <sheetName val="Anex-1_Con_Load13"/>
      <sheetName val="DETAILED__BOQ13"/>
      <sheetName val="beam-reinft-machine_rm13"/>
      <sheetName val="Fill_this_out_first___7"/>
      <sheetName val="Copy_of_Battery_Sizing_-_Worki7"/>
      <sheetName val="E_&amp;_R7"/>
      <sheetName val="INPUT_SHEET7"/>
      <sheetName val="Anex-1_Con_Load1"/>
      <sheetName val="DETAILED__BOQ1"/>
      <sheetName val="beam-reinft-machine_rm1"/>
      <sheetName val="Anex-1_Con_Load2"/>
      <sheetName val="DETAILED__BOQ2"/>
      <sheetName val="beam-reinft-machine_rm2"/>
      <sheetName val="No__of_cells8"/>
      <sheetName val="Load_Summary8"/>
      <sheetName val="AH_cal8"/>
      <sheetName val="K_factor8"/>
      <sheetName val="PACK_(B)8"/>
      <sheetName val="Executive_Summary_-Thermal6"/>
      <sheetName val="Stationwise_Thermal_&amp;_Hydel_Ge6"/>
      <sheetName val="SC_Cost_FEB_036"/>
      <sheetName val="Rate_Analysis4"/>
      <sheetName val="Material_3"/>
      <sheetName val="Labour_&amp;_Plant3"/>
      <sheetName val="Anex-1_Con_Load3"/>
      <sheetName val="DETAILED__BOQ3"/>
      <sheetName val="beam-reinft-machine_rm3"/>
      <sheetName val="No__of_cells9"/>
      <sheetName val="Load_Summary9"/>
      <sheetName val="AH_cal9"/>
      <sheetName val="K_factor9"/>
      <sheetName val="PACK_(B)9"/>
      <sheetName val="Executive_Summary_-Thermal7"/>
      <sheetName val="Stationwise_Thermal_&amp;_Hydel_Ge7"/>
      <sheetName val="SC_Cost_FEB_037"/>
      <sheetName val="Rate_Analysis5"/>
      <sheetName val="Material_4"/>
      <sheetName val="Labour_&amp;_Plant4"/>
      <sheetName val="Anex-1_Con_Load4"/>
      <sheetName val="DETAILED__BOQ4"/>
      <sheetName val="beam-reinft-machine_rm4"/>
      <sheetName val="No__of_cells14"/>
      <sheetName val="Load_Summary14"/>
      <sheetName val="AH_cal14"/>
      <sheetName val="K_factor14"/>
      <sheetName val="PACK_(B)14"/>
      <sheetName val="Executive_Summary_-Thermal12"/>
      <sheetName val="Stationwise_Thermal_&amp;_Hydel_G12"/>
      <sheetName val="SC_Cost_FEB_0312"/>
      <sheetName val="Rate_Analysis10"/>
      <sheetName val="Material_9"/>
      <sheetName val="Labour_&amp;_Plant9"/>
      <sheetName val="Anex-1_Con_Load9"/>
      <sheetName val="DETAILED__BOQ9"/>
      <sheetName val="beam-reinft-machine_rm9"/>
      <sheetName val="No__of_cells10"/>
      <sheetName val="Load_Summary10"/>
      <sheetName val="AH_cal10"/>
      <sheetName val="K_factor10"/>
      <sheetName val="PACK_(B)10"/>
      <sheetName val="Executive_Summary_-Thermal8"/>
      <sheetName val="Stationwise_Thermal_&amp;_Hydel_Ge8"/>
      <sheetName val="SC_Cost_FEB_038"/>
      <sheetName val="Rate_Analysis6"/>
      <sheetName val="Material_5"/>
      <sheetName val="Labour_&amp;_Plant5"/>
      <sheetName val="Anex-1_Con_Load5"/>
      <sheetName val="DETAILED__BOQ5"/>
      <sheetName val="beam-reinft-machine_rm5"/>
      <sheetName val="Fill_this_out_first___3"/>
      <sheetName val="Copy_of_Battery_Sizing_-_Worki3"/>
      <sheetName val="E_&amp;_R3"/>
      <sheetName val="INPUT_SHEET3"/>
      <sheetName val="No__of_cells12"/>
      <sheetName val="Load_Summary12"/>
      <sheetName val="AH_cal12"/>
      <sheetName val="K_factor12"/>
      <sheetName val="PACK_(B)12"/>
      <sheetName val="Executive_Summary_-Thermal10"/>
      <sheetName val="Stationwise_Thermal_&amp;_Hydel_G10"/>
      <sheetName val="SC_Cost_FEB_0310"/>
      <sheetName val="Rate_Analysis8"/>
      <sheetName val="Material_7"/>
      <sheetName val="Labour_&amp;_Plant7"/>
      <sheetName val="Anex-1_Con_Load7"/>
      <sheetName val="DETAILED__BOQ7"/>
      <sheetName val="beam-reinft-machine_rm7"/>
      <sheetName val="Fill_this_out_first___1"/>
      <sheetName val="Copy_of_Battery_Sizing_-_Worki1"/>
      <sheetName val="E_&amp;_R1"/>
      <sheetName val="INPUT_SHEET1"/>
      <sheetName val="No__of_cells11"/>
      <sheetName val="Load_Summary11"/>
      <sheetName val="AH_cal11"/>
      <sheetName val="K_factor11"/>
      <sheetName val="PACK_(B)11"/>
      <sheetName val="Executive_Summary_-Thermal9"/>
      <sheetName val="Stationwise_Thermal_&amp;_Hydel_Ge9"/>
      <sheetName val="SC_Cost_FEB_039"/>
      <sheetName val="Rate_Analysis7"/>
      <sheetName val="Material_6"/>
      <sheetName val="Labour_&amp;_Plant6"/>
      <sheetName val="Anex-1_Con_Load6"/>
      <sheetName val="DETAILED__BOQ6"/>
      <sheetName val="beam-reinft-machine_rm6"/>
      <sheetName val="Fill_this_out_first___"/>
      <sheetName val="Copy_of_Battery_Sizing_-_Workin"/>
      <sheetName val="E_&amp;_R"/>
      <sheetName val="INPUT_SHEET"/>
      <sheetName val="No__of_cells13"/>
      <sheetName val="Load_Summary13"/>
      <sheetName val="AH_cal13"/>
      <sheetName val="K_factor13"/>
      <sheetName val="PACK_(B)13"/>
      <sheetName val="Executive_Summary_-Thermal11"/>
      <sheetName val="Stationwise_Thermal_&amp;_Hydel_G11"/>
      <sheetName val="SC_Cost_FEB_0311"/>
      <sheetName val="Rate_Analysis9"/>
      <sheetName val="Material_8"/>
      <sheetName val="Labour_&amp;_Plant8"/>
      <sheetName val="Anex-1_Con_Load8"/>
      <sheetName val="DETAILED__BOQ8"/>
      <sheetName val="beam-reinft-machine_rm8"/>
      <sheetName val="Fill_this_out_first___2"/>
      <sheetName val="Copy_of_Battery_Sizing_-_Worki2"/>
      <sheetName val="E_&amp;_R2"/>
      <sheetName val="INPUT_SHEET2"/>
      <sheetName val="No__of_cells15"/>
      <sheetName val="Load_Summary15"/>
      <sheetName val="AH_cal15"/>
      <sheetName val="K_factor15"/>
      <sheetName val="PACK_(B)15"/>
      <sheetName val="Executive_Summary_-Thermal13"/>
      <sheetName val="Stationwise_Thermal_&amp;_Hydel_G13"/>
      <sheetName val="SC_Cost_FEB_0313"/>
      <sheetName val="Rate_Analysis11"/>
      <sheetName val="Material_10"/>
      <sheetName val="Labour_&amp;_Plant10"/>
      <sheetName val="Anex-1_Con_Load10"/>
      <sheetName val="DETAILED__BOQ10"/>
      <sheetName val="beam-reinft-machine_rm10"/>
      <sheetName val="Fill_this_out_first___4"/>
      <sheetName val="Copy_of_Battery_Sizing_-_Worki4"/>
      <sheetName val="E_&amp;_R4"/>
      <sheetName val="INPUT_SHEET4"/>
      <sheetName val="No__of_cells16"/>
      <sheetName val="Load_Summary16"/>
      <sheetName val="AH_cal16"/>
      <sheetName val="K_factor16"/>
      <sheetName val="PACK_(B)16"/>
      <sheetName val="Executive_Summary_-Thermal14"/>
      <sheetName val="Stationwise_Thermal_&amp;_Hydel_G14"/>
      <sheetName val="SC_Cost_FEB_0314"/>
      <sheetName val="Rate_Analysis12"/>
      <sheetName val="Material_11"/>
      <sheetName val="Labour_&amp;_Plant11"/>
      <sheetName val="Anex-1_Con_Load11"/>
      <sheetName val="DETAILED__BOQ11"/>
      <sheetName val="beam-reinft-machine_rm11"/>
      <sheetName val="Fill_this_out_first___5"/>
      <sheetName val="Copy_of_Battery_Sizing_-_Worki5"/>
      <sheetName val="E_&amp;_R5"/>
      <sheetName val="INPUT_SHEET5"/>
      <sheetName val="No__of_cells17"/>
      <sheetName val="Load_Summary17"/>
      <sheetName val="AH_cal17"/>
      <sheetName val="K_factor17"/>
      <sheetName val="PACK_(B)17"/>
      <sheetName val="Executive_Summary_-Thermal15"/>
      <sheetName val="Stationwise_Thermal_&amp;_Hydel_G15"/>
      <sheetName val="SC_Cost_FEB_0315"/>
      <sheetName val="Rate_Analysis13"/>
      <sheetName val="Material_12"/>
      <sheetName val="Labour_&amp;_Plant12"/>
      <sheetName val="Anex-1_Con_Load12"/>
      <sheetName val="DETAILED__BOQ12"/>
      <sheetName val="beam-reinft-machine_rm12"/>
      <sheetName val="Fill_this_out_first___6"/>
      <sheetName val="Copy_of_Battery_Sizing_-_Worki6"/>
      <sheetName val="E_&amp;_R6"/>
      <sheetName val="INPUT_SHEET6"/>
      <sheetName val="No__of_cells19"/>
      <sheetName val="Load_Summary19"/>
      <sheetName val="AH_cal19"/>
      <sheetName val="K_factor19"/>
      <sheetName val="PACK_(B)19"/>
      <sheetName val="Executive_Summary_-Thermal17"/>
      <sheetName val="Stationwise_Thermal_&amp;_Hydel_G17"/>
      <sheetName val="SC_Cost_FEB_0317"/>
      <sheetName val="Rate_Analysis15"/>
      <sheetName val="Material_14"/>
      <sheetName val="Labour_&amp;_Plant14"/>
      <sheetName val="Anex-1_Con_Load14"/>
      <sheetName val="DETAILED__BOQ14"/>
      <sheetName val="beam-reinft-machine_rm14"/>
      <sheetName val="Fill_this_out_first___8"/>
      <sheetName val="Copy_of_Battery_Sizing_-_Worki8"/>
      <sheetName val="E_&amp;_R8"/>
      <sheetName val="INPUT_SHEET8"/>
      <sheetName val="No__of_cells20"/>
      <sheetName val="Load_Summary20"/>
      <sheetName val="AH_cal20"/>
      <sheetName val="K_factor20"/>
      <sheetName val="PACK_(B)20"/>
      <sheetName val="Executive_Summary_-Thermal18"/>
      <sheetName val="Stationwise_Thermal_&amp;_Hydel_G18"/>
      <sheetName val="SC_Cost_FEB_0318"/>
      <sheetName val="Rate_Analysis16"/>
      <sheetName val="Material_15"/>
      <sheetName val="Labour_&amp;_Plant15"/>
      <sheetName val="Anex-1_Con_Load15"/>
      <sheetName val="DETAILED__BOQ15"/>
      <sheetName val="beam-reinft-machine_rm15"/>
      <sheetName val="Fill_this_out_first___9"/>
      <sheetName val="Copy_of_Battery_Sizing_-_Worki9"/>
      <sheetName val="E_&amp;_R9"/>
      <sheetName val="INPUT_SHEET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Sheet1"/>
      <sheetName val="DSLP-Working"/>
      <sheetName val="Coalmine"/>
      <sheetName val="PACK (B)"/>
      <sheetName val="Rough_samut sakhon"/>
      <sheetName val="basic rates_Samut sakhon"/>
      <sheetName val="Rate_Samut sakhon"/>
      <sheetName val="Title-Sh."/>
      <sheetName val="Civil Works"/>
      <sheetName val="Anx-A (Gantry structre)"/>
      <sheetName val="Anx-B  (Eqpt structre)"/>
      <sheetName val="Anx- C (Gantry fdn)"/>
      <sheetName val="Anx-D (Eqpt fdn)"/>
      <sheetName val="Anx-E (Transf fdn)"/>
      <sheetName val="Anx-F (Cable Trench)"/>
      <sheetName val="Anx-G(RCC Road)"/>
      <sheetName val="Anx-H (chain link fence)"/>
      <sheetName val="Anx- I (RCC Sump Tank)"/>
      <sheetName val="Anx-J (Retaining wall)"/>
      <sheetName val="Anx-K(Fire Pump Station)"/>
      <sheetName val="Anx-L (Sign Board)"/>
      <sheetName val="Anx-M (LampPost&amp;RoadLightin Fdn"/>
      <sheetName val="Anx- N (Soil inves) "/>
      <sheetName val="Anx-O(Bldg chachoengsao SS)"/>
      <sheetName val="Anx-P(Bldg Samut shakon SS)"/>
      <sheetName val="Anx-Q (Busduct Fdn)"/>
      <sheetName val="Anx-R ( fdn) "/>
      <sheetName val="Anx-S (RC Pipe -water Supply)"/>
      <sheetName val="Anx-T (Drain)"/>
      <sheetName val="Anx-U(Water tank )"/>
      <sheetName val="Anx-V (Guard House)"/>
      <sheetName val="Design"/>
      <sheetName val="main1"/>
      <sheetName val="STN WISE EMR"/>
      <sheetName val="Incoterms"/>
      <sheetName val="COSTING (import)"/>
      <sheetName val="SchA 220kV Line"/>
      <sheetName val="Sch 220kV Line Telecom"/>
      <sheetName val="SCH-B LINE"/>
      <sheetName val="SCH-B Civil Line"/>
      <sheetName val="Anex-1 Con Load"/>
      <sheetName val="Leg 1-1"/>
      <sheetName val="Basis"/>
      <sheetName val="TABLES"/>
      <sheetName val="Load Details(B2)"/>
      <sheetName val="A1-Continuous"/>
      <sheetName val="NJP"/>
      <sheetName val="grid"/>
      <sheetName val="Code"/>
      <sheetName val="PACK_(B)"/>
      <sheetName val="Rough_samut_sakhon"/>
      <sheetName val="basic_rates_Samut_sakhon"/>
      <sheetName val="Rate_Samut_sakhon"/>
      <sheetName val="Title-Sh_"/>
      <sheetName val="Civil_Works"/>
      <sheetName val="Anx-A_(Gantry_structre)"/>
      <sheetName val="Anx-B__(Eqpt_structre)"/>
      <sheetName val="Anx-_C_(Gantry_fdn)"/>
      <sheetName val="Anx-D_(Eqpt_fdn)"/>
      <sheetName val="Anx-E_(Transf_fdn)"/>
      <sheetName val="Anx-F_(Cable_Trench)"/>
      <sheetName val="Anx-G(RCC_Road)"/>
      <sheetName val="Anx-H_(chain_link_fence)"/>
      <sheetName val="Anx-_I_(RCC_Sump_Tank)"/>
      <sheetName val="Anx-J_(Retaining_wall)"/>
      <sheetName val="Anx-K(Fire_Pump_Station)"/>
      <sheetName val="Anx-L_(Sign_Board)"/>
      <sheetName val="Anx-M_(LampPost&amp;RoadLightin_Fdn"/>
      <sheetName val="Anx-_N_(Soil_inves)_"/>
      <sheetName val="Anx-O(Bldg_chachoengsao_SS)"/>
      <sheetName val="Anx-P(Bldg_Samut_shakon_SS)"/>
      <sheetName val="Anx-Q_(Busduct_Fdn)"/>
      <sheetName val="Anx-R_(_fdn)_"/>
      <sheetName val="Anx-S_(RC_Pipe_-water_Supply)"/>
      <sheetName val="Anx-T_(Drain)"/>
      <sheetName val="Anx-U(Water_tank_)"/>
      <sheetName val="Anx-V_(Guard_House)"/>
      <sheetName val="STN_WISE_EMR"/>
      <sheetName val="Anex-1_Con_Load"/>
      <sheetName val="Leg_1-1"/>
      <sheetName val="COSTING_(import)"/>
      <sheetName val="SchA_220kV_Line"/>
      <sheetName val="Sch_220kV_Line_Telecom"/>
      <sheetName val="SCH-B_LINE"/>
      <sheetName val="SCH-B_Civil_Line"/>
      <sheetName val="Load_Details(B2)"/>
      <sheetName val="sag-ten"/>
      <sheetName val="PACK_(B)2"/>
      <sheetName val="Rough_samut_sakhon2"/>
      <sheetName val="basic_rates_Samut_sakhon2"/>
      <sheetName val="Rate_Samut_sakhon2"/>
      <sheetName val="Title-Sh_2"/>
      <sheetName val="Civil_Works2"/>
      <sheetName val="Anx-A_(Gantry_structre)2"/>
      <sheetName val="Anx-B__(Eqpt_structre)2"/>
      <sheetName val="Anx-_C_(Gantry_fdn)2"/>
      <sheetName val="Anx-D_(Eqpt_fdn)2"/>
      <sheetName val="Anx-E_(Transf_fdn)2"/>
      <sheetName val="Anx-F_(Cable_Trench)2"/>
      <sheetName val="Anx-G(RCC_Road)2"/>
      <sheetName val="Anx-H_(chain_link_fence)2"/>
      <sheetName val="Anx-_I_(RCC_Sump_Tank)2"/>
      <sheetName val="Anx-J_(Retaining_wall)2"/>
      <sheetName val="Anx-K(Fire_Pump_Station)2"/>
      <sheetName val="Anx-L_(Sign_Board)2"/>
      <sheetName val="Anx-M_(LampPost&amp;RoadLightin_Fd2"/>
      <sheetName val="Anx-_N_(Soil_inves)_2"/>
      <sheetName val="Anx-O(Bldg_chachoengsao_SS)2"/>
      <sheetName val="Anx-P(Bldg_Samut_shakon_SS)2"/>
      <sheetName val="Anx-Q_(Busduct_Fdn)2"/>
      <sheetName val="Anx-R_(_fdn)_2"/>
      <sheetName val="Anx-S_(RC_Pipe_-water_Supply)2"/>
      <sheetName val="Anx-T_(Drain)2"/>
      <sheetName val="Anx-U(Water_tank_)2"/>
      <sheetName val="Anx-V_(Guard_House)2"/>
      <sheetName val="PACK_(B)1"/>
      <sheetName val="Rough_samut_sakhon1"/>
      <sheetName val="basic_rates_Samut_sakhon1"/>
      <sheetName val="Rate_Samut_sakhon1"/>
      <sheetName val="Title-Sh_1"/>
      <sheetName val="Civil_Works1"/>
      <sheetName val="Anx-A_(Gantry_structre)1"/>
      <sheetName val="Anx-B__(Eqpt_structre)1"/>
      <sheetName val="Anx-_C_(Gantry_fdn)1"/>
      <sheetName val="Anx-D_(Eqpt_fdn)1"/>
      <sheetName val="Anx-E_(Transf_fdn)1"/>
      <sheetName val="Anx-F_(Cable_Trench)1"/>
      <sheetName val="Anx-G(RCC_Road)1"/>
      <sheetName val="Anx-H_(chain_link_fence)1"/>
      <sheetName val="Anx-_I_(RCC_Sump_Tank)1"/>
      <sheetName val="Anx-J_(Retaining_wall)1"/>
      <sheetName val="Anx-K(Fire_Pump_Station)1"/>
      <sheetName val="Anx-L_(Sign_Board)1"/>
      <sheetName val="Anx-M_(LampPost&amp;RoadLightin_Fd1"/>
      <sheetName val="Anx-_N_(Soil_inves)_1"/>
      <sheetName val="Anx-O(Bldg_chachoengsao_SS)1"/>
      <sheetName val="Anx-P(Bldg_Samut_shakon_SS)1"/>
      <sheetName val="Anx-Q_(Busduct_Fdn)1"/>
      <sheetName val="Anx-R_(_fdn)_1"/>
      <sheetName val="Anx-S_(RC_Pipe_-water_Supply)1"/>
      <sheetName val="Anx-T_(Drain)1"/>
      <sheetName val="Anx-U(Water_tank_)1"/>
      <sheetName val="Anx-V_(Guard_House)1"/>
      <sheetName val="PACK_(B)3"/>
      <sheetName val="Rough_samut_sakhon3"/>
      <sheetName val="basic_rates_Samut_sakhon3"/>
      <sheetName val="Rate_Samut_sakhon3"/>
      <sheetName val="Title-Sh_3"/>
      <sheetName val="Civil_Works3"/>
      <sheetName val="Anx-A_(Gantry_structre)3"/>
      <sheetName val="Anx-B__(Eqpt_structre)3"/>
      <sheetName val="Anx-_C_(Gantry_fdn)3"/>
      <sheetName val="Anx-D_(Eqpt_fdn)3"/>
      <sheetName val="Anx-E_(Transf_fdn)3"/>
      <sheetName val="Anx-F_(Cable_Trench)3"/>
      <sheetName val="Anx-G(RCC_Road)3"/>
      <sheetName val="Anx-H_(chain_link_fence)3"/>
      <sheetName val="Anx-_I_(RCC_Sump_Tank)3"/>
      <sheetName val="Anx-J_(Retaining_wall)3"/>
      <sheetName val="Anx-K(Fire_Pump_Station)3"/>
      <sheetName val="Anx-L_(Sign_Board)3"/>
      <sheetName val="Anx-M_(LampPost&amp;RoadLightin_Fd3"/>
      <sheetName val="Anx-_N_(Soil_inves)_3"/>
      <sheetName val="Anx-O(Bldg_chachoengsao_SS)3"/>
      <sheetName val="Anx-P(Bldg_Samut_shakon_SS)3"/>
      <sheetName val="Anx-Q_(Busduct_Fdn)3"/>
      <sheetName val="Anx-R_(_fdn)_3"/>
      <sheetName val="Anx-S_(RC_Pipe_-water_Supply)3"/>
      <sheetName val="Anx-T_(Drain)3"/>
      <sheetName val="Anx-U(Water_tank_)3"/>
      <sheetName val="Anx-V_(Guard_House)3"/>
      <sheetName val="PACK_(B)4"/>
      <sheetName val="Rough_samut_sakhon4"/>
      <sheetName val="basic_rates_Samut_sakhon4"/>
      <sheetName val="Rate_Samut_sakhon4"/>
      <sheetName val="Title-Sh_4"/>
      <sheetName val="Civil_Works4"/>
      <sheetName val="Anx-A_(Gantry_structre)4"/>
      <sheetName val="Anx-B__(Eqpt_structre)4"/>
      <sheetName val="Anx-_C_(Gantry_fdn)4"/>
      <sheetName val="Anx-D_(Eqpt_fdn)4"/>
      <sheetName val="Anx-E_(Transf_fdn)4"/>
      <sheetName val="Anx-F_(Cable_Trench)4"/>
      <sheetName val="Anx-G(RCC_Road)4"/>
      <sheetName val="Anx-H_(chain_link_fence)4"/>
      <sheetName val="Anx-_I_(RCC_Sump_Tank)4"/>
      <sheetName val="Anx-J_(Retaining_wall)4"/>
      <sheetName val="Anx-K(Fire_Pump_Station)4"/>
      <sheetName val="Anx-L_(Sign_Board)4"/>
      <sheetName val="Anx-M_(LampPost&amp;RoadLightin_Fd4"/>
      <sheetName val="Anx-_N_(Soil_inves)_4"/>
      <sheetName val="Anx-O(Bldg_chachoengsao_SS)4"/>
      <sheetName val="Anx-P(Bldg_Samut_shakon_SS)4"/>
      <sheetName val="Anx-Q_(Busduct_Fdn)4"/>
      <sheetName val="Anx-R_(_fdn)_4"/>
      <sheetName val="Anx-S_(RC_Pipe_-water_Supply)4"/>
      <sheetName val="Anx-T_(Drain)4"/>
      <sheetName val="Anx-U(Water_tank_)4"/>
      <sheetName val="Anx-V_(Guard_House)4"/>
      <sheetName val="STN_WISE_EMR1"/>
      <sheetName val="COSTING_(import)1"/>
      <sheetName val="SchA_220kV_Line1"/>
      <sheetName val="Sch_220kV_Line_Telecom1"/>
      <sheetName val="SCH-B_LINE1"/>
      <sheetName val="SCH-B_Civil_Line1"/>
      <sheetName val="Anex-1_Con_Load1"/>
      <sheetName val="Leg_1-11"/>
      <sheetName val="Load_Details(B2)1"/>
      <sheetName val="Scheme Area Details_Block__ C2"/>
      <sheetName val="New33KVSS_E3"/>
      <sheetName val="Prop aug of Ex 33KVSS_E3a"/>
      <sheetName val="Form 6"/>
      <sheetName val="Sheet2"/>
      <sheetName val="SPT vs PHI"/>
      <sheetName val="Executive Summary -Thermal"/>
      <sheetName val="Stationwise Thermal &amp; Hydel Gen"/>
      <sheetName val="TWELVE"/>
      <sheetName val="data"/>
      <sheetName val="Dom"/>
      <sheetName val="#REF"/>
      <sheetName val="Below_Earth"/>
      <sheetName val="PROCTOR"/>
      <sheetName val="upa"/>
      <sheetName val="Closing"/>
      <sheetName val="Ag LF"/>
      <sheetName val="COLUMN"/>
      <sheetName val="PACK_(B)5"/>
      <sheetName val="Rough_samut_sakhon5"/>
      <sheetName val="basic_rates_Samut_sakhon5"/>
      <sheetName val="Rate_Samut_sakhon5"/>
      <sheetName val="Title-Sh_5"/>
      <sheetName val="Civil_Works5"/>
      <sheetName val="Anx-A_(Gantry_structre)5"/>
      <sheetName val="Anx-B__(Eqpt_structre)5"/>
      <sheetName val="Anx-_C_(Gantry_fdn)5"/>
      <sheetName val="Anx-D_(Eqpt_fdn)5"/>
      <sheetName val="Anx-E_(Transf_fdn)5"/>
      <sheetName val="Anx-F_(Cable_Trench)5"/>
      <sheetName val="Anx-G(RCC_Road)5"/>
      <sheetName val="Anx-H_(chain_link_fence)5"/>
      <sheetName val="Anx-_I_(RCC_Sump_Tank)5"/>
      <sheetName val="Anx-J_(Retaining_wall)5"/>
      <sheetName val="Anx-K(Fire_Pump_Station)5"/>
      <sheetName val="Anx-L_(Sign_Board)5"/>
      <sheetName val="Anx-M_(LampPost&amp;RoadLightin_Fd5"/>
      <sheetName val="Anx-_N_(Soil_inves)_5"/>
      <sheetName val="Anx-O(Bldg_chachoengsao_SS)5"/>
      <sheetName val="Anx-P(Bldg_Samut_shakon_SS)5"/>
      <sheetName val="Anx-Q_(Busduct_Fdn)5"/>
      <sheetName val="Anx-R_(_fdn)_5"/>
      <sheetName val="Anx-S_(RC_Pipe_-water_Supply)5"/>
      <sheetName val="Anx-T_(Drain)5"/>
      <sheetName val="Anx-U(Water_tank_)5"/>
      <sheetName val="Anx-V_(Guard_House)5"/>
      <sheetName val="STN_WISE_EMR2"/>
      <sheetName val="Anex-1_Con_Load2"/>
      <sheetName val="Leg_1-12"/>
      <sheetName val="COSTING_(import)2"/>
      <sheetName val="SchA_220kV_Line2"/>
      <sheetName val="Sch_220kV_Line_Telecom2"/>
      <sheetName val="SCH-B_LINE2"/>
      <sheetName val="SCH-B_Civil_Line2"/>
      <sheetName val="Load_Details(B2)2"/>
      <sheetName val="Scheme_Area_Details_Block___C2"/>
      <sheetName val="Prop_aug_of_Ex_33KVSS_E3a"/>
      <sheetName val="Form_6"/>
      <sheetName val="SPT_vs_PHI"/>
      <sheetName val="PACK_(B)6"/>
      <sheetName val="Rough_samut_sakhon6"/>
      <sheetName val="basic_rates_Samut_sakhon6"/>
      <sheetName val="Rate_Samut_sakhon6"/>
      <sheetName val="Title-Sh_6"/>
      <sheetName val="Civil_Works6"/>
      <sheetName val="Anx-A_(Gantry_structre)6"/>
      <sheetName val="Anx-B__(Eqpt_structre)6"/>
      <sheetName val="Anx-_C_(Gantry_fdn)6"/>
      <sheetName val="Anx-D_(Eqpt_fdn)6"/>
      <sheetName val="Anx-E_(Transf_fdn)6"/>
      <sheetName val="Anx-F_(Cable_Trench)6"/>
      <sheetName val="Anx-G(RCC_Road)6"/>
      <sheetName val="Anx-H_(chain_link_fence)6"/>
      <sheetName val="Anx-_I_(RCC_Sump_Tank)6"/>
      <sheetName val="Anx-J_(Retaining_wall)6"/>
      <sheetName val="Anx-K(Fire_Pump_Station)6"/>
      <sheetName val="Anx-L_(Sign_Board)6"/>
      <sheetName val="Anx-M_(LampPost&amp;RoadLightin_Fd6"/>
      <sheetName val="Anx-_N_(Soil_inves)_6"/>
      <sheetName val="Anx-O(Bldg_chachoengsao_SS)6"/>
      <sheetName val="Anx-P(Bldg_Samut_shakon_SS)6"/>
      <sheetName val="Anx-Q_(Busduct_Fdn)6"/>
      <sheetName val="Anx-R_(_fdn)_6"/>
      <sheetName val="Anx-S_(RC_Pipe_-water_Supply)6"/>
      <sheetName val="Anx-T_(Drain)6"/>
      <sheetName val="Anx-U(Water_tank_)6"/>
      <sheetName val="Anx-V_(Guard_House)6"/>
      <sheetName val="STN_WISE_EMR3"/>
      <sheetName val="Anex-1_Con_Load3"/>
      <sheetName val="Leg_1-13"/>
      <sheetName val="COSTING_(import)3"/>
      <sheetName val="SchA_220kV_Line3"/>
      <sheetName val="Sch_220kV_Line_Telecom3"/>
      <sheetName val="SCH-B_LINE3"/>
      <sheetName val="SCH-B_Civil_Line3"/>
      <sheetName val="Load_Details(B2)3"/>
      <sheetName val="Scheme_Area_Details_Block___C21"/>
      <sheetName val="Prop_aug_of_Ex_33KVSS_E3a1"/>
      <sheetName val="Form_61"/>
      <sheetName val="SPT_vs_PHI1"/>
      <sheetName val="PACK_(B)7"/>
      <sheetName val="Rough_samut_sakhon7"/>
      <sheetName val="basic_rates_Samut_sakhon7"/>
      <sheetName val="Rate_Samut_sakhon7"/>
      <sheetName val="Title-Sh_7"/>
      <sheetName val="Civil_Works7"/>
      <sheetName val="Anx-A_(Gantry_structre)7"/>
      <sheetName val="Anx-B__(Eqpt_structre)7"/>
      <sheetName val="Anx-_C_(Gantry_fdn)7"/>
      <sheetName val="Anx-D_(Eqpt_fdn)7"/>
      <sheetName val="Anx-E_(Transf_fdn)7"/>
      <sheetName val="Anx-F_(Cable_Trench)7"/>
      <sheetName val="Anx-G(RCC_Road)7"/>
      <sheetName val="Anx-H_(chain_link_fence)7"/>
      <sheetName val="Anx-_I_(RCC_Sump_Tank)7"/>
      <sheetName val="Anx-J_(Retaining_wall)7"/>
      <sheetName val="Anx-K(Fire_Pump_Station)7"/>
      <sheetName val="Anx-L_(Sign_Board)7"/>
      <sheetName val="Anx-M_(LampPost&amp;RoadLightin_Fd7"/>
      <sheetName val="Anx-_N_(Soil_inves)_7"/>
      <sheetName val="Anx-O(Bldg_chachoengsao_SS)7"/>
      <sheetName val="Anx-P(Bldg_Samut_shakon_SS)7"/>
      <sheetName val="Anx-Q_(Busduct_Fdn)7"/>
      <sheetName val="Anx-R_(_fdn)_7"/>
      <sheetName val="Anx-S_(RC_Pipe_-water_Supply)7"/>
      <sheetName val="Anx-T_(Drain)7"/>
      <sheetName val="Anx-U(Water_tank_)7"/>
      <sheetName val="Anx-V_(Guard_House)7"/>
      <sheetName val="STN_WISE_EMR4"/>
      <sheetName val="Anex-1_Con_Load4"/>
      <sheetName val="Leg_1-14"/>
      <sheetName val="COSTING_(import)4"/>
      <sheetName val="SchA_220kV_Line4"/>
      <sheetName val="Sch_220kV_Line_Telecom4"/>
      <sheetName val="SCH-B_LINE4"/>
      <sheetName val="SCH-B_Civil_Line4"/>
      <sheetName val="Load_Details(B2)4"/>
      <sheetName val="Scheme_Area_Details_Block___C22"/>
      <sheetName val="Prop_aug_of_Ex_33KVSS_E3a2"/>
      <sheetName val="Form_62"/>
      <sheetName val="SPT_vs_PHI2"/>
      <sheetName val="DEF"/>
      <sheetName val="Rate Analysis"/>
      <sheetName val="BLK2"/>
      <sheetName val="BLK3"/>
      <sheetName val="E &amp; R"/>
      <sheetName val="INPUT SHEET"/>
      <sheetName val="RES-PLANNING"/>
      <sheetName val="radar"/>
      <sheetName val="UG"/>
      <sheetName val="drg"/>
      <sheetName val="OVH"/>
      <sheetName val="final abstract"/>
      <sheetName val="Material "/>
      <sheetName val="Labour &amp; Plant"/>
      <sheetName val="SC Cost FEB 03"/>
      <sheetName val="Executive_Summary_-Thermal"/>
      <sheetName val="Stationwise_Thermal_&amp;_Hydel_Gen"/>
      <sheetName val="Ag_LF"/>
      <sheetName val="sheet2 (Layout)"/>
      <sheetName val="PACK_(B)18"/>
      <sheetName val="Rough_samut_sakhon18"/>
      <sheetName val="basic_rates_Samut_sakhon18"/>
      <sheetName val="Rate_Samut_sakhon18"/>
      <sheetName val="Title-Sh_18"/>
      <sheetName val="Civil_Works18"/>
      <sheetName val="Anx-A_(Gantry_structre)18"/>
      <sheetName val="Anx-B__(Eqpt_structre)18"/>
      <sheetName val="Anx-_C_(Gantry_fdn)18"/>
      <sheetName val="Anx-D_(Eqpt_fdn)18"/>
      <sheetName val="Anx-E_(Transf_fdn)18"/>
      <sheetName val="Anx-F_(Cable_Trench)18"/>
      <sheetName val="Anx-G(RCC_Road)18"/>
      <sheetName val="Anx-H_(chain_link_fence)18"/>
      <sheetName val="Anx-_I_(RCC_Sump_Tank)18"/>
      <sheetName val="Anx-J_(Retaining_wall)18"/>
      <sheetName val="Anx-K(Fire_Pump_Station)18"/>
      <sheetName val="Anx-L_(Sign_Board)18"/>
      <sheetName val="Anx-M_(LampPost&amp;RoadLightin_F18"/>
      <sheetName val="Anx-_N_(Soil_inves)_18"/>
      <sheetName val="Anx-O(Bldg_chachoengsao_SS)18"/>
      <sheetName val="Anx-P(Bldg_Samut_shakon_SS)18"/>
      <sheetName val="Anx-Q_(Busduct_Fdn)18"/>
      <sheetName val="Anx-R_(_fdn)_18"/>
      <sheetName val="Anx-S_(RC_Pipe_-water_Supply)18"/>
      <sheetName val="Anx-T_(Drain)18"/>
      <sheetName val="Anx-U(Water_tank_)18"/>
      <sheetName val="Anx-V_(Guard_House)18"/>
      <sheetName val="STN_WISE_EMR15"/>
      <sheetName val="COSTING_(import)15"/>
      <sheetName val="SchA_220kV_Line15"/>
      <sheetName val="Sch_220kV_Line_Telecom15"/>
      <sheetName val="SCH-B_LINE15"/>
      <sheetName val="SCH-B_Civil_Line15"/>
      <sheetName val="Anex-1_Con_Load15"/>
      <sheetName val="Leg_1-115"/>
      <sheetName val="Load_Details(B2)15"/>
      <sheetName val="Scheme_Area_Details_Block___C13"/>
      <sheetName val="Prop_aug_of_Ex_33KVSS_E3a13"/>
      <sheetName val="Form_613"/>
      <sheetName val="SPT_vs_PHI13"/>
      <sheetName val="Executive_Summary_-Thermal13"/>
      <sheetName val="Stationwise_Thermal_&amp;_Hydel_G13"/>
      <sheetName val="Ag_LF13"/>
      <sheetName val="Rate_Analysis7"/>
      <sheetName val="E_&amp;_R7"/>
      <sheetName val="INPUT_SHEET7"/>
      <sheetName val="final_abstract7"/>
      <sheetName val="Material_7"/>
      <sheetName val="Labour_&amp;_Plant7"/>
      <sheetName val="SC_Cost_FEB_037"/>
      <sheetName val="Executive_Summary_-Thermal1"/>
      <sheetName val="Stationwise_Thermal_&amp;_Hydel_Ge1"/>
      <sheetName val="Ag_LF1"/>
      <sheetName val="Executive_Summary_-Thermal2"/>
      <sheetName val="Stationwise_Thermal_&amp;_Hydel_Ge2"/>
      <sheetName val="Ag_LF2"/>
      <sheetName val="PACK_(B)8"/>
      <sheetName val="Rough_samut_sakhon8"/>
      <sheetName val="basic_rates_Samut_sakhon8"/>
      <sheetName val="Rate_Samut_sakhon8"/>
      <sheetName val="Title-Sh_8"/>
      <sheetName val="Civil_Works8"/>
      <sheetName val="Anx-A_(Gantry_structre)8"/>
      <sheetName val="Anx-B__(Eqpt_structre)8"/>
      <sheetName val="Anx-_C_(Gantry_fdn)8"/>
      <sheetName val="Anx-D_(Eqpt_fdn)8"/>
      <sheetName val="Anx-E_(Transf_fdn)8"/>
      <sheetName val="Anx-F_(Cable_Trench)8"/>
      <sheetName val="Anx-G(RCC_Road)8"/>
      <sheetName val="Anx-H_(chain_link_fence)8"/>
      <sheetName val="Anx-_I_(RCC_Sump_Tank)8"/>
      <sheetName val="Anx-J_(Retaining_wall)8"/>
      <sheetName val="Anx-K(Fire_Pump_Station)8"/>
      <sheetName val="Anx-L_(Sign_Board)8"/>
      <sheetName val="Anx-M_(LampPost&amp;RoadLightin_Fd8"/>
      <sheetName val="Anx-_N_(Soil_inves)_8"/>
      <sheetName val="Anx-O(Bldg_chachoengsao_SS)8"/>
      <sheetName val="Anx-P(Bldg_Samut_shakon_SS)8"/>
      <sheetName val="Anx-Q_(Busduct_Fdn)8"/>
      <sheetName val="Anx-R_(_fdn)_8"/>
      <sheetName val="Anx-S_(RC_Pipe_-water_Supply)8"/>
      <sheetName val="Anx-T_(Drain)8"/>
      <sheetName val="Anx-U(Water_tank_)8"/>
      <sheetName val="Anx-V_(Guard_House)8"/>
      <sheetName val="STN_WISE_EMR5"/>
      <sheetName val="COSTING_(import)5"/>
      <sheetName val="SchA_220kV_Line5"/>
      <sheetName val="Sch_220kV_Line_Telecom5"/>
      <sheetName val="SCH-B_LINE5"/>
      <sheetName val="SCH-B_Civil_Line5"/>
      <sheetName val="Anex-1_Con_Load5"/>
      <sheetName val="Leg_1-15"/>
      <sheetName val="Load_Details(B2)5"/>
      <sheetName val="Scheme_Area_Details_Block___C23"/>
      <sheetName val="Prop_aug_of_Ex_33KVSS_E3a3"/>
      <sheetName val="Form_63"/>
      <sheetName val="SPT_vs_PHI3"/>
      <sheetName val="Executive_Summary_-Thermal3"/>
      <sheetName val="Stationwise_Thermal_&amp;_Hydel_Ge3"/>
      <sheetName val="Ag_LF3"/>
      <sheetName val="PACK_(B)9"/>
      <sheetName val="Rough_samut_sakhon9"/>
      <sheetName val="basic_rates_Samut_sakhon9"/>
      <sheetName val="Rate_Samut_sakhon9"/>
      <sheetName val="Title-Sh_9"/>
      <sheetName val="Civil_Works9"/>
      <sheetName val="Anx-A_(Gantry_structre)9"/>
      <sheetName val="Anx-B__(Eqpt_structre)9"/>
      <sheetName val="Anx-_C_(Gantry_fdn)9"/>
      <sheetName val="Anx-D_(Eqpt_fdn)9"/>
      <sheetName val="Anx-E_(Transf_fdn)9"/>
      <sheetName val="Anx-F_(Cable_Trench)9"/>
      <sheetName val="Anx-G(RCC_Road)9"/>
      <sheetName val="Anx-H_(chain_link_fence)9"/>
      <sheetName val="Anx-_I_(RCC_Sump_Tank)9"/>
      <sheetName val="Anx-J_(Retaining_wall)9"/>
      <sheetName val="Anx-K(Fire_Pump_Station)9"/>
      <sheetName val="Anx-L_(Sign_Board)9"/>
      <sheetName val="Anx-M_(LampPost&amp;RoadLightin_Fd9"/>
      <sheetName val="Anx-_N_(Soil_inves)_9"/>
      <sheetName val="Anx-O(Bldg_chachoengsao_SS)9"/>
      <sheetName val="Anx-P(Bldg_Samut_shakon_SS)9"/>
      <sheetName val="Anx-Q_(Busduct_Fdn)9"/>
      <sheetName val="Anx-R_(_fdn)_9"/>
      <sheetName val="Anx-S_(RC_Pipe_-water_Supply)9"/>
      <sheetName val="Anx-T_(Drain)9"/>
      <sheetName val="Anx-U(Water_tank_)9"/>
      <sheetName val="Anx-V_(Guard_House)9"/>
      <sheetName val="STN_WISE_EMR6"/>
      <sheetName val="COSTING_(import)6"/>
      <sheetName val="SchA_220kV_Line6"/>
      <sheetName val="Sch_220kV_Line_Telecom6"/>
      <sheetName val="SCH-B_LINE6"/>
      <sheetName val="SCH-B_Civil_Line6"/>
      <sheetName val="Anex-1_Con_Load6"/>
      <sheetName val="Leg_1-16"/>
      <sheetName val="Load_Details(B2)6"/>
      <sheetName val="Scheme_Area_Details_Block___C24"/>
      <sheetName val="Prop_aug_of_Ex_33KVSS_E3a4"/>
      <sheetName val="Form_64"/>
      <sheetName val="SPT_vs_PHI4"/>
      <sheetName val="Executive_Summary_-Thermal4"/>
      <sheetName val="Stationwise_Thermal_&amp;_Hydel_Ge4"/>
      <sheetName val="Ag_LF4"/>
      <sheetName val="PACK_(B)14"/>
      <sheetName val="Rough_samut_sakhon14"/>
      <sheetName val="basic_rates_Samut_sakhon14"/>
      <sheetName val="Rate_Samut_sakhon14"/>
      <sheetName val="Title-Sh_14"/>
      <sheetName val="Civil_Works14"/>
      <sheetName val="Anx-A_(Gantry_structre)14"/>
      <sheetName val="Anx-B__(Eqpt_structre)14"/>
      <sheetName val="Anx-_C_(Gantry_fdn)14"/>
      <sheetName val="Anx-D_(Eqpt_fdn)14"/>
      <sheetName val="Anx-E_(Transf_fdn)14"/>
      <sheetName val="Anx-F_(Cable_Trench)14"/>
      <sheetName val="Anx-G(RCC_Road)14"/>
      <sheetName val="Anx-H_(chain_link_fence)14"/>
      <sheetName val="Anx-_I_(RCC_Sump_Tank)14"/>
      <sheetName val="Anx-J_(Retaining_wall)14"/>
      <sheetName val="Anx-K(Fire_Pump_Station)14"/>
      <sheetName val="Anx-L_(Sign_Board)14"/>
      <sheetName val="Anx-M_(LampPost&amp;RoadLightin_F14"/>
      <sheetName val="Anx-_N_(Soil_inves)_14"/>
      <sheetName val="Anx-O(Bldg_chachoengsao_SS)14"/>
      <sheetName val="Anx-P(Bldg_Samut_shakon_SS)14"/>
      <sheetName val="Anx-Q_(Busduct_Fdn)14"/>
      <sheetName val="Anx-R_(_fdn)_14"/>
      <sheetName val="Anx-S_(RC_Pipe_-water_Supply)14"/>
      <sheetName val="Anx-T_(Drain)14"/>
      <sheetName val="Anx-U(Water_tank_)14"/>
      <sheetName val="Anx-V_(Guard_House)14"/>
      <sheetName val="STN_WISE_EMR11"/>
      <sheetName val="COSTING_(import)11"/>
      <sheetName val="SchA_220kV_Line11"/>
      <sheetName val="Sch_220kV_Line_Telecom11"/>
      <sheetName val="SCH-B_LINE11"/>
      <sheetName val="SCH-B_Civil_Line11"/>
      <sheetName val="Anex-1_Con_Load11"/>
      <sheetName val="Leg_1-111"/>
      <sheetName val="Load_Details(B2)11"/>
      <sheetName val="Scheme_Area_Details_Block___C29"/>
      <sheetName val="Prop_aug_of_Ex_33KVSS_E3a9"/>
      <sheetName val="Form_69"/>
      <sheetName val="SPT_vs_PHI9"/>
      <sheetName val="Executive_Summary_-Thermal9"/>
      <sheetName val="Stationwise_Thermal_&amp;_Hydel_Ge9"/>
      <sheetName val="Ag_LF9"/>
      <sheetName val="PACK_(B)10"/>
      <sheetName val="Rough_samut_sakhon10"/>
      <sheetName val="basic_rates_Samut_sakhon10"/>
      <sheetName val="Rate_Samut_sakhon10"/>
      <sheetName val="Title-Sh_10"/>
      <sheetName val="Civil_Works10"/>
      <sheetName val="Anx-A_(Gantry_structre)10"/>
      <sheetName val="Anx-B__(Eqpt_structre)10"/>
      <sheetName val="Anx-_C_(Gantry_fdn)10"/>
      <sheetName val="Anx-D_(Eqpt_fdn)10"/>
      <sheetName val="Anx-E_(Transf_fdn)10"/>
      <sheetName val="Anx-F_(Cable_Trench)10"/>
      <sheetName val="Anx-G(RCC_Road)10"/>
      <sheetName val="Anx-H_(chain_link_fence)10"/>
      <sheetName val="Anx-_I_(RCC_Sump_Tank)10"/>
      <sheetName val="Anx-J_(Retaining_wall)10"/>
      <sheetName val="Anx-K(Fire_Pump_Station)10"/>
      <sheetName val="Anx-L_(Sign_Board)10"/>
      <sheetName val="Anx-M_(LampPost&amp;RoadLightin_F10"/>
      <sheetName val="Anx-_N_(Soil_inves)_10"/>
      <sheetName val="Anx-O(Bldg_chachoengsao_SS)10"/>
      <sheetName val="Anx-P(Bldg_Samut_shakon_SS)10"/>
      <sheetName val="Anx-Q_(Busduct_Fdn)10"/>
      <sheetName val="Anx-R_(_fdn)_10"/>
      <sheetName val="Anx-S_(RC_Pipe_-water_Supply)10"/>
      <sheetName val="Anx-T_(Drain)10"/>
      <sheetName val="Anx-U(Water_tank_)10"/>
      <sheetName val="Anx-V_(Guard_House)10"/>
      <sheetName val="STN_WISE_EMR7"/>
      <sheetName val="COSTING_(import)7"/>
      <sheetName val="SchA_220kV_Line7"/>
      <sheetName val="Sch_220kV_Line_Telecom7"/>
      <sheetName val="SCH-B_LINE7"/>
      <sheetName val="SCH-B_Civil_Line7"/>
      <sheetName val="Anex-1_Con_Load7"/>
      <sheetName val="Leg_1-17"/>
      <sheetName val="Load_Details(B2)7"/>
      <sheetName val="Scheme_Area_Details_Block___C25"/>
      <sheetName val="Prop_aug_of_Ex_33KVSS_E3a5"/>
      <sheetName val="Form_65"/>
      <sheetName val="SPT_vs_PHI5"/>
      <sheetName val="Executive_Summary_-Thermal5"/>
      <sheetName val="Stationwise_Thermal_&amp;_Hydel_Ge5"/>
      <sheetName val="Ag_LF5"/>
      <sheetName val="Rate_Analysis3"/>
      <sheetName val="E_&amp;_R3"/>
      <sheetName val="INPUT_SHEET3"/>
      <sheetName val="final_abstract3"/>
      <sheetName val="Material_3"/>
      <sheetName val="Labour_&amp;_Plant3"/>
      <sheetName val="SC_Cost_FEB_033"/>
      <sheetName val="PACK_(B)12"/>
      <sheetName val="Rough_samut_sakhon12"/>
      <sheetName val="basic_rates_Samut_sakhon12"/>
      <sheetName val="Rate_Samut_sakhon12"/>
      <sheetName val="Title-Sh_12"/>
      <sheetName val="Civil_Works12"/>
      <sheetName val="Anx-A_(Gantry_structre)12"/>
      <sheetName val="Anx-B__(Eqpt_structre)12"/>
      <sheetName val="Anx-_C_(Gantry_fdn)12"/>
      <sheetName val="Anx-D_(Eqpt_fdn)12"/>
      <sheetName val="Anx-E_(Transf_fdn)12"/>
      <sheetName val="Anx-F_(Cable_Trench)12"/>
      <sheetName val="Anx-G(RCC_Road)12"/>
      <sheetName val="Anx-H_(chain_link_fence)12"/>
      <sheetName val="Anx-_I_(RCC_Sump_Tank)12"/>
      <sheetName val="Anx-J_(Retaining_wall)12"/>
      <sheetName val="Anx-K(Fire_Pump_Station)12"/>
      <sheetName val="Anx-L_(Sign_Board)12"/>
      <sheetName val="Anx-M_(LampPost&amp;RoadLightin_F12"/>
      <sheetName val="Anx-_N_(Soil_inves)_12"/>
      <sheetName val="Anx-O(Bldg_chachoengsao_SS)12"/>
      <sheetName val="Anx-P(Bldg_Samut_shakon_SS)12"/>
      <sheetName val="Anx-Q_(Busduct_Fdn)12"/>
      <sheetName val="Anx-R_(_fdn)_12"/>
      <sheetName val="Anx-S_(RC_Pipe_-water_Supply)12"/>
      <sheetName val="Anx-T_(Drain)12"/>
      <sheetName val="Anx-U(Water_tank_)12"/>
      <sheetName val="Anx-V_(Guard_House)12"/>
      <sheetName val="STN_WISE_EMR9"/>
      <sheetName val="COSTING_(import)9"/>
      <sheetName val="SchA_220kV_Line9"/>
      <sheetName val="Sch_220kV_Line_Telecom9"/>
      <sheetName val="SCH-B_LINE9"/>
      <sheetName val="SCH-B_Civil_Line9"/>
      <sheetName val="Anex-1_Con_Load9"/>
      <sheetName val="Leg_1-19"/>
      <sheetName val="Load_Details(B2)9"/>
      <sheetName val="Scheme_Area_Details_Block___C27"/>
      <sheetName val="Prop_aug_of_Ex_33KVSS_E3a7"/>
      <sheetName val="Form_67"/>
      <sheetName val="SPT_vs_PHI7"/>
      <sheetName val="Executive_Summary_-Thermal7"/>
      <sheetName val="Stationwise_Thermal_&amp;_Hydel_Ge7"/>
      <sheetName val="Ag_LF7"/>
      <sheetName val="Rate_Analysis1"/>
      <sheetName val="E_&amp;_R1"/>
      <sheetName val="INPUT_SHEET1"/>
      <sheetName val="final_abstract1"/>
      <sheetName val="Material_1"/>
      <sheetName val="Labour_&amp;_Plant1"/>
      <sheetName val="SC_Cost_FEB_031"/>
      <sheetName val="PACK_(B)11"/>
      <sheetName val="Rough_samut_sakhon11"/>
      <sheetName val="basic_rates_Samut_sakhon11"/>
      <sheetName val="Rate_Samut_sakhon11"/>
      <sheetName val="Title-Sh_11"/>
      <sheetName val="Civil_Works11"/>
      <sheetName val="Anx-A_(Gantry_structre)11"/>
      <sheetName val="Anx-B__(Eqpt_structre)11"/>
      <sheetName val="Anx-_C_(Gantry_fdn)11"/>
      <sheetName val="Anx-D_(Eqpt_fdn)11"/>
      <sheetName val="Anx-E_(Transf_fdn)11"/>
      <sheetName val="Anx-F_(Cable_Trench)11"/>
      <sheetName val="Anx-G(RCC_Road)11"/>
      <sheetName val="Anx-H_(chain_link_fence)11"/>
      <sheetName val="Anx-_I_(RCC_Sump_Tank)11"/>
      <sheetName val="Anx-J_(Retaining_wall)11"/>
      <sheetName val="Anx-K(Fire_Pump_Station)11"/>
      <sheetName val="Anx-L_(Sign_Board)11"/>
      <sheetName val="Anx-M_(LampPost&amp;RoadLightin_F11"/>
      <sheetName val="Anx-_N_(Soil_inves)_11"/>
      <sheetName val="Anx-O(Bldg_chachoengsao_SS)11"/>
      <sheetName val="Anx-P(Bldg_Samut_shakon_SS)11"/>
      <sheetName val="Anx-Q_(Busduct_Fdn)11"/>
      <sheetName val="Anx-R_(_fdn)_11"/>
      <sheetName val="Anx-S_(RC_Pipe_-water_Supply)11"/>
      <sheetName val="Anx-T_(Drain)11"/>
      <sheetName val="Anx-U(Water_tank_)11"/>
      <sheetName val="Anx-V_(Guard_House)11"/>
      <sheetName val="STN_WISE_EMR8"/>
      <sheetName val="COSTING_(import)8"/>
      <sheetName val="SchA_220kV_Line8"/>
      <sheetName val="Sch_220kV_Line_Telecom8"/>
      <sheetName val="SCH-B_LINE8"/>
      <sheetName val="SCH-B_Civil_Line8"/>
      <sheetName val="Anex-1_Con_Load8"/>
      <sheetName val="Leg_1-18"/>
      <sheetName val="Load_Details(B2)8"/>
      <sheetName val="Scheme_Area_Details_Block___C26"/>
      <sheetName val="Prop_aug_of_Ex_33KVSS_E3a6"/>
      <sheetName val="Form_66"/>
      <sheetName val="SPT_vs_PHI6"/>
      <sheetName val="Executive_Summary_-Thermal6"/>
      <sheetName val="Stationwise_Thermal_&amp;_Hydel_Ge6"/>
      <sheetName val="Ag_LF6"/>
      <sheetName val="Rate_Analysis"/>
      <sheetName val="E_&amp;_R"/>
      <sheetName val="INPUT_SHEET"/>
      <sheetName val="final_abstract"/>
      <sheetName val="Material_"/>
      <sheetName val="Labour_&amp;_Plant"/>
      <sheetName val="SC_Cost_FEB_03"/>
      <sheetName val="PACK_(B)13"/>
      <sheetName val="Rough_samut_sakhon13"/>
      <sheetName val="basic_rates_Samut_sakhon13"/>
      <sheetName val="Rate_Samut_sakhon13"/>
      <sheetName val="Title-Sh_13"/>
      <sheetName val="Civil_Works13"/>
      <sheetName val="Anx-A_(Gantry_structre)13"/>
      <sheetName val="Anx-B__(Eqpt_structre)13"/>
      <sheetName val="Anx-_C_(Gantry_fdn)13"/>
      <sheetName val="Anx-D_(Eqpt_fdn)13"/>
      <sheetName val="Anx-E_(Transf_fdn)13"/>
      <sheetName val="Anx-F_(Cable_Trench)13"/>
      <sheetName val="Anx-G(RCC_Road)13"/>
      <sheetName val="Anx-H_(chain_link_fence)13"/>
      <sheetName val="Anx-_I_(RCC_Sump_Tank)13"/>
      <sheetName val="Anx-J_(Retaining_wall)13"/>
      <sheetName val="Anx-K(Fire_Pump_Station)13"/>
      <sheetName val="Anx-L_(Sign_Board)13"/>
      <sheetName val="Anx-M_(LampPost&amp;RoadLightin_F13"/>
      <sheetName val="Anx-_N_(Soil_inves)_13"/>
      <sheetName val="Anx-O(Bldg_chachoengsao_SS)13"/>
      <sheetName val="Anx-P(Bldg_Samut_shakon_SS)13"/>
      <sheetName val="Anx-Q_(Busduct_Fdn)13"/>
      <sheetName val="Anx-R_(_fdn)_13"/>
      <sheetName val="Anx-S_(RC_Pipe_-water_Supply)13"/>
      <sheetName val="Anx-T_(Drain)13"/>
      <sheetName val="Anx-U(Water_tank_)13"/>
      <sheetName val="Anx-V_(Guard_House)13"/>
      <sheetName val="STN_WISE_EMR10"/>
      <sheetName val="COSTING_(import)10"/>
      <sheetName val="SchA_220kV_Line10"/>
      <sheetName val="Sch_220kV_Line_Telecom10"/>
      <sheetName val="SCH-B_LINE10"/>
      <sheetName val="SCH-B_Civil_Line10"/>
      <sheetName val="Anex-1_Con_Load10"/>
      <sheetName val="Leg_1-110"/>
      <sheetName val="Load_Details(B2)10"/>
      <sheetName val="Scheme_Area_Details_Block___C28"/>
      <sheetName val="Prop_aug_of_Ex_33KVSS_E3a8"/>
      <sheetName val="Form_68"/>
      <sheetName val="SPT_vs_PHI8"/>
      <sheetName val="Executive_Summary_-Thermal8"/>
      <sheetName val="Stationwise_Thermal_&amp;_Hydel_Ge8"/>
      <sheetName val="Ag_LF8"/>
      <sheetName val="Rate_Analysis2"/>
      <sheetName val="E_&amp;_R2"/>
      <sheetName val="INPUT_SHEET2"/>
      <sheetName val="final_abstract2"/>
      <sheetName val="Material_2"/>
      <sheetName val="Labour_&amp;_Plant2"/>
      <sheetName val="SC_Cost_FEB_032"/>
      <sheetName val="PACK_(B)15"/>
      <sheetName val="Rough_samut_sakhon15"/>
      <sheetName val="basic_rates_Samut_sakhon15"/>
      <sheetName val="Rate_Samut_sakhon15"/>
      <sheetName val="Title-Sh_15"/>
      <sheetName val="Civil_Works15"/>
      <sheetName val="Anx-A_(Gantry_structre)15"/>
      <sheetName val="Anx-B__(Eqpt_structre)15"/>
      <sheetName val="Anx-_C_(Gantry_fdn)15"/>
      <sheetName val="Anx-D_(Eqpt_fdn)15"/>
      <sheetName val="Anx-E_(Transf_fdn)15"/>
      <sheetName val="Anx-F_(Cable_Trench)15"/>
      <sheetName val="Anx-G(RCC_Road)15"/>
      <sheetName val="Anx-H_(chain_link_fence)15"/>
      <sheetName val="Anx-_I_(RCC_Sump_Tank)15"/>
      <sheetName val="Anx-J_(Retaining_wall)15"/>
      <sheetName val="Anx-K(Fire_Pump_Station)15"/>
      <sheetName val="Anx-L_(Sign_Board)15"/>
      <sheetName val="Anx-M_(LampPost&amp;RoadLightin_F15"/>
      <sheetName val="Anx-_N_(Soil_inves)_15"/>
      <sheetName val="Anx-O(Bldg_chachoengsao_SS)15"/>
      <sheetName val="Anx-P(Bldg_Samut_shakon_SS)15"/>
      <sheetName val="Anx-Q_(Busduct_Fdn)15"/>
      <sheetName val="Anx-R_(_fdn)_15"/>
      <sheetName val="Anx-S_(RC_Pipe_-water_Supply)15"/>
      <sheetName val="Anx-T_(Drain)15"/>
      <sheetName val="Anx-U(Water_tank_)15"/>
      <sheetName val="Anx-V_(Guard_House)15"/>
      <sheetName val="STN_WISE_EMR12"/>
      <sheetName val="COSTING_(import)12"/>
      <sheetName val="SchA_220kV_Line12"/>
      <sheetName val="Sch_220kV_Line_Telecom12"/>
      <sheetName val="SCH-B_LINE12"/>
      <sheetName val="SCH-B_Civil_Line12"/>
      <sheetName val="Anex-1_Con_Load12"/>
      <sheetName val="Leg_1-112"/>
      <sheetName val="Load_Details(B2)12"/>
      <sheetName val="Scheme_Area_Details_Block___C10"/>
      <sheetName val="Prop_aug_of_Ex_33KVSS_E3a10"/>
      <sheetName val="Form_610"/>
      <sheetName val="SPT_vs_PHI10"/>
      <sheetName val="Executive_Summary_-Thermal10"/>
      <sheetName val="Stationwise_Thermal_&amp;_Hydel_G10"/>
      <sheetName val="Ag_LF10"/>
      <sheetName val="Rate_Analysis4"/>
      <sheetName val="E_&amp;_R4"/>
      <sheetName val="INPUT_SHEET4"/>
      <sheetName val="final_abstract4"/>
      <sheetName val="Material_4"/>
      <sheetName val="Labour_&amp;_Plant4"/>
      <sheetName val="SC_Cost_FEB_034"/>
      <sheetName val="PACK_(B)16"/>
      <sheetName val="Rough_samut_sakhon16"/>
      <sheetName val="basic_rates_Samut_sakhon16"/>
      <sheetName val="Rate_Samut_sakhon16"/>
      <sheetName val="Title-Sh_16"/>
      <sheetName val="Civil_Works16"/>
      <sheetName val="Anx-A_(Gantry_structre)16"/>
      <sheetName val="Anx-B__(Eqpt_structre)16"/>
      <sheetName val="Anx-_C_(Gantry_fdn)16"/>
      <sheetName val="Anx-D_(Eqpt_fdn)16"/>
      <sheetName val="Anx-E_(Transf_fdn)16"/>
      <sheetName val="Anx-F_(Cable_Trench)16"/>
      <sheetName val="Anx-G(RCC_Road)16"/>
      <sheetName val="Anx-H_(chain_link_fence)16"/>
      <sheetName val="Anx-_I_(RCC_Sump_Tank)16"/>
      <sheetName val="Anx-J_(Retaining_wall)16"/>
      <sheetName val="Anx-K(Fire_Pump_Station)16"/>
      <sheetName val="Anx-L_(Sign_Board)16"/>
      <sheetName val="Anx-M_(LampPost&amp;RoadLightin_F16"/>
      <sheetName val="Anx-_N_(Soil_inves)_16"/>
      <sheetName val="Anx-O(Bldg_chachoengsao_SS)16"/>
      <sheetName val="Anx-P(Bldg_Samut_shakon_SS)16"/>
      <sheetName val="Anx-Q_(Busduct_Fdn)16"/>
      <sheetName val="Anx-R_(_fdn)_16"/>
      <sheetName val="Anx-S_(RC_Pipe_-water_Supply)16"/>
      <sheetName val="Anx-T_(Drain)16"/>
      <sheetName val="Anx-U(Water_tank_)16"/>
      <sheetName val="Anx-V_(Guard_House)16"/>
      <sheetName val="STN_WISE_EMR13"/>
      <sheetName val="COSTING_(import)13"/>
      <sheetName val="SchA_220kV_Line13"/>
      <sheetName val="Sch_220kV_Line_Telecom13"/>
      <sheetName val="SCH-B_LINE13"/>
      <sheetName val="SCH-B_Civil_Line13"/>
      <sheetName val="Anex-1_Con_Load13"/>
      <sheetName val="Leg_1-113"/>
      <sheetName val="Load_Details(B2)13"/>
      <sheetName val="Scheme_Area_Details_Block___C11"/>
      <sheetName val="Prop_aug_of_Ex_33KVSS_E3a11"/>
      <sheetName val="Form_611"/>
      <sheetName val="SPT_vs_PHI11"/>
      <sheetName val="Executive_Summary_-Thermal11"/>
      <sheetName val="Stationwise_Thermal_&amp;_Hydel_G11"/>
      <sheetName val="Ag_LF11"/>
      <sheetName val="Rate_Analysis5"/>
      <sheetName val="E_&amp;_R5"/>
      <sheetName val="INPUT_SHEET5"/>
      <sheetName val="final_abstract5"/>
      <sheetName val="Material_5"/>
      <sheetName val="Labour_&amp;_Plant5"/>
      <sheetName val="SC_Cost_FEB_035"/>
      <sheetName val="PACK_(B)17"/>
      <sheetName val="Rough_samut_sakhon17"/>
      <sheetName val="basic_rates_Samut_sakhon17"/>
      <sheetName val="Rate_Samut_sakhon17"/>
      <sheetName val="Title-Sh_17"/>
      <sheetName val="Civil_Works17"/>
      <sheetName val="Anx-A_(Gantry_structre)17"/>
      <sheetName val="Anx-B__(Eqpt_structre)17"/>
      <sheetName val="Anx-_C_(Gantry_fdn)17"/>
      <sheetName val="Anx-D_(Eqpt_fdn)17"/>
      <sheetName val="Anx-E_(Transf_fdn)17"/>
      <sheetName val="Anx-F_(Cable_Trench)17"/>
      <sheetName val="Anx-G(RCC_Road)17"/>
      <sheetName val="Anx-H_(chain_link_fence)17"/>
      <sheetName val="Anx-_I_(RCC_Sump_Tank)17"/>
      <sheetName val="Anx-J_(Retaining_wall)17"/>
      <sheetName val="Anx-K(Fire_Pump_Station)17"/>
      <sheetName val="Anx-L_(Sign_Board)17"/>
      <sheetName val="Anx-M_(LampPost&amp;RoadLightin_F17"/>
      <sheetName val="Anx-_N_(Soil_inves)_17"/>
      <sheetName val="Anx-O(Bldg_chachoengsao_SS)17"/>
      <sheetName val="Anx-P(Bldg_Samut_shakon_SS)17"/>
      <sheetName val="Anx-Q_(Busduct_Fdn)17"/>
      <sheetName val="Anx-R_(_fdn)_17"/>
      <sheetName val="Anx-S_(RC_Pipe_-water_Supply)17"/>
      <sheetName val="Anx-T_(Drain)17"/>
      <sheetName val="Anx-U(Water_tank_)17"/>
      <sheetName val="Anx-V_(Guard_House)17"/>
      <sheetName val="STN_WISE_EMR14"/>
      <sheetName val="COSTING_(import)14"/>
      <sheetName val="SchA_220kV_Line14"/>
      <sheetName val="Sch_220kV_Line_Telecom14"/>
      <sheetName val="SCH-B_LINE14"/>
      <sheetName val="SCH-B_Civil_Line14"/>
      <sheetName val="Anex-1_Con_Load14"/>
      <sheetName val="Leg_1-114"/>
      <sheetName val="Load_Details(B2)14"/>
      <sheetName val="Scheme_Area_Details_Block___C12"/>
      <sheetName val="Prop_aug_of_Ex_33KVSS_E3a12"/>
      <sheetName val="Form_612"/>
      <sheetName val="SPT_vs_PHI12"/>
      <sheetName val="Executive_Summary_-Thermal12"/>
      <sheetName val="Stationwise_Thermal_&amp;_Hydel_G12"/>
      <sheetName val="Ag_LF12"/>
      <sheetName val="Rate_Analysis6"/>
      <sheetName val="E_&amp;_R6"/>
      <sheetName val="INPUT_SHEET6"/>
      <sheetName val="final_abstract6"/>
      <sheetName val="Material_6"/>
      <sheetName val="Labour_&amp;_Plant6"/>
      <sheetName val="SC_Cost_FEB_036"/>
      <sheetName val="PACK_(B)19"/>
      <sheetName val="Rough_samut_sakhon19"/>
      <sheetName val="basic_rates_Samut_sakhon19"/>
      <sheetName val="Rate_Samut_sakhon19"/>
      <sheetName val="Title-Sh_19"/>
      <sheetName val="Civil_Works19"/>
      <sheetName val="Anx-A_(Gantry_structre)19"/>
      <sheetName val="Anx-B__(Eqpt_structre)19"/>
      <sheetName val="Anx-_C_(Gantry_fdn)19"/>
      <sheetName val="Anx-D_(Eqpt_fdn)19"/>
      <sheetName val="Anx-E_(Transf_fdn)19"/>
      <sheetName val="Anx-F_(Cable_Trench)19"/>
      <sheetName val="Anx-G(RCC_Road)19"/>
      <sheetName val="Anx-H_(chain_link_fence)19"/>
      <sheetName val="Anx-_I_(RCC_Sump_Tank)19"/>
      <sheetName val="Anx-J_(Retaining_wall)19"/>
      <sheetName val="Anx-K(Fire_Pump_Station)19"/>
      <sheetName val="Anx-L_(Sign_Board)19"/>
      <sheetName val="Anx-M_(LampPost&amp;RoadLightin_F19"/>
      <sheetName val="Anx-_N_(Soil_inves)_19"/>
      <sheetName val="Anx-O(Bldg_chachoengsao_SS)19"/>
      <sheetName val="Anx-P(Bldg_Samut_shakon_SS)19"/>
      <sheetName val="Anx-Q_(Busduct_Fdn)19"/>
      <sheetName val="Anx-R_(_fdn)_19"/>
      <sheetName val="Anx-S_(RC_Pipe_-water_Supply)19"/>
      <sheetName val="Anx-T_(Drain)19"/>
      <sheetName val="Anx-U(Water_tank_)19"/>
      <sheetName val="Anx-V_(Guard_House)19"/>
      <sheetName val="STN_WISE_EMR16"/>
      <sheetName val="COSTING_(import)16"/>
      <sheetName val="SchA_220kV_Line16"/>
      <sheetName val="Sch_220kV_Line_Telecom16"/>
      <sheetName val="SCH-B_LINE16"/>
      <sheetName val="SCH-B_Civil_Line16"/>
      <sheetName val="Anex-1_Con_Load16"/>
      <sheetName val="Leg_1-116"/>
      <sheetName val="Load_Details(B2)16"/>
      <sheetName val="Scheme_Area_Details_Block___C14"/>
      <sheetName val="Prop_aug_of_Ex_33KVSS_E3a14"/>
      <sheetName val="Form_614"/>
      <sheetName val="SPT_vs_PHI14"/>
      <sheetName val="Executive_Summary_-Thermal14"/>
      <sheetName val="Stationwise_Thermal_&amp;_Hydel_G14"/>
      <sheetName val="Ag_LF14"/>
      <sheetName val="Rate_Analysis8"/>
      <sheetName val="E_&amp;_R8"/>
      <sheetName val="INPUT_SHEET8"/>
      <sheetName val="final_abstract8"/>
      <sheetName val="Material_8"/>
      <sheetName val="Labour_&amp;_Plant8"/>
      <sheetName val="SC_Cost_FEB_038"/>
      <sheetName val="PACK_(B)20"/>
      <sheetName val="Rough_samut_sakhon20"/>
      <sheetName val="basic_rates_Samut_sakhon20"/>
      <sheetName val="Rate_Samut_sakhon20"/>
      <sheetName val="Title-Sh_20"/>
      <sheetName val="Civil_Works20"/>
      <sheetName val="Anx-A_(Gantry_structre)20"/>
      <sheetName val="Anx-B__(Eqpt_structre)20"/>
      <sheetName val="Anx-_C_(Gantry_fdn)20"/>
      <sheetName val="Anx-D_(Eqpt_fdn)20"/>
      <sheetName val="Anx-E_(Transf_fdn)20"/>
      <sheetName val="Anx-F_(Cable_Trench)20"/>
      <sheetName val="Anx-G(RCC_Road)20"/>
      <sheetName val="Anx-H_(chain_link_fence)20"/>
      <sheetName val="Anx-_I_(RCC_Sump_Tank)20"/>
      <sheetName val="Anx-J_(Retaining_wall)20"/>
      <sheetName val="Anx-K(Fire_Pump_Station)20"/>
      <sheetName val="Anx-L_(Sign_Board)20"/>
      <sheetName val="Anx-M_(LampPost&amp;RoadLightin_F20"/>
      <sheetName val="Anx-_N_(Soil_inves)_20"/>
      <sheetName val="Anx-O(Bldg_chachoengsao_SS)20"/>
      <sheetName val="Anx-P(Bldg_Samut_shakon_SS)20"/>
      <sheetName val="Anx-Q_(Busduct_Fdn)20"/>
      <sheetName val="Anx-R_(_fdn)_20"/>
      <sheetName val="Anx-S_(RC_Pipe_-water_Supply)20"/>
      <sheetName val="Anx-T_(Drain)20"/>
      <sheetName val="Anx-U(Water_tank_)20"/>
      <sheetName val="Anx-V_(Guard_House)20"/>
      <sheetName val="STN_WISE_EMR17"/>
      <sheetName val="COSTING_(import)17"/>
      <sheetName val="SchA_220kV_Line17"/>
      <sheetName val="Sch_220kV_Line_Telecom17"/>
      <sheetName val="SCH-B_LINE17"/>
      <sheetName val="SCH-B_Civil_Line17"/>
      <sheetName val="Anex-1_Con_Load17"/>
      <sheetName val="Leg_1-117"/>
      <sheetName val="Load_Details(B2)17"/>
      <sheetName val="Scheme_Area_Details_Block___C15"/>
      <sheetName val="Prop_aug_of_Ex_33KVSS_E3a15"/>
      <sheetName val="Form_615"/>
      <sheetName val="SPT_vs_PHI15"/>
      <sheetName val="Executive_Summary_-Thermal15"/>
      <sheetName val="Stationwise_Thermal_&amp;_Hydel_G15"/>
      <sheetName val="Ag_LF15"/>
      <sheetName val="Rate_Analysis9"/>
      <sheetName val="E_&amp;_R9"/>
      <sheetName val="INPUT_SHEET9"/>
      <sheetName val="final_abstract9"/>
      <sheetName val="Material_9"/>
      <sheetName val="Labour_&amp;_Plant9"/>
      <sheetName val="SC_Cost_FEB_039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 refreshError="1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Sheet1"/>
      <sheetName val="Coalmine"/>
      <sheetName val="Report"/>
      <sheetName val="Design"/>
      <sheetName val="ER10_Old"/>
      <sheetName val="ER3"/>
      <sheetName val="Paramètres"/>
      <sheetName val="ER11_Old"/>
      <sheetName val="Listes de Sélection"/>
      <sheetName val="EB1"/>
      <sheetName val="ER1"/>
      <sheetName val="ER2"/>
      <sheetName val="ER4_Old"/>
      <sheetName val="ER5"/>
      <sheetName val="ER6_Old"/>
      <sheetName val="ER7"/>
      <sheetName val="ER8"/>
      <sheetName val="ER9"/>
      <sheetName val="ES1"/>
      <sheetName val="ES2"/>
      <sheetName val="Anex-1 Con Load"/>
      <sheetName val="CASH-FLOW"/>
      <sheetName val="A1-Continuous"/>
      <sheetName val="lp1"/>
      <sheetName val="grid"/>
      <sheetName val="Addl.40"/>
      <sheetName val="Sheet2"/>
      <sheetName val="Costing-blk-B"/>
      <sheetName val="TBEAM"/>
      <sheetName val="Fee Rate Summary"/>
      <sheetName val="jobhist"/>
      <sheetName val="upa"/>
      <sheetName val="Administrative Prices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dBase"/>
      <sheetName val="DetEst"/>
      <sheetName val="labour"/>
      <sheetName val="1"/>
      <sheetName val="Summary"/>
      <sheetName val="14"/>
      <sheetName val="STEEL STRUCTURE"/>
      <sheetName val="Detail"/>
      <sheetName val="Control"/>
      <sheetName val="Fin Sum"/>
      <sheetName val="Fill this out first..."/>
      <sheetName val="BOQ_Direct_selling cost"/>
      <sheetName val="RateAnalysis"/>
      <sheetName val="REC-EDIT"/>
      <sheetName val="Data"/>
      <sheetName val="Fichiers"/>
      <sheetName val="RevisionRound1"/>
      <sheetName val="Anex-1_Con_Load2"/>
      <sheetName val="Anex-1_Con_Load1"/>
      <sheetName val="Anex-1_Con_Load"/>
      <sheetName val="Anex-1_Con_Load3"/>
      <sheetName val="Listes_de_Sélection"/>
      <sheetName val="SHEET6"/>
      <sheetName val="BOQ"/>
      <sheetName val="SPT vs PHI"/>
      <sheetName val="Addl_40"/>
      <sheetName val="Fee_Rate_Summary"/>
      <sheetName val="Administrative_Prices"/>
      <sheetName val="11B_"/>
      <sheetName val="STEEL_STRUCTURE"/>
      <sheetName val="Fin_Sum"/>
      <sheetName val="Fill_this_out_first___"/>
      <sheetName val="BOQ_Direct_selling_cost"/>
      <sheetName val="SPT_vs_PHI"/>
      <sheetName val="CLAY"/>
      <sheetName val="A"/>
      <sheetName val="FT-05-02IsoBOM"/>
      <sheetName val="Load Details(B2)"/>
      <sheetName val="Timesheet"/>
      <sheetName val="Anex-1_Con_Load4"/>
      <sheetName val="Listes_de_Sélection1"/>
      <sheetName val="Anex-1_Con_Load5"/>
      <sheetName val="Listes_de_Sélection2"/>
      <sheetName val="Addl_401"/>
      <sheetName val="Ref_Sheet"/>
      <sheetName val="1. NI"/>
      <sheetName val="5. Opex"/>
      <sheetName val="Basis"/>
      <sheetName val="Anex-1_Con_Load6"/>
      <sheetName val="Listes_de_Sélection3"/>
      <sheetName val="Addl_402"/>
      <sheetName val="Fee_Rate_Summary1"/>
      <sheetName val="Administrative_Prices1"/>
      <sheetName val="11B_1"/>
      <sheetName val="STEEL_STRUCTURE1"/>
      <sheetName val="Fin_Sum1"/>
      <sheetName val="Fill_this_out_first___1"/>
      <sheetName val="BOQ_Direct_selling_cost1"/>
      <sheetName val="SPT_vs_PHI1"/>
      <sheetName val="Load_Details(B2)"/>
      <sheetName val="1__NI"/>
      <sheetName val="5__Opex"/>
      <sheetName val="PI(LOW LEVEL)"/>
      <sheetName val="Sheet5"/>
      <sheetName val="Cable data"/>
      <sheetName val="Table"/>
      <sheetName val="moments-table(tri)"/>
      <sheetName val="STRIP Sizing"/>
      <sheetName val="drg"/>
      <sheetName val="PRECAST lightconc-II"/>
      <sheetName val="04REL"/>
      <sheetName val="BREAKUP OF OIL"/>
      <sheetName val="CAL"/>
      <sheetName val="PMCC3"/>
      <sheetName val="Pre-Sales Form"/>
      <sheetName val="Rate Analysis"/>
      <sheetName val="SOR"/>
      <sheetName val="Sump"/>
      <sheetName val="Riser-1"/>
      <sheetName val="Qty-UG"/>
      <sheetName val="TABLES"/>
      <sheetName val="Schedule(4)"/>
      <sheetName val="Valve Cl"/>
      <sheetName val="CODE-STR"/>
      <sheetName val="FLUID_INFO"/>
      <sheetName val="1_PROGRESS_BY_LOCATION_FINAL"/>
      <sheetName val="1_PROGRESS_FINAL"/>
      <sheetName val="COMPLEXALL"/>
      <sheetName val="PACK (B)"/>
      <sheetName val="30万表三"/>
      <sheetName val="final abstract"/>
      <sheetName val="Valve_Cl"/>
      <sheetName val="PACK_(B)"/>
      <sheetName val="purpose&amp;input"/>
      <sheetName val="经评"/>
      <sheetName val="热力系统"/>
      <sheetName val="Risk"/>
      <sheetName val="precast RC element"/>
      <sheetName val="220Kv (2)"/>
      <sheetName val="石炭性状"/>
      <sheetName val="reinft"/>
      <sheetName val="LP"/>
      <sheetName val="热力"/>
      <sheetName val="chitimc"/>
      <sheetName val="MTO REV.2(ARMOR)"/>
      <sheetName val="Param�tres"/>
      <sheetName val="Listes de S�lection"/>
      <sheetName val="COLUMN"/>
      <sheetName val="Indices"/>
      <sheetName val="ABB"/>
      <sheetName val="GE"/>
      <sheetName val="#REF"/>
      <sheetName val="newsales"/>
      <sheetName val="Fee_Rate_Summary2"/>
      <sheetName val="Administrative_Prices2"/>
      <sheetName val="11B_2"/>
      <sheetName val="STEEL_STRUCTURE2"/>
      <sheetName val="Fee_Rate_Summary3"/>
      <sheetName val="Administrative_Prices3"/>
      <sheetName val="11B_3"/>
      <sheetName val="STEEL_STRUCTURE3"/>
      <sheetName val="Fee_Rate_Summary4"/>
      <sheetName val="Administrative_Prices4"/>
      <sheetName val="11B_4"/>
      <sheetName val="STEEL_STRUCTURE4"/>
      <sheetName val="PRECAST_lightconc-II"/>
      <sheetName val="Fee_Rate_Summary5"/>
      <sheetName val="Administrative_Prices5"/>
      <sheetName val="11B_5"/>
      <sheetName val="STEEL_STRUCTURE5"/>
      <sheetName val="PRECAST_lightconc-II1"/>
      <sheetName val="Fee_Rate_Summary6"/>
      <sheetName val="Administrative_Prices6"/>
      <sheetName val="11B_6"/>
      <sheetName val="STEEL_STRUCTURE6"/>
      <sheetName val="Fin_Sum2"/>
      <sheetName val="Fill_this_out_first___2"/>
      <sheetName val="BOQ_Direct_selling_cost2"/>
      <sheetName val="PRECAST_lightconc-II2"/>
      <sheetName val="FitOutConfCentre"/>
      <sheetName val="office"/>
      <sheetName val="Lab"/>
      <sheetName val="細目"/>
      <sheetName val="PA- Consutant "/>
      <sheetName val="SPILL OVER"/>
      <sheetName val="SECONDARY DESIGN"/>
      <sheetName val="Strstl"/>
      <sheetName val="220Kv"/>
      <sheetName val="unit cost"/>
      <sheetName val="TDL"/>
      <sheetName val="TD1 "/>
      <sheetName val="TD3"/>
      <sheetName val="TD6 "/>
      <sheetName val="Anex-1_Con_Load7"/>
      <sheetName val="Listes_de_Sélection4"/>
      <sheetName val="Addl_403"/>
      <sheetName val="SPT_vs_PHI2"/>
      <sheetName val="Load_Details(B2)1"/>
      <sheetName val="1__NI1"/>
      <sheetName val="5__Opex1"/>
      <sheetName val="BREAKUP_OF_OIL"/>
      <sheetName val="PI(LOW_LEVEL)"/>
      <sheetName val="Cable_data"/>
      <sheetName val="STRIP_Sizing"/>
      <sheetName val="220Kv_(2)"/>
      <sheetName val="Anex-1_Con_Load8"/>
      <sheetName val="Listes_de_Sélection5"/>
      <sheetName val="Fin_Sum3"/>
      <sheetName val="Fill_this_out_first___3"/>
      <sheetName val="BOQ_Direct_selling_cost3"/>
      <sheetName val="Addl_404"/>
      <sheetName val="SPT_vs_PHI3"/>
      <sheetName val="PI(LOW_LEVEL)1"/>
      <sheetName val="Load_Details(B2)2"/>
      <sheetName val="1__NI2"/>
      <sheetName val="5__Opex2"/>
      <sheetName val="Cable_data1"/>
      <sheetName val="STRIP_Sizing1"/>
      <sheetName val="Anex-1_Con_Load9"/>
      <sheetName val="Listes_de_Sélection6"/>
      <sheetName val="Fin_Sum4"/>
      <sheetName val="Fill_this_out_first___4"/>
      <sheetName val="BOQ_Direct_selling_cost4"/>
      <sheetName val="Addl_405"/>
      <sheetName val="SPT_vs_PHI4"/>
      <sheetName val="PI(LOW_LEVEL)2"/>
      <sheetName val="Load_Details(B2)3"/>
      <sheetName val="1__NI3"/>
      <sheetName val="5__Opex3"/>
      <sheetName val="Cable_data2"/>
      <sheetName val="STRIP_Sizing2"/>
      <sheetName val="TBAL9697 -group wise  sdpl"/>
      <sheetName val="Basic Rate"/>
      <sheetName val="INFLUENCES ON GM"/>
      <sheetName val="acevsSp (ABC)"/>
      <sheetName val="Costcal"/>
      <sheetName val="Headings"/>
      <sheetName val="??1,2??????????4??????-??"/>
      <sheetName val="INDIGINEOUS ITEMS "/>
      <sheetName val="집계표(OPTION)"/>
      <sheetName val="#REF!"/>
      <sheetName val="OPGW Quantity summary"/>
      <sheetName val="Attach-3 (QR)"/>
      <sheetName val="SPARE MYSORE"/>
      <sheetName val="Anex-1_Con_Load20"/>
      <sheetName val="Listes_de_Sélection17"/>
      <sheetName val="Addl_4016"/>
      <sheetName val="Fee_Rate_Summary15"/>
      <sheetName val="Administrative_Prices15"/>
      <sheetName val="11B_15"/>
      <sheetName val="STEEL_STRUCTURE15"/>
      <sheetName val="Fin_Sum15"/>
      <sheetName val="Fill_this_out_first___15"/>
      <sheetName val="BOQ_Direct_selling_cost15"/>
      <sheetName val="SPT_vs_PHI15"/>
      <sheetName val="Load_Details(B2)14"/>
      <sheetName val="1__NI14"/>
      <sheetName val="5__Opex14"/>
      <sheetName val="PI(LOW_LEVEL)13"/>
      <sheetName val="Cable_data13"/>
      <sheetName val="STRIP_Sizing13"/>
      <sheetName val="PRECAST_lightconc-II13"/>
      <sheetName val="BREAKUP_OF_OIL13"/>
      <sheetName val="unit_cost13"/>
      <sheetName val="TD1_13"/>
      <sheetName val="TD6_13"/>
      <sheetName val="Valve_Cl14"/>
      <sheetName val="PACK_(B)14"/>
      <sheetName val="final_abstract13"/>
      <sheetName val="precast_RC_element13"/>
      <sheetName val="220Kv_(2)13"/>
      <sheetName val="MTO_REV_2(ARMOR)13"/>
      <sheetName val="TBAL9697_-group_wise__sdpl13"/>
      <sheetName val="Pre-Sales_Form13"/>
      <sheetName val="Rate_Analysis13"/>
      <sheetName val="Listes_de_S�lection7"/>
      <sheetName val="PA-_Consutant_7"/>
      <sheetName val="SPILL_OVER7"/>
      <sheetName val="SECONDARY_DESIGN7"/>
      <sheetName val="unit_cost"/>
      <sheetName val="TD1_"/>
      <sheetName val="TD6_"/>
      <sheetName val="Valve_Cl1"/>
      <sheetName val="PACK_(B)1"/>
      <sheetName val="final_abstract"/>
      <sheetName val="precast_RC_element"/>
      <sheetName val="MTO_REV_2(ARMOR)"/>
      <sheetName val="TBAL9697_-group_wise__sdpl"/>
      <sheetName val="Pre-Sales_Form"/>
      <sheetName val="Rate_Analysis"/>
      <sheetName val="BREAKUP_OF_OIL1"/>
      <sheetName val="unit_cost1"/>
      <sheetName val="TD1_1"/>
      <sheetName val="TD6_1"/>
      <sheetName val="Valve_Cl2"/>
      <sheetName val="PACK_(B)2"/>
      <sheetName val="final_abstract1"/>
      <sheetName val="precast_RC_element1"/>
      <sheetName val="220Kv_(2)1"/>
      <sheetName val="MTO_REV_2(ARMOR)1"/>
      <sheetName val="TBAL9697_-group_wise__sdpl1"/>
      <sheetName val="Pre-Sales_Form1"/>
      <sheetName val="Rate_Analysis1"/>
      <sheetName val="BREAKUP_OF_OIL2"/>
      <sheetName val="unit_cost2"/>
      <sheetName val="TD1_2"/>
      <sheetName val="TD6_2"/>
      <sheetName val="Valve_Cl3"/>
      <sheetName val="PACK_(B)3"/>
      <sheetName val="final_abstract2"/>
      <sheetName val="precast_RC_element2"/>
      <sheetName val="220Kv_(2)2"/>
      <sheetName val="MTO_REV_2(ARMOR)2"/>
      <sheetName val="TBAL9697_-group_wise__sdpl2"/>
      <sheetName val="Pre-Sales_Form2"/>
      <sheetName val="Rate_Analysis2"/>
      <sheetName val="Anex-1_Con_Load10"/>
      <sheetName val="Listes_de_Sélection7"/>
      <sheetName val="Addl_406"/>
      <sheetName val="Fin_Sum5"/>
      <sheetName val="Fill_this_out_first___5"/>
      <sheetName val="BOQ_Direct_selling_cost5"/>
      <sheetName val="SPT_vs_PHI5"/>
      <sheetName val="Load_Details(B2)4"/>
      <sheetName val="1__NI4"/>
      <sheetName val="5__Opex4"/>
      <sheetName val="PI(LOW_LEVEL)3"/>
      <sheetName val="Cable_data3"/>
      <sheetName val="STRIP_Sizing3"/>
      <sheetName val="PRECAST_lightconc-II3"/>
      <sheetName val="BREAKUP_OF_OIL3"/>
      <sheetName val="unit_cost3"/>
      <sheetName val="TD1_3"/>
      <sheetName val="TD6_3"/>
      <sheetName val="Valve_Cl4"/>
      <sheetName val="PACK_(B)4"/>
      <sheetName val="final_abstract3"/>
      <sheetName val="precast_RC_element3"/>
      <sheetName val="220Kv_(2)3"/>
      <sheetName val="MTO_REV_2(ARMOR)3"/>
      <sheetName val="TBAL9697_-group_wise__sdpl3"/>
      <sheetName val="Pre-Sales_Form3"/>
      <sheetName val="Rate_Analysis3"/>
      <sheetName val="Anex-1_Con_Load11"/>
      <sheetName val="Listes_de_Sélection8"/>
      <sheetName val="Addl_407"/>
      <sheetName val="Fin_Sum6"/>
      <sheetName val="Fill_this_out_first___6"/>
      <sheetName val="BOQ_Direct_selling_cost6"/>
      <sheetName val="SPT_vs_PHI6"/>
      <sheetName val="Load_Details(B2)5"/>
      <sheetName val="1__NI5"/>
      <sheetName val="5__Opex5"/>
      <sheetName val="PI(LOW_LEVEL)4"/>
      <sheetName val="Cable_data4"/>
      <sheetName val="STRIP_Sizing4"/>
      <sheetName val="PRECAST_lightconc-II4"/>
      <sheetName val="BREAKUP_OF_OIL4"/>
      <sheetName val="unit_cost4"/>
      <sheetName val="TD1_4"/>
      <sheetName val="TD6_4"/>
      <sheetName val="Valve_Cl5"/>
      <sheetName val="PACK_(B)5"/>
      <sheetName val="final_abstract4"/>
      <sheetName val="precast_RC_element4"/>
      <sheetName val="220Kv_(2)4"/>
      <sheetName val="MTO_REV_2(ARMOR)4"/>
      <sheetName val="TBAL9697_-group_wise__sdpl4"/>
      <sheetName val="Pre-Sales_Form4"/>
      <sheetName val="Rate_Analysis4"/>
      <sheetName val="Anex-1_Con_Load16"/>
      <sheetName val="Listes_de_Sélection13"/>
      <sheetName val="Addl_4012"/>
      <sheetName val="Fee_Rate_Summary11"/>
      <sheetName val="Administrative_Prices11"/>
      <sheetName val="11B_11"/>
      <sheetName val="STEEL_STRUCTURE11"/>
      <sheetName val="Fin_Sum11"/>
      <sheetName val="Fill_this_out_first___11"/>
      <sheetName val="BOQ_Direct_selling_cost11"/>
      <sheetName val="SPT_vs_PHI11"/>
      <sheetName val="Load_Details(B2)10"/>
      <sheetName val="1__NI10"/>
      <sheetName val="5__Opex10"/>
      <sheetName val="PI(LOW_LEVEL)9"/>
      <sheetName val="Cable_data9"/>
      <sheetName val="STRIP_Sizing9"/>
      <sheetName val="PRECAST_lightconc-II9"/>
      <sheetName val="BREAKUP_OF_OIL9"/>
      <sheetName val="Valve_Cl10"/>
      <sheetName val="PACK_(B)10"/>
      <sheetName val="final_abstract9"/>
      <sheetName val="precast_RC_element9"/>
      <sheetName val="220Kv_(2)9"/>
      <sheetName val="MTO_REV_2(ARMOR)9"/>
      <sheetName val="Pre-Sales_Form9"/>
      <sheetName val="Rate_Analysis9"/>
      <sheetName val="unit_cost9"/>
      <sheetName val="TD1_9"/>
      <sheetName val="TD6_9"/>
      <sheetName val="TBAL9697_-group_wise__sdpl9"/>
      <sheetName val="Anex-1_Con_Load12"/>
      <sheetName val="Listes_de_Sélection9"/>
      <sheetName val="Addl_408"/>
      <sheetName val="Fee_Rate_Summary7"/>
      <sheetName val="Administrative_Prices7"/>
      <sheetName val="11B_7"/>
      <sheetName val="STEEL_STRUCTURE7"/>
      <sheetName val="Fin_Sum7"/>
      <sheetName val="Fill_this_out_first___7"/>
      <sheetName val="BOQ_Direct_selling_cost7"/>
      <sheetName val="SPT_vs_PHI7"/>
      <sheetName val="Load_Details(B2)6"/>
      <sheetName val="1__NI6"/>
      <sheetName val="5__Opex6"/>
      <sheetName val="PI(LOW_LEVEL)5"/>
      <sheetName val="Cable_data5"/>
      <sheetName val="STRIP_Sizing5"/>
      <sheetName val="PRECAST_lightconc-II5"/>
      <sheetName val="BREAKUP_OF_OIL5"/>
      <sheetName val="unit_cost5"/>
      <sheetName val="TD1_5"/>
      <sheetName val="TD6_5"/>
      <sheetName val="Valve_Cl6"/>
      <sheetName val="PACK_(B)6"/>
      <sheetName val="final_abstract5"/>
      <sheetName val="precast_RC_element5"/>
      <sheetName val="220Kv_(2)5"/>
      <sheetName val="MTO_REV_2(ARMOR)5"/>
      <sheetName val="TBAL9697_-group_wise__sdpl5"/>
      <sheetName val="Pre-Sales_Form5"/>
      <sheetName val="Rate_Analysis5"/>
      <sheetName val="Listes_de_S�lection3"/>
      <sheetName val="PA-_Consutant_3"/>
      <sheetName val="SPILL_OVER3"/>
      <sheetName val="SECONDARY_DESIGN3"/>
      <sheetName val="Anex-1_Con_Load14"/>
      <sheetName val="Listes_de_Sélection11"/>
      <sheetName val="Addl_4010"/>
      <sheetName val="Fee_Rate_Summary9"/>
      <sheetName val="Administrative_Prices9"/>
      <sheetName val="11B_9"/>
      <sheetName val="STEEL_STRUCTURE9"/>
      <sheetName val="Fin_Sum9"/>
      <sheetName val="Fill_this_out_first___9"/>
      <sheetName val="BOQ_Direct_selling_cost9"/>
      <sheetName val="SPT_vs_PHI9"/>
      <sheetName val="Load_Details(B2)8"/>
      <sheetName val="1__NI8"/>
      <sheetName val="5__Opex8"/>
      <sheetName val="PI(LOW_LEVEL)7"/>
      <sheetName val="Cable_data7"/>
      <sheetName val="STRIP_Sizing7"/>
      <sheetName val="PRECAST_lightconc-II7"/>
      <sheetName val="BREAKUP_OF_OIL7"/>
      <sheetName val="unit_cost7"/>
      <sheetName val="TD1_7"/>
      <sheetName val="TD6_7"/>
      <sheetName val="Valve_Cl8"/>
      <sheetName val="PACK_(B)8"/>
      <sheetName val="final_abstract7"/>
      <sheetName val="precast_RC_element7"/>
      <sheetName val="220Kv_(2)7"/>
      <sheetName val="MTO_REV_2(ARMOR)7"/>
      <sheetName val="TBAL9697_-group_wise__sdpl7"/>
      <sheetName val="Pre-Sales_Form7"/>
      <sheetName val="Rate_Analysis7"/>
      <sheetName val="Listes_de_S�lection1"/>
      <sheetName val="PA-_Consutant_1"/>
      <sheetName val="SPILL_OVER1"/>
      <sheetName val="SECONDARY_DESIGN1"/>
      <sheetName val="Anex-1_Con_Load13"/>
      <sheetName val="Listes_de_Sélection10"/>
      <sheetName val="Addl_409"/>
      <sheetName val="Fee_Rate_Summary8"/>
      <sheetName val="Administrative_Prices8"/>
      <sheetName val="11B_8"/>
      <sheetName val="STEEL_STRUCTURE8"/>
      <sheetName val="Fin_Sum8"/>
      <sheetName val="Fill_this_out_first___8"/>
      <sheetName val="BOQ_Direct_selling_cost8"/>
      <sheetName val="SPT_vs_PHI8"/>
      <sheetName val="Load_Details(B2)7"/>
      <sheetName val="1__NI7"/>
      <sheetName val="5__Opex7"/>
      <sheetName val="PI(LOW_LEVEL)6"/>
      <sheetName val="Cable_data6"/>
      <sheetName val="STRIP_Sizing6"/>
      <sheetName val="PRECAST_lightconc-II6"/>
      <sheetName val="BREAKUP_OF_OIL6"/>
      <sheetName val="Valve_Cl7"/>
      <sheetName val="PACK_(B)7"/>
      <sheetName val="final_abstract6"/>
      <sheetName val="precast_RC_element6"/>
      <sheetName val="220Kv_(2)6"/>
      <sheetName val="MTO_REV_2(ARMOR)6"/>
      <sheetName val="Pre-Sales_Form6"/>
      <sheetName val="Rate_Analysis6"/>
      <sheetName val="unit_cost6"/>
      <sheetName val="TD1_6"/>
      <sheetName val="TD6_6"/>
      <sheetName val="TBAL9697_-group_wise__sdpl6"/>
      <sheetName val="Listes_de_S�lection"/>
      <sheetName val="PA-_Consutant_"/>
      <sheetName val="SPILL_OVER"/>
      <sheetName val="SECONDARY_DESIGN"/>
      <sheetName val="Anex-1_Con_Load15"/>
      <sheetName val="Listes_de_Sélection12"/>
      <sheetName val="Addl_4011"/>
      <sheetName val="Fee_Rate_Summary10"/>
      <sheetName val="Administrative_Prices10"/>
      <sheetName val="11B_10"/>
      <sheetName val="STEEL_STRUCTURE10"/>
      <sheetName val="Fin_Sum10"/>
      <sheetName val="Fill_this_out_first___10"/>
      <sheetName val="BOQ_Direct_selling_cost10"/>
      <sheetName val="SPT_vs_PHI10"/>
      <sheetName val="Load_Details(B2)9"/>
      <sheetName val="1__NI9"/>
      <sheetName val="5__Opex9"/>
      <sheetName val="PI(LOW_LEVEL)8"/>
      <sheetName val="Cable_data8"/>
      <sheetName val="STRIP_Sizing8"/>
      <sheetName val="PRECAST_lightconc-II8"/>
      <sheetName val="BREAKUP_OF_OIL8"/>
      <sheetName val="Valve_Cl9"/>
      <sheetName val="PACK_(B)9"/>
      <sheetName val="final_abstract8"/>
      <sheetName val="precast_RC_element8"/>
      <sheetName val="220Kv_(2)8"/>
      <sheetName val="MTO_REV_2(ARMOR)8"/>
      <sheetName val="Pre-Sales_Form8"/>
      <sheetName val="Rate_Analysis8"/>
      <sheetName val="unit_cost8"/>
      <sheetName val="TD1_8"/>
      <sheetName val="TD6_8"/>
      <sheetName val="TBAL9697_-group_wise__sdpl8"/>
      <sheetName val="Listes_de_S�lection2"/>
      <sheetName val="PA-_Consutant_2"/>
      <sheetName val="SPILL_OVER2"/>
      <sheetName val="SECONDARY_DESIGN2"/>
      <sheetName val="Anex-1_Con_Load17"/>
      <sheetName val="Listes_de_Sélection14"/>
      <sheetName val="Addl_4013"/>
      <sheetName val="Fee_Rate_Summary12"/>
      <sheetName val="Administrative_Prices12"/>
      <sheetName val="11B_12"/>
      <sheetName val="STEEL_STRUCTURE12"/>
      <sheetName val="Fin_Sum12"/>
      <sheetName val="Fill_this_out_first___12"/>
      <sheetName val="BOQ_Direct_selling_cost12"/>
      <sheetName val="SPT_vs_PHI12"/>
      <sheetName val="Load_Details(B2)11"/>
      <sheetName val="1__NI11"/>
      <sheetName val="5__Opex11"/>
      <sheetName val="PI(LOW_LEVEL)10"/>
      <sheetName val="Cable_data10"/>
      <sheetName val="STRIP_Sizing10"/>
      <sheetName val="PRECAST_lightconc-II10"/>
      <sheetName val="BREAKUP_OF_OIL10"/>
      <sheetName val="unit_cost10"/>
      <sheetName val="TD1_10"/>
      <sheetName val="TD6_10"/>
      <sheetName val="Valve_Cl11"/>
      <sheetName val="PACK_(B)11"/>
      <sheetName val="final_abstract10"/>
      <sheetName val="precast_RC_element10"/>
      <sheetName val="220Kv_(2)10"/>
      <sheetName val="MTO_REV_2(ARMOR)10"/>
      <sheetName val="TBAL9697_-group_wise__sdpl10"/>
      <sheetName val="Pre-Sales_Form10"/>
      <sheetName val="Rate_Analysis10"/>
      <sheetName val="Listes_de_S�lection4"/>
      <sheetName val="PA-_Consutant_4"/>
      <sheetName val="SPILL_OVER4"/>
      <sheetName val="SECONDARY_DESIGN4"/>
      <sheetName val="Anex-1_Con_Load18"/>
      <sheetName val="Listes_de_Sélection15"/>
      <sheetName val="Addl_4014"/>
      <sheetName val="Fee_Rate_Summary13"/>
      <sheetName val="Administrative_Prices13"/>
      <sheetName val="11B_13"/>
      <sheetName val="STEEL_STRUCTURE13"/>
      <sheetName val="Fin_Sum13"/>
      <sheetName val="Fill_this_out_first___13"/>
      <sheetName val="BOQ_Direct_selling_cost13"/>
      <sheetName val="SPT_vs_PHI13"/>
      <sheetName val="Load_Details(B2)12"/>
      <sheetName val="1__NI12"/>
      <sheetName val="5__Opex12"/>
      <sheetName val="PI(LOW_LEVEL)11"/>
      <sheetName val="Cable_data11"/>
      <sheetName val="STRIP_Sizing11"/>
      <sheetName val="PRECAST_lightconc-II11"/>
      <sheetName val="BREAKUP_OF_OIL11"/>
      <sheetName val="Valve_Cl12"/>
      <sheetName val="PACK_(B)12"/>
      <sheetName val="final_abstract11"/>
      <sheetName val="precast_RC_element11"/>
      <sheetName val="220Kv_(2)11"/>
      <sheetName val="MTO_REV_2(ARMOR)11"/>
      <sheetName val="Pre-Sales_Form11"/>
      <sheetName val="Rate_Analysis11"/>
      <sheetName val="unit_cost11"/>
      <sheetName val="TD1_11"/>
      <sheetName val="TD6_11"/>
      <sheetName val="TBAL9697_-group_wise__sdpl11"/>
      <sheetName val="Listes_de_S�lection5"/>
      <sheetName val="PA-_Consutant_5"/>
      <sheetName val="SPILL_OVER5"/>
      <sheetName val="SECONDARY_DESIGN5"/>
      <sheetName val="Anex-1_Con_Load19"/>
      <sheetName val="Listes_de_Sélection16"/>
      <sheetName val="Addl_4015"/>
      <sheetName val="Fee_Rate_Summary14"/>
      <sheetName val="Administrative_Prices14"/>
      <sheetName val="11B_14"/>
      <sheetName val="STEEL_STRUCTURE14"/>
      <sheetName val="Fin_Sum14"/>
      <sheetName val="Fill_this_out_first___14"/>
      <sheetName val="BOQ_Direct_selling_cost14"/>
      <sheetName val="SPT_vs_PHI14"/>
      <sheetName val="Load_Details(B2)13"/>
      <sheetName val="1__NI13"/>
      <sheetName val="5__Opex13"/>
      <sheetName val="PI(LOW_LEVEL)12"/>
      <sheetName val="Cable_data12"/>
      <sheetName val="STRIP_Sizing12"/>
      <sheetName val="PRECAST_lightconc-II12"/>
      <sheetName val="BREAKUP_OF_OIL12"/>
      <sheetName val="unit_cost12"/>
      <sheetName val="TD1_12"/>
      <sheetName val="TD6_12"/>
      <sheetName val="Valve_Cl13"/>
      <sheetName val="PACK_(B)13"/>
      <sheetName val="final_abstract12"/>
      <sheetName val="precast_RC_element12"/>
      <sheetName val="220Kv_(2)12"/>
      <sheetName val="MTO_REV_2(ARMOR)12"/>
      <sheetName val="TBAL9697_-group_wise__sdpl12"/>
      <sheetName val="Pre-Sales_Form12"/>
      <sheetName val="Rate_Analysis12"/>
      <sheetName val="Listes_de_S�lection6"/>
      <sheetName val="PA-_Consutant_6"/>
      <sheetName val="SPILL_OVER6"/>
      <sheetName val="SECONDARY_DESIGN6"/>
      <sheetName val="Anex-1_Con_Load21"/>
      <sheetName val="Listes_de_Sélection18"/>
      <sheetName val="Addl_4017"/>
      <sheetName val="Fee_Rate_Summary16"/>
      <sheetName val="Administrative_Prices16"/>
      <sheetName val="11B_16"/>
      <sheetName val="STEEL_STRUCTURE16"/>
      <sheetName val="Fin_Sum16"/>
      <sheetName val="Fill_this_out_first___16"/>
      <sheetName val="BOQ_Direct_selling_cost16"/>
      <sheetName val="SPT_vs_PHI16"/>
      <sheetName val="Load_Details(B2)15"/>
      <sheetName val="1__NI15"/>
      <sheetName val="5__Opex15"/>
      <sheetName val="PI(LOW_LEVEL)14"/>
      <sheetName val="Cable_data14"/>
      <sheetName val="STRIP_Sizing14"/>
      <sheetName val="PRECAST_lightconc-II14"/>
      <sheetName val="BREAKUP_OF_OIL14"/>
      <sheetName val="unit_cost14"/>
      <sheetName val="TD1_14"/>
      <sheetName val="TD6_14"/>
      <sheetName val="Valve_Cl15"/>
      <sheetName val="PACK_(B)15"/>
      <sheetName val="final_abstract14"/>
      <sheetName val="precast_RC_element14"/>
      <sheetName val="220Kv_(2)14"/>
      <sheetName val="MTO_REV_2(ARMOR)14"/>
      <sheetName val="TBAL9697_-group_wise__sdpl14"/>
      <sheetName val="Pre-Sales_Form14"/>
      <sheetName val="Rate_Analysis14"/>
      <sheetName val="Listes_de_S�lection8"/>
      <sheetName val="PA-_Consutant_8"/>
      <sheetName val="SPILL_OVER8"/>
      <sheetName val="SECONDARY_DESIGN8"/>
      <sheetName val="Anex-1_Con_Load22"/>
      <sheetName val="Listes_de_Sélection19"/>
      <sheetName val="Addl_4018"/>
      <sheetName val="Fee_Rate_Summary17"/>
      <sheetName val="Administrative_Prices17"/>
      <sheetName val="11B_17"/>
      <sheetName val="STEEL_STRUCTURE17"/>
      <sheetName val="Fin_Sum17"/>
      <sheetName val="Fill_this_out_first___17"/>
      <sheetName val="BOQ_Direct_selling_cost17"/>
      <sheetName val="SPT_vs_PHI17"/>
      <sheetName val="Load_Details(B2)16"/>
      <sheetName val="1__NI16"/>
      <sheetName val="5__Opex16"/>
      <sheetName val="PI(LOW_LEVEL)15"/>
      <sheetName val="Cable_data15"/>
      <sheetName val="STRIP_Sizing15"/>
      <sheetName val="PRECAST_lightconc-II15"/>
      <sheetName val="BREAKUP_OF_OIL15"/>
      <sheetName val="unit_cost15"/>
      <sheetName val="TD1_15"/>
      <sheetName val="TD6_15"/>
      <sheetName val="Valve_Cl16"/>
      <sheetName val="PACK_(B)16"/>
      <sheetName val="final_abstract15"/>
      <sheetName val="precast_RC_element15"/>
      <sheetName val="220Kv_(2)15"/>
      <sheetName val="MTO_REV_2(ARMOR)15"/>
      <sheetName val="TBAL9697_-group_wise__sdpl15"/>
      <sheetName val="Pre-Sales_Form15"/>
      <sheetName val="Rate_Analysis15"/>
      <sheetName val="Listes_de_S�lection9"/>
      <sheetName val="PA-_Consutant_9"/>
      <sheetName val="SPILL_OVER9"/>
      <sheetName val="SECONDARY_DESIGN9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DSLP"/>
      <sheetName val="Coalmine"/>
      <sheetName val="FORM7"/>
      <sheetName val="A1-Continuous"/>
      <sheetName val="PACK (B)"/>
      <sheetName val="grid"/>
      <sheetName val="Timesheet"/>
      <sheetName val="Sheet1"/>
      <sheetName val="Report"/>
      <sheetName val="Scheme Area Details_Block__ C2"/>
      <sheetName val="ANNEXURE-A"/>
      <sheetName val="TBEAM"/>
      <sheetName val="Costing-blk-B"/>
      <sheetName val="BLK2"/>
      <sheetName val="BLK3"/>
      <sheetName val="E &amp; R"/>
      <sheetName val="radar"/>
      <sheetName val="UG"/>
      <sheetName val="#REF"/>
      <sheetName val="Analysis"/>
      <sheetName val="TABLES"/>
      <sheetName val="COLUMN"/>
      <sheetName val="PACK_(B)"/>
      <sheetName val="PACK_(B)1"/>
      <sheetName val="Scheme_Area_Details_Block___C2"/>
      <sheetName val="E_&amp;_R"/>
      <sheetName val="STRIP Sizing"/>
      <sheetName val="CASH-FLOW"/>
      <sheetName val="GWC"/>
      <sheetName val="NWC"/>
      <sheetName val=""/>
      <sheetName val="REC-037A-Schedules"/>
      <sheetName val="CAL"/>
      <sheetName val="data"/>
      <sheetName val="Scheme_Area_Details_Block___C21"/>
      <sheetName val="SPARE MYSORE"/>
      <sheetName val="doq-1 DOQ Culvert"/>
      <sheetName val="doq-1 Aoq Culvert"/>
      <sheetName val="SPT vs PHI"/>
      <sheetName val="02"/>
      <sheetName val="drg"/>
      <sheetName val="SC Cost FEB 03"/>
      <sheetName val="starter"/>
      <sheetName val="Design"/>
      <sheetName val="PACK_(B)2"/>
      <sheetName val="Scheme_Area_Details_Block___C22"/>
      <sheetName val="E_&amp;_R1"/>
      <sheetName val="SPT_vs_PHI"/>
      <sheetName val="STRIP_Sizing"/>
      <sheetName val="SPARE_MYSORE"/>
      <sheetName val="btb"/>
      <sheetName val="cf"/>
      <sheetName val="DETAILED  BOQ"/>
      <sheetName val="orders"/>
      <sheetName val="OPGW Quantity summary"/>
      <sheetName val="220Kv"/>
    </sheetNames>
    <sheetDataSet>
      <sheetData sheetId="0" refreshError="1">
        <row r="1">
          <cell r="B1" t="str">
            <v>220 kV SUB-STATION</v>
          </cell>
        </row>
        <row r="3">
          <cell r="B3" t="str">
            <v>Chief Engineer / D &amp; P</v>
          </cell>
        </row>
        <row r="4">
          <cell r="B4" t="str">
            <v>H V P N, Panchkula</v>
          </cell>
        </row>
        <row r="5">
          <cell r="B5" t="str">
            <v>Haryana - 134109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A1_Continuous"/>
      <sheetName val="Coalmine"/>
      <sheetName val="PACK (B)"/>
      <sheetName val="TopSheet"/>
      <sheetName val="Report"/>
      <sheetName val="grid"/>
      <sheetName val="Code"/>
      <sheetName val="Executive Summary -Thermal"/>
      <sheetName val="Stationwise Thermal &amp; Hydel Gen"/>
      <sheetName val="TWELVE"/>
      <sheetName val="CASH-FLOW"/>
      <sheetName val="ANNEXURE-A"/>
      <sheetName val="Assumptions"/>
      <sheetName val="No__of_cells"/>
      <sheetName val="Load_Summary"/>
      <sheetName val="AH_cal"/>
      <sheetName val="K_factor"/>
      <sheetName val="PACK_(B)"/>
      <sheetName val="Executive_Summary_-Thermal"/>
      <sheetName val="Stationwise_Thermal_&amp;_Hydel_Gen"/>
      <sheetName val="No__of_cells2"/>
      <sheetName val="Load_Summary2"/>
      <sheetName val="AH_cal2"/>
      <sheetName val="K_factor2"/>
      <sheetName val="No__of_cells1"/>
      <sheetName val="Load_Summary1"/>
      <sheetName val="AH_cal1"/>
      <sheetName val="K_factor1"/>
      <sheetName val="No__of_cells3"/>
      <sheetName val="Load_Summary3"/>
      <sheetName val="AH_cal3"/>
      <sheetName val="K_factor3"/>
      <sheetName val="PACK_(B)1"/>
      <sheetName val="Executive_Summary_-Thermal1"/>
      <sheetName val="Stationwise_Thermal_&amp;_Hydel_Ge1"/>
      <sheetName val="PROCTOR"/>
      <sheetName val="Anex-1 Con Load"/>
      <sheetName val="BOQ"/>
      <sheetName val="Raw Data"/>
      <sheetName val="BLK2"/>
      <sheetName val="BLK3"/>
      <sheetName val="E &amp; R"/>
      <sheetName val="radar"/>
      <sheetName val="UG"/>
      <sheetName val="No__of_cells4"/>
      <sheetName val="Load_Summary4"/>
      <sheetName val="AH_cal4"/>
      <sheetName val="K_factor4"/>
      <sheetName val="Tow Sch"/>
      <sheetName val="Tow_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S"/>
      <sheetName val="ARMD CU XLPE"/>
      <sheetName val="Cond data"/>
      <sheetName val="Sheet1"/>
      <sheetName val="Design"/>
      <sheetName val="A1-Continuous"/>
      <sheetName val="Coalmine"/>
      <sheetName val="3060-LV Cable sizing"/>
      <sheetName val="SPT vs PHI"/>
      <sheetName val="220Kv (2)"/>
      <sheetName val="220Kv"/>
      <sheetName val="COLUMN"/>
      <sheetName val="Scheme Area Details_Block__ C2"/>
      <sheetName val="Pricing "/>
      <sheetName val="data"/>
      <sheetName val="PACK (B)"/>
      <sheetName val="pricing"/>
      <sheetName val="sof"/>
      <sheetName val="M-Book for Conc"/>
      <sheetName val="M-Book for FW"/>
      <sheetName val="final abstract"/>
      <sheetName val="SP Break Up"/>
      <sheetName val="office"/>
      <sheetName val="Lab"/>
      <sheetName val="Material&amp;equipment"/>
      <sheetName val="Debits as on 12.04.08"/>
      <sheetName val="Report"/>
      <sheetName val="Code"/>
      <sheetName val="BHANDUP"/>
      <sheetName val="ARMD_CU_XLPE2"/>
      <sheetName val="Cond_data2"/>
      <sheetName val="SPT_vs_PHI2"/>
      <sheetName val="ARMD_CU_XLPE1"/>
      <sheetName val="Cond_data1"/>
      <sheetName val="SPT_vs_PHI1"/>
      <sheetName val="ARMD_CU_XLPE"/>
      <sheetName val="Cond_data"/>
      <sheetName val="SPT_vs_PHI"/>
      <sheetName val="ARMD_CU_XLPE3"/>
      <sheetName val="Cond_data3"/>
      <sheetName val="SPT_vs_PHI3"/>
      <sheetName val="3060-LV_Cable_sizing"/>
      <sheetName val="220Kv_(2)"/>
      <sheetName val="Scheme_Area_Details_Block___C2"/>
      <sheetName val="Pricing_"/>
      <sheetName val="PACK_(B)"/>
      <sheetName val="Protection (M-PRO20)"/>
      <sheetName val="Engine"/>
      <sheetName val="ARMD_CU_XLPE4"/>
      <sheetName val="Cond_data4"/>
      <sheetName val="3060-LV_Cable_sizing1"/>
      <sheetName val="SPT_vs_PHI4"/>
      <sheetName val="220Kv_(2)1"/>
      <sheetName val="Pricing_1"/>
      <sheetName val="Scheme_Area_Details_Block___C21"/>
      <sheetName val="PACK_(B)1"/>
      <sheetName val="M-Book_for_Conc"/>
      <sheetName val="M-Book_for_FW"/>
      <sheetName val="final_abstract"/>
      <sheetName val="SP_Break_Up"/>
      <sheetName val="Debits_as_on_12_04_08"/>
      <sheetName val="Protection_(M-PRO20)"/>
      <sheetName val="TABLES"/>
      <sheetName val="gen"/>
      <sheetName val="CASH-FLOW"/>
      <sheetName val="Protection_(M-PRO20)1"/>
      <sheetName val="BOQ"/>
      <sheetName val="DSLP"/>
      <sheetName val="04REL"/>
      <sheetName val="Basis"/>
      <sheetName val="col-reinft1"/>
      <sheetName val="Sheet3 (2)"/>
      <sheetName val="1"/>
      <sheetName val="trafo-size"/>
      <sheetName val="ARMD_CU_XLPE5"/>
      <sheetName val="Cond_data5"/>
      <sheetName val="SPT_vs_PHI5"/>
      <sheetName val="220Kv_(2)2"/>
      <sheetName val="3060-LV_Cable_sizing2"/>
      <sheetName val="Scheme_Area_Details_Block___C22"/>
      <sheetName val="Pricing_2"/>
      <sheetName val="PACK_(B)2"/>
      <sheetName val="M-Book_for_Conc1"/>
      <sheetName val="M-Book_for_FW1"/>
      <sheetName val="final_abstract1"/>
      <sheetName val="SP_Break_Up1"/>
      <sheetName val="Debits_as_on_12_04_081"/>
      <sheetName val="Protection_(M-PRO20)2"/>
      <sheetName val="33628-Rev. A"/>
      <sheetName val="Tow Sch"/>
      <sheetName val="Tow_Sch"/>
      <sheetName val="Day work"/>
      <sheetName val="Load Details(B2)"/>
      <sheetName val="MN T.B."/>
      <sheetName val="analysis"/>
      <sheetName val="starter"/>
      <sheetName val="Measurements"/>
      <sheetName val="Flooring"/>
      <sheetName val="Ceilings"/>
      <sheetName val="ACAD Finishes"/>
      <sheetName val="Site Details"/>
      <sheetName val="Chair"/>
      <sheetName val="Site Area Statement"/>
      <sheetName val="Doors"/>
      <sheetName val="Estimate"/>
      <sheetName val="Sheet2"/>
      <sheetName val="dyes"/>
      <sheetName val="Sheet3"/>
      <sheetName val="UTILITY"/>
      <sheetName val="M-Book_for_Conc2"/>
      <sheetName val="M-Book_for_FW2"/>
      <sheetName val="final_abstract2"/>
      <sheetName val="SP_Break_Up2"/>
      <sheetName val="M-Book_for_Conc3"/>
      <sheetName val="M-Book_for_FW3"/>
      <sheetName val="final_abstract3"/>
      <sheetName val="SP_Break_Up3"/>
      <sheetName val="M-Book_for_Conc4"/>
      <sheetName val="M-Book_for_FW4"/>
      <sheetName val="final_abstract4"/>
      <sheetName val="SP_Break_Up4"/>
      <sheetName val="Sheet3_(2)"/>
      <sheetName val="MN_T_B_"/>
      <sheetName val="M-Book_for_Conc5"/>
      <sheetName val="M-Book_for_FW5"/>
      <sheetName val="final_abstract5"/>
      <sheetName val="SP_Break_Up5"/>
      <sheetName val="Sheet3_(2)1"/>
      <sheetName val="MN_T_B_1"/>
      <sheetName val="ARMD_CU_XLPE6"/>
      <sheetName val="Cond_data6"/>
      <sheetName val="M-Book_for_Conc6"/>
      <sheetName val="M-Book_for_FW6"/>
      <sheetName val="final_abstract6"/>
      <sheetName val="SP_Break_Up6"/>
      <sheetName val="Debits_as_on_12_04_082"/>
      <sheetName val="Sheet3_(2)2"/>
      <sheetName val="MN_T_B_2"/>
      <sheetName val="Set"/>
      <sheetName val="concrete"/>
      <sheetName val="beam-reinft-IIInd floor"/>
      <sheetName val="S3SEPT98"/>
      <sheetName val="Steel-Circular"/>
      <sheetName val="BS-SCHS"/>
      <sheetName val="jobhist"/>
      <sheetName val="ARMD_CU_XLPE18"/>
      <sheetName val="Cond_data18"/>
      <sheetName val="3060-LV_Cable_sizing15"/>
      <sheetName val="SPT_vs_PHI18"/>
      <sheetName val="220Kv_(2)15"/>
      <sheetName val="Pricing_15"/>
      <sheetName val="Scheme_Area_Details_Block___C15"/>
      <sheetName val="PACK_(B)15"/>
      <sheetName val="M-Book_for_Conc14"/>
      <sheetName val="M-Book_for_FW14"/>
      <sheetName val="final_abstract14"/>
      <sheetName val="SP_Break_Up14"/>
      <sheetName val="Debits_as_on_12_04_0814"/>
      <sheetName val="Protection_(M-PRO20)15"/>
      <sheetName val="Sheet3_(2)13"/>
      <sheetName val="33628-Rev__A7"/>
      <sheetName val="Tow_Sch8"/>
      <sheetName val="Day_work7"/>
      <sheetName val="Load_Details(B2)7"/>
      <sheetName val="3060-LV_Cable_sizing3"/>
      <sheetName val="SPT_vs_PHI6"/>
      <sheetName val="220Kv_(2)3"/>
      <sheetName val="Pricing_3"/>
      <sheetName val="Scheme_Area_Details_Block___C23"/>
      <sheetName val="PACK_(B)3"/>
      <sheetName val="Protection_(M-PRO20)3"/>
      <sheetName val="ARMD_CU_XLPE7"/>
      <sheetName val="Cond_data7"/>
      <sheetName val="3060-LV_Cable_sizing4"/>
      <sheetName val="SPT_vs_PHI7"/>
      <sheetName val="220Kv_(2)4"/>
      <sheetName val="Pricing_4"/>
      <sheetName val="Scheme_Area_Details_Block___C24"/>
      <sheetName val="PACK_(B)4"/>
      <sheetName val="Debits_as_on_12_04_083"/>
      <sheetName val="Protection_(M-PRO20)4"/>
      <sheetName val="ARMD_CU_XLPE8"/>
      <sheetName val="Cond_data8"/>
      <sheetName val="3060-LV_Cable_sizing5"/>
      <sheetName val="SPT_vs_PHI8"/>
      <sheetName val="220Kv_(2)5"/>
      <sheetName val="Pricing_5"/>
      <sheetName val="Scheme_Area_Details_Block___C25"/>
      <sheetName val="PACK_(B)5"/>
      <sheetName val="Debits_as_on_12_04_084"/>
      <sheetName val="Protection_(M-PRO20)5"/>
      <sheetName val="Sheet3_(2)3"/>
      <sheetName val="ARMD_CU_XLPE9"/>
      <sheetName val="Cond_data9"/>
      <sheetName val="3060-LV_Cable_sizing6"/>
      <sheetName val="SPT_vs_PHI9"/>
      <sheetName val="220Kv_(2)6"/>
      <sheetName val="Pricing_6"/>
      <sheetName val="Scheme_Area_Details_Block___C26"/>
      <sheetName val="PACK_(B)6"/>
      <sheetName val="Debits_as_on_12_04_085"/>
      <sheetName val="Protection_(M-PRO20)6"/>
      <sheetName val="Sheet3_(2)4"/>
      <sheetName val="ARMD_CU_XLPE14"/>
      <sheetName val="Cond_data14"/>
      <sheetName val="3060-LV_Cable_sizing11"/>
      <sheetName val="SPT_vs_PHI14"/>
      <sheetName val="220Kv_(2)11"/>
      <sheetName val="Scheme_Area_Details_Block___C11"/>
      <sheetName val="Pricing_11"/>
      <sheetName val="PACK_(B)11"/>
      <sheetName val="M-Book_for_Conc10"/>
      <sheetName val="M-Book_for_FW10"/>
      <sheetName val="final_abstract10"/>
      <sheetName val="SP_Break_Up10"/>
      <sheetName val="Debits_as_on_12_04_0810"/>
      <sheetName val="Protection_(M-PRO20)11"/>
      <sheetName val="Sheet3_(2)9"/>
      <sheetName val="ARMD_CU_XLPE10"/>
      <sheetName val="Cond_data10"/>
      <sheetName val="3060-LV_Cable_sizing7"/>
      <sheetName val="SPT_vs_PHI10"/>
      <sheetName val="220Kv_(2)7"/>
      <sheetName val="Pricing_7"/>
      <sheetName val="Scheme_Area_Details_Block___C27"/>
      <sheetName val="PACK_(B)7"/>
      <sheetName val="Debits_as_on_12_04_086"/>
      <sheetName val="Protection_(M-PRO20)7"/>
      <sheetName val="Sheet3_(2)5"/>
      <sheetName val="33628-Rev__A3"/>
      <sheetName val="Tow_Sch4"/>
      <sheetName val="Day_work3"/>
      <sheetName val="Load_Details(B2)3"/>
      <sheetName val="ARMD_CU_XLPE12"/>
      <sheetName val="Cond_data12"/>
      <sheetName val="3060-LV_Cable_sizing9"/>
      <sheetName val="SPT_vs_PHI12"/>
      <sheetName val="220Kv_(2)9"/>
      <sheetName val="Pricing_9"/>
      <sheetName val="Scheme_Area_Details_Block___C29"/>
      <sheetName val="PACK_(B)9"/>
      <sheetName val="M-Book_for_Conc8"/>
      <sheetName val="M-Book_for_FW8"/>
      <sheetName val="final_abstract8"/>
      <sheetName val="SP_Break_Up8"/>
      <sheetName val="Debits_as_on_12_04_088"/>
      <sheetName val="Protection_(M-PRO20)9"/>
      <sheetName val="Sheet3_(2)7"/>
      <sheetName val="33628-Rev__A1"/>
      <sheetName val="Tow_Sch2"/>
      <sheetName val="Day_work1"/>
      <sheetName val="Load_Details(B2)1"/>
      <sheetName val="ARMD_CU_XLPE11"/>
      <sheetName val="Cond_data11"/>
      <sheetName val="3060-LV_Cable_sizing8"/>
      <sheetName val="SPT_vs_PHI11"/>
      <sheetName val="220Kv_(2)8"/>
      <sheetName val="Scheme_Area_Details_Block___C28"/>
      <sheetName val="Pricing_8"/>
      <sheetName val="PACK_(B)8"/>
      <sheetName val="M-Book_for_Conc7"/>
      <sheetName val="M-Book_for_FW7"/>
      <sheetName val="final_abstract7"/>
      <sheetName val="SP_Break_Up7"/>
      <sheetName val="Debits_as_on_12_04_087"/>
      <sheetName val="Protection_(M-PRO20)8"/>
      <sheetName val="Sheet3_(2)6"/>
      <sheetName val="33628-Rev__A"/>
      <sheetName val="Tow_Sch1"/>
      <sheetName val="Day_work"/>
      <sheetName val="Load_Details(B2)"/>
      <sheetName val="ARMD_CU_XLPE13"/>
      <sheetName val="Cond_data13"/>
      <sheetName val="3060-LV_Cable_sizing10"/>
      <sheetName val="SPT_vs_PHI13"/>
      <sheetName val="220Kv_(2)10"/>
      <sheetName val="Scheme_Area_Details_Block___C10"/>
      <sheetName val="Pricing_10"/>
      <sheetName val="PACK_(B)10"/>
      <sheetName val="M-Book_for_Conc9"/>
      <sheetName val="M-Book_for_FW9"/>
      <sheetName val="final_abstract9"/>
      <sheetName val="SP_Break_Up9"/>
      <sheetName val="Debits_as_on_12_04_089"/>
      <sheetName val="Protection_(M-PRO20)10"/>
      <sheetName val="Sheet3_(2)8"/>
      <sheetName val="33628-Rev__A2"/>
      <sheetName val="Tow_Sch3"/>
      <sheetName val="Day_work2"/>
      <sheetName val="Load_Details(B2)2"/>
      <sheetName val="ARMD_CU_XLPE15"/>
      <sheetName val="Cond_data15"/>
      <sheetName val="3060-LV_Cable_sizing12"/>
      <sheetName val="SPT_vs_PHI15"/>
      <sheetName val="220Kv_(2)12"/>
      <sheetName val="Pricing_12"/>
      <sheetName val="Scheme_Area_Details_Block___C12"/>
      <sheetName val="PACK_(B)12"/>
      <sheetName val="M-Book_for_Conc11"/>
      <sheetName val="M-Book_for_FW11"/>
      <sheetName val="final_abstract11"/>
      <sheetName val="SP_Break_Up11"/>
      <sheetName val="Debits_as_on_12_04_0811"/>
      <sheetName val="Protection_(M-PRO20)12"/>
      <sheetName val="Sheet3_(2)10"/>
      <sheetName val="33628-Rev__A4"/>
      <sheetName val="Tow_Sch5"/>
      <sheetName val="Day_work4"/>
      <sheetName val="Load_Details(B2)4"/>
      <sheetName val="ARMD_CU_XLPE16"/>
      <sheetName val="Cond_data16"/>
      <sheetName val="3060-LV_Cable_sizing13"/>
      <sheetName val="SPT_vs_PHI16"/>
      <sheetName val="220Kv_(2)13"/>
      <sheetName val="Scheme_Area_Details_Block___C13"/>
      <sheetName val="Pricing_13"/>
      <sheetName val="PACK_(B)13"/>
      <sheetName val="M-Book_for_Conc12"/>
      <sheetName val="M-Book_for_FW12"/>
      <sheetName val="final_abstract12"/>
      <sheetName val="SP_Break_Up12"/>
      <sheetName val="Debits_as_on_12_04_0812"/>
      <sheetName val="Protection_(M-PRO20)13"/>
      <sheetName val="Sheet3_(2)11"/>
      <sheetName val="33628-Rev__A5"/>
      <sheetName val="Tow_Sch6"/>
      <sheetName val="Day_work5"/>
      <sheetName val="Load_Details(B2)5"/>
      <sheetName val="ARMD_CU_XLPE17"/>
      <sheetName val="Cond_data17"/>
      <sheetName val="3060-LV_Cable_sizing14"/>
      <sheetName val="SPT_vs_PHI17"/>
      <sheetName val="220Kv_(2)14"/>
      <sheetName val="Pricing_14"/>
      <sheetName val="Scheme_Area_Details_Block___C14"/>
      <sheetName val="PACK_(B)14"/>
      <sheetName val="M-Book_for_Conc13"/>
      <sheetName val="M-Book_for_FW13"/>
      <sheetName val="final_abstract13"/>
      <sheetName val="SP_Break_Up13"/>
      <sheetName val="Debits_as_on_12_04_0813"/>
      <sheetName val="Protection_(M-PRO20)14"/>
      <sheetName val="Sheet3_(2)12"/>
      <sheetName val="33628-Rev__A6"/>
      <sheetName val="Tow_Sch7"/>
      <sheetName val="Day_work6"/>
      <sheetName val="Load_Details(B2)6"/>
      <sheetName val="ARMD_CU_XLPE19"/>
      <sheetName val="Cond_data19"/>
      <sheetName val="3060-LV_Cable_sizing16"/>
      <sheetName val="SPT_vs_PHI19"/>
      <sheetName val="220Kv_(2)16"/>
      <sheetName val="Pricing_16"/>
      <sheetName val="Scheme_Area_Details_Block___C16"/>
      <sheetName val="PACK_(B)16"/>
      <sheetName val="M-Book_for_Conc15"/>
      <sheetName val="M-Book_for_FW15"/>
      <sheetName val="final_abstract15"/>
      <sheetName val="SP_Break_Up15"/>
      <sheetName val="Debits_as_on_12_04_0815"/>
      <sheetName val="Protection_(M-PRO20)16"/>
      <sheetName val="Sheet3_(2)14"/>
      <sheetName val="33628-Rev__A8"/>
      <sheetName val="Tow_Sch9"/>
      <sheetName val="Day_work8"/>
      <sheetName val="Load_Details(B2)8"/>
      <sheetName val="ARMD_CU_XLPE20"/>
      <sheetName val="Cond_data20"/>
      <sheetName val="3060-LV_Cable_sizing17"/>
      <sheetName val="SPT_vs_PHI20"/>
      <sheetName val="220Kv_(2)17"/>
      <sheetName val="Pricing_17"/>
      <sheetName val="Scheme_Area_Details_Block___C17"/>
      <sheetName val="PACK_(B)17"/>
      <sheetName val="M-Book_for_Conc16"/>
      <sheetName val="M-Book_for_FW16"/>
      <sheetName val="final_abstract16"/>
      <sheetName val="SP_Break_Up16"/>
      <sheetName val="Debits_as_on_12_04_0816"/>
      <sheetName val="Protection_(M-PRO20)17"/>
      <sheetName val="Sheet3_(2)15"/>
      <sheetName val="33628-Rev__A9"/>
      <sheetName val="Tow_Sch10"/>
      <sheetName val="Day_work9"/>
      <sheetName val="Load_Details(B2)9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A1-Continuous"/>
      <sheetName val="Design"/>
      <sheetName val="B1"/>
      <sheetName val="04REL"/>
      <sheetName val="BREAKUP OF OIL"/>
      <sheetName val="Dom"/>
      <sheetName val="Code"/>
      <sheetName val="BREAKUP_OF_OIL"/>
      <sheetName val="GWC"/>
      <sheetName val="NWC"/>
      <sheetName val="Fee Rate Summary"/>
      <sheetName val="TABLES"/>
      <sheetName val="Scheme Area Details_Block__ C2"/>
      <sheetName val="PACK (B)"/>
      <sheetName val="Materials Cost"/>
      <sheetName val="BREAKUP_OF_OIL1"/>
      <sheetName val="configurations-lvohl"/>
      <sheetName val="Rate Analysi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220 11  BS "/>
      <sheetName val="Sheet5"/>
      <sheetName val="Report"/>
      <sheetName val="PACK (B)"/>
      <sheetName val="title"/>
      <sheetName val="Fee Rate Summary"/>
      <sheetName val="A1-Continuous"/>
      <sheetName val="PROG_DATA"/>
      <sheetName val="220_11__BS_2"/>
      <sheetName val="PACK_(B)"/>
      <sheetName val="220_11__BS_1"/>
      <sheetName val="220_11__BS_"/>
      <sheetName val="220_11__BS_3"/>
      <sheetName val="PACK_(B)1"/>
      <sheetName val="Fee_Rate_Summary"/>
      <sheetName val="220_11__BS_4"/>
      <sheetName val="PACK_(B)2"/>
      <sheetName val="Fee_Rate_Summary1"/>
      <sheetName val="DETAILED  BOQ"/>
      <sheetName val="Sheet2"/>
      <sheetName val="Vind-BtB"/>
      <sheetName val="Design"/>
      <sheetName val="grid"/>
      <sheetName val="upa"/>
      <sheetName val="DETAILED__BOQ"/>
      <sheetName val="SPT vs PHI"/>
      <sheetName val="Basis"/>
      <sheetName val="sag-ten"/>
      <sheetName val="Nilokheri-Schedules"/>
      <sheetName val="regions &amp; PL"/>
      <sheetName val="DSLP"/>
      <sheetName val="step &amp; touch "/>
      <sheetName val="GWC"/>
      <sheetName val="NWC"/>
      <sheetName val="office"/>
      <sheetName val="Lab"/>
      <sheetName val="6 TRS"/>
      <sheetName val="sheet1"/>
      <sheetName val="coalmine"/>
      <sheetName val="mweqpt"/>
      <sheetName val="SP Break Up"/>
      <sheetName val="cash-flow"/>
      <sheetName val="PART_DISCOUNT"/>
      <sheetName val="LANGUAGE"/>
    </sheetNames>
    <sheetDataSet>
      <sheetData sheetId="0" refreshError="1">
        <row r="1">
          <cell r="B1" t="str">
            <v>220 kV SUB-STATION</v>
          </cell>
        </row>
        <row r="3">
          <cell r="B3" t="str">
            <v>Chief Engineer / D &amp; P</v>
          </cell>
        </row>
        <row r="4">
          <cell r="B4" t="str">
            <v>H V P N, Panchkula</v>
          </cell>
        </row>
        <row r="5">
          <cell r="B5" t="str">
            <v>Haryana - 134109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TopSheet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Report"/>
      <sheetName val="grid"/>
      <sheetName val="PACK (B)"/>
      <sheetName val="A1_Continuous"/>
      <sheetName val="Coalmine"/>
      <sheetName val="Code"/>
      <sheetName val="CASH-FLOW"/>
      <sheetName val="Executive Summary -Thermal"/>
      <sheetName val="Stationwise Thermal &amp; Hydel Gen"/>
      <sheetName val="TWELVE"/>
      <sheetName val="No__of_cells2"/>
      <sheetName val="Load_Summary2"/>
      <sheetName val="AH_cal2"/>
      <sheetName val="K_factor2"/>
      <sheetName val="No__of_cells1"/>
      <sheetName val="Load_Summary1"/>
      <sheetName val="AH_cal1"/>
      <sheetName val="K_factor1"/>
      <sheetName val="No__of_cells"/>
      <sheetName val="Load_Summary"/>
      <sheetName val="AH_cal"/>
      <sheetName val="K_factor"/>
      <sheetName val="No__of_cells3"/>
      <sheetName val="Load_Summary3"/>
      <sheetName val="AH_cal3"/>
      <sheetName val="K_factor3"/>
      <sheetName val="PACK_(B)"/>
      <sheetName val="Basis"/>
      <sheetName val="PACK_(B)2"/>
      <sheetName val="PACK_(B)1"/>
      <sheetName val="PACK_(B)3"/>
      <sheetName val="SC Cost FEB 03"/>
      <sheetName val="Rate Analysis"/>
      <sheetName val="ANNEXURE-A"/>
      <sheetName val="Assumptions"/>
      <sheetName val="Executive_Summary_-Thermal"/>
      <sheetName val="Stationwise_Thermal_&amp;_Hydel_Gen"/>
      <sheetName val="No__of_cells4"/>
      <sheetName val="Load_Summary4"/>
      <sheetName val="AH_cal4"/>
      <sheetName val="K_factor4"/>
      <sheetName val="PACK_(B)4"/>
      <sheetName val="SC_Cost_FEB_03"/>
      <sheetName val="Rate_Analysis"/>
      <sheetName val="Executive_Summary_-Thermal1"/>
      <sheetName val="Stationwise_Thermal_&amp;_Hydel_Ge1"/>
      <sheetName val="SC_Cost_FEB_031"/>
      <sheetName val="bricks"/>
      <sheetName val="PROCTOR"/>
      <sheetName val="Closing"/>
      <sheetName val="Material "/>
      <sheetName val="Labour &amp; Plant"/>
      <sheetName val="1"/>
      <sheetName val="2"/>
      <sheetName val="3"/>
      <sheetName val="4"/>
      <sheetName val="DETAILED  BOQ"/>
      <sheetName val="procurement"/>
      <sheetName val="beam-reinft-machine rm"/>
      <sheetName val="C.S.GENERATION"/>
      <sheetName val="SPT vs PHI"/>
      <sheetName val="No__of_cells5"/>
      <sheetName val="Load_Summary5"/>
      <sheetName val="AH_cal5"/>
      <sheetName val="K_factor5"/>
      <sheetName val="PACK_(B)5"/>
      <sheetName val="Executive_Summary_-Thermal2"/>
      <sheetName val="Stationwise_Thermal_&amp;_Hydel_Ge2"/>
      <sheetName val="SC_Cost_FEB_032"/>
      <sheetName val="Rate_Analysis1"/>
      <sheetName val="Material_"/>
      <sheetName val="Labour_&amp;_Plant"/>
      <sheetName val="DETAILED__BOQ"/>
      <sheetName val="beam-reinft-machine_rm"/>
      <sheetName val="C_S_GENERATION"/>
      <sheetName val="No__of_cells6"/>
      <sheetName val="Load_Summary6"/>
      <sheetName val="AH_cal6"/>
      <sheetName val="K_factor6"/>
      <sheetName val="PACK_(B)6"/>
      <sheetName val="Executive_Summary_-Thermal3"/>
      <sheetName val="Stationwise_Thermal_&amp;_Hydel_Ge3"/>
      <sheetName val="SC_Cost_FEB_033"/>
      <sheetName val="Rate_Analysis2"/>
      <sheetName val="Material_1"/>
      <sheetName val="Labour_&amp;_Plant1"/>
      <sheetName val="DETAILED__BOQ1"/>
      <sheetName val="beam-reinft-machine_rm1"/>
      <sheetName val="No__of_cells7"/>
      <sheetName val="Load_Summary7"/>
      <sheetName val="AH_cal7"/>
      <sheetName val="K_factor7"/>
      <sheetName val="PACK_(B)7"/>
      <sheetName val="Executive_Summary_-Thermal4"/>
      <sheetName val="Stationwise_Thermal_&amp;_Hydel_Ge4"/>
      <sheetName val="SC_Cost_FEB_034"/>
      <sheetName val="Rate_Analysis3"/>
      <sheetName val="Material_2"/>
      <sheetName val="Labour_&amp;_Plant2"/>
      <sheetName val="DETAILED__BOQ2"/>
      <sheetName val="beam-reinft-machine_rm2"/>
      <sheetName val="Form 6"/>
      <sheetName val="upa"/>
      <sheetName val="No__of_cells18"/>
      <sheetName val="Load_Summary18"/>
      <sheetName val="AH_cal18"/>
      <sheetName val="K_factor18"/>
      <sheetName val="PACK_(B)18"/>
      <sheetName val="Executive_Summary_-Thermal15"/>
      <sheetName val="Stationwise_Thermal_&amp;_Hydel_G15"/>
      <sheetName val="SC_Cost_FEB_0315"/>
      <sheetName val="Rate_Analysis14"/>
      <sheetName val="Material_13"/>
      <sheetName val="Labour_&amp;_Plant13"/>
      <sheetName val="DETAILED__BOQ13"/>
      <sheetName val="beam-reinft-machine_rm13"/>
      <sheetName val="C_S_GENERATION13"/>
      <sheetName val="SPT_vs_PHI13"/>
      <sheetName val="Form_67"/>
      <sheetName val="SPT_vs_PHI"/>
      <sheetName val="C_S_GENERATION1"/>
      <sheetName val="SPT_vs_PHI1"/>
      <sheetName val="C_S_GENERATION2"/>
      <sheetName val="SPT_vs_PHI2"/>
      <sheetName val="No__of_cells8"/>
      <sheetName val="Load_Summary8"/>
      <sheetName val="AH_cal8"/>
      <sheetName val="K_factor8"/>
      <sheetName val="PACK_(B)8"/>
      <sheetName val="Executive_Summary_-Thermal5"/>
      <sheetName val="Stationwise_Thermal_&amp;_Hydel_Ge5"/>
      <sheetName val="SC_Cost_FEB_035"/>
      <sheetName val="Rate_Analysis4"/>
      <sheetName val="Material_3"/>
      <sheetName val="Labour_&amp;_Plant3"/>
      <sheetName val="DETAILED__BOQ3"/>
      <sheetName val="beam-reinft-machine_rm3"/>
      <sheetName val="C_S_GENERATION3"/>
      <sheetName val="SPT_vs_PHI3"/>
      <sheetName val="No__of_cells9"/>
      <sheetName val="Load_Summary9"/>
      <sheetName val="AH_cal9"/>
      <sheetName val="K_factor9"/>
      <sheetName val="PACK_(B)9"/>
      <sheetName val="Executive_Summary_-Thermal6"/>
      <sheetName val="Stationwise_Thermal_&amp;_Hydel_Ge6"/>
      <sheetName val="SC_Cost_FEB_036"/>
      <sheetName val="Rate_Analysis5"/>
      <sheetName val="Material_4"/>
      <sheetName val="Labour_&amp;_Plant4"/>
      <sheetName val="DETAILED__BOQ4"/>
      <sheetName val="beam-reinft-machine_rm4"/>
      <sheetName val="C_S_GENERATION4"/>
      <sheetName val="SPT_vs_PHI4"/>
      <sheetName val="No__of_cells14"/>
      <sheetName val="Load_Summary14"/>
      <sheetName val="AH_cal14"/>
      <sheetName val="K_factor14"/>
      <sheetName val="PACK_(B)14"/>
      <sheetName val="Executive_Summary_-Thermal11"/>
      <sheetName val="Stationwise_Thermal_&amp;_Hydel_G11"/>
      <sheetName val="SC_Cost_FEB_0311"/>
      <sheetName val="Rate_Analysis10"/>
      <sheetName val="Material_9"/>
      <sheetName val="Labour_&amp;_Plant9"/>
      <sheetName val="DETAILED__BOQ9"/>
      <sheetName val="beam-reinft-machine_rm9"/>
      <sheetName val="C_S_GENERATION9"/>
      <sheetName val="SPT_vs_PHI9"/>
      <sheetName val="No__of_cells10"/>
      <sheetName val="Load_Summary10"/>
      <sheetName val="AH_cal10"/>
      <sheetName val="K_factor10"/>
      <sheetName val="PACK_(B)10"/>
      <sheetName val="Executive_Summary_-Thermal7"/>
      <sheetName val="Stationwise_Thermal_&amp;_Hydel_Ge7"/>
      <sheetName val="SC_Cost_FEB_037"/>
      <sheetName val="Rate_Analysis6"/>
      <sheetName val="Material_5"/>
      <sheetName val="Labour_&amp;_Plant5"/>
      <sheetName val="DETAILED__BOQ5"/>
      <sheetName val="beam-reinft-machine_rm5"/>
      <sheetName val="C_S_GENERATION5"/>
      <sheetName val="SPT_vs_PHI5"/>
      <sheetName val="Form_63"/>
      <sheetName val="No__of_cells12"/>
      <sheetName val="Load_Summary12"/>
      <sheetName val="AH_cal12"/>
      <sheetName val="K_factor12"/>
      <sheetName val="PACK_(B)12"/>
      <sheetName val="Executive_Summary_-Thermal9"/>
      <sheetName val="Stationwise_Thermal_&amp;_Hydel_Ge9"/>
      <sheetName val="SC_Cost_FEB_039"/>
      <sheetName val="Rate_Analysis8"/>
      <sheetName val="Material_7"/>
      <sheetName val="Labour_&amp;_Plant7"/>
      <sheetName val="DETAILED__BOQ7"/>
      <sheetName val="beam-reinft-machine_rm7"/>
      <sheetName val="C_S_GENERATION7"/>
      <sheetName val="SPT_vs_PHI7"/>
      <sheetName val="Form_61"/>
      <sheetName val="No__of_cells11"/>
      <sheetName val="Load_Summary11"/>
      <sheetName val="AH_cal11"/>
      <sheetName val="K_factor11"/>
      <sheetName val="PACK_(B)11"/>
      <sheetName val="Executive_Summary_-Thermal8"/>
      <sheetName val="Stationwise_Thermal_&amp;_Hydel_Ge8"/>
      <sheetName val="SC_Cost_FEB_038"/>
      <sheetName val="Rate_Analysis7"/>
      <sheetName val="Material_6"/>
      <sheetName val="Labour_&amp;_Plant6"/>
      <sheetName val="DETAILED__BOQ6"/>
      <sheetName val="beam-reinft-machine_rm6"/>
      <sheetName val="C_S_GENERATION6"/>
      <sheetName val="SPT_vs_PHI6"/>
      <sheetName val="Form_6"/>
      <sheetName val="No__of_cells13"/>
      <sheetName val="Load_Summary13"/>
      <sheetName val="AH_cal13"/>
      <sheetName val="K_factor13"/>
      <sheetName val="PACK_(B)13"/>
      <sheetName val="Executive_Summary_-Thermal10"/>
      <sheetName val="Stationwise_Thermal_&amp;_Hydel_G10"/>
      <sheetName val="SC_Cost_FEB_0310"/>
      <sheetName val="Rate_Analysis9"/>
      <sheetName val="Material_8"/>
      <sheetName val="Labour_&amp;_Plant8"/>
      <sheetName val="DETAILED__BOQ8"/>
      <sheetName val="beam-reinft-machine_rm8"/>
      <sheetName val="C_S_GENERATION8"/>
      <sheetName val="SPT_vs_PHI8"/>
      <sheetName val="Form_62"/>
      <sheetName val="No__of_cells15"/>
      <sheetName val="Load_Summary15"/>
      <sheetName val="AH_cal15"/>
      <sheetName val="K_factor15"/>
      <sheetName val="PACK_(B)15"/>
      <sheetName val="Executive_Summary_-Thermal12"/>
      <sheetName val="Stationwise_Thermal_&amp;_Hydel_G12"/>
      <sheetName val="SC_Cost_FEB_0312"/>
      <sheetName val="Rate_Analysis11"/>
      <sheetName val="Material_10"/>
      <sheetName val="Labour_&amp;_Plant10"/>
      <sheetName val="DETAILED__BOQ10"/>
      <sheetName val="beam-reinft-machine_rm10"/>
      <sheetName val="C_S_GENERATION10"/>
      <sheetName val="SPT_vs_PHI10"/>
      <sheetName val="Form_64"/>
      <sheetName val="No__of_cells16"/>
      <sheetName val="Load_Summary16"/>
      <sheetName val="AH_cal16"/>
      <sheetName val="K_factor16"/>
      <sheetName val="PACK_(B)16"/>
      <sheetName val="Executive_Summary_-Thermal13"/>
      <sheetName val="Stationwise_Thermal_&amp;_Hydel_G13"/>
      <sheetName val="SC_Cost_FEB_0313"/>
      <sheetName val="Rate_Analysis12"/>
      <sheetName val="Material_11"/>
      <sheetName val="Labour_&amp;_Plant11"/>
      <sheetName val="DETAILED__BOQ11"/>
      <sheetName val="beam-reinft-machine_rm11"/>
      <sheetName val="C_S_GENERATION11"/>
      <sheetName val="SPT_vs_PHI11"/>
      <sheetName val="Form_65"/>
      <sheetName val="No__of_cells17"/>
      <sheetName val="Load_Summary17"/>
      <sheetName val="AH_cal17"/>
      <sheetName val="K_factor17"/>
      <sheetName val="PACK_(B)17"/>
      <sheetName val="Executive_Summary_-Thermal14"/>
      <sheetName val="Stationwise_Thermal_&amp;_Hydel_G14"/>
      <sheetName val="SC_Cost_FEB_0314"/>
      <sheetName val="Rate_Analysis13"/>
      <sheetName val="Material_12"/>
      <sheetName val="Labour_&amp;_Plant12"/>
      <sheetName val="DETAILED__BOQ12"/>
      <sheetName val="beam-reinft-machine_rm12"/>
      <sheetName val="C_S_GENERATION12"/>
      <sheetName val="SPT_vs_PHI12"/>
      <sheetName val="Form_66"/>
      <sheetName val="No__of_cells19"/>
      <sheetName val="Load_Summary19"/>
      <sheetName val="AH_cal19"/>
      <sheetName val="K_factor19"/>
      <sheetName val="PACK_(B)19"/>
      <sheetName val="Executive_Summary_-Thermal16"/>
      <sheetName val="Stationwise_Thermal_&amp;_Hydel_G16"/>
      <sheetName val="SC_Cost_FEB_0316"/>
      <sheetName val="Rate_Analysis15"/>
      <sheetName val="Material_14"/>
      <sheetName val="Labour_&amp;_Plant14"/>
      <sheetName val="DETAILED__BOQ14"/>
      <sheetName val="beam-reinft-machine_rm14"/>
      <sheetName val="C_S_GENERATION14"/>
      <sheetName val="SPT_vs_PHI14"/>
      <sheetName val="Form_68"/>
      <sheetName val="No__of_cells20"/>
      <sheetName val="Load_Summary20"/>
      <sheetName val="AH_cal20"/>
      <sheetName val="K_factor20"/>
      <sheetName val="PACK_(B)20"/>
      <sheetName val="Executive_Summary_-Thermal17"/>
      <sheetName val="Stationwise_Thermal_&amp;_Hydel_G17"/>
      <sheetName val="SC_Cost_FEB_0317"/>
      <sheetName val="Rate_Analysis16"/>
      <sheetName val="Material_15"/>
      <sheetName val="Labour_&amp;_Plant15"/>
      <sheetName val="DETAILED__BOQ15"/>
      <sheetName val="beam-reinft-machine_rm15"/>
      <sheetName val="C_S_GENERATION15"/>
      <sheetName val="SPT_vs_PHI15"/>
      <sheetName val="Form_6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Coalmine"/>
      <sheetName val="PACK (B)"/>
      <sheetName val="Rough_samut sakhon"/>
      <sheetName val="basic rates_Samut sakhon"/>
      <sheetName val="Rate_Samut sakhon"/>
      <sheetName val="Title-Sh."/>
      <sheetName val="Civil Works"/>
      <sheetName val="Anx-A (Gantry structre)"/>
      <sheetName val="Anx-B  (Eqpt structre)"/>
      <sheetName val="Anx- C (Gantry fdn)"/>
      <sheetName val="Anx-D (Eqpt fdn)"/>
      <sheetName val="Anx-E (Transf fdn)"/>
      <sheetName val="Anx-F (Cable Trench)"/>
      <sheetName val="Anx-G(RCC Road)"/>
      <sheetName val="Anx-H (chain link fence)"/>
      <sheetName val="Anx- I (RCC Sump Tank)"/>
      <sheetName val="Anx-J (Retaining wall)"/>
      <sheetName val="Anx-K(Fire Pump Station)"/>
      <sheetName val="Anx-L (Sign Board)"/>
      <sheetName val="Anx-M (LampPost&amp;RoadLightin Fdn"/>
      <sheetName val="Anx- N (Soil inves) "/>
      <sheetName val="Anx-O(Bldg chachoengsao SS)"/>
      <sheetName val="Anx-P(Bldg Samut shakon SS)"/>
      <sheetName val="Anx-Q (Busduct Fdn)"/>
      <sheetName val="Anx-R ( fdn) "/>
      <sheetName val="Anx-S (RC Pipe -water Supply)"/>
      <sheetName val="Anx-T (Drain)"/>
      <sheetName val="Anx-U(Water tank )"/>
      <sheetName val="Anx-V (Guard House)"/>
      <sheetName val="Design"/>
      <sheetName val="Sheet1"/>
      <sheetName val="DSLP-Working"/>
      <sheetName val="A1-Continuous"/>
      <sheetName val="STN WISE EMR"/>
      <sheetName val="main1"/>
      <sheetName val="Incoterms"/>
      <sheetName val="COSTING (import)"/>
      <sheetName val="SchA 220kV Line"/>
      <sheetName val="Sch 220kV Line Telecom"/>
      <sheetName val="SCH-B LINE"/>
      <sheetName val="SCH-B Civil Line"/>
      <sheetName val="Anex-1 Con Load"/>
      <sheetName val="Leg 1-1"/>
      <sheetName val="Basis"/>
      <sheetName val="sag-ten"/>
      <sheetName val="TABLES"/>
      <sheetName val="PACK_(B)2"/>
      <sheetName val="Rough_samut_sakhon2"/>
      <sheetName val="basic_rates_Samut_sakhon2"/>
      <sheetName val="Rate_Samut_sakhon2"/>
      <sheetName val="Title-Sh_2"/>
      <sheetName val="Civil_Works2"/>
      <sheetName val="Anx-A_(Gantry_structre)2"/>
      <sheetName val="Anx-B__(Eqpt_structre)2"/>
      <sheetName val="Anx-_C_(Gantry_fdn)2"/>
      <sheetName val="Anx-D_(Eqpt_fdn)2"/>
      <sheetName val="Anx-E_(Transf_fdn)2"/>
      <sheetName val="Anx-F_(Cable_Trench)2"/>
      <sheetName val="Anx-G(RCC_Road)2"/>
      <sheetName val="Anx-H_(chain_link_fence)2"/>
      <sheetName val="Anx-_I_(RCC_Sump_Tank)2"/>
      <sheetName val="Anx-J_(Retaining_wall)2"/>
      <sheetName val="Anx-K(Fire_Pump_Station)2"/>
      <sheetName val="Anx-L_(Sign_Board)2"/>
      <sheetName val="Anx-M_(LampPost&amp;RoadLightin_Fd2"/>
      <sheetName val="Anx-_N_(Soil_inves)_2"/>
      <sheetName val="Anx-O(Bldg_chachoengsao_SS)2"/>
      <sheetName val="Anx-P(Bldg_Samut_shakon_SS)2"/>
      <sheetName val="Anx-Q_(Busduct_Fdn)2"/>
      <sheetName val="Anx-R_(_fdn)_2"/>
      <sheetName val="Anx-S_(RC_Pipe_-water_Supply)2"/>
      <sheetName val="Anx-T_(Drain)2"/>
      <sheetName val="Anx-U(Water_tank_)2"/>
      <sheetName val="Anx-V_(Guard_House)2"/>
      <sheetName val="PACK_(B)1"/>
      <sheetName val="Rough_samut_sakhon1"/>
      <sheetName val="basic_rates_Samut_sakhon1"/>
      <sheetName val="Rate_Samut_sakhon1"/>
      <sheetName val="Title-Sh_1"/>
      <sheetName val="Civil_Works1"/>
      <sheetName val="Anx-A_(Gantry_structre)1"/>
      <sheetName val="Anx-B__(Eqpt_structre)1"/>
      <sheetName val="Anx-_C_(Gantry_fdn)1"/>
      <sheetName val="Anx-D_(Eqpt_fdn)1"/>
      <sheetName val="Anx-E_(Transf_fdn)1"/>
      <sheetName val="Anx-F_(Cable_Trench)1"/>
      <sheetName val="Anx-G(RCC_Road)1"/>
      <sheetName val="Anx-H_(chain_link_fence)1"/>
      <sheetName val="Anx-_I_(RCC_Sump_Tank)1"/>
      <sheetName val="Anx-J_(Retaining_wall)1"/>
      <sheetName val="Anx-K(Fire_Pump_Station)1"/>
      <sheetName val="Anx-L_(Sign_Board)1"/>
      <sheetName val="Anx-M_(LampPost&amp;RoadLightin_Fd1"/>
      <sheetName val="Anx-_N_(Soil_inves)_1"/>
      <sheetName val="Anx-O(Bldg_chachoengsao_SS)1"/>
      <sheetName val="Anx-P(Bldg_Samut_shakon_SS)1"/>
      <sheetName val="Anx-Q_(Busduct_Fdn)1"/>
      <sheetName val="Anx-R_(_fdn)_1"/>
      <sheetName val="Anx-S_(RC_Pipe_-water_Supply)1"/>
      <sheetName val="Anx-T_(Drain)1"/>
      <sheetName val="Anx-U(Water_tank_)1"/>
      <sheetName val="Anx-V_(Guard_House)1"/>
      <sheetName val="PACK_(B)"/>
      <sheetName val="Rough_samut_sakhon"/>
      <sheetName val="basic_rates_Samut_sakhon"/>
      <sheetName val="Rate_Samut_sakhon"/>
      <sheetName val="Title-Sh_"/>
      <sheetName val="Civil_Works"/>
      <sheetName val="Anx-A_(Gantry_structre)"/>
      <sheetName val="Anx-B__(Eqpt_structre)"/>
      <sheetName val="Anx-_C_(Gantry_fdn)"/>
      <sheetName val="Anx-D_(Eqpt_fdn)"/>
      <sheetName val="Anx-E_(Transf_fdn)"/>
      <sheetName val="Anx-F_(Cable_Trench)"/>
      <sheetName val="Anx-G(RCC_Road)"/>
      <sheetName val="Anx-H_(chain_link_fence)"/>
      <sheetName val="Anx-_I_(RCC_Sump_Tank)"/>
      <sheetName val="Anx-J_(Retaining_wall)"/>
      <sheetName val="Anx-K(Fire_Pump_Station)"/>
      <sheetName val="Anx-L_(Sign_Board)"/>
      <sheetName val="Anx-M_(LampPost&amp;RoadLightin_Fdn"/>
      <sheetName val="Anx-_N_(Soil_inves)_"/>
      <sheetName val="Anx-O(Bldg_chachoengsao_SS)"/>
      <sheetName val="Anx-P(Bldg_Samut_shakon_SS)"/>
      <sheetName val="Anx-Q_(Busduct_Fdn)"/>
      <sheetName val="Anx-R_(_fdn)_"/>
      <sheetName val="Anx-S_(RC_Pipe_-water_Supply)"/>
      <sheetName val="Anx-T_(Drain)"/>
      <sheetName val="Anx-U(Water_tank_)"/>
      <sheetName val="Anx-V_(Guard_House)"/>
      <sheetName val="PACK_(B)3"/>
      <sheetName val="Rough_samut_sakhon3"/>
      <sheetName val="basic_rates_Samut_sakhon3"/>
      <sheetName val="Rate_Samut_sakhon3"/>
      <sheetName val="Title-Sh_3"/>
      <sheetName val="Civil_Works3"/>
      <sheetName val="Anx-A_(Gantry_structre)3"/>
      <sheetName val="Anx-B__(Eqpt_structre)3"/>
      <sheetName val="Anx-_C_(Gantry_fdn)3"/>
      <sheetName val="Anx-D_(Eqpt_fdn)3"/>
      <sheetName val="Anx-E_(Transf_fdn)3"/>
      <sheetName val="Anx-F_(Cable_Trench)3"/>
      <sheetName val="Anx-G(RCC_Road)3"/>
      <sheetName val="Anx-H_(chain_link_fence)3"/>
      <sheetName val="Anx-_I_(RCC_Sump_Tank)3"/>
      <sheetName val="Anx-J_(Retaining_wall)3"/>
      <sheetName val="Anx-K(Fire_Pump_Station)3"/>
      <sheetName val="Anx-L_(Sign_Board)3"/>
      <sheetName val="Anx-M_(LampPost&amp;RoadLightin_Fd3"/>
      <sheetName val="Anx-_N_(Soil_inves)_3"/>
      <sheetName val="Anx-O(Bldg_chachoengsao_SS)3"/>
      <sheetName val="Anx-P(Bldg_Samut_shakon_SS)3"/>
      <sheetName val="Anx-Q_(Busduct_Fdn)3"/>
      <sheetName val="Anx-R_(_fdn)_3"/>
      <sheetName val="Anx-S_(RC_Pipe_-water_Supply)3"/>
      <sheetName val="Anx-T_(Drain)3"/>
      <sheetName val="Anx-U(Water_tank_)3"/>
      <sheetName val="Anx-V_(Guard_House)3"/>
      <sheetName val="COSTING_(import)"/>
      <sheetName val="SchA_220kV_Line"/>
      <sheetName val="Sch_220kV_Line_Telecom"/>
      <sheetName val="SCH-B_LINE"/>
      <sheetName val="SCH-B_Civil_Line"/>
      <sheetName val="Load Details(B2)"/>
      <sheetName val="STN_WISE_EMR"/>
      <sheetName val="Anex-1_Con_Load"/>
      <sheetName val="Leg_1-1"/>
      <sheetName val="PACK_(B)4"/>
      <sheetName val="Rough_samut_sakhon4"/>
      <sheetName val="basic_rates_Samut_sakhon4"/>
      <sheetName val="Rate_Samut_sakhon4"/>
      <sheetName val="Title-Sh_4"/>
      <sheetName val="Civil_Works4"/>
      <sheetName val="Anx-A_(Gantry_structre)4"/>
      <sheetName val="Anx-B__(Eqpt_structre)4"/>
      <sheetName val="Anx-_C_(Gantry_fdn)4"/>
      <sheetName val="Anx-D_(Eqpt_fdn)4"/>
      <sheetName val="Anx-E_(Transf_fdn)4"/>
      <sheetName val="Anx-F_(Cable_Trench)4"/>
      <sheetName val="Anx-G(RCC_Road)4"/>
      <sheetName val="Anx-H_(chain_link_fence)4"/>
      <sheetName val="Anx-_I_(RCC_Sump_Tank)4"/>
      <sheetName val="Anx-J_(Retaining_wall)4"/>
      <sheetName val="Anx-K(Fire_Pump_Station)4"/>
      <sheetName val="Anx-L_(Sign_Board)4"/>
      <sheetName val="Anx-M_(LampPost&amp;RoadLightin_Fd4"/>
      <sheetName val="Anx-_N_(Soil_inves)_4"/>
      <sheetName val="Anx-O(Bldg_chachoengsao_SS)4"/>
      <sheetName val="Anx-P(Bldg_Samut_shakon_SS)4"/>
      <sheetName val="Anx-Q_(Busduct_Fdn)4"/>
      <sheetName val="Anx-R_(_fdn)_4"/>
      <sheetName val="Anx-S_(RC_Pipe_-water_Supply)4"/>
      <sheetName val="Anx-T_(Drain)4"/>
      <sheetName val="Anx-U(Water_tank_)4"/>
      <sheetName val="Anx-V_(Guard_House)4"/>
      <sheetName val="COSTING_(import)1"/>
      <sheetName val="SchA_220kV_Line1"/>
      <sheetName val="Sch_220kV_Line_Telecom1"/>
      <sheetName val="SCH-B_LINE1"/>
      <sheetName val="SCH-B_Civil_Line1"/>
      <sheetName val="Load_Details(B2)"/>
      <sheetName val="Code"/>
      <sheetName val="STN_WISE_EMR1"/>
      <sheetName val="Anex-1_Con_Load1"/>
      <sheetName val="Leg_1-11"/>
      <sheetName val="NJP"/>
      <sheetName val="BREAKUP OF OIL"/>
      <sheetName val="RWOMSVBreak"/>
      <sheetName val="Sheet2"/>
      <sheetName val="grid"/>
      <sheetName val="Form 6"/>
      <sheetName val="#REF"/>
      <sheetName val="Below_Earth"/>
      <sheetName val="PROCTOR"/>
      <sheetName val="upa"/>
      <sheetName val="data"/>
      <sheetName val="R.Hrs. Since Comm"/>
      <sheetName val="PACK_(B)5"/>
      <sheetName val="Rough_samut_sakhon5"/>
      <sheetName val="basic_rates_Samut_sakhon5"/>
      <sheetName val="Rate_Samut_sakhon5"/>
      <sheetName val="Title-Sh_5"/>
      <sheetName val="Civil_Works5"/>
      <sheetName val="Anx-A_(Gantry_structre)5"/>
      <sheetName val="Anx-B__(Eqpt_structre)5"/>
      <sheetName val="Anx-_C_(Gantry_fdn)5"/>
      <sheetName val="Anx-D_(Eqpt_fdn)5"/>
      <sheetName val="Anx-E_(Transf_fdn)5"/>
      <sheetName val="Anx-F_(Cable_Trench)5"/>
      <sheetName val="Anx-G(RCC_Road)5"/>
      <sheetName val="Anx-H_(chain_link_fence)5"/>
      <sheetName val="Anx-_I_(RCC_Sump_Tank)5"/>
      <sheetName val="Anx-J_(Retaining_wall)5"/>
      <sheetName val="Anx-K(Fire_Pump_Station)5"/>
      <sheetName val="Anx-L_(Sign_Board)5"/>
      <sheetName val="Anx-M_(LampPost&amp;RoadLightin_Fd5"/>
      <sheetName val="Anx-_N_(Soil_inves)_5"/>
      <sheetName val="Anx-O(Bldg_chachoengsao_SS)5"/>
      <sheetName val="Anx-P(Bldg_Samut_shakon_SS)5"/>
      <sheetName val="Anx-Q_(Busduct_Fdn)5"/>
      <sheetName val="Anx-R_(_fdn)_5"/>
      <sheetName val="Anx-S_(RC_Pipe_-water_Supply)5"/>
      <sheetName val="Anx-T_(Drain)5"/>
      <sheetName val="Anx-U(Water_tank_)5"/>
      <sheetName val="Anx-V_(Guard_House)5"/>
      <sheetName val="COSTING_(import)2"/>
      <sheetName val="SchA_220kV_Line2"/>
      <sheetName val="Sch_220kV_Line_Telecom2"/>
      <sheetName val="SCH-B_LINE2"/>
      <sheetName val="SCH-B_Civil_Line2"/>
      <sheetName val="STN_WISE_EMR2"/>
      <sheetName val="Anex-1_Con_Load2"/>
      <sheetName val="Leg_1-12"/>
      <sheetName val="Load_Details(B2)1"/>
      <sheetName val="BREAKUP_OF_OIL"/>
      <sheetName val="Form_6"/>
      <sheetName val="PACK_(B)6"/>
      <sheetName val="Rough_samut_sakhon6"/>
      <sheetName val="basic_rates_Samut_sakhon6"/>
      <sheetName val="Rate_Samut_sakhon6"/>
      <sheetName val="Title-Sh_6"/>
      <sheetName val="Civil_Works6"/>
      <sheetName val="Anx-A_(Gantry_structre)6"/>
      <sheetName val="Anx-B__(Eqpt_structre)6"/>
      <sheetName val="Anx-_C_(Gantry_fdn)6"/>
      <sheetName val="Anx-D_(Eqpt_fdn)6"/>
      <sheetName val="Anx-E_(Transf_fdn)6"/>
      <sheetName val="Anx-F_(Cable_Trench)6"/>
      <sheetName val="Anx-G(RCC_Road)6"/>
      <sheetName val="Anx-H_(chain_link_fence)6"/>
      <sheetName val="Anx-_I_(RCC_Sump_Tank)6"/>
      <sheetName val="Anx-J_(Retaining_wall)6"/>
      <sheetName val="Anx-K(Fire_Pump_Station)6"/>
      <sheetName val="Anx-L_(Sign_Board)6"/>
      <sheetName val="Anx-M_(LampPost&amp;RoadLightin_Fd6"/>
      <sheetName val="Anx-_N_(Soil_inves)_6"/>
      <sheetName val="Anx-O(Bldg_chachoengsao_SS)6"/>
      <sheetName val="Anx-P(Bldg_Samut_shakon_SS)6"/>
      <sheetName val="Anx-Q_(Busduct_Fdn)6"/>
      <sheetName val="Anx-R_(_fdn)_6"/>
      <sheetName val="Anx-S_(RC_Pipe_-water_Supply)6"/>
      <sheetName val="Anx-T_(Drain)6"/>
      <sheetName val="Anx-U(Water_tank_)6"/>
      <sheetName val="Anx-V_(Guard_House)6"/>
      <sheetName val="STN_WISE_EMR3"/>
      <sheetName val="COSTING_(import)3"/>
      <sheetName val="SchA_220kV_Line3"/>
      <sheetName val="Sch_220kV_Line_Telecom3"/>
      <sheetName val="SCH-B_LINE3"/>
      <sheetName val="SCH-B_Civil_Line3"/>
      <sheetName val="Anex-1_Con_Load3"/>
      <sheetName val="Leg_1-13"/>
      <sheetName val="Load_Details(B2)2"/>
      <sheetName val="BREAKUP_OF_OIL1"/>
      <sheetName val="Form_61"/>
      <sheetName val="PACK_(B)7"/>
      <sheetName val="Rough_samut_sakhon7"/>
      <sheetName val="basic_rates_Samut_sakhon7"/>
      <sheetName val="Rate_Samut_sakhon7"/>
      <sheetName val="Title-Sh_7"/>
      <sheetName val="Civil_Works7"/>
      <sheetName val="Anx-A_(Gantry_structre)7"/>
      <sheetName val="Anx-B__(Eqpt_structre)7"/>
      <sheetName val="Anx-_C_(Gantry_fdn)7"/>
      <sheetName val="Anx-D_(Eqpt_fdn)7"/>
      <sheetName val="Anx-E_(Transf_fdn)7"/>
      <sheetName val="Anx-F_(Cable_Trench)7"/>
      <sheetName val="Anx-G(RCC_Road)7"/>
      <sheetName val="Anx-H_(chain_link_fence)7"/>
      <sheetName val="Anx-_I_(RCC_Sump_Tank)7"/>
      <sheetName val="Anx-J_(Retaining_wall)7"/>
      <sheetName val="Anx-K(Fire_Pump_Station)7"/>
      <sheetName val="Anx-L_(Sign_Board)7"/>
      <sheetName val="Anx-M_(LampPost&amp;RoadLightin_Fd7"/>
      <sheetName val="Anx-_N_(Soil_inves)_7"/>
      <sheetName val="Anx-O(Bldg_chachoengsao_SS)7"/>
      <sheetName val="Anx-P(Bldg_Samut_shakon_SS)7"/>
      <sheetName val="Anx-Q_(Busduct_Fdn)7"/>
      <sheetName val="Anx-R_(_fdn)_7"/>
      <sheetName val="Anx-S_(RC_Pipe_-water_Supply)7"/>
      <sheetName val="Anx-T_(Drain)7"/>
      <sheetName val="Anx-U(Water_tank_)7"/>
      <sheetName val="Anx-V_(Guard_House)7"/>
      <sheetName val="STN_WISE_EMR4"/>
      <sheetName val="COSTING_(import)4"/>
      <sheetName val="SchA_220kV_Line4"/>
      <sheetName val="Sch_220kV_Line_Telecom4"/>
      <sheetName val="SCH-B_LINE4"/>
      <sheetName val="SCH-B_Civil_Line4"/>
      <sheetName val="Anex-1_Con_Load4"/>
      <sheetName val="Leg_1-14"/>
      <sheetName val="Load_Details(B2)3"/>
      <sheetName val="BREAKUP_OF_OIL2"/>
      <sheetName val="Form_62"/>
      <sheetName val="SUMMARY"/>
      <sheetName val="SECONDARY DESIGN"/>
      <sheetName val="合成単価作成表-BLDG"/>
      <sheetName val="Tow Sch"/>
      <sheetName val="Tow_Sch"/>
      <sheetName val="Basic"/>
      <sheetName val="PACK_(B)18"/>
      <sheetName val="Rough_samut_sakhon18"/>
      <sheetName val="basic_rates_Samut_sakhon18"/>
      <sheetName val="Rate_Samut_sakhon18"/>
      <sheetName val="Title-Sh_18"/>
      <sheetName val="Civil_Works18"/>
      <sheetName val="Anx-A_(Gantry_structre)18"/>
      <sheetName val="Anx-B__(Eqpt_structre)18"/>
      <sheetName val="Anx-_C_(Gantry_fdn)18"/>
      <sheetName val="Anx-D_(Eqpt_fdn)18"/>
      <sheetName val="Anx-E_(Transf_fdn)18"/>
      <sheetName val="Anx-F_(Cable_Trench)18"/>
      <sheetName val="Anx-G(RCC_Road)18"/>
      <sheetName val="Anx-H_(chain_link_fence)18"/>
      <sheetName val="Anx-_I_(RCC_Sump_Tank)18"/>
      <sheetName val="Anx-J_(Retaining_wall)18"/>
      <sheetName val="Anx-K(Fire_Pump_Station)18"/>
      <sheetName val="Anx-L_(Sign_Board)18"/>
      <sheetName val="Anx-M_(LampPost&amp;RoadLightin_F18"/>
      <sheetName val="Anx-_N_(Soil_inves)_18"/>
      <sheetName val="Anx-O(Bldg_chachoengsao_SS)18"/>
      <sheetName val="Anx-P(Bldg_Samut_shakon_SS)18"/>
      <sheetName val="Anx-Q_(Busduct_Fdn)18"/>
      <sheetName val="Anx-R_(_fdn)_18"/>
      <sheetName val="Anx-S_(RC_Pipe_-water_Supply)18"/>
      <sheetName val="Anx-T_(Drain)18"/>
      <sheetName val="Anx-U(Water_tank_)18"/>
      <sheetName val="Anx-V_(Guard_House)18"/>
      <sheetName val="COSTING_(import)15"/>
      <sheetName val="SchA_220kV_Line15"/>
      <sheetName val="Sch_220kV_Line_Telecom15"/>
      <sheetName val="SCH-B_LINE15"/>
      <sheetName val="SCH-B_Civil_Line15"/>
      <sheetName val="STN_WISE_EMR15"/>
      <sheetName val="Anex-1_Con_Load15"/>
      <sheetName val="Leg_1-115"/>
      <sheetName val="Load_Details(B2)14"/>
      <sheetName val="BREAKUP_OF_OIL13"/>
      <sheetName val="Form_613"/>
      <sheetName val="R_Hrs__Since_Comm7"/>
      <sheetName val="SECONDARY_DESIGN7"/>
      <sheetName val="PACK_(B)8"/>
      <sheetName val="Rough_samut_sakhon8"/>
      <sheetName val="basic_rates_Samut_sakhon8"/>
      <sheetName val="Rate_Samut_sakhon8"/>
      <sheetName val="Title-Sh_8"/>
      <sheetName val="Civil_Works8"/>
      <sheetName val="Anx-A_(Gantry_structre)8"/>
      <sheetName val="Anx-B__(Eqpt_structre)8"/>
      <sheetName val="Anx-_C_(Gantry_fdn)8"/>
      <sheetName val="Anx-D_(Eqpt_fdn)8"/>
      <sheetName val="Anx-E_(Transf_fdn)8"/>
      <sheetName val="Anx-F_(Cable_Trench)8"/>
      <sheetName val="Anx-G(RCC_Road)8"/>
      <sheetName val="Anx-H_(chain_link_fence)8"/>
      <sheetName val="Anx-_I_(RCC_Sump_Tank)8"/>
      <sheetName val="Anx-J_(Retaining_wall)8"/>
      <sheetName val="Anx-K(Fire_Pump_Station)8"/>
      <sheetName val="Anx-L_(Sign_Board)8"/>
      <sheetName val="Anx-M_(LampPost&amp;RoadLightin_Fd8"/>
      <sheetName val="Anx-_N_(Soil_inves)_8"/>
      <sheetName val="Anx-O(Bldg_chachoengsao_SS)8"/>
      <sheetName val="Anx-P(Bldg_Samut_shakon_SS)8"/>
      <sheetName val="Anx-Q_(Busduct_Fdn)8"/>
      <sheetName val="Anx-R_(_fdn)_8"/>
      <sheetName val="Anx-S_(RC_Pipe_-water_Supply)8"/>
      <sheetName val="Anx-T_(Drain)8"/>
      <sheetName val="Anx-U(Water_tank_)8"/>
      <sheetName val="Anx-V_(Guard_House)8"/>
      <sheetName val="COSTING_(import)5"/>
      <sheetName val="SchA_220kV_Line5"/>
      <sheetName val="Sch_220kV_Line_Telecom5"/>
      <sheetName val="SCH-B_LINE5"/>
      <sheetName val="SCH-B_Civil_Line5"/>
      <sheetName val="STN_WISE_EMR5"/>
      <sheetName val="Anex-1_Con_Load5"/>
      <sheetName val="Leg_1-15"/>
      <sheetName val="Load_Details(B2)4"/>
      <sheetName val="BREAKUP_OF_OIL3"/>
      <sheetName val="Form_63"/>
      <sheetName val="PACK_(B)9"/>
      <sheetName val="Rough_samut_sakhon9"/>
      <sheetName val="basic_rates_Samut_sakhon9"/>
      <sheetName val="Rate_Samut_sakhon9"/>
      <sheetName val="Title-Sh_9"/>
      <sheetName val="Civil_Works9"/>
      <sheetName val="Anx-A_(Gantry_structre)9"/>
      <sheetName val="Anx-B__(Eqpt_structre)9"/>
      <sheetName val="Anx-_C_(Gantry_fdn)9"/>
      <sheetName val="Anx-D_(Eqpt_fdn)9"/>
      <sheetName val="Anx-E_(Transf_fdn)9"/>
      <sheetName val="Anx-F_(Cable_Trench)9"/>
      <sheetName val="Anx-G(RCC_Road)9"/>
      <sheetName val="Anx-H_(chain_link_fence)9"/>
      <sheetName val="Anx-_I_(RCC_Sump_Tank)9"/>
      <sheetName val="Anx-J_(Retaining_wall)9"/>
      <sheetName val="Anx-K(Fire_Pump_Station)9"/>
      <sheetName val="Anx-L_(Sign_Board)9"/>
      <sheetName val="Anx-M_(LampPost&amp;RoadLightin_Fd9"/>
      <sheetName val="Anx-_N_(Soil_inves)_9"/>
      <sheetName val="Anx-O(Bldg_chachoengsao_SS)9"/>
      <sheetName val="Anx-P(Bldg_Samut_shakon_SS)9"/>
      <sheetName val="Anx-Q_(Busduct_Fdn)9"/>
      <sheetName val="Anx-R_(_fdn)_9"/>
      <sheetName val="Anx-S_(RC_Pipe_-water_Supply)9"/>
      <sheetName val="Anx-T_(Drain)9"/>
      <sheetName val="Anx-U(Water_tank_)9"/>
      <sheetName val="Anx-V_(Guard_House)9"/>
      <sheetName val="COSTING_(import)6"/>
      <sheetName val="SchA_220kV_Line6"/>
      <sheetName val="Sch_220kV_Line_Telecom6"/>
      <sheetName val="SCH-B_LINE6"/>
      <sheetName val="SCH-B_Civil_Line6"/>
      <sheetName val="STN_WISE_EMR6"/>
      <sheetName val="Anex-1_Con_Load6"/>
      <sheetName val="Leg_1-16"/>
      <sheetName val="Load_Details(B2)5"/>
      <sheetName val="BREAKUP_OF_OIL4"/>
      <sheetName val="Form_64"/>
      <sheetName val="PACK_(B)14"/>
      <sheetName val="Rough_samut_sakhon14"/>
      <sheetName val="basic_rates_Samut_sakhon14"/>
      <sheetName val="Rate_Samut_sakhon14"/>
      <sheetName val="Title-Sh_14"/>
      <sheetName val="Civil_Works14"/>
      <sheetName val="Anx-A_(Gantry_structre)14"/>
      <sheetName val="Anx-B__(Eqpt_structre)14"/>
      <sheetName val="Anx-_C_(Gantry_fdn)14"/>
      <sheetName val="Anx-D_(Eqpt_fdn)14"/>
      <sheetName val="Anx-E_(Transf_fdn)14"/>
      <sheetName val="Anx-F_(Cable_Trench)14"/>
      <sheetName val="Anx-G(RCC_Road)14"/>
      <sheetName val="Anx-H_(chain_link_fence)14"/>
      <sheetName val="Anx-_I_(RCC_Sump_Tank)14"/>
      <sheetName val="Anx-J_(Retaining_wall)14"/>
      <sheetName val="Anx-K(Fire_Pump_Station)14"/>
      <sheetName val="Anx-L_(Sign_Board)14"/>
      <sheetName val="Anx-M_(LampPost&amp;RoadLightin_F14"/>
      <sheetName val="Anx-_N_(Soil_inves)_14"/>
      <sheetName val="Anx-O(Bldg_chachoengsao_SS)14"/>
      <sheetName val="Anx-P(Bldg_Samut_shakon_SS)14"/>
      <sheetName val="Anx-Q_(Busduct_Fdn)14"/>
      <sheetName val="Anx-R_(_fdn)_14"/>
      <sheetName val="Anx-S_(RC_Pipe_-water_Supply)14"/>
      <sheetName val="Anx-T_(Drain)14"/>
      <sheetName val="Anx-U(Water_tank_)14"/>
      <sheetName val="Anx-V_(Guard_House)14"/>
      <sheetName val="COSTING_(import)11"/>
      <sheetName val="SchA_220kV_Line11"/>
      <sheetName val="Sch_220kV_Line_Telecom11"/>
      <sheetName val="SCH-B_LINE11"/>
      <sheetName val="SCH-B_Civil_Line11"/>
      <sheetName val="STN_WISE_EMR11"/>
      <sheetName val="Anex-1_Con_Load11"/>
      <sheetName val="Leg_1-111"/>
      <sheetName val="Load_Details(B2)10"/>
      <sheetName val="BREAKUP_OF_OIL9"/>
      <sheetName val="Form_69"/>
      <sheetName val="PACK_(B)10"/>
      <sheetName val="Rough_samut_sakhon10"/>
      <sheetName val="basic_rates_Samut_sakhon10"/>
      <sheetName val="Rate_Samut_sakhon10"/>
      <sheetName val="Title-Sh_10"/>
      <sheetName val="Civil_Works10"/>
      <sheetName val="Anx-A_(Gantry_structre)10"/>
      <sheetName val="Anx-B__(Eqpt_structre)10"/>
      <sheetName val="Anx-_C_(Gantry_fdn)10"/>
      <sheetName val="Anx-D_(Eqpt_fdn)10"/>
      <sheetName val="Anx-E_(Transf_fdn)10"/>
      <sheetName val="Anx-F_(Cable_Trench)10"/>
      <sheetName val="Anx-G(RCC_Road)10"/>
      <sheetName val="Anx-H_(chain_link_fence)10"/>
      <sheetName val="Anx-_I_(RCC_Sump_Tank)10"/>
      <sheetName val="Anx-J_(Retaining_wall)10"/>
      <sheetName val="Anx-K(Fire_Pump_Station)10"/>
      <sheetName val="Anx-L_(Sign_Board)10"/>
      <sheetName val="Anx-M_(LampPost&amp;RoadLightin_F10"/>
      <sheetName val="Anx-_N_(Soil_inves)_10"/>
      <sheetName val="Anx-O(Bldg_chachoengsao_SS)10"/>
      <sheetName val="Anx-P(Bldg_Samut_shakon_SS)10"/>
      <sheetName val="Anx-Q_(Busduct_Fdn)10"/>
      <sheetName val="Anx-R_(_fdn)_10"/>
      <sheetName val="Anx-S_(RC_Pipe_-water_Supply)10"/>
      <sheetName val="Anx-T_(Drain)10"/>
      <sheetName val="Anx-U(Water_tank_)10"/>
      <sheetName val="Anx-V_(Guard_House)10"/>
      <sheetName val="COSTING_(import)7"/>
      <sheetName val="SchA_220kV_Line7"/>
      <sheetName val="Sch_220kV_Line_Telecom7"/>
      <sheetName val="SCH-B_LINE7"/>
      <sheetName val="SCH-B_Civil_Line7"/>
      <sheetName val="STN_WISE_EMR7"/>
      <sheetName val="Anex-1_Con_Load7"/>
      <sheetName val="Leg_1-17"/>
      <sheetName val="Load_Details(B2)6"/>
      <sheetName val="BREAKUP_OF_OIL5"/>
      <sheetName val="Form_65"/>
      <sheetName val="R_Hrs__Since_Comm3"/>
      <sheetName val="SECONDARY_DESIGN3"/>
      <sheetName val="PACK_(B)12"/>
      <sheetName val="Rough_samut_sakhon12"/>
      <sheetName val="basic_rates_Samut_sakhon12"/>
      <sheetName val="Rate_Samut_sakhon12"/>
      <sheetName val="Title-Sh_12"/>
      <sheetName val="Civil_Works12"/>
      <sheetName val="Anx-A_(Gantry_structre)12"/>
      <sheetName val="Anx-B__(Eqpt_structre)12"/>
      <sheetName val="Anx-_C_(Gantry_fdn)12"/>
      <sheetName val="Anx-D_(Eqpt_fdn)12"/>
      <sheetName val="Anx-E_(Transf_fdn)12"/>
      <sheetName val="Anx-F_(Cable_Trench)12"/>
      <sheetName val="Anx-G(RCC_Road)12"/>
      <sheetName val="Anx-H_(chain_link_fence)12"/>
      <sheetName val="Anx-_I_(RCC_Sump_Tank)12"/>
      <sheetName val="Anx-J_(Retaining_wall)12"/>
      <sheetName val="Anx-K(Fire_Pump_Station)12"/>
      <sheetName val="Anx-L_(Sign_Board)12"/>
      <sheetName val="Anx-M_(LampPost&amp;RoadLightin_F12"/>
      <sheetName val="Anx-_N_(Soil_inves)_12"/>
      <sheetName val="Anx-O(Bldg_chachoengsao_SS)12"/>
      <sheetName val="Anx-P(Bldg_Samut_shakon_SS)12"/>
      <sheetName val="Anx-Q_(Busduct_Fdn)12"/>
      <sheetName val="Anx-R_(_fdn)_12"/>
      <sheetName val="Anx-S_(RC_Pipe_-water_Supply)12"/>
      <sheetName val="Anx-T_(Drain)12"/>
      <sheetName val="Anx-U(Water_tank_)12"/>
      <sheetName val="Anx-V_(Guard_House)12"/>
      <sheetName val="COSTING_(import)9"/>
      <sheetName val="SchA_220kV_Line9"/>
      <sheetName val="Sch_220kV_Line_Telecom9"/>
      <sheetName val="SCH-B_LINE9"/>
      <sheetName val="SCH-B_Civil_Line9"/>
      <sheetName val="STN_WISE_EMR9"/>
      <sheetName val="Anex-1_Con_Load9"/>
      <sheetName val="Leg_1-19"/>
      <sheetName val="Load_Details(B2)8"/>
      <sheetName val="BREAKUP_OF_OIL7"/>
      <sheetName val="Form_67"/>
      <sheetName val="R_Hrs__Since_Comm1"/>
      <sheetName val="SECONDARY_DESIGN1"/>
      <sheetName val="PACK_(B)11"/>
      <sheetName val="Rough_samut_sakhon11"/>
      <sheetName val="basic_rates_Samut_sakhon11"/>
      <sheetName val="Rate_Samut_sakhon11"/>
      <sheetName val="Title-Sh_11"/>
      <sheetName val="Civil_Works11"/>
      <sheetName val="Anx-A_(Gantry_structre)11"/>
      <sheetName val="Anx-B__(Eqpt_structre)11"/>
      <sheetName val="Anx-_C_(Gantry_fdn)11"/>
      <sheetName val="Anx-D_(Eqpt_fdn)11"/>
      <sheetName val="Anx-E_(Transf_fdn)11"/>
      <sheetName val="Anx-F_(Cable_Trench)11"/>
      <sheetName val="Anx-G(RCC_Road)11"/>
      <sheetName val="Anx-H_(chain_link_fence)11"/>
      <sheetName val="Anx-_I_(RCC_Sump_Tank)11"/>
      <sheetName val="Anx-J_(Retaining_wall)11"/>
      <sheetName val="Anx-K(Fire_Pump_Station)11"/>
      <sheetName val="Anx-L_(Sign_Board)11"/>
      <sheetName val="Anx-M_(LampPost&amp;RoadLightin_F11"/>
      <sheetName val="Anx-_N_(Soil_inves)_11"/>
      <sheetName val="Anx-O(Bldg_chachoengsao_SS)11"/>
      <sheetName val="Anx-P(Bldg_Samut_shakon_SS)11"/>
      <sheetName val="Anx-Q_(Busduct_Fdn)11"/>
      <sheetName val="Anx-R_(_fdn)_11"/>
      <sheetName val="Anx-S_(RC_Pipe_-water_Supply)11"/>
      <sheetName val="Anx-T_(Drain)11"/>
      <sheetName val="Anx-U(Water_tank_)11"/>
      <sheetName val="Anx-V_(Guard_House)11"/>
      <sheetName val="COSTING_(import)8"/>
      <sheetName val="SchA_220kV_Line8"/>
      <sheetName val="Sch_220kV_Line_Telecom8"/>
      <sheetName val="SCH-B_LINE8"/>
      <sheetName val="SCH-B_Civil_Line8"/>
      <sheetName val="STN_WISE_EMR8"/>
      <sheetName val="Anex-1_Con_Load8"/>
      <sheetName val="Leg_1-18"/>
      <sheetName val="Load_Details(B2)7"/>
      <sheetName val="BREAKUP_OF_OIL6"/>
      <sheetName val="Form_66"/>
      <sheetName val="R_Hrs__Since_Comm"/>
      <sheetName val="SECONDARY_DESIGN"/>
      <sheetName val="PACK_(B)13"/>
      <sheetName val="Rough_samut_sakhon13"/>
      <sheetName val="basic_rates_Samut_sakhon13"/>
      <sheetName val="Rate_Samut_sakhon13"/>
      <sheetName val="Title-Sh_13"/>
      <sheetName val="Civil_Works13"/>
      <sheetName val="Anx-A_(Gantry_structre)13"/>
      <sheetName val="Anx-B__(Eqpt_structre)13"/>
      <sheetName val="Anx-_C_(Gantry_fdn)13"/>
      <sheetName val="Anx-D_(Eqpt_fdn)13"/>
      <sheetName val="Anx-E_(Transf_fdn)13"/>
      <sheetName val="Anx-F_(Cable_Trench)13"/>
      <sheetName val="Anx-G(RCC_Road)13"/>
      <sheetName val="Anx-H_(chain_link_fence)13"/>
      <sheetName val="Anx-_I_(RCC_Sump_Tank)13"/>
      <sheetName val="Anx-J_(Retaining_wall)13"/>
      <sheetName val="Anx-K(Fire_Pump_Station)13"/>
      <sheetName val="Anx-L_(Sign_Board)13"/>
      <sheetName val="Anx-M_(LampPost&amp;RoadLightin_F13"/>
      <sheetName val="Anx-_N_(Soil_inves)_13"/>
      <sheetName val="Anx-O(Bldg_chachoengsao_SS)13"/>
      <sheetName val="Anx-P(Bldg_Samut_shakon_SS)13"/>
      <sheetName val="Anx-Q_(Busduct_Fdn)13"/>
      <sheetName val="Anx-R_(_fdn)_13"/>
      <sheetName val="Anx-S_(RC_Pipe_-water_Supply)13"/>
      <sheetName val="Anx-T_(Drain)13"/>
      <sheetName val="Anx-U(Water_tank_)13"/>
      <sheetName val="Anx-V_(Guard_House)13"/>
      <sheetName val="COSTING_(import)10"/>
      <sheetName val="SchA_220kV_Line10"/>
      <sheetName val="Sch_220kV_Line_Telecom10"/>
      <sheetName val="SCH-B_LINE10"/>
      <sheetName val="SCH-B_Civil_Line10"/>
      <sheetName val="STN_WISE_EMR10"/>
      <sheetName val="Anex-1_Con_Load10"/>
      <sheetName val="Leg_1-110"/>
      <sheetName val="Load_Details(B2)9"/>
      <sheetName val="BREAKUP_OF_OIL8"/>
      <sheetName val="Form_68"/>
      <sheetName val="R_Hrs__Since_Comm2"/>
      <sheetName val="SECONDARY_DESIGN2"/>
      <sheetName val="PACK_(B)15"/>
      <sheetName val="Rough_samut_sakhon15"/>
      <sheetName val="basic_rates_Samut_sakhon15"/>
      <sheetName val="Rate_Samut_sakhon15"/>
      <sheetName val="Title-Sh_15"/>
      <sheetName val="Civil_Works15"/>
      <sheetName val="Anx-A_(Gantry_structre)15"/>
      <sheetName val="Anx-B__(Eqpt_structre)15"/>
      <sheetName val="Anx-_C_(Gantry_fdn)15"/>
      <sheetName val="Anx-D_(Eqpt_fdn)15"/>
      <sheetName val="Anx-E_(Transf_fdn)15"/>
      <sheetName val="Anx-F_(Cable_Trench)15"/>
      <sheetName val="Anx-G(RCC_Road)15"/>
      <sheetName val="Anx-H_(chain_link_fence)15"/>
      <sheetName val="Anx-_I_(RCC_Sump_Tank)15"/>
      <sheetName val="Anx-J_(Retaining_wall)15"/>
      <sheetName val="Anx-K(Fire_Pump_Station)15"/>
      <sheetName val="Anx-L_(Sign_Board)15"/>
      <sheetName val="Anx-M_(LampPost&amp;RoadLightin_F15"/>
      <sheetName val="Anx-_N_(Soil_inves)_15"/>
      <sheetName val="Anx-O(Bldg_chachoengsao_SS)15"/>
      <sheetName val="Anx-P(Bldg_Samut_shakon_SS)15"/>
      <sheetName val="Anx-Q_(Busduct_Fdn)15"/>
      <sheetName val="Anx-R_(_fdn)_15"/>
      <sheetName val="Anx-S_(RC_Pipe_-water_Supply)15"/>
      <sheetName val="Anx-T_(Drain)15"/>
      <sheetName val="Anx-U(Water_tank_)15"/>
      <sheetName val="Anx-V_(Guard_House)15"/>
      <sheetName val="COSTING_(import)12"/>
      <sheetName val="SchA_220kV_Line12"/>
      <sheetName val="Sch_220kV_Line_Telecom12"/>
      <sheetName val="SCH-B_LINE12"/>
      <sheetName val="SCH-B_Civil_Line12"/>
      <sheetName val="STN_WISE_EMR12"/>
      <sheetName val="Anex-1_Con_Load12"/>
      <sheetName val="Leg_1-112"/>
      <sheetName val="Load_Details(B2)11"/>
      <sheetName val="BREAKUP_OF_OIL10"/>
      <sheetName val="Form_610"/>
      <sheetName val="R_Hrs__Since_Comm4"/>
      <sheetName val="SECONDARY_DESIGN4"/>
      <sheetName val="PACK_(B)16"/>
      <sheetName val="Rough_samut_sakhon16"/>
      <sheetName val="basic_rates_Samut_sakhon16"/>
      <sheetName val="Rate_Samut_sakhon16"/>
      <sheetName val="Title-Sh_16"/>
      <sheetName val="Civil_Works16"/>
      <sheetName val="Anx-A_(Gantry_structre)16"/>
      <sheetName val="Anx-B__(Eqpt_structre)16"/>
      <sheetName val="Anx-_C_(Gantry_fdn)16"/>
      <sheetName val="Anx-D_(Eqpt_fdn)16"/>
      <sheetName val="Anx-E_(Transf_fdn)16"/>
      <sheetName val="Anx-F_(Cable_Trench)16"/>
      <sheetName val="Anx-G(RCC_Road)16"/>
      <sheetName val="Anx-H_(chain_link_fence)16"/>
      <sheetName val="Anx-_I_(RCC_Sump_Tank)16"/>
      <sheetName val="Anx-J_(Retaining_wall)16"/>
      <sheetName val="Anx-K(Fire_Pump_Station)16"/>
      <sheetName val="Anx-L_(Sign_Board)16"/>
      <sheetName val="Anx-M_(LampPost&amp;RoadLightin_F16"/>
      <sheetName val="Anx-_N_(Soil_inves)_16"/>
      <sheetName val="Anx-O(Bldg_chachoengsao_SS)16"/>
      <sheetName val="Anx-P(Bldg_Samut_shakon_SS)16"/>
      <sheetName val="Anx-Q_(Busduct_Fdn)16"/>
      <sheetName val="Anx-R_(_fdn)_16"/>
      <sheetName val="Anx-S_(RC_Pipe_-water_Supply)16"/>
      <sheetName val="Anx-T_(Drain)16"/>
      <sheetName val="Anx-U(Water_tank_)16"/>
      <sheetName val="Anx-V_(Guard_House)16"/>
      <sheetName val="COSTING_(import)13"/>
      <sheetName val="SchA_220kV_Line13"/>
      <sheetName val="Sch_220kV_Line_Telecom13"/>
      <sheetName val="SCH-B_LINE13"/>
      <sheetName val="SCH-B_Civil_Line13"/>
      <sheetName val="STN_WISE_EMR13"/>
      <sheetName val="Anex-1_Con_Load13"/>
      <sheetName val="Leg_1-113"/>
      <sheetName val="Load_Details(B2)12"/>
      <sheetName val="BREAKUP_OF_OIL11"/>
      <sheetName val="Form_611"/>
      <sheetName val="R_Hrs__Since_Comm5"/>
      <sheetName val="SECONDARY_DESIGN5"/>
      <sheetName val="PACK_(B)17"/>
      <sheetName val="Rough_samut_sakhon17"/>
      <sheetName val="basic_rates_Samut_sakhon17"/>
      <sheetName val="Rate_Samut_sakhon17"/>
      <sheetName val="Title-Sh_17"/>
      <sheetName val="Civil_Works17"/>
      <sheetName val="Anx-A_(Gantry_structre)17"/>
      <sheetName val="Anx-B__(Eqpt_structre)17"/>
      <sheetName val="Anx-_C_(Gantry_fdn)17"/>
      <sheetName val="Anx-D_(Eqpt_fdn)17"/>
      <sheetName val="Anx-E_(Transf_fdn)17"/>
      <sheetName val="Anx-F_(Cable_Trench)17"/>
      <sheetName val="Anx-G(RCC_Road)17"/>
      <sheetName val="Anx-H_(chain_link_fence)17"/>
      <sheetName val="Anx-_I_(RCC_Sump_Tank)17"/>
      <sheetName val="Anx-J_(Retaining_wall)17"/>
      <sheetName val="Anx-K(Fire_Pump_Station)17"/>
      <sheetName val="Anx-L_(Sign_Board)17"/>
      <sheetName val="Anx-M_(LampPost&amp;RoadLightin_F17"/>
      <sheetName val="Anx-_N_(Soil_inves)_17"/>
      <sheetName val="Anx-O(Bldg_chachoengsao_SS)17"/>
      <sheetName val="Anx-P(Bldg_Samut_shakon_SS)17"/>
      <sheetName val="Anx-Q_(Busduct_Fdn)17"/>
      <sheetName val="Anx-R_(_fdn)_17"/>
      <sheetName val="Anx-S_(RC_Pipe_-water_Supply)17"/>
      <sheetName val="Anx-T_(Drain)17"/>
      <sheetName val="Anx-U(Water_tank_)17"/>
      <sheetName val="Anx-V_(Guard_House)17"/>
      <sheetName val="COSTING_(import)14"/>
      <sheetName val="SchA_220kV_Line14"/>
      <sheetName val="Sch_220kV_Line_Telecom14"/>
      <sheetName val="SCH-B_LINE14"/>
      <sheetName val="SCH-B_Civil_Line14"/>
      <sheetName val="STN_WISE_EMR14"/>
      <sheetName val="Anex-1_Con_Load14"/>
      <sheetName val="Leg_1-114"/>
      <sheetName val="Load_Details(B2)13"/>
      <sheetName val="BREAKUP_OF_OIL12"/>
      <sheetName val="Form_612"/>
      <sheetName val="R_Hrs__Since_Comm6"/>
      <sheetName val="SECONDARY_DESIGN6"/>
      <sheetName val="PACK_(B)19"/>
      <sheetName val="Rough_samut_sakhon19"/>
      <sheetName val="basic_rates_Samut_sakhon19"/>
      <sheetName val="Rate_Samut_sakhon19"/>
      <sheetName val="Title-Sh_19"/>
      <sheetName val="Civil_Works19"/>
      <sheetName val="Anx-A_(Gantry_structre)19"/>
      <sheetName val="Anx-B__(Eqpt_structre)19"/>
      <sheetName val="Anx-_C_(Gantry_fdn)19"/>
      <sheetName val="Anx-D_(Eqpt_fdn)19"/>
      <sheetName val="Anx-E_(Transf_fdn)19"/>
      <sheetName val="Anx-F_(Cable_Trench)19"/>
      <sheetName val="Anx-G(RCC_Road)19"/>
      <sheetName val="Anx-H_(chain_link_fence)19"/>
      <sheetName val="Anx-_I_(RCC_Sump_Tank)19"/>
      <sheetName val="Anx-J_(Retaining_wall)19"/>
      <sheetName val="Anx-K(Fire_Pump_Station)19"/>
      <sheetName val="Anx-L_(Sign_Board)19"/>
      <sheetName val="Anx-M_(LampPost&amp;RoadLightin_F19"/>
      <sheetName val="Anx-_N_(Soil_inves)_19"/>
      <sheetName val="Anx-O(Bldg_chachoengsao_SS)19"/>
      <sheetName val="Anx-P(Bldg_Samut_shakon_SS)19"/>
      <sheetName val="Anx-Q_(Busduct_Fdn)19"/>
      <sheetName val="Anx-R_(_fdn)_19"/>
      <sheetName val="Anx-S_(RC_Pipe_-water_Supply)19"/>
      <sheetName val="Anx-T_(Drain)19"/>
      <sheetName val="Anx-U(Water_tank_)19"/>
      <sheetName val="Anx-V_(Guard_House)19"/>
      <sheetName val="COSTING_(import)16"/>
      <sheetName val="SchA_220kV_Line16"/>
      <sheetName val="Sch_220kV_Line_Telecom16"/>
      <sheetName val="SCH-B_LINE16"/>
      <sheetName val="SCH-B_Civil_Line16"/>
      <sheetName val="STN_WISE_EMR16"/>
      <sheetName val="Anex-1_Con_Load16"/>
      <sheetName val="Leg_1-116"/>
      <sheetName val="Load_Details(B2)15"/>
      <sheetName val="BREAKUP_OF_OIL14"/>
      <sheetName val="Form_614"/>
      <sheetName val="R_Hrs__Since_Comm8"/>
      <sheetName val="SECONDARY_DESIGN8"/>
      <sheetName val="PACK_(B)20"/>
      <sheetName val="Rough_samut_sakhon20"/>
      <sheetName val="basic_rates_Samut_sakhon20"/>
      <sheetName val="Rate_Samut_sakhon20"/>
      <sheetName val="Title-Sh_20"/>
      <sheetName val="Civil_Works20"/>
      <sheetName val="Anx-A_(Gantry_structre)20"/>
      <sheetName val="Anx-B__(Eqpt_structre)20"/>
      <sheetName val="Anx-_C_(Gantry_fdn)20"/>
      <sheetName val="Anx-D_(Eqpt_fdn)20"/>
      <sheetName val="Anx-E_(Transf_fdn)20"/>
      <sheetName val="Anx-F_(Cable_Trench)20"/>
      <sheetName val="Anx-G(RCC_Road)20"/>
      <sheetName val="Anx-H_(chain_link_fence)20"/>
      <sheetName val="Anx-_I_(RCC_Sump_Tank)20"/>
      <sheetName val="Anx-J_(Retaining_wall)20"/>
      <sheetName val="Anx-K(Fire_Pump_Station)20"/>
      <sheetName val="Anx-L_(Sign_Board)20"/>
      <sheetName val="Anx-M_(LampPost&amp;RoadLightin_F20"/>
      <sheetName val="Anx-_N_(Soil_inves)_20"/>
      <sheetName val="Anx-O(Bldg_chachoengsao_SS)20"/>
      <sheetName val="Anx-P(Bldg_Samut_shakon_SS)20"/>
      <sheetName val="Anx-Q_(Busduct_Fdn)20"/>
      <sheetName val="Anx-R_(_fdn)_20"/>
      <sheetName val="Anx-S_(RC_Pipe_-water_Supply)20"/>
      <sheetName val="Anx-T_(Drain)20"/>
      <sheetName val="Anx-U(Water_tank_)20"/>
      <sheetName val="Anx-V_(Guard_House)20"/>
      <sheetName val="COSTING_(import)17"/>
      <sheetName val="SchA_220kV_Line17"/>
      <sheetName val="Sch_220kV_Line_Telecom17"/>
      <sheetName val="SCH-B_LINE17"/>
      <sheetName val="SCH-B_Civil_Line17"/>
      <sheetName val="STN_WISE_EMR17"/>
      <sheetName val="Anex-1_Con_Load17"/>
      <sheetName val="Leg_1-117"/>
      <sheetName val="Load_Details(B2)16"/>
      <sheetName val="BREAKUP_OF_OIL15"/>
      <sheetName val="Form_615"/>
      <sheetName val="R_Hrs__Since_Comm9"/>
      <sheetName val="SECONDARY_DESIGN9"/>
    </sheetNames>
    <sheetDataSet>
      <sheetData sheetId="0" refreshError="1"/>
      <sheetData sheetId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 refreshError="1"/>
      <sheetData sheetId="337" refreshError="1"/>
      <sheetData sheetId="338" refreshError="1"/>
      <sheetData sheetId="339"/>
      <sheetData sheetId="340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 (2)"/>
      <sheetName val="CAL"/>
      <sheetName val="PACK (B)"/>
      <sheetName val="DSLP Calculations-my R.A"/>
      <sheetName val="Fee Rate Summary"/>
      <sheetName val="TABLES"/>
      <sheetName val="Design"/>
      <sheetName val="Report"/>
      <sheetName val="Coalmine"/>
      <sheetName val="data"/>
      <sheetName val="Sheet2"/>
      <sheetName val="Code"/>
      <sheetName val="SCHEDULE-3B"/>
      <sheetName val="BHANDUP"/>
      <sheetName val="Dom"/>
      <sheetName val="sag-ten"/>
      <sheetName val="title_(2)2"/>
      <sheetName val="PACK_(B)2"/>
      <sheetName val="DSLP_Calculations-my_R_A2"/>
      <sheetName val="title_(2)1"/>
      <sheetName val="PACK_(B)1"/>
      <sheetName val="DSLP_Calculations-my_R_A1"/>
      <sheetName val="title_(2)"/>
      <sheetName val="PACK_(B)"/>
      <sheetName val="DSLP_Calculations-my_R_A"/>
      <sheetName val="title_(2)3"/>
      <sheetName val="PACK_(B)3"/>
      <sheetName val="DSLP_Calculations-my_R_A3"/>
      <sheetName val="Fee_Rate_Summary"/>
      <sheetName val="title_(2)4"/>
      <sheetName val="PACK_(B)4"/>
      <sheetName val="DSLP_Calculations-my_R_A4"/>
      <sheetName val="Fee_Rate_Summary1"/>
      <sheetName val="DSLP CALCULATION"/>
      <sheetName val="MAT"/>
      <sheetName val="COV"/>
      <sheetName val="=POP"/>
      <sheetName val="CW General Summary "/>
      <sheetName val="R"/>
      <sheetName val="CASH-FLOW"/>
      <sheetName val="A1-Continuous"/>
      <sheetName val="Sheet1"/>
      <sheetName val="girder"/>
      <sheetName val="Pricing "/>
      <sheetName val="STRIP Sizing"/>
      <sheetName val="SDH"/>
      <sheetName val="Anex-1 Con Load"/>
      <sheetName val="SPT vs PHI"/>
      <sheetName val="Basis"/>
      <sheetName val="IDCCALHYD-GOO"/>
      <sheetName val="pile Fabrication"/>
      <sheetName val="C1C2"/>
      <sheetName val="LIFE &amp; REP PROVN"/>
      <sheetName val="O&amp;M CREW"/>
      <sheetName val="4&quot;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.Wt3"/>
      <sheetName val="V3"/>
      <sheetName val="T.Wt3-2"/>
      <sheetName val="V3-2"/>
      <sheetName val="T.Wt6"/>
      <sheetName val="V6"/>
      <sheetName val="Vdc5"/>
      <sheetName val="Vsc5"/>
      <sheetName val="Anx1"/>
      <sheetName val="Anx2"/>
      <sheetName val="S-DC"/>
      <sheetName val="S-SC"/>
      <sheetName val="Sheet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Coalmine"/>
      <sheetName val="220Kv (2)"/>
      <sheetName val="220Kv"/>
      <sheetName val="CAL"/>
      <sheetName val="Coal mine Lightning protn REV-A"/>
      <sheetName val="Code"/>
      <sheetName val="Design"/>
      <sheetName val="SPT vs PHI"/>
      <sheetName val="PACK (B)"/>
      <sheetName val="A1-Continuous"/>
      <sheetName val="Load Details-220kV"/>
      <sheetName val="ANNEXURE-A"/>
      <sheetName val="office"/>
      <sheetName val="Lab"/>
      <sheetName val="Sheet1"/>
      <sheetName val="Report"/>
      <sheetName val="grid"/>
      <sheetName val="220Kv_(2)2"/>
      <sheetName val="Coal_mine_Lightning_protn_REV-2"/>
      <sheetName val="220Kv_(2)1"/>
      <sheetName val="Coal_mine_Lightning_protn_REV-1"/>
      <sheetName val="220Kv_(2)"/>
      <sheetName val="Coal_mine_Lightning_protn_REV-A"/>
      <sheetName val="220Kv_(2)3"/>
      <sheetName val="Coal_mine_Lightning_protn_REV-3"/>
      <sheetName val="SPT_vs_PHI"/>
      <sheetName val="PACK_(B)"/>
      <sheetName val="Load_Details-220kV"/>
      <sheetName val="220Kv_(2)4"/>
      <sheetName val="Coal_mine_Lightning_protn_REV-4"/>
      <sheetName val="SPT_vs_PHI1"/>
      <sheetName val="PACK_(B)1"/>
      <sheetName val="Load_Details-220kV1"/>
      <sheetName val="CASH-FLOW"/>
      <sheetName val="data"/>
      <sheetName val="Scheme Area Details_Block__ C2"/>
      <sheetName val="New33KVSS_E3"/>
      <sheetName val="Prop aug of Ex 33KVSS_E3a"/>
      <sheetName val="Sheet5"/>
      <sheetName val="TABLES"/>
      <sheetName val="A 3.7"/>
      <sheetName val="Day work"/>
      <sheetName val="BOQ"/>
      <sheetName val="main1"/>
      <sheetName val="220Kv_(2)5"/>
      <sheetName val="Coal_mine_Lightning_protn_REV-5"/>
      <sheetName val="SPT_vs_PHI2"/>
      <sheetName val="PACK_(B)2"/>
      <sheetName val="Load_Details-220kV2"/>
      <sheetName val="220Kv_(2)6"/>
      <sheetName val="Coal_mine_Lightning_protn_REV-6"/>
      <sheetName val="SPT_vs_PHI3"/>
      <sheetName val="PACK_(B)3"/>
      <sheetName val="Load_Details-220kV3"/>
      <sheetName val="PROCTOR"/>
      <sheetName val="Scheme_Area_Details_Block___C2"/>
      <sheetName val="Prop_aug_of_Ex_33KVSS_E3a"/>
      <sheetName val="A_3_7"/>
      <sheetName val="220Kv_(2)18"/>
      <sheetName val="Coal_mine_Lightning_protn_REV18"/>
      <sheetName val="SPT_vs_PHI15"/>
      <sheetName val="PACK_(B)15"/>
      <sheetName val="Load_Details-220kV15"/>
      <sheetName val="Scheme_Area_Details_Block___C13"/>
      <sheetName val="Prop_aug_of_Ex_33KVSS_E3a13"/>
      <sheetName val="A_3_713"/>
      <sheetName val="Day_work13"/>
      <sheetName val="Day_work"/>
      <sheetName val="Scheme_Area_Details_Block___C21"/>
      <sheetName val="Prop_aug_of_Ex_33KVSS_E3a1"/>
      <sheetName val="A_3_71"/>
      <sheetName val="Day_work1"/>
      <sheetName val="220Kv_(2)7"/>
      <sheetName val="Coal_mine_Lightning_protn_REV-7"/>
      <sheetName val="SPT_vs_PHI4"/>
      <sheetName val="PACK_(B)4"/>
      <sheetName val="Load_Details-220kV4"/>
      <sheetName val="Scheme_Area_Details_Block___C22"/>
      <sheetName val="Prop_aug_of_Ex_33KVSS_E3a2"/>
      <sheetName val="A_3_72"/>
      <sheetName val="Day_work2"/>
      <sheetName val="220Kv_(2)8"/>
      <sheetName val="Coal_mine_Lightning_protn_REV-8"/>
      <sheetName val="SPT_vs_PHI5"/>
      <sheetName val="PACK_(B)5"/>
      <sheetName val="Load_Details-220kV5"/>
      <sheetName val="Scheme_Area_Details_Block___C23"/>
      <sheetName val="Prop_aug_of_Ex_33KVSS_E3a3"/>
      <sheetName val="A_3_73"/>
      <sheetName val="Day_work3"/>
      <sheetName val="220Kv_(2)9"/>
      <sheetName val="Coal_mine_Lightning_protn_REV-9"/>
      <sheetName val="SPT_vs_PHI6"/>
      <sheetName val="PACK_(B)6"/>
      <sheetName val="Load_Details-220kV6"/>
      <sheetName val="Scheme_Area_Details_Block___C24"/>
      <sheetName val="Prop_aug_of_Ex_33KVSS_E3a4"/>
      <sheetName val="A_3_74"/>
      <sheetName val="Day_work4"/>
      <sheetName val="220Kv_(2)14"/>
      <sheetName val="Coal_mine_Lightning_protn_REV14"/>
      <sheetName val="SPT_vs_PHI11"/>
      <sheetName val="PACK_(B)11"/>
      <sheetName val="Load_Details-220kV11"/>
      <sheetName val="Scheme_Area_Details_Block___C29"/>
      <sheetName val="Prop_aug_of_Ex_33KVSS_E3a9"/>
      <sheetName val="A_3_79"/>
      <sheetName val="Day_work9"/>
      <sheetName val="220Kv_(2)10"/>
      <sheetName val="Coal_mine_Lightning_protn_REV10"/>
      <sheetName val="SPT_vs_PHI7"/>
      <sheetName val="PACK_(B)7"/>
      <sheetName val="Load_Details-220kV7"/>
      <sheetName val="Scheme_Area_Details_Block___C25"/>
      <sheetName val="Prop_aug_of_Ex_33KVSS_E3a5"/>
      <sheetName val="A_3_75"/>
      <sheetName val="Day_work5"/>
      <sheetName val="220Kv_(2)12"/>
      <sheetName val="Coal_mine_Lightning_protn_REV12"/>
      <sheetName val="SPT_vs_PHI9"/>
      <sheetName val="PACK_(B)9"/>
      <sheetName val="Load_Details-220kV9"/>
      <sheetName val="Scheme_Area_Details_Block___C27"/>
      <sheetName val="Prop_aug_of_Ex_33KVSS_E3a7"/>
      <sheetName val="A_3_77"/>
      <sheetName val="Day_work7"/>
      <sheetName val="220Kv_(2)11"/>
      <sheetName val="Coal_mine_Lightning_protn_REV11"/>
      <sheetName val="SPT_vs_PHI8"/>
      <sheetName val="PACK_(B)8"/>
      <sheetName val="Load_Details-220kV8"/>
      <sheetName val="Scheme_Area_Details_Block___C26"/>
      <sheetName val="Prop_aug_of_Ex_33KVSS_E3a6"/>
      <sheetName val="A_3_76"/>
      <sheetName val="Day_work6"/>
      <sheetName val="220Kv_(2)13"/>
      <sheetName val="Coal_mine_Lightning_protn_REV13"/>
      <sheetName val="SPT_vs_PHI10"/>
      <sheetName val="PACK_(B)10"/>
      <sheetName val="Load_Details-220kV10"/>
      <sheetName val="Scheme_Area_Details_Block___C28"/>
      <sheetName val="Prop_aug_of_Ex_33KVSS_E3a8"/>
      <sheetName val="A_3_78"/>
      <sheetName val="Day_work8"/>
      <sheetName val="220Kv_(2)15"/>
      <sheetName val="Coal_mine_Lightning_protn_REV15"/>
      <sheetName val="SPT_vs_PHI12"/>
      <sheetName val="PACK_(B)12"/>
      <sheetName val="Load_Details-220kV12"/>
      <sheetName val="Scheme_Area_Details_Block___C10"/>
      <sheetName val="Prop_aug_of_Ex_33KVSS_E3a10"/>
      <sheetName val="A_3_710"/>
      <sheetName val="Day_work10"/>
      <sheetName val="220Kv_(2)16"/>
      <sheetName val="Coal_mine_Lightning_protn_REV16"/>
      <sheetName val="SPT_vs_PHI13"/>
      <sheetName val="PACK_(B)13"/>
      <sheetName val="Load_Details-220kV13"/>
      <sheetName val="Scheme_Area_Details_Block___C11"/>
      <sheetName val="Prop_aug_of_Ex_33KVSS_E3a11"/>
      <sheetName val="A_3_711"/>
      <sheetName val="Day_work11"/>
      <sheetName val="220Kv_(2)17"/>
      <sheetName val="Coal_mine_Lightning_protn_REV17"/>
      <sheetName val="SPT_vs_PHI14"/>
      <sheetName val="PACK_(B)14"/>
      <sheetName val="Load_Details-220kV14"/>
      <sheetName val="Scheme_Area_Details_Block___C12"/>
      <sheetName val="Prop_aug_of_Ex_33KVSS_E3a12"/>
      <sheetName val="A_3_712"/>
      <sheetName val="Day_work12"/>
      <sheetName val="220Kv_(2)19"/>
      <sheetName val="Coal_mine_Lightning_protn_REV19"/>
      <sheetName val="SPT_vs_PHI16"/>
      <sheetName val="PACK_(B)16"/>
      <sheetName val="Load_Details-220kV16"/>
      <sheetName val="Scheme_Area_Details_Block___C14"/>
      <sheetName val="Prop_aug_of_Ex_33KVSS_E3a14"/>
      <sheetName val="A_3_714"/>
      <sheetName val="Day_work14"/>
      <sheetName val="220Kv_(2)20"/>
      <sheetName val="Coal_mine_Lightning_protn_REV20"/>
      <sheetName val="SPT_vs_PHI17"/>
      <sheetName val="PACK_(B)17"/>
      <sheetName val="Load_Details-220kV17"/>
      <sheetName val="Scheme_Area_Details_Block___C15"/>
      <sheetName val="Prop_aug_of_Ex_33KVSS_E3a15"/>
      <sheetName val="A_3_715"/>
      <sheetName val="Day_work15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xiliar de Pré-Cálculo"/>
      <sheetName val="Resumo de Custos"/>
      <sheetName val="Recebimento Cash-in"/>
      <sheetName val="Planilha de Preço de Venda"/>
      <sheetName val="SUB"/>
      <sheetName val="SUBRESUMO"/>
      <sheetName val="CASH-FLOW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Coalmine"/>
      <sheetName val="PACK (B)"/>
      <sheetName val="A1-Continuous"/>
      <sheetName val="office"/>
      <sheetName val="Lab"/>
      <sheetName val="Sheet1"/>
      <sheetName val="Load Details-220kV"/>
      <sheetName val="220Kv (2)"/>
      <sheetName val="220Kv"/>
      <sheetName val="CAL"/>
      <sheetName val="Coal mine Lightning protn REV-A"/>
      <sheetName val="Code"/>
      <sheetName val="SPT vs PHI"/>
      <sheetName val="Design"/>
      <sheetName val="CASH-FLOW"/>
      <sheetName val="grid"/>
      <sheetName val="Report"/>
      <sheetName val="ANNEXURE-A"/>
      <sheetName val="drg"/>
      <sheetName val="PACK_(B)2"/>
      <sheetName val="PACK_(B)1"/>
      <sheetName val="PACK_(B)"/>
      <sheetName val="PACK_(B)3"/>
      <sheetName val="220Kv_(2)"/>
      <sheetName val="Coal_mine_Lightning_protn_REV-A"/>
      <sheetName val="SPT_vs_PHI"/>
      <sheetName val="Load_Details-220kV"/>
      <sheetName val="COMPLEXALL"/>
      <sheetName val="FitOutConfCentre"/>
      <sheetName val="PACK_(B)4"/>
      <sheetName val="Load_Details-220kV1"/>
      <sheetName val="220Kv_(2)1"/>
      <sheetName val="Coal_mine_Lightning_protn_REV-1"/>
      <sheetName val="SPT_vs_PHI1"/>
      <sheetName val="Rate Analysis"/>
      <sheetName val="Anex-1 Con Load"/>
      <sheetName val="Fee Rate Summary"/>
      <sheetName val="Rate_Analysis"/>
      <sheetName val="Rate_Analysis1"/>
      <sheetName val="Scheme Area Details_Block__ C2"/>
      <sheetName val="New33KVSS_E3"/>
      <sheetName val="Prop aug of Ex 33KVSS_E3a"/>
      <sheetName val="ABOUT"/>
      <sheetName val="SC Cost FEB 03"/>
      <sheetName val="starter"/>
      <sheetName val="SDH"/>
      <sheetName val="SPARE MYSORE"/>
      <sheetName val="TB Ap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Sheet1"/>
      <sheetName val="Attachment-2"/>
      <sheetName val="Attachment-3"/>
      <sheetName val="3a-1&amp;2"/>
      <sheetName val="3A1"/>
      <sheetName val="3A"/>
      <sheetName val="3ANet"/>
      <sheetName val="3A 400kV IT"/>
      <sheetName val="400kV SA"/>
      <sheetName val="400kV SCADA"/>
      <sheetName val="gpr.bpu"/>
      <sheetName val="all"/>
      <sheetName val="musse"/>
      <sheetName val="attach.3B"/>
      <sheetName val="attach.3c"/>
      <sheetName val="Attachment- 3D"/>
      <sheetName val="Attachment- 3E"/>
      <sheetName val="Attachment-3F"/>
      <sheetName val="Attachment- 3G"/>
      <sheetName val="Attachment- 3H"/>
      <sheetName val="Attachment- 4"/>
      <sheetName val="Attachment-4A"/>
      <sheetName val="Attachment-5"/>
      <sheetName val="Annex-I "/>
      <sheetName val="Attachment-6"/>
      <sheetName val="Attachment-6A   "/>
      <sheetName val="Attachment-7 "/>
      <sheetName val="Attachment-8"/>
      <sheetName val="Attachment-9"/>
      <sheetName val="Attachment-9A"/>
      <sheetName val="Attachment-10 "/>
      <sheetName val="Attachment-11 "/>
      <sheetName val="Attachment-12"/>
      <sheetName val="Attachment-13   "/>
      <sheetName val="Attachment-14 "/>
      <sheetName val="Attachment-15 "/>
      <sheetName val="Attachment-16"/>
      <sheetName val="Attachment-17"/>
      <sheetName val="Attachment-18"/>
      <sheetName val="Attachment-20"/>
      <sheetName val="3A_400kV_IT"/>
      <sheetName val="400kV_SA"/>
      <sheetName val="400kV_SCADA"/>
      <sheetName val="gpr_bpu"/>
      <sheetName val="attach_3B"/>
      <sheetName val="attach_3c"/>
      <sheetName val="Attachment-_3D"/>
      <sheetName val="Attachment-_3E"/>
      <sheetName val="Attachment-_3G"/>
      <sheetName val="Attachment-_3H"/>
      <sheetName val="Attachment-_4"/>
      <sheetName val="Annex-I_"/>
      <sheetName val="Attachment-6A___"/>
      <sheetName val="Attachment-7_"/>
      <sheetName val="Attachment-10_"/>
      <sheetName val="Attachment-11_"/>
      <sheetName val="Attachment-13___"/>
      <sheetName val="Attachment-14_"/>
      <sheetName val="Attachment-15_"/>
      <sheetName val="CAL"/>
      <sheetName val="SC Cost FEB 03"/>
      <sheetName val="STN WISE EMR"/>
      <sheetName val="CASH-FLOW"/>
      <sheetName val="MAT"/>
      <sheetName val="COV"/>
      <sheetName val="CW General Summary "/>
      <sheetName val="R"/>
      <sheetName val="04REL"/>
      <sheetName val="PDT(L)1"/>
      <sheetName val="Attachment"/>
      <sheetName val="3A_400kV_IT1"/>
      <sheetName val="400kV_SA1"/>
      <sheetName val="400kV_SCADA1"/>
      <sheetName val="gpr_bpu1"/>
      <sheetName val="attach_3B1"/>
      <sheetName val="attach_3c1"/>
      <sheetName val="Attachment-_3D1"/>
      <sheetName val="Attachment-_3E1"/>
      <sheetName val="Attachment-_3G1"/>
      <sheetName val="Attachment-_3H1"/>
      <sheetName val="Attachment-_41"/>
      <sheetName val="Annex-I_1"/>
      <sheetName val="Attachment-6A___1"/>
      <sheetName val="Attachment-7_1"/>
      <sheetName val="Attachment-10_1"/>
      <sheetName val="Attachment-11_1"/>
      <sheetName val="Attachment-13___1"/>
      <sheetName val="Attachment-14_1"/>
      <sheetName val="Attachment-15_1"/>
      <sheetName val="SC_Cost_FEB_03"/>
      <sheetName val="STN_WISE_EMR"/>
      <sheetName val="CW_General_Summary_"/>
      <sheetName val="3A_400kV_IT2"/>
      <sheetName val="400kV_SA2"/>
      <sheetName val="400kV_SCADA2"/>
      <sheetName val="gpr_bpu2"/>
      <sheetName val="attach_3B2"/>
      <sheetName val="attach_3c2"/>
      <sheetName val="Attachment-_3D2"/>
      <sheetName val="Attachment-_3E2"/>
      <sheetName val="Attachment-_3G2"/>
      <sheetName val="Attachment-_3H2"/>
      <sheetName val="Attachment-_42"/>
      <sheetName val="Annex-I_2"/>
      <sheetName val="Attachment-6A___2"/>
      <sheetName val="Attachment-7_2"/>
      <sheetName val="Attachment-10_2"/>
      <sheetName val="Attachment-11_2"/>
      <sheetName val="Attachment-13___2"/>
      <sheetName val="Attachment-14_2"/>
      <sheetName val="Attachment-15_2"/>
      <sheetName val="3A_400kV_IT3"/>
      <sheetName val="400kV_SA3"/>
      <sheetName val="400kV_SCADA3"/>
      <sheetName val="gpr_bpu3"/>
      <sheetName val="attach_3B3"/>
      <sheetName val="attach_3c3"/>
      <sheetName val="Attachment-_3D3"/>
      <sheetName val="Attachment-_3E3"/>
      <sheetName val="Attachment-_3G3"/>
      <sheetName val="Attachment-_3H3"/>
      <sheetName val="Attachment-_43"/>
      <sheetName val="Annex-I_3"/>
      <sheetName val="Attachment-6A___3"/>
      <sheetName val="Attachment-7_3"/>
      <sheetName val="Attachment-10_3"/>
      <sheetName val="Attachment-11_3"/>
      <sheetName val="Attachment-13___3"/>
      <sheetName val="Attachment-14_3"/>
      <sheetName val="Attachment-15_3"/>
      <sheetName val="Coalmine"/>
      <sheetName val="SPT vs PHI"/>
      <sheetName val="A1-Continuous"/>
      <sheetName val="Form 6"/>
      <sheetName val="Report"/>
      <sheetName val="DETAILED  BOQ"/>
      <sheetName val="3A_400kV_IT4"/>
      <sheetName val="400kV_SA4"/>
      <sheetName val="400kV_SCADA4"/>
      <sheetName val="gpr_bpu4"/>
      <sheetName val="attach_3B4"/>
      <sheetName val="attach_3c4"/>
      <sheetName val="Attachment-_3D4"/>
      <sheetName val="Attachment-_3E4"/>
      <sheetName val="Attachment-_3G4"/>
      <sheetName val="Attachment-_3H4"/>
      <sheetName val="Attachment-_44"/>
      <sheetName val="Annex-I_4"/>
      <sheetName val="Attachment-6A___4"/>
      <sheetName val="Attachment-7_4"/>
      <sheetName val="Attachment-10_4"/>
      <sheetName val="Attachment-11_4"/>
      <sheetName val="Attachment-13___4"/>
      <sheetName val="Attachment-14_4"/>
      <sheetName val="Attachment-15_4"/>
      <sheetName val="SPT_vs_PHI"/>
      <sheetName val="Form_6"/>
      <sheetName val="BOQ Analysis_LT"/>
      <sheetName val="BP-Other strs"/>
      <sheetName val="input_spider"/>
      <sheetName val="MAIN"/>
      <sheetName val="priceinfo"/>
      <sheetName val="PROJECT "/>
      <sheetName val="rtu_master"/>
      <sheetName val="layoutinfo"/>
      <sheetName val="strain"/>
    </sheetNames>
    <sheetDataSet>
      <sheetData sheetId="0" refreshError="1">
        <row r="5">
          <cell r="B5" t="str">
            <v>For Larsen &amp; Toubro Limited</v>
          </cell>
        </row>
        <row r="6">
          <cell r="B6" t="str">
            <v>ECC Division</v>
          </cell>
        </row>
        <row r="7">
          <cell r="B7" t="str">
            <v>(K.RAJARAM)</v>
          </cell>
        </row>
        <row r="8">
          <cell r="B8" t="str">
            <v>Senior Deputy General Manager</v>
          </cell>
        </row>
        <row r="9">
          <cell r="B9" t="str">
            <v>EI&amp;C Business Unit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2) CWBS"/>
      <sheetName val="(4) Task_Productivty"/>
      <sheetName val="(7) Updated_Quantities"/>
    </sheetNames>
    <sheetDataSet>
      <sheetData sheetId="0"/>
      <sheetData sheetId="1">
        <row r="1">
          <cell r="A1" t="str">
            <v>Task_Code</v>
          </cell>
        </row>
      </sheetData>
      <sheetData sheetId="2">
        <row r="1">
          <cell r="A1" t="str">
            <v>Activity ID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 Here"/>
      <sheetName val="FCM"/>
      <sheetName val="Analysis Sheet"/>
      <sheetName val="Break Up as you wish"/>
      <sheetName val="Sheet1"/>
      <sheetName val="SP Break Up"/>
      <sheetName val="Grand Summary"/>
      <sheetName val="Material-Local-ABB"/>
      <sheetName val="Material-Local-Non ABB"/>
      <sheetName val="Material-Import-ABB"/>
      <sheetName val="Material-Import-Non ABB"/>
      <sheetName val="Services-ABB"/>
      <sheetName val="Services-Non ABB"/>
      <sheetName val="Financial"/>
      <sheetName val="Unit Sheet"/>
      <sheetName val="starter"/>
      <sheetName val="FCM-hyd-airport-final"/>
      <sheetName val="bs BP 04 SA"/>
      <sheetName val="Full Cost Calculation-1"/>
      <sheetName val="Instruction-Description"/>
      <sheetName val="BHANDUP"/>
      <sheetName val="#REF"/>
      <sheetName val="det_est"/>
      <sheetName val="Data"/>
      <sheetName val="Background"/>
      <sheetName val="Cost summary"/>
      <sheetName val="labour"/>
      <sheetName val="BOQ"/>
      <sheetName val="BOQ LT"/>
      <sheetName val="Cable-data"/>
      <sheetName val="Labels"/>
      <sheetName val="final abstract"/>
      <sheetName val="Costing-blk-B"/>
      <sheetName val="Riser-1"/>
      <sheetName val="S1BOQ"/>
    </sheetNames>
    <sheetDataSet>
      <sheetData sheetId="0"/>
      <sheetData sheetId="1"/>
      <sheetData sheetId="2"/>
      <sheetData sheetId="3"/>
      <sheetData sheetId="4"/>
      <sheetData sheetId="5" refreshError="1">
        <row r="6">
          <cell r="A6" t="str">
            <v>Type</v>
          </cell>
          <cell r="B6" t="str">
            <v>No.</v>
          </cell>
          <cell r="C6" t="str">
            <v>Item</v>
          </cell>
          <cell r="D6" t="str">
            <v>Sort</v>
          </cell>
          <cell r="E6" t="str">
            <v>Ex Works SP</v>
          </cell>
          <cell r="F6" t="str">
            <v>Ex.WSP+F&amp;I</v>
          </cell>
          <cell r="G6" t="str">
            <v>ED/CVD</v>
          </cell>
          <cell r="H6" t="str">
            <v>ST</v>
          </cell>
          <cell r="I6" t="str">
            <v>Total SP</v>
          </cell>
        </row>
        <row r="7">
          <cell r="A7" t="str">
            <v>ABB Manufactured</v>
          </cell>
          <cell r="B7">
            <v>1</v>
          </cell>
          <cell r="C7" t="str">
            <v>MV Breakers</v>
          </cell>
          <cell r="D7" t="str">
            <v>A</v>
          </cell>
          <cell r="E7">
            <v>39174179.640242562</v>
          </cell>
          <cell r="F7">
            <v>39790174.860242561</v>
          </cell>
          <cell r="G7">
            <v>6393226.1172875855</v>
          </cell>
          <cell r="H7">
            <v>1822696.230301206</v>
          </cell>
          <cell r="I7">
            <v>48006097.207831353</v>
          </cell>
        </row>
        <row r="8">
          <cell r="A8" t="str">
            <v>Indigenous Equipments</v>
          </cell>
          <cell r="B8">
            <v>2</v>
          </cell>
          <cell r="C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B9">
            <v>3</v>
          </cell>
          <cell r="C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B10">
            <v>4</v>
          </cell>
          <cell r="C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B11">
            <v>5</v>
          </cell>
          <cell r="C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B12">
            <v>6</v>
          </cell>
          <cell r="C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A13" t="str">
            <v>NON ABB Manufactured</v>
          </cell>
          <cell r="B13">
            <v>1</v>
          </cell>
          <cell r="C13" t="str">
            <v>Transformers</v>
          </cell>
          <cell r="D13" t="str">
            <v>B</v>
          </cell>
          <cell r="E13">
            <v>45598971.748524286</v>
          </cell>
          <cell r="F13">
            <v>46315993.748524286</v>
          </cell>
          <cell r="G13">
            <v>5850899.5200000005</v>
          </cell>
          <cell r="H13">
            <v>1668079.9808000003</v>
          </cell>
          <cell r="I13">
            <v>53834973.249324292</v>
          </cell>
        </row>
        <row r="14">
          <cell r="A14" t="str">
            <v>Indigenous Equipments</v>
          </cell>
          <cell r="B14">
            <v>2</v>
          </cell>
          <cell r="C14" t="str">
            <v>DG Sets</v>
          </cell>
          <cell r="D14" t="str">
            <v>C</v>
          </cell>
          <cell r="E14">
            <v>30511358.185810003</v>
          </cell>
          <cell r="F14">
            <v>30991134.685810003</v>
          </cell>
          <cell r="G14">
            <v>3914976.24</v>
          </cell>
          <cell r="H14">
            <v>1116152.0496</v>
          </cell>
          <cell r="I14">
            <v>36022262.975409999</v>
          </cell>
        </row>
        <row r="15">
          <cell r="B15">
            <v>3</v>
          </cell>
          <cell r="C15" t="str">
            <v>Cables</v>
          </cell>
          <cell r="D15" t="str">
            <v>D</v>
          </cell>
          <cell r="E15">
            <v>104138628.10246965</v>
          </cell>
          <cell r="F15">
            <v>105776158.17246965</v>
          </cell>
          <cell r="G15">
            <v>13362245.371200001</v>
          </cell>
          <cell r="H15">
            <v>3809549.9548479998</v>
          </cell>
          <cell r="I15">
            <v>122947953.49851765</v>
          </cell>
        </row>
        <row r="16">
          <cell r="B16">
            <v>4</v>
          </cell>
          <cell r="C16" t="str">
            <v>Cable termination</v>
          </cell>
          <cell r="D16" t="str">
            <v>E</v>
          </cell>
          <cell r="E16">
            <v>7679067.1792344647</v>
          </cell>
          <cell r="F16">
            <v>7799816.8342344649</v>
          </cell>
          <cell r="G16">
            <v>0</v>
          </cell>
          <cell r="H16">
            <v>241499.31</v>
          </cell>
          <cell r="I16">
            <v>8041316.1442344645</v>
          </cell>
        </row>
        <row r="17">
          <cell r="B17">
            <v>5</v>
          </cell>
          <cell r="C17" t="str">
            <v>Earthing materials</v>
          </cell>
          <cell r="D17" t="str">
            <v>F</v>
          </cell>
          <cell r="E17">
            <v>73190908.777698055</v>
          </cell>
          <cell r="F17">
            <v>74341800.777698055</v>
          </cell>
          <cell r="G17">
            <v>0</v>
          </cell>
          <cell r="H17">
            <v>2301784</v>
          </cell>
          <cell r="I17">
            <v>76643584.777698055</v>
          </cell>
        </row>
        <row r="18">
          <cell r="B18">
            <v>6</v>
          </cell>
          <cell r="C18" t="str">
            <v xml:space="preserve">Lighting </v>
          </cell>
          <cell r="D18" t="str">
            <v>G</v>
          </cell>
          <cell r="E18">
            <v>55584987.065339208</v>
          </cell>
          <cell r="F18">
            <v>56459034.37533921</v>
          </cell>
          <cell r="G18">
            <v>0</v>
          </cell>
          <cell r="H18">
            <v>1748094.62</v>
          </cell>
          <cell r="I18">
            <v>58207128.995339207</v>
          </cell>
        </row>
        <row r="19">
          <cell r="B19">
            <v>7</v>
          </cell>
          <cell r="C19" t="str">
            <v>LT Switch boards</v>
          </cell>
          <cell r="D19" t="str">
            <v>H</v>
          </cell>
          <cell r="E19">
            <v>59684106.459602401</v>
          </cell>
          <cell r="F19">
            <v>60622610.459602401</v>
          </cell>
          <cell r="G19">
            <v>7658192.6400000006</v>
          </cell>
          <cell r="H19">
            <v>2183335.7056</v>
          </cell>
          <cell r="I19">
            <v>70464138.805202395</v>
          </cell>
        </row>
        <row r="20">
          <cell r="B20">
            <v>8</v>
          </cell>
          <cell r="C20" t="str">
            <v>Miscellaneous</v>
          </cell>
          <cell r="D20" t="str">
            <v>I</v>
          </cell>
          <cell r="E20">
            <v>7070205.7168751257</v>
          </cell>
          <cell r="F20">
            <v>7181381.3168751253</v>
          </cell>
          <cell r="G20">
            <v>0</v>
          </cell>
          <cell r="H20">
            <v>142351.20000000001</v>
          </cell>
          <cell r="I20">
            <v>7323732.5168751255</v>
          </cell>
        </row>
        <row r="21">
          <cell r="B21">
            <v>9</v>
          </cell>
          <cell r="C21" t="str">
            <v>Cable trays &amp; Steel</v>
          </cell>
          <cell r="D21" t="str">
            <v>J</v>
          </cell>
          <cell r="E21">
            <v>71393906.531326175</v>
          </cell>
          <cell r="F21">
            <v>72516541.531326175</v>
          </cell>
          <cell r="G21">
            <v>6156516</v>
          </cell>
          <cell r="H21">
            <v>1755210.6400000001</v>
          </cell>
          <cell r="I21">
            <v>80428268.171326175</v>
          </cell>
        </row>
        <row r="22">
          <cell r="B22">
            <v>10</v>
          </cell>
          <cell r="C22" t="str">
            <v>Bus duct</v>
          </cell>
          <cell r="D22" t="str">
            <v>K</v>
          </cell>
          <cell r="E22">
            <v>3892010.3860267694</v>
          </cell>
          <cell r="F22">
            <v>3953210.3860267694</v>
          </cell>
          <cell r="G22">
            <v>499392.00000000006</v>
          </cell>
          <cell r="H22">
            <v>142375.67999999999</v>
          </cell>
          <cell r="I22">
            <v>4594978.0660267696</v>
          </cell>
        </row>
        <row r="23">
          <cell r="B23">
            <v>11</v>
          </cell>
          <cell r="C23" t="str">
            <v>Battery charger &amp; UPS</v>
          </cell>
          <cell r="D23" t="str">
            <v>L</v>
          </cell>
          <cell r="E23">
            <v>5596354.8034371845</v>
          </cell>
          <cell r="F23">
            <v>5684354.8034371845</v>
          </cell>
          <cell r="G23">
            <v>718080</v>
          </cell>
          <cell r="H23">
            <v>204723.20000000001</v>
          </cell>
          <cell r="I23">
            <v>6607158.0034371847</v>
          </cell>
        </row>
        <row r="24">
          <cell r="B24">
            <v>12</v>
          </cell>
          <cell r="C24" t="str">
            <v>Extra items</v>
          </cell>
          <cell r="D24" t="str">
            <v>O</v>
          </cell>
          <cell r="E24">
            <v>24166077.560296934</v>
          </cell>
          <cell r="F24">
            <v>24546077.560296934</v>
          </cell>
          <cell r="G24">
            <v>0</v>
          </cell>
          <cell r="H24">
            <v>0</v>
          </cell>
          <cell r="I24">
            <v>24546077.560296934</v>
          </cell>
        </row>
        <row r="25">
          <cell r="A25" t="str">
            <v>ABB Manufactured</v>
          </cell>
          <cell r="B25">
            <v>1</v>
          </cell>
          <cell r="C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 t="str">
            <v>Imported Equipments</v>
          </cell>
          <cell r="B26">
            <v>2</v>
          </cell>
          <cell r="C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A27" t="str">
            <v>NON ABB Manufactured</v>
          </cell>
          <cell r="B27">
            <v>1</v>
          </cell>
          <cell r="C27" t="str">
            <v>DG Sets</v>
          </cell>
          <cell r="D27" t="str">
            <v>C</v>
          </cell>
          <cell r="E27">
            <v>181964042.43143663</v>
          </cell>
          <cell r="F27">
            <v>184825339.88243663</v>
          </cell>
          <cell r="G27">
            <v>19904677.899999999</v>
          </cell>
          <cell r="H27">
            <v>0</v>
          </cell>
          <cell r="I27">
            <v>204730017.78243664</v>
          </cell>
        </row>
        <row r="28">
          <cell r="A28" t="str">
            <v>Imported Equipments</v>
          </cell>
          <cell r="B28">
            <v>2</v>
          </cell>
          <cell r="C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 t="str">
            <v>ABB Services</v>
          </cell>
          <cell r="B29">
            <v>1</v>
          </cell>
          <cell r="C29" t="str">
            <v>Design &amp; Engineering</v>
          </cell>
          <cell r="D29" t="str">
            <v>M</v>
          </cell>
          <cell r="E29">
            <v>20795545.690044992</v>
          </cell>
          <cell r="F29">
            <v>20795545.690044992</v>
          </cell>
          <cell r="G29">
            <v>2121145.6603845889</v>
          </cell>
          <cell r="H29">
            <v>0</v>
          </cell>
          <cell r="I29">
            <v>22916691.35042958</v>
          </cell>
        </row>
        <row r="30">
          <cell r="B30">
            <v>2</v>
          </cell>
          <cell r="C30" t="str">
            <v>Site Management</v>
          </cell>
          <cell r="D30" t="str">
            <v>N</v>
          </cell>
          <cell r="E30">
            <v>3930167.3505956591</v>
          </cell>
          <cell r="F30">
            <v>3930167.3505956591</v>
          </cell>
          <cell r="G30">
            <v>400877.06976075721</v>
          </cell>
          <cell r="H30">
            <v>0</v>
          </cell>
          <cell r="I30">
            <v>4331044.4203564161</v>
          </cell>
        </row>
        <row r="31">
          <cell r="B31">
            <v>3</v>
          </cell>
          <cell r="C31" t="str">
            <v>Salaries &amp; allowances</v>
          </cell>
          <cell r="D31" t="str">
            <v>N</v>
          </cell>
          <cell r="E31">
            <v>13431251.528249243</v>
          </cell>
          <cell r="F31">
            <v>13431251.528249243</v>
          </cell>
          <cell r="G31">
            <v>1369987.6558814228</v>
          </cell>
          <cell r="H31">
            <v>0</v>
          </cell>
          <cell r="I31">
            <v>14801239.184130667</v>
          </cell>
        </row>
        <row r="32">
          <cell r="B32">
            <v>4</v>
          </cell>
          <cell r="C32" t="str">
            <v>Site Instalation expenses</v>
          </cell>
          <cell r="D32" t="str">
            <v>N</v>
          </cell>
          <cell r="E32">
            <v>779038.02661483537</v>
          </cell>
          <cell r="F32">
            <v>779038.02661483537</v>
          </cell>
          <cell r="G32">
            <v>79461.87871471321</v>
          </cell>
          <cell r="H32">
            <v>0</v>
          </cell>
          <cell r="I32">
            <v>858499.90532954852</v>
          </cell>
        </row>
        <row r="33">
          <cell r="B33">
            <v>5</v>
          </cell>
          <cell r="C33">
            <v>0</v>
          </cell>
          <cell r="D33" t="str">
            <v>N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B34">
            <v>6</v>
          </cell>
          <cell r="C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B35">
            <v>7</v>
          </cell>
          <cell r="C35" t="str">
            <v>Comprehensive Insurance</v>
          </cell>
          <cell r="D35" t="str">
            <v>N</v>
          </cell>
          <cell r="E35">
            <v>9157671.4965335745</v>
          </cell>
          <cell r="F35">
            <v>9157671.4965335745</v>
          </cell>
          <cell r="G35">
            <v>0</v>
          </cell>
          <cell r="H35">
            <v>0</v>
          </cell>
          <cell r="I35">
            <v>9157671.4965335745</v>
          </cell>
        </row>
        <row r="36">
          <cell r="A36" t="str">
            <v>NON ABB SERVICES</v>
          </cell>
          <cell r="B36">
            <v>1</v>
          </cell>
          <cell r="C36" t="str">
            <v>Erection testing &amp; commissioning</v>
          </cell>
          <cell r="D36" t="str">
            <v>N</v>
          </cell>
          <cell r="E36">
            <v>43060032.764086731</v>
          </cell>
          <cell r="F36">
            <v>43060032.764086731</v>
          </cell>
          <cell r="G36">
            <v>4392123.3419368463</v>
          </cell>
          <cell r="H36">
            <v>0</v>
          </cell>
          <cell r="I36">
            <v>47452156.10602358</v>
          </cell>
        </row>
        <row r="37">
          <cell r="B37">
            <v>2</v>
          </cell>
          <cell r="C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</row>
        <row r="38">
          <cell r="B38">
            <v>3</v>
          </cell>
          <cell r="C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 t="str">
            <v xml:space="preserve">TOTAL </v>
          </cell>
          <cell r="E39">
            <v>800798511.44444454</v>
          </cell>
          <cell r="F39">
            <v>811957336.25044453</v>
          </cell>
          <cell r="G39">
            <v>72821801.395165905</v>
          </cell>
          <cell r="H39">
            <v>17135852.571149204</v>
          </cell>
          <cell r="I39">
            <v>901914990.21675956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00kv_WZ-2"/>
      <sheetName val="Table"/>
    </sheetNames>
    <sheetDataSet>
      <sheetData sheetId="0">
        <row r="6">
          <cell r="C6" t="str">
            <v>DA+0</v>
          </cell>
        </row>
      </sheetData>
      <sheetData sheetId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WC"/>
      <sheetName val="WC-RECO"/>
      <sheetName val="GWC"/>
      <sheetName val="NWC"/>
      <sheetName val="Revenue"/>
      <sheetName val="Intro"/>
      <sheetName val="Material "/>
      <sheetName val="Labour &amp; Plant"/>
      <sheetName val="ANNEXURE-A"/>
      <sheetName val="CASH-FLOW"/>
      <sheetName val="Sheet2"/>
      <sheetName val="Sheet5"/>
      <sheetName val="01.11.2004"/>
      <sheetName val="lists"/>
      <sheetName val="concrete"/>
      <sheetName val="beam-reinft-IIInd floor"/>
      <sheetName val="SPT vs PHI"/>
      <sheetName val="FitOutConfCentre"/>
      <sheetName val="Rate Analysis"/>
      <sheetName val="girder"/>
      <sheetName val="COLUMN"/>
      <sheetName val="analysis"/>
      <sheetName val="pile Fabrication"/>
      <sheetName val="Materials "/>
      <sheetName val="col-reinft1"/>
      <sheetName val="Notes"/>
      <sheetName val="P-Ins &amp; Bonds"/>
      <sheetName val="C1C2"/>
      <sheetName val="LIFE &amp; REP PROVN"/>
      <sheetName val="O&amp;M CREW"/>
      <sheetName val="연돌일위집계"/>
      <sheetName val="Material_"/>
      <sheetName val="Labour_&amp;_Plant"/>
      <sheetName val="01_11_2004"/>
      <sheetName val="beam-reinft-IIInd_floor"/>
      <sheetName val="SPT_vs_PHI"/>
      <sheetName val="Closing"/>
      <sheetName val="Risk Te. Co."/>
      <sheetName val="Informa."/>
      <sheetName val="Z- GENERAL PRICE SUMMARY"/>
      <sheetName val="WITHOUT C&amp;I PROFIT (3)"/>
      <sheetName val="list"/>
      <sheetName val="품셈"/>
      <sheetName val="WC"/>
      <sheetName val="Inst"/>
      <sheetName val="Cul_detail"/>
      <sheetName val="MAchinery(R1)"/>
      <sheetName val="Rocker"/>
      <sheetName val="Final Basic rate"/>
      <sheetName val="01"/>
      <sheetName val="02"/>
      <sheetName val="03"/>
      <sheetName val="04"/>
      <sheetName val="Work"/>
      <sheetName val="A"/>
      <sheetName val="Riser-1"/>
      <sheetName val="CLAY"/>
      <sheetName val="basic"/>
      <sheetName val="Machinery"/>
      <sheetName val="Input"/>
      <sheetName val="Hume Pipe"/>
      <sheetName val="Labour rates"/>
      <sheetName val="노임단가"/>
      <sheetName val="slipsumpR"/>
      <sheetName val="1_PROGRESS_BY_LOCATION_FINAL"/>
      <sheetName val="1_PROGRESS_FINAL"/>
      <sheetName val="SC Cost FEB 03"/>
      <sheetName val="당초"/>
      <sheetName val="DATA"/>
      <sheetName val="Material_1"/>
      <sheetName val="Labour_&amp;_Plant1"/>
      <sheetName val="01_11_20041"/>
      <sheetName val="beam-reinft-IIInd_floor1"/>
      <sheetName val="SPT_vs_PHI1"/>
      <sheetName val="Rate_Analysis"/>
      <sheetName val="pile_Fabrication"/>
      <sheetName val="Materials_"/>
      <sheetName val="P-Ins_&amp;_Bonds"/>
      <sheetName val="LIFE_&amp;_REP_PROVN"/>
      <sheetName val="O&amp;M_CREW"/>
      <sheetName val="Risk_Te__Co_"/>
      <sheetName val="Informa_"/>
      <sheetName val="Z-_GENERAL_PRICE_SUMMARY"/>
      <sheetName val="WITHOUT_C&amp;I_PROFIT_(3)"/>
      <sheetName val="Final_Basic_rate"/>
      <sheetName val="Hume_Pipe"/>
      <sheetName val="Labour_rates"/>
      <sheetName val="SC_Cost_FEB_03"/>
      <sheetName val="Raw Data"/>
      <sheetName val="TABLES"/>
      <sheetName val="Day work"/>
      <sheetName val="BOQ"/>
      <sheetName val="A1-Continuous"/>
      <sheetName val="Section_by_layers_old"/>
      <sheetName val="33628-Rev. A"/>
      <sheetName val="PROCTOR"/>
      <sheetName val="oresreqsum"/>
      <sheetName val="BHANDUP"/>
      <sheetName val="Eq. Mobilization"/>
      <sheetName val="1"/>
      <sheetName val="upa"/>
      <sheetName val="BQMPALOC"/>
      <sheetName val="Materials Cost"/>
      <sheetName val="2.대외공문"/>
      <sheetName val="2"/>
      <sheetName val="hist&amp;proj"/>
      <sheetName val="rdamdata"/>
      <sheetName val="Material_2"/>
      <sheetName val="Labour_&amp;_Plant2"/>
      <sheetName val="01_11_20042"/>
      <sheetName val="beam-reinft-IIInd_floor2"/>
      <sheetName val="SPT_vs_PHI2"/>
      <sheetName val="Materials_1"/>
      <sheetName val="Rate_Analysis1"/>
      <sheetName val="pile_Fabrication1"/>
      <sheetName val="P-Ins_&amp;_Bonds1"/>
      <sheetName val="LIFE_&amp;_REP_PROVN1"/>
      <sheetName val="O&amp;M_CREW1"/>
      <sheetName val="Risk_Te__Co_1"/>
      <sheetName val="Informa_1"/>
      <sheetName val="drg"/>
      <sheetName val="Presentation"/>
      <sheetName val="Basis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LINE#1,BAY#01"/>
      <sheetName val="LINE#2,BAY#03"/>
      <sheetName val="TIE#1,BAY#02"/>
      <sheetName val="TIE#3,BAY#08"/>
      <sheetName val="TIE#4,BAY#11"/>
      <sheetName val="TIE#5,BAY#14"/>
      <sheetName val="TIE#6,BAY#17"/>
      <sheetName val="ICT#1,BAY#07"/>
      <sheetName val="ICT#2,BAY#09"/>
      <sheetName val="SRT#1,BAY#15"/>
      <sheetName val="SRT#2,BAY#13"/>
      <sheetName val="GT#1,BAY#10"/>
      <sheetName val="GT#2,BAY#12"/>
      <sheetName val="GT#3,BAY#16"/>
      <sheetName val="GT#4,BAY#18"/>
      <sheetName val="Basis"/>
      <sheetName val="Report"/>
      <sheetName val="main1"/>
      <sheetName val="Sheet1"/>
      <sheetName val="PROG_DATA"/>
      <sheetName val="TABLES"/>
      <sheetName val="A1-Continuous"/>
      <sheetName val="Code"/>
      <sheetName val="Jindal-Control Cable Sch- 400KV"/>
      <sheetName val="UNP-NCW "/>
      <sheetName val="Rate Analysis"/>
      <sheetName val="pt-cw"/>
      <sheetName val="data"/>
      <sheetName val="Design"/>
      <sheetName val="BOQ"/>
      <sheetName val="oresreqsum"/>
      <sheetName val="Details"/>
      <sheetName val="MEXICO-C"/>
      <sheetName val="Rates"/>
      <sheetName val="Jindal-Control_Cable_Sch-_400KV"/>
      <sheetName val="UNP-NCW_"/>
      <sheetName val="Rate_Analysis"/>
      <sheetName val="Cond data"/>
      <sheetName val="Presentation"/>
      <sheetName val="CONTRIBUTION"/>
      <sheetName val="Ratio"/>
      <sheetName val="Jindal-Control_Cable_Sch-_400K1"/>
      <sheetName val="UNP-NCW_1"/>
      <sheetName val="Rate_Analysis1"/>
      <sheetName val="Coalmine"/>
      <sheetName val="Form 6"/>
      <sheetName val="CAT_5"/>
      <sheetName val="CABLE- New"/>
      <sheetName val="UK"/>
      <sheetName val="TOSHIBA-Structure"/>
      <sheetName val="Data Sheet"/>
      <sheetName val="ENCL9"/>
      <sheetName val="STAFFSCHED "/>
      <sheetName val="JACKWELL"/>
      <sheetName val="#REF"/>
      <sheetName val="220kV Main Bus (56.5m)"/>
      <sheetName val="220kV Jack Bus (54.5m)"/>
      <sheetName val="400kV Jack Bus (55.5m)"/>
      <sheetName val="GWC"/>
      <sheetName val="NWC"/>
      <sheetName val="pack (b)"/>
      <sheetName val="Jindal-Control_Cable_Sch-_400K2"/>
      <sheetName val="UNP-NCW_2"/>
      <sheetName val="Rate_Analysis2"/>
      <sheetName val="Form_6"/>
      <sheetName val="Cond_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I5">
            <v>9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Control Page"/>
      <sheetName val="MAINBS1"/>
      <sheetName val="PL2"/>
      <sheetName val="SCHA3"/>
      <sheetName val="SCHB4"/>
      <sheetName val="SCHC5"/>
      <sheetName val="SCHD6"/>
      <sheetName val="SCHE2-10"/>
      <sheetName val="schf11"/>
      <sheetName val="sche-1"/>
      <sheetName val="sche"/>
      <sheetName val="schg12131415"/>
      <sheetName val="schg-brk up"/>
      <sheetName val="SCHH1617"/>
      <sheetName val="schh-brk up "/>
      <sheetName val="schi1819"/>
      <sheetName val="SCHJ20"/>
      <sheetName val="SCHK21"/>
      <sheetName val="SCHL22"/>
      <sheetName val="SCHM2324"/>
      <sheetName val="SCHN2526"/>
      <sheetName val="SCH0272829"/>
      <sheetName val="SCHP3031"/>
      <sheetName val="full fin"/>
      <sheetName val="annex-a"/>
      <sheetName val="U"/>
      <sheetName val="T"/>
      <sheetName val="GWC"/>
      <sheetName val="NWC"/>
      <sheetName val="0"/>
      <sheetName val="PMS"/>
      <sheetName val="CUM-Mar07"/>
      <sheetName val="CRM"/>
      <sheetName val="BUD 07-08"/>
      <sheetName val="Jobwise"/>
      <sheetName val="HIDE"/>
      <sheetName val="XL"/>
      <sheetName val="UNP-NCW "/>
      <sheetName val="Basis"/>
      <sheetName val="Sheet1"/>
      <sheetName val="jan'99"/>
      <sheetName val="REPORT"/>
      <sheetName val="Sheet2"/>
      <sheetName val="Sheet3"/>
      <sheetName val="schi18"/>
      <sheetName val="SCHJ19"/>
      <sheetName val="SCHK20"/>
      <sheetName val="SCHL2122"/>
      <sheetName val="BHANDUP"/>
      <sheetName val="Option"/>
      <sheetName val="FitOutConfCentre"/>
      <sheetName val="ENCL9"/>
      <sheetName val="ABSTRACT"/>
      <sheetName val="Materials Cost"/>
      <sheetName val="DSLP"/>
      <sheetName val="Old_Bars"/>
      <sheetName val="Design"/>
      <sheetName val="Addl.40"/>
      <sheetName val="Assumptions"/>
      <sheetName val="@risk rents and incentives"/>
      <sheetName val="Car park lease"/>
      <sheetName val="Net rent analysis"/>
      <sheetName val="Kalk_90_H2"/>
      <sheetName val="Rate Analysis"/>
      <sheetName val="factor "/>
      <sheetName val="220Kv (2)"/>
      <sheetName val="Data"/>
      <sheetName val="전력"/>
      <sheetName val="Control_Page"/>
      <sheetName val="schg-brk_up"/>
      <sheetName val="schh-brk_up_"/>
      <sheetName val="full_fin"/>
      <sheetName val="BUD_07-08"/>
      <sheetName val="UNP-NCW_"/>
      <sheetName val="analysis"/>
      <sheetName val="2008-09"/>
      <sheetName val="1603 Furniture"/>
      <sheetName val="software"/>
      <sheetName val="FT-05-02IsoBOM"/>
      <sheetName val="2gii"/>
      <sheetName val="Administrative Prices"/>
      <sheetName val="Summary"/>
      <sheetName val="Slope area"/>
      <sheetName val="PRECAST lightconc-II"/>
      <sheetName val="SC-E-02-03"/>
      <sheetName val="TB-JUNE-2003-18.7.03"/>
      <sheetName val="Load Details(B2)"/>
      <sheetName val="SPT vs PHI"/>
      <sheetName val="Conversion"/>
      <sheetName val="inter"/>
      <sheetName val="Cash2"/>
      <sheetName val="REGMAIN"/>
      <sheetName val="CLAY"/>
      <sheetName val="FIN"/>
      <sheetName val="發包單價差-車站組鋼筋"/>
      <sheetName val="Control_Page1"/>
      <sheetName val="schg-brk_up1"/>
      <sheetName val="schh-brk_up_1"/>
      <sheetName val="full_fin1"/>
      <sheetName val="BUD_07-081"/>
      <sheetName val="UNP-NCW_1"/>
      <sheetName val="Materials_Cost"/>
      <sheetName val="Addl_40"/>
      <sheetName val="@risk_rents_and_incentives"/>
      <sheetName val="Car_park_lease"/>
      <sheetName val="Net_rent_analysis"/>
      <sheetName val="Rate_Analysis"/>
      <sheetName val="factor_"/>
      <sheetName val="220Kv_(2)"/>
      <sheetName val="1603_Furniture"/>
      <sheetName val="Administrative_Prices"/>
      <sheetName val="Slope_area"/>
      <sheetName val="PRECAST_lightconc-II"/>
      <sheetName val="TB-JUNE-2003-18_7_03"/>
      <sheetName val="Load_Details(B2)"/>
      <sheetName val="SPT_vs_PHI"/>
      <sheetName val="CASH-FLOW"/>
      <sheetName val="IS Material"/>
      <sheetName val="LMP"/>
      <sheetName val="Traffic Managemet &amp; Common"/>
      <sheetName val="Bulk Material RREC"/>
      <sheetName val="Roads"/>
      <sheetName val="Basic Data"/>
      <sheetName val="Structure_analysis"/>
      <sheetName val="Protection Work"/>
      <sheetName val="Transportation Rate"/>
      <sheetName val="Misc"/>
      <sheetName val="Earthwork"/>
      <sheetName val="BOQ "/>
      <sheetName val="BOQ Summ"/>
      <sheetName val="Top Sheet"/>
      <sheetName val="IS LABOR"/>
      <sheetName val="Blanket Lead Chart"/>
      <sheetName val="IHC"/>
      <sheetName val="OH Calculation"/>
      <sheetName val="Shuttering working"/>
      <sheetName val="Mix Design"/>
      <sheetName val="Concrete"/>
      <sheetName val="1"/>
      <sheetName val="Design Sheet"/>
      <sheetName val="MN T.B."/>
      <sheetName val="MANP"/>
      <sheetName val="ENTRY"/>
      <sheetName val="Direct cost shed A-2 "/>
      <sheetName val="PM-A"/>
      <sheetName val="Lead"/>
      <sheetName val="EXPENSES"/>
      <sheetName val="P&amp;L"/>
      <sheetName val="QTYDATA"/>
      <sheetName val="XCADM_16_1"/>
      <sheetName val="ADM_16_1C"/>
      <sheetName val="ADM_4_1"/>
      <sheetName val="AM_1"/>
      <sheetName val="Financials"/>
      <sheetName val="ProjectInfo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Values"/>
      <sheetName val="Tax Status"/>
      <sheetName val="ANGLE"/>
      <sheetName val="Quantities"/>
      <sheetName val="CAT_5"/>
      <sheetName val="DB1"/>
      <sheetName val="DB"/>
      <sheetName val="YTD-March'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TD-March'10"/>
      <sheetName val="MSETCL(New)"/>
      <sheetName val="MSETCL"/>
      <sheetName val="Jaigad(New)"/>
      <sheetName val="JAIGAD"/>
      <sheetName val="G1-G4 (New)"/>
      <sheetName val="G1-G4"/>
      <sheetName val="RSTL"/>
      <sheetName val="KBTL"/>
      <sheetName val="NCATL"/>
      <sheetName val="KWTL"/>
      <sheetName val="PNTL"/>
      <sheetName val="PATL"/>
      <sheetName val="NATL"/>
      <sheetName val="BTTL"/>
      <sheetName val="BTTL - working"/>
      <sheetName val="Consolid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.Wt3"/>
      <sheetName val="V3"/>
      <sheetName val="T.Wt3-2"/>
      <sheetName val="V3-2"/>
      <sheetName val="T.Wt6"/>
      <sheetName val="V6"/>
      <sheetName val="Vdc5"/>
      <sheetName val="Vsc5"/>
      <sheetName val="Anx1"/>
      <sheetName val="Anx2"/>
      <sheetName val="S-DC"/>
      <sheetName val="S-SC"/>
      <sheetName val="Sheet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  <sheetName val="Sheet1"/>
      <sheetName val="Basis"/>
      <sheetName val="DSLP"/>
      <sheetName val="Addl.40"/>
      <sheetName val="AutoOpen Stub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AST lightconc-II"/>
      <sheetName val="PRECAST-conc-II"/>
      <sheetName val="Miscellaneous-civil"/>
      <sheetName val="IHC"/>
      <sheetName val="bhilai"/>
      <sheetName val="jidal dam"/>
      <sheetName val="delo"/>
      <sheetName val="fran temp"/>
      <sheetName val="gagan"/>
      <sheetName val="hsbc"/>
      <sheetName val="jeedi"/>
      <sheetName val="kona swit"/>
      <sheetName val="template (8)"/>
      <sheetName val="template (9)"/>
      <sheetName val="basic"/>
      <sheetName val="GN-ST-10"/>
      <sheetName val="PRECAST lightconc_II"/>
      <sheetName val="CF-det"/>
      <sheetName val="Friends"/>
      <sheetName val="College Details"/>
      <sheetName val="Personal "/>
      <sheetName val="Office"/>
      <sheetName val="Cleaning &amp; Grubbing"/>
      <sheetName val="GN_ST_10"/>
      <sheetName val="OVER HEADS"/>
      <sheetName val="Cover Sheet"/>
      <sheetName val="BOQ REV A"/>
      <sheetName val="BOQ"/>
      <sheetName val="PTB (IO)"/>
      <sheetName val="BMS "/>
      <sheetName val="SPT vs PHI"/>
      <sheetName val="TBAL9697 -group wise  sdpl"/>
      <sheetName val="PIPING"/>
      <sheetName val="PRECAST_lightconc-II"/>
      <sheetName val="jidal_dam"/>
      <sheetName val="fran_temp"/>
      <sheetName val="kona_swit"/>
      <sheetName val="template_(8)"/>
      <sheetName val="template_(9)"/>
      <sheetName val="PRECAST_lightconc_II"/>
      <sheetName val="College_Details"/>
      <sheetName val="Personal_"/>
      <sheetName val="Cleaning_&amp;_Grubbing"/>
      <sheetName val=" 24.07.10 RS &amp; SECURITY"/>
      <sheetName val="24.07.10 CIVIL WET"/>
      <sheetName val=" 24.07.10 CIVIL"/>
      <sheetName val=" 24.07.10 MECH-FAB"/>
      <sheetName val=" 24.07.10 MECH-TANK"/>
      <sheetName val=" 23.07.10 N.SHIFT MECH-FAB"/>
      <sheetName val=" 23.07.10 N.SHIFT MECH-TANK"/>
      <sheetName val=" 23.07.10 RS &amp; SECURITY"/>
      <sheetName val="23.07.10 CIVIL WET"/>
      <sheetName val=" 23.07.10 CIVIL"/>
      <sheetName val=" 23.07.10 MECH-FAB"/>
      <sheetName val=" 23.07.10 MECH-TANK"/>
      <sheetName val=" 22.07.10 N.SHIFT MECH-FAB"/>
      <sheetName val=" 22.07.10 N.SHIFT MECH-TANK"/>
      <sheetName val=" 22.07.10 RS &amp; SECURITY"/>
      <sheetName val="22.07.10 CIVIL WET"/>
      <sheetName val=" 22.07.10 CIVIL"/>
      <sheetName val=" 22.07.10 MECH-FAB"/>
      <sheetName val=" 22.07.10 MECH-TANK"/>
      <sheetName val=" 21.07.10 N.SHIFT MECH-FAB"/>
      <sheetName val=" 21.07.10 N.SHIFT MECH-TANK"/>
      <sheetName val=" 21.07.10 RS &amp; SECURITY"/>
      <sheetName val="21.07.10 CIVIL WET"/>
      <sheetName val=" 21.07.10 CIVIL"/>
      <sheetName val=" 21.07.10 MECH-FAB"/>
      <sheetName val=" 21.07.10 MECH-TANK"/>
      <sheetName val=" 20.07.10 N.SHIFT MECH-FAB"/>
      <sheetName val=" 20.07.10 N.SHIFT MECH-TANK"/>
      <sheetName val=" 20.07.10 RS &amp; SECURITY"/>
      <sheetName val="20.07.10 CIVIL WET"/>
      <sheetName val=" 20.07.10 CIVIL"/>
      <sheetName val=" 20.07.10 MECH-FAB"/>
      <sheetName val=" 20.07.10 MECH-TANK"/>
      <sheetName val=" 19.07.10 N.SHIFT MECH-FAB"/>
      <sheetName val=" 19.07.10 N.SHIFT MECH-TANK"/>
      <sheetName val=" 19.07.10 RS &amp; SECURITY"/>
      <sheetName val="19.07.10 CIVIL WET"/>
      <sheetName val=" 19.07.10 CIVIL"/>
      <sheetName val=" 19.07.10 MECH-FAB"/>
      <sheetName val=" 19.07.10 MECH-TANK"/>
      <sheetName val=" 18.07.10 N.SHIFT MECH-FAB"/>
      <sheetName val=" 18.07.10 N.SHIFT MECH-TANK"/>
      <sheetName val=" 18.07.10 RS &amp; SECURITY"/>
      <sheetName val="18.07.10 CIVIL WET"/>
      <sheetName val=" 18.07.10 CIVIL"/>
      <sheetName val=" 18.07.10 MECH-FAB"/>
      <sheetName val=" 18.07.10 MECH-TANK"/>
      <sheetName val=" 17.07.10 N.SHIFT MECH-FAB"/>
      <sheetName val=" 17.07.10 N.SHIFT MECH-TANK"/>
      <sheetName val=" 17.07.10 RS &amp; SECURITY"/>
      <sheetName val="17.07.10 CIVIL WET"/>
      <sheetName val=" 17.07.10 CIVIL"/>
      <sheetName val=" 17.07.10 MECH-FAB"/>
      <sheetName val=" 17.07.10 MECH-TANK"/>
      <sheetName val=" 16.07.10 N.SHIFT MECH-FAB"/>
      <sheetName val=" 16.07.10 N.SHIFT MECH-TANK"/>
      <sheetName val=" 16.07.10 RS &amp; SECURITY"/>
      <sheetName val="16.07.10 CIVIL WET"/>
      <sheetName val=" 16.07.10 CIVIL"/>
      <sheetName val=" 16.07.10 MECH-FAB"/>
      <sheetName val=" 16.07.10 MECH-TANK"/>
      <sheetName val=" 15.07.10 N.SHIFT MECH-FAB"/>
      <sheetName val=" 15.07.10 N.SHIFT MECH-TANK"/>
      <sheetName val=" 15.07.10 RS &amp; SECURITY"/>
      <sheetName val="15.07.10 CIVIL WET"/>
      <sheetName val=" 15.07.10 CIVIL"/>
      <sheetName val=" 15.07.10 MECH-FAB"/>
      <sheetName val=" 15.07.10 MECH-TANK"/>
      <sheetName val=" 14.07.10 N.SHIFT MECH-FAB"/>
      <sheetName val=" 14.07.10 N.SHIFT MECH-TANK"/>
      <sheetName val=" 14.07.10 RS &amp; SECURITY"/>
      <sheetName val="14.07.10 CIVIL WET"/>
      <sheetName val=" 14.07.10 CIVIL"/>
      <sheetName val=" 14.07.10 MECH-FAB"/>
      <sheetName val=" 14.07.10 MECH-TANK"/>
      <sheetName val=" 13.07.10 N.SHIFT MECH-FAB"/>
      <sheetName val=" 13.07.10 N.SHIFT MECH-TANK"/>
      <sheetName val=" 13.07.10 RS &amp; SECURITY"/>
      <sheetName val="13.07.10 CIVIL WET"/>
      <sheetName val=" 13.07.10 CIVIL"/>
      <sheetName val=" 13.07.10 MECH-FAB"/>
      <sheetName val=" 13.07.10 MECH-TANK"/>
      <sheetName val=" 12.07.10 N.SHIFT MECH-FAB"/>
      <sheetName val=" 12.07.10 N.SHIFT MECH-TANK"/>
      <sheetName val=" 12.07.10 RS &amp; SECURITY"/>
      <sheetName val="12.07.10 CIVIL WET"/>
      <sheetName val=" 12.07.10 CIVIL"/>
      <sheetName val=" 12.07.10 MECH-FAB"/>
      <sheetName val=" 12.07.10 MECH-TANK"/>
      <sheetName val=" 11.07.10 N.SHIFT MECH-FAB"/>
      <sheetName val=" 11.07.10 N.SHIFT MECH-TANK"/>
      <sheetName val=" 11.07.10 RS &amp; SECURITY"/>
      <sheetName val="11.07.10 CIVIL WET"/>
      <sheetName val=" 11.07.10 CIVIL"/>
      <sheetName val=" 11.07.10 MECH-FAB"/>
      <sheetName val=" 11.07.10 MECH-TANK"/>
      <sheetName val=" 10.07.10 N.SHIFT MECH-FAB"/>
      <sheetName val=" 10.07.10 N.SHIFT MECH-TANK"/>
      <sheetName val=" 10.07.10 RS &amp; SECURITY"/>
      <sheetName val="10.07.10 CIVIL WET"/>
      <sheetName val=" 10.07.10 CIVIL"/>
      <sheetName val=" 10.07.10 MECH-FAB"/>
      <sheetName val=" 10.07.10 MECH-TANK"/>
      <sheetName val=" 09.07.10 N.SHIFT MECH-FAB"/>
      <sheetName val=" 09.07.10 N.SHIFT MECH-TANK"/>
      <sheetName val=" 09.07.10 RS &amp; SECURITY"/>
      <sheetName val="09.07.10 CIVIL WET"/>
      <sheetName val=" 09.07.10 CIVIL"/>
      <sheetName val=" 09.07.10 MECH-FAB"/>
      <sheetName val=" 09.07.10 MECH-TANK"/>
      <sheetName val=" 08.07.10 N.SHIFT MECH-FAB"/>
      <sheetName val=" 08.07.10 N.SHIFT MECH-TANK"/>
      <sheetName val=" 08.07.10 RS &amp; SECURITY"/>
      <sheetName val="08.07.10 CIVIL WET"/>
      <sheetName val=" 08.07.10 CIVIL"/>
      <sheetName val=" 08.07.10 MECH-FAB"/>
      <sheetName val=" 08.07.10 MECH-TANK"/>
      <sheetName val=" 07.07.10 N.SHIFT MECH-FAB"/>
      <sheetName val=" 07.07.10 N.SHIFT MECH-TANK"/>
      <sheetName val=" 07.07.10 RS &amp; SECURITY"/>
      <sheetName val="07.07.10 CIVIL WET"/>
      <sheetName val=" 07.07.10 CIVIL"/>
      <sheetName val=" 07.07.10 MECH-FAB"/>
      <sheetName val=" 07.07.10 MECH-TANK"/>
      <sheetName val=" 06.07.10 N.SHIFT MECH-FAB"/>
      <sheetName val=" 06.07.10 N.SHIFT MECH-TANK"/>
      <sheetName val=" 06.07.10 RS &amp; SECURITY"/>
      <sheetName val="06.07.10 CIVIL WET"/>
      <sheetName val=" 06.07.10 CIVIL"/>
      <sheetName val=" 06.07.10 MECH-FAB"/>
      <sheetName val=" 06.07.10 MECH-TANK"/>
      <sheetName val=" 05.07.10 N.SHIFT MECH-FAB"/>
      <sheetName val=" 05.07.10 N.SHIFT MECH-TANK"/>
      <sheetName val=" 05.07.10 RS &amp; SECURITY"/>
      <sheetName val="05.07.10 CIVIL WET"/>
      <sheetName val=" 05.07.10 CIVIL"/>
      <sheetName val=" 05.07.10 MECH-FAB"/>
      <sheetName val=" 05.07.10 MECH-TANK"/>
      <sheetName val=" 04.07.10 N.SHIFT MECH-FAB"/>
      <sheetName val=" 04.07.10 N.SHIFT MECH-TANK"/>
      <sheetName val=" 04.07.10 RS &amp; SECURITY"/>
      <sheetName val="04.07.10 CIVIL WET"/>
      <sheetName val=" 04.07.10 CIVIL"/>
      <sheetName val=" 04.07.10 MECH-FAB"/>
      <sheetName val=" 04.07.10 MECH-TANK"/>
      <sheetName val=" 03.07.10 N.SHIFT MECH-FAB"/>
      <sheetName val=" 03.07.10 N.SHIFT MECH-TANK"/>
      <sheetName val=" 03.07.10 RS &amp; SECURITY "/>
      <sheetName val="03.07.10 CIVIL WET "/>
      <sheetName val=" 03.07.10 CIVIL "/>
      <sheetName val=" 03.07.10 MECH-FAB "/>
      <sheetName val=" 03.07.10 MECH-TANK "/>
      <sheetName val=" 02.07.10 N.SHIFT MECH-FAB "/>
      <sheetName val=" 02.07.10 N.SHIFT MECH-TANK "/>
      <sheetName val=" 02.07.10 RS &amp; SECURITY"/>
      <sheetName val="02.07.10 CIVIL WET"/>
      <sheetName val=" 02.07.10 CIVIL"/>
      <sheetName val=" 02.07.10 MECH-FAB"/>
      <sheetName val=" 02.07.10 MECH-TANK"/>
      <sheetName val=" 01.07.10 N.SHIFT MECH-FAB"/>
      <sheetName val=" 01.07.10 N.SHIFT MECH-TANK"/>
      <sheetName val=" 01.07.10 RS &amp; SECURITY"/>
      <sheetName val="01.07.10 CIVIL WET"/>
      <sheetName val=" 01.07.10 CIVIL"/>
      <sheetName val=" 01.07.10 MECH-FAB"/>
      <sheetName val=" 01.07.10 MECH-TANK"/>
      <sheetName val=" 30.06.10 N.SHIFT MECH-FAB"/>
      <sheetName val=" 30.06.10 N.SHIFT MECH-TANK"/>
      <sheetName val="Sheet1"/>
      <sheetName val="Summary"/>
      <sheetName val="Quantity Schedule"/>
      <sheetName val="Revenue  Schedule "/>
      <sheetName val="Balance works - Direct Cost"/>
      <sheetName val="Balance works - Indirect Cost"/>
      <sheetName val="Cashflows"/>
      <sheetName val="Fund Plan"/>
      <sheetName val="Bill of Resources"/>
      <sheetName val="DC"/>
      <sheetName val="300x500"/>
      <sheetName val="OVER_HEADS"/>
      <sheetName val="Cover_Sheet"/>
      <sheetName val="BOQ_REV_A"/>
      <sheetName val="PTB_(IO)"/>
      <sheetName val="BMS_"/>
      <sheetName val="SPT_vs_PHI"/>
      <sheetName val="TBAL9697_-group_wise__sdpl"/>
      <sheetName val="八幡"/>
      <sheetName val="Cost Index"/>
      <sheetName val="data"/>
      <sheetName val="1.Civil-RA"/>
      <sheetName val="M-Book for Conc"/>
      <sheetName val="M-Book for FW"/>
      <sheetName val="zone-8"/>
      <sheetName val="MHNO_LEV"/>
      <sheetName val="concrete"/>
      <sheetName val="beam-reinft-IIInd floor"/>
      <sheetName val="SITE OVERHEADS"/>
      <sheetName val="labour coeff"/>
      <sheetName val="Expenditure plan"/>
      <sheetName val="ORDER BOOKING"/>
      <sheetName val="Design"/>
      <sheetName val="upa"/>
      <sheetName val="Site Dev BOQ"/>
      <sheetName val="Sheet3"/>
      <sheetName val="VCH-SLC"/>
      <sheetName val="Supplier"/>
      <sheetName val="SILICATE"/>
      <sheetName val="Costing Upto Mar'11 (2)"/>
      <sheetName val="Tender Summary"/>
      <sheetName val="p&amp;m"/>
      <sheetName val="PRECAST_lightconc-II1"/>
      <sheetName val="PRECAST_lightconc_II1"/>
      <sheetName val="College_Details1"/>
      <sheetName val="Personal_1"/>
      <sheetName val="Cleaning_&amp;_Grubbing1"/>
      <sheetName val="jidal_dam1"/>
      <sheetName val="fran_temp1"/>
      <sheetName val="kona_swit1"/>
      <sheetName val="template_(8)1"/>
      <sheetName val="template_(9)1"/>
      <sheetName val="OVER_HEADS1"/>
      <sheetName val="Cover_Sheet1"/>
      <sheetName val="BOQ_REV_A1"/>
      <sheetName val="PTB_(IO)1"/>
      <sheetName val="BMS_1"/>
      <sheetName val="SPT_vs_PHI1"/>
      <sheetName val="TBAL9697_-group_wise__sdpl1"/>
      <sheetName val="Quantity_Schedule"/>
      <sheetName val="Revenue__Schedule_"/>
      <sheetName val="Balance_works_-_Direct_Cost"/>
      <sheetName val="Balance_works_-_Indirect_Cost"/>
      <sheetName val="Fund_Plan"/>
      <sheetName val="Bill_of_Resources"/>
      <sheetName val="#REF!"/>
      <sheetName val="A"/>
      <sheetName val="Boq Block A"/>
      <sheetName val="TAX BILLS"/>
      <sheetName val="CASH BILLS"/>
      <sheetName val="LABOUR BILLS"/>
      <sheetName val="BQQ"/>
      <sheetName val="july"/>
      <sheetName val="june"/>
      <sheetName val="may"/>
      <sheetName val="april"/>
      <sheetName val="march"/>
      <sheetName val="jan"/>
      <sheetName val="fefb"/>
      <sheetName val="invoice"/>
      <sheetName val="puch order"/>
      <sheetName val="decm"/>
      <sheetName val="Sheet1 (2)"/>
      <sheetName val="Meas.-Hotel Part"/>
      <sheetName val="List"/>
      <sheetName val="BOQ (2)"/>
      <sheetName val="BOQ_Direct_selling cost"/>
      <sheetName val="factors"/>
      <sheetName val="scurve calc (2)"/>
      <sheetName val="Sheet2"/>
      <sheetName val="Headings"/>
      <sheetName val="dBase"/>
      <sheetName val="Contract Night Staff"/>
      <sheetName val="Contract Day Staff"/>
      <sheetName val="Day Shift"/>
      <sheetName val="Night Shift"/>
      <sheetName val="Direct cost shed A-2 "/>
      <sheetName val="Fee Rate Summary"/>
      <sheetName val="Civil Boq"/>
      <sheetName val="22.12.2011"/>
      <sheetName val="Lead"/>
      <sheetName val="INPUT SHEET"/>
      <sheetName val="final abstract"/>
      <sheetName val="Detail"/>
      <sheetName val="Ave.wtd.rates"/>
      <sheetName val="Material "/>
      <sheetName val="Labour &amp; Plant"/>
      <sheetName val="2gii"/>
      <sheetName val=" 09.07.10 M顅ᎆ뤀ᨇ԰_x0000_缀_x0000_"/>
      <sheetName val="Cashflow projection"/>
      <sheetName val="PA- Consutant "/>
      <sheetName val="Item- Compact"/>
      <sheetName val="beam-reinft"/>
      <sheetName val="BS8007"/>
      <sheetName val="Fill this out first..."/>
      <sheetName val="master"/>
      <sheetName val="Build-up"/>
      <sheetName val="Meas__Hotel Part"/>
      <sheetName val="DataInput"/>
      <sheetName val="DataInput-1"/>
      <sheetName val="DI Rate Analysis"/>
      <sheetName val="Economic RisingMain  Ph-I"/>
      <sheetName val="inWords"/>
      <sheetName val="St.co.91.5lvl"/>
      <sheetName val="공장별판관비배부"/>
      <sheetName val="temp"/>
      <sheetName val="GBW"/>
      <sheetName val="MN T.B."/>
      <sheetName val="cash in flow Summary JV "/>
      <sheetName val="water prop."/>
      <sheetName val="GR.slab-reinft"/>
      <sheetName val="Assumptions"/>
      <sheetName val="IO List"/>
      <sheetName val="Civil Works"/>
      <sheetName val="Sales &amp; Prod"/>
      <sheetName val="TBAL9697 _group wise  sdpl"/>
      <sheetName val="Intake"/>
      <sheetName val="Staff Acco."/>
      <sheetName val="08.07.10헾】_x0005__x0000__x0000__x0000__x0000_ꎋ"/>
      <sheetName val="3cd Annexure"/>
      <sheetName val="HEAD"/>
      <sheetName val="SP Break Up"/>
      <sheetName val="Fin. Assumpt. - Sensitivities"/>
      <sheetName val="Bill 1"/>
      <sheetName val="Bill 2"/>
      <sheetName val="Bill 3"/>
      <sheetName val="Bill 4"/>
      <sheetName val="Bill 5"/>
      <sheetName val="Bill 6"/>
      <sheetName val="Bill 7"/>
      <sheetName val="F20 Risk Analysis"/>
      <sheetName val="Change Order Log"/>
      <sheetName val="lookups"/>
      <sheetName val="ref"/>
      <sheetName val="Bin"/>
      <sheetName val="2000 MOR"/>
      <sheetName val="HVAC"/>
      <sheetName val=" 09.07.10 M顅ᎆ뤀ᨇ԰?缀?"/>
      <sheetName val="col-reinft1"/>
      <sheetName val="Labour productivity"/>
      <sheetName val="dlvoid"/>
      <sheetName val="Project Details.."/>
      <sheetName val="T-P1, FINISHES WORKING "/>
      <sheetName val="Assumption &amp; Exclusion"/>
      <sheetName val="querries"/>
      <sheetName val="Costing"/>
      <sheetName val="External Doors"/>
      <sheetName val="T&amp;M"/>
      <sheetName val="wordsdata"/>
      <sheetName val="08.07.10헾】_x0005_????ꎋ"/>
      <sheetName val="estm_mech"/>
      <sheetName val=" 09.07.10 M顅ᎆ뤀ᨇ԰"/>
      <sheetName val=" 09.07.10 M顅ᎆ뤀ᨇ԰_缀_"/>
      <sheetName val="SUMMARY(E)"/>
      <sheetName val="section"/>
      <sheetName val="Structure Bills Qty"/>
      <sheetName val="INDIGINEOUS ITEMS "/>
      <sheetName val="Analy_7-10"/>
      <sheetName val="PRECAST_lightconc-II2"/>
      <sheetName val="PRECAST_lightconc_II2"/>
      <sheetName val="College_Details2"/>
      <sheetName val="Personal_2"/>
      <sheetName val="Cleaning_&amp;_Grubbing2"/>
      <sheetName val="jidal_dam2"/>
      <sheetName val="fran_temp2"/>
      <sheetName val="kona_swit2"/>
      <sheetName val="template_(8)2"/>
      <sheetName val="template_(9)2"/>
      <sheetName val="OVER_HEADS2"/>
      <sheetName val="Cover_Sheet2"/>
      <sheetName val="BOQ_REV_A2"/>
      <sheetName val="PTB_(IO)2"/>
      <sheetName val="BMS_2"/>
      <sheetName val="TBAL9697_-group_wise__sdpl2"/>
      <sheetName val="SPT_vs_PHI2"/>
      <sheetName val="Quantity_Schedule1"/>
      <sheetName val="Revenue__Schedule_1"/>
      <sheetName val="Balance_works_-_Direct_Cost1"/>
      <sheetName val="Balance_works_-_Indirect_Cost1"/>
      <sheetName val="Fund_Plan1"/>
      <sheetName val="Bill_of_Resources1"/>
      <sheetName val="Site_Dev_BOQ"/>
      <sheetName val="labour_coeff"/>
      <sheetName val="SITE_OVERHEADS"/>
      <sheetName val="Costing_Upto_Mar'11_(2)"/>
      <sheetName val="Tender_Summary"/>
      <sheetName val="Meas_-Hotel_Part"/>
      <sheetName val="beam-reinft-IIInd_floor"/>
      <sheetName val="TAX_BILLS"/>
      <sheetName val="CASH_BILLS"/>
      <sheetName val="LABOUR_BILLS"/>
      <sheetName val="puch_order"/>
      <sheetName val="Sheet1_(2)"/>
      <sheetName val="Expenditure_plan"/>
      <sheetName val="ORDER_BOOKING"/>
      <sheetName val="M-Book_for_Conc"/>
      <sheetName val="M-Book_for_FW"/>
      <sheetName val="22_12_2011"/>
      <sheetName val="BOQ_(2)"/>
      <sheetName val="Boq_Block_A"/>
      <sheetName val="_24_07_10_RS_&amp;_SECURITY"/>
      <sheetName val="24_07_10_CIVIL_WET"/>
      <sheetName val="_24_07_10_CIVIL"/>
      <sheetName val="_24_07_10_MECH-FAB"/>
      <sheetName val="_24_07_10_MECH-TANK"/>
      <sheetName val="ROYALTY"/>
      <sheetName val="COST"/>
      <sheetName val="Labour"/>
      <sheetName val="Prelims Breakup"/>
      <sheetName val="B3-B4-B5-B6"/>
      <sheetName val="PRELIM5"/>
      <sheetName val="gen"/>
      <sheetName val=" _x000a_¢_x0002_&amp;_x0000__x0000__x0000_ú5#_x0000__x0000__x0000__x0000__x0000__x0000__x0000_"/>
      <sheetName val=""/>
      <sheetName val="AOR"/>
      <sheetName val="Voucher"/>
      <sheetName val="Rate analysis- BOQ 1 "/>
      <sheetName val="box-12"/>
      <sheetName val="Prelims_Breakup"/>
      <sheetName val="Driveway Beams"/>
      <sheetName val="scurve_calc_(2)"/>
      <sheetName val="Direct_cost_shed_A-2_"/>
      <sheetName val="_23_07_10_N_SHIFT_MECH-FAB"/>
      <sheetName val="_23_07_10_N_SHIFT_MECH-TANK"/>
      <sheetName val="_23_07_10_RS_&amp;_SECURITY"/>
      <sheetName val="23_07_10_CIVIL_WET"/>
      <sheetName val="_23_07_10_CIVIL"/>
      <sheetName val="_23_07_10_MECH-FAB"/>
      <sheetName val="_23_07_10_MECH-TANK"/>
      <sheetName val="_22_07_10_N_SHIFT_MECH-FAB"/>
      <sheetName val="_22_07_10_N_SHIFT_MECH-TANK"/>
      <sheetName val="_22_07_10_RS_&amp;_SECURITY"/>
      <sheetName val="22_07_10_CIVIL_WET"/>
      <sheetName val="_22_07_10_CIVIL"/>
      <sheetName val="_22_07_10_MECH-FAB"/>
      <sheetName val="_22_07_10_MECH-TANK"/>
      <sheetName val="_21_07_10_N_SHIFT_MECH-FAB"/>
      <sheetName val="_21_07_10_N_SHIFT_MECH-TANK"/>
      <sheetName val="_21_07_10_RS_&amp;_SECURITY"/>
      <sheetName val="21_07_10_CIVIL_WET"/>
      <sheetName val="_21_07_10_CIVIL"/>
      <sheetName val="_21_07_10_MECH-FAB"/>
      <sheetName val="_21_07_10_MECH-TANK"/>
      <sheetName val="_20_07_10_N_SHIFT_MECH-FAB"/>
      <sheetName val="_20_07_10_N_SHIFT_MECH-TANK"/>
      <sheetName val="_20_07_10_RS_&amp;_SECURITY"/>
      <sheetName val="20_07_10_CIVIL_WET"/>
      <sheetName val="_20_07_10_CIVIL"/>
      <sheetName val="_20_07_10_MECH-FAB"/>
      <sheetName val="_20_07_10_MECH-TANK"/>
      <sheetName val="_19_07_10_N_SHIFT_MECH-FAB"/>
      <sheetName val="_19_07_10_N_SHIFT_MECH-TANK"/>
      <sheetName val="_19_07_10_RS_&amp;_SECURITY"/>
      <sheetName val="19_07_10_CIVIL_WET"/>
      <sheetName val="_19_07_10_CIVIL"/>
      <sheetName val="_19_07_10_MECH-FAB"/>
      <sheetName val="_19_07_10_MECH-TANK"/>
      <sheetName val="_18_07_10_N_SHIFT_MECH-FAB"/>
      <sheetName val="_18_07_10_N_SHIFT_MECH-TANK"/>
      <sheetName val="_18_07_10_RS_&amp;_SECURITY"/>
      <sheetName val="18_07_10_CIVIL_WET"/>
      <sheetName val="_18_07_10_CIVIL"/>
      <sheetName val="_18_07_10_MECH-FAB"/>
      <sheetName val="_18_07_10_MECH-TANK"/>
      <sheetName val="_17_07_10_N_SHIFT_MECH-FAB"/>
      <sheetName val="_17_07_10_N_SHIFT_MECH-TANK"/>
      <sheetName val="_17_07_10_RS_&amp;_SECURITY"/>
      <sheetName val="17_07_10_CIVIL_WET"/>
      <sheetName val="_17_07_10_CIVIL"/>
      <sheetName val="_17_07_10_MECH-FAB"/>
      <sheetName val="_17_07_10_MECH-TANK"/>
      <sheetName val="_16_07_10_N_SHIFT_MECH-FAB"/>
      <sheetName val="_16_07_10_N_SHIFT_MECH-TANK"/>
      <sheetName val="_16_07_10_RS_&amp;_SECURITY"/>
      <sheetName val="16_07_10_CIVIL_WET"/>
      <sheetName val="_16_07_10_CIVIL"/>
      <sheetName val="_16_07_10_MECH-FAB"/>
      <sheetName val="_16_07_10_MECH-TANK"/>
      <sheetName val="_15_07_10_N_SHIFT_MECH-FAB"/>
      <sheetName val="_15_07_10_N_SHIFT_MECH-TANK"/>
      <sheetName val="_15_07_10_RS_&amp;_SECURITY"/>
      <sheetName val="15_07_10_CIVIL_WET"/>
      <sheetName val="_15_07_10_CIVIL"/>
      <sheetName val="_15_07_10_MECH-FAB"/>
      <sheetName val="_15_07_10_MECH-TANK"/>
      <sheetName val="_14_07_10_N_SHIFT_MECH-FAB"/>
      <sheetName val="_14_07_10_N_SHIFT_MECH-TANK"/>
      <sheetName val="_14_07_10_RS_&amp;_SECURITY"/>
      <sheetName val="14_07_10_CIVIL_WET"/>
      <sheetName val="_14_07_10_CIVIL"/>
      <sheetName val="_14_07_10_MECH-FAB"/>
      <sheetName val="_14_07_10_MECH-TANK"/>
      <sheetName val="_13_07_10_N_SHIFT_MECH-FAB"/>
      <sheetName val="_13_07_10_N_SHIFT_MECH-TANK"/>
      <sheetName val="_13_07_10_RS_&amp;_SECURITY"/>
      <sheetName val="13_07_10_CIVIL_WET"/>
      <sheetName val="_13_07_10_CIVIL"/>
      <sheetName val="_13_07_10_MECH-FAB"/>
      <sheetName val="_13_07_10_MECH-TANK"/>
      <sheetName val="_12_07_10_N_SHIFT_MECH-FAB"/>
      <sheetName val="_12_07_10_N_SHIFT_MECH-TANK"/>
      <sheetName val="_12_07_10_RS_&amp;_SECURITY"/>
      <sheetName val="12_07_10_CIVIL_WET"/>
      <sheetName val="_12_07_10_CIVIL"/>
      <sheetName val="_12_07_10_MECH-FAB"/>
      <sheetName val="_12_07_10_MECH-TANK"/>
      <sheetName val="_11_07_10_N_SHIFT_MECH-FAB"/>
      <sheetName val="_11_07_10_N_SHIFT_MECH-TANK"/>
      <sheetName val="_11_07_10_RS_&amp;_SECURITY"/>
      <sheetName val="11_07_10_CIVIL_WET"/>
      <sheetName val="_11_07_10_CIVIL"/>
      <sheetName val="_11_07_10_MECH-FAB"/>
      <sheetName val="_11_07_10_MECH-TANK"/>
      <sheetName val="_10_07_10_N_SHIFT_MECH-FAB"/>
      <sheetName val="_10_07_10_N_SHIFT_MECH-TANK"/>
      <sheetName val="_10_07_10_RS_&amp;_SECURITY"/>
      <sheetName val="10_07_10_CIVIL_WET"/>
      <sheetName val="_10_07_10_CIVIL"/>
      <sheetName val="_10_07_10_MECH-FAB"/>
      <sheetName val="_10_07_10_MECH-TANK"/>
      <sheetName val="_09_07_10_N_SHIFT_MECH-FAB"/>
      <sheetName val="_09_07_10_N_SHIFT_MECH-TANK"/>
      <sheetName val="_09_07_10_RS_&amp;_SECURITY"/>
      <sheetName val="09_07_10_CIVIL_WET"/>
      <sheetName val="_09_07_10_CIVIL"/>
      <sheetName val="_09_07_10_MECH-FAB"/>
      <sheetName val="_09_07_10_MECH-TANK"/>
      <sheetName val="_08_07_10_N_SHIFT_MECH-FAB"/>
      <sheetName val="_08_07_10_N_SHIFT_MECH-TANK"/>
      <sheetName val="_08_07_10_RS_&amp;_SECURITY"/>
      <sheetName val="08_07_10_CIVIL_WET"/>
      <sheetName val="_08_07_10_CIVIL"/>
      <sheetName val="_08_07_10_MECH-FAB"/>
      <sheetName val="_08_07_10_MECH-TANK"/>
      <sheetName val="_07_07_10_N_SHIFT_MECH-FAB"/>
      <sheetName val="_07_07_10_N_SHIFT_MECH-TANK"/>
      <sheetName val="_07_07_10_RS_&amp;_SECURITY"/>
      <sheetName val="07_07_10_CIVIL_WET"/>
      <sheetName val="_07_07_10_CIVIL"/>
      <sheetName val="_07_07_10_MECH-FAB"/>
      <sheetName val="_07_07_10_MECH-TANK"/>
      <sheetName val="_06_07_10_N_SHIFT_MECH-FAB"/>
      <sheetName val="_06_07_10_N_SHIFT_MECH-TANK"/>
      <sheetName val="_06_07_10_RS_&amp;_SECURITY"/>
      <sheetName val="06_07_10_CIVIL_WET"/>
      <sheetName val="_06_07_10_CIVIL"/>
      <sheetName val="_06_07_10_MECH-FAB"/>
      <sheetName val="_06_07_10_MECH-TANK"/>
      <sheetName val="_05_07_10_N_SHIFT_MECH-FAB"/>
      <sheetName val="_05_07_10_N_SHIFT_MECH-TANK"/>
      <sheetName val="_05_07_10_RS_&amp;_SECURITY"/>
      <sheetName val="05_07_10_CIVIL_WET"/>
      <sheetName val="_05_07_10_CIVIL"/>
      <sheetName val="_05_07_10_MECH-FAB"/>
      <sheetName val="_05_07_10_MECH-TANK"/>
      <sheetName val="_04_07_10_N_SHIFT_MECH-FAB"/>
      <sheetName val="_04_07_10_N_SHIFT_MECH-TANK"/>
      <sheetName val="_04_07_10_RS_&amp;_SECURITY"/>
      <sheetName val="04_07_10_CIVIL_WET"/>
      <sheetName val="_04_07_10_CIVIL"/>
      <sheetName val="_04_07_10_MECH-FAB"/>
      <sheetName val="_04_07_10_MECH-TANK"/>
      <sheetName val="_03_07_10_N_SHIFT_MECH-FAB"/>
      <sheetName val="_03_07_10_N_SHIFT_MECH-TANK"/>
      <sheetName val="_03_07_10_RS_&amp;_SECURITY_"/>
      <sheetName val="03_07_10_CIVIL_WET_"/>
      <sheetName val="_03_07_10_CIVIL_"/>
      <sheetName val="_03_07_10_MECH-FAB_"/>
      <sheetName val="_03_07_10_MECH-TANK_"/>
      <sheetName val="_02_07_10_N_SHIFT_MECH-FAB_"/>
      <sheetName val="_02_07_10_N_SHIFT_MECH-TANK_"/>
      <sheetName val="_02_07_10_RS_&amp;_SECURITY"/>
      <sheetName val="02_07_10_CIVIL_WET"/>
      <sheetName val="_02_07_10_CIVIL"/>
      <sheetName val="_02_07_10_MECH-FAB"/>
      <sheetName val="_02_07_10_MECH-TANK"/>
      <sheetName val="_01_07_10_N_SHIFT_MECH-FAB"/>
      <sheetName val="_01_07_10_N_SHIFT_MECH-TANK"/>
      <sheetName val="_01_07_10_RS_&amp;_SECURITY"/>
      <sheetName val="01_07_10_CIVIL_WET"/>
      <sheetName val="_01_07_10_CIVIL"/>
      <sheetName val="_01_07_10_MECH-FAB"/>
      <sheetName val="_01_07_10_MECH-TANK"/>
      <sheetName val="_30_06_10_N_SHIFT_MECH-FAB"/>
      <sheetName val="_30_06_10_N_SHIFT_MECH-TANK"/>
      <sheetName val="Civil_Boq"/>
      <sheetName val="BOQ_Direct_selling_cost"/>
      <sheetName val="Fill_this_out_first___"/>
      <sheetName val="Project_Details__"/>
      <sheetName val="IO_List"/>
      <sheetName val="Fee_Rate_Summary"/>
      <sheetName val="Contract_Night_Staff"/>
      <sheetName val="Contract_Day_Staff"/>
      <sheetName val="Day_Shift"/>
      <sheetName val="Night_Shift"/>
      <sheetName val="INPUT_SHEET"/>
      <sheetName val="final_abstract"/>
      <sheetName val="Meas__Hotel_Part"/>
      <sheetName val="Labour_productivity"/>
      <sheetName val="SP_Break_Up"/>
      <sheetName val="Staff_Acco_"/>
      <sheetName val="Civil_Works"/>
      <sheetName val="Cashflow_projection"/>
      <sheetName val="Ave_wtd_rates"/>
      <sheetName val="Material_"/>
      <sheetName val="Labour_&amp;_Plant"/>
      <sheetName val="_09_07_10_M顅ᎆ뤀ᨇ԰缀"/>
      <sheetName val="Item-_Compact"/>
      <sheetName val="PA-_Consutant_"/>
      <sheetName val="St_co_91_5lvl"/>
      <sheetName val="_09_07_10_M顅ᎆ뤀ᨇ԰?缀?"/>
      <sheetName val="TBAL9697__group_wise__sdpl"/>
      <sheetName val="DI_Rate_Analysis"/>
      <sheetName val="Economic_RisingMain__Ph-I"/>
      <sheetName val="Sales_&amp;_Prod"/>
      <sheetName val="grid"/>
      <sheetName val="Rate Analysis"/>
      <sheetName val=" _x000a_¢_x0002_&amp;???ú5#???????"/>
      <sheetName val="Cover"/>
      <sheetName val="Data Sheet"/>
      <sheetName val="Admin"/>
      <sheetName val="FT-05-02IsoBOM"/>
      <sheetName val="Eqpmnt Plng"/>
      <sheetName val="Makro1"/>
      <sheetName val="LABOUR RATE"/>
      <sheetName val="Material Rate"/>
      <sheetName val="Final"/>
      <sheetName val="Summary-Price_New"/>
      <sheetName val="AN-2K"/>
      <sheetName val="Switch V16"/>
      <sheetName val="Assumption Inputs"/>
      <sheetName val="sheeet7"/>
      <sheetName val="ACS(1)"/>
      <sheetName val="FAS-C(4)"/>
      <sheetName val="CCTV(old)"/>
      <sheetName val="Phase 1"/>
      <sheetName val="Pacakges split"/>
      <sheetName val="L+M"/>
      <sheetName val="Background"/>
      <sheetName val="DEINKING(ANNEX 1)"/>
      <sheetName val="COLUMN"/>
      <sheetName val="run"/>
      <sheetName val="Code"/>
      <sheetName val="AutoOpen Stub Data"/>
      <sheetName val="RA-markate"/>
      <sheetName val="Wire"/>
      <sheetName val="Debits as on 12.04.08"/>
      <sheetName val="analysis"/>
      <sheetName val="pol-60"/>
      <sheetName val="Cal"/>
      <sheetName val="InputPO_Del"/>
      <sheetName val="_21_07_10_N_SHIFT_MECH-FA"/>
      <sheetName val="STAFFSCHED "/>
      <sheetName val="Cat A Change Control"/>
      <sheetName val="Grade Slab -1"/>
      <sheetName val="Grade Slab -2"/>
      <sheetName val="Grade slab-3"/>
      <sheetName val="Grade slab -4"/>
      <sheetName val="Grade slab -5"/>
      <sheetName val="Grade slab -6"/>
      <sheetName val="Factor Sheet"/>
      <sheetName val="India F&amp;S Template"/>
      <sheetName val=" bus bay"/>
      <sheetName val="doq-10"/>
      <sheetName val="doq-I"/>
      <sheetName val="doq 4"/>
      <sheetName val="doq 2"/>
      <sheetName val="FitOutConfCentre"/>
      <sheetName val="10"/>
      <sheetName val="Control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DetEst"/>
      <sheetName val="1"/>
      <sheetName val="14"/>
      <sheetName val="x-items"/>
      <sheetName val="Theo Cons-June'10"/>
      <sheetName val="CABLERET"/>
      <sheetName val="Summary WG"/>
      <sheetName val="AFAS "/>
      <sheetName val="RDS &amp; WLD"/>
      <sheetName val="PA System"/>
      <sheetName val="ACC"/>
      <sheetName val="CCTV"/>
      <sheetName val="Server &amp; PAC Room"/>
      <sheetName val="BMS"/>
      <sheetName val="HVAC BOQ"/>
      <sheetName val="  ¢_x0002_&amp;_x0000__x0000__x0000_ú5#_x0000__x0000__x0000__x0000__x0000__x0000__x0000_"/>
      <sheetName val="  ¢_x0002_&amp;???ú5#???????"/>
      <sheetName val="08.07.10헾】_x0005_????菈_x0013_"/>
      <sheetName val="CON"/>
      <sheetName val="Report"/>
      <sheetName val="14.07.10@_x0000__x0003_&amp;_x0000__x0000__x0000_Ò:"/>
      <sheetName val="_x0000__x0000__x0000__x0000__x0000__x0000__x0000_8!_x0000_;bÂ/Ò:!_x0000_Ò8!_x0000_&amp;_x0000__x0000__x0000_&amp;_x0000__x0000__x0000_"/>
      <sheetName val="14.07.10Á_x000c__x0003_&amp;_x0000__x0000__x0000_î&lt;"/>
      <sheetName val="_x0000__x0000__x0000__x0000__x0000__x0000__x0000_¸:_x001f__x0000_;b+/î&lt;_x001f__x0000_î:_x001f__x0000_&amp;_x0000__x0000__x0000_&amp;_x0000__x0000__x0000_"/>
      <sheetName val="_x0000_"/>
      <sheetName val="14.07.10 CIVIL W ["/>
      <sheetName val="detail'02"/>
      <sheetName val="08.07.10헾】_x0005_??_x0005__x0000__x0000_"/>
      <sheetName val="Measurements"/>
      <sheetName val="Tables"/>
      <sheetName val="Flooring"/>
      <sheetName val="Ceilings"/>
      <sheetName val="ACAD Finishes"/>
      <sheetName val="Site Details"/>
      <sheetName val="Chair"/>
      <sheetName val="Site Area Statement"/>
      <sheetName val="Doors"/>
      <sheetName val="Estimate"/>
      <sheetName val="BOQ LT"/>
      <sheetName val="Invoice Tracker"/>
      <sheetName val="Variables"/>
      <sheetName val="PRECAST_lightconc-II3"/>
      <sheetName val="PRECAST_lightconc_II3"/>
      <sheetName val="College_Details3"/>
      <sheetName val="Personal_3"/>
      <sheetName val="Cleaning_&amp;_Grubbing3"/>
      <sheetName val="jidal_dam3"/>
      <sheetName val="fran_temp3"/>
      <sheetName val="kona_swit3"/>
      <sheetName val="template_(8)3"/>
      <sheetName val="template_(9)3"/>
      <sheetName val="OVER_HEADS3"/>
      <sheetName val="Cover_Sheet3"/>
      <sheetName val="BOQ_REV_A3"/>
      <sheetName val="PTB_(IO)3"/>
      <sheetName val="BMS_3"/>
      <sheetName val="SPT_vs_PHI3"/>
      <sheetName val="TBAL9697_-group_wise__sdpl3"/>
      <sheetName val="Quantity_Schedule2"/>
      <sheetName val="Revenue__Schedule_2"/>
      <sheetName val="Balance_works_-_Direct_Cost2"/>
      <sheetName val="Balance_works_-_Indirect_Cost2"/>
      <sheetName val="Fund_Plan2"/>
      <sheetName val="Bill_of_Resources2"/>
      <sheetName val="beam-reinft-IIInd_floor1"/>
      <sheetName val="Boq_Block_A1"/>
      <sheetName val="Expenditure_plan1"/>
      <sheetName val="ORDER_BOOKING1"/>
      <sheetName val="_24_07_10_RS_&amp;_SECURITY1"/>
      <sheetName val="24_07_10_CIVIL_WET1"/>
      <sheetName val="_24_07_10_CIVIL1"/>
      <sheetName val="_24_07_10_MECH-FAB1"/>
      <sheetName val="_24_07_10_MECH-TANK1"/>
      <sheetName val="_23_07_10_N_SHIFT_MECH-FAB1"/>
      <sheetName val="_23_07_10_N_SHIFT_MECH-TANK1"/>
      <sheetName val="_23_07_10_RS_&amp;_SECURITY1"/>
      <sheetName val="23_07_10_CIVIL_WET1"/>
      <sheetName val="_23_07_10_CIVIL1"/>
      <sheetName val="_23_07_10_MECH-FAB1"/>
      <sheetName val="_23_07_10_MECH-TANK1"/>
      <sheetName val="_22_07_10_N_SHIFT_MECH-FAB1"/>
      <sheetName val="_22_07_10_N_SHIFT_MECH-TANK1"/>
      <sheetName val="_22_07_10_RS_&amp;_SECURITY1"/>
      <sheetName val="22_07_10_CIVIL_WET1"/>
      <sheetName val="_22_07_10_CIVIL1"/>
      <sheetName val="_22_07_10_MECH-FAB1"/>
      <sheetName val="_22_07_10_MECH-TANK1"/>
      <sheetName val="_21_07_10_N_SHIFT_MECH-FAB1"/>
      <sheetName val="_21_07_10_N_SHIFT_MECH-TANK1"/>
      <sheetName val="_21_07_10_RS_&amp;_SECURITY1"/>
      <sheetName val="21_07_10_CIVIL_WET1"/>
      <sheetName val="_21_07_10_CIVIL1"/>
      <sheetName val="_21_07_10_MECH-FAB1"/>
      <sheetName val="_21_07_10_MECH-TANK1"/>
      <sheetName val="_20_07_10_N_SHIFT_MECH-FAB1"/>
      <sheetName val="_20_07_10_N_SHIFT_MECH-TANK1"/>
      <sheetName val="_20_07_10_RS_&amp;_SECURITY1"/>
      <sheetName val="20_07_10_CIVIL_WET1"/>
      <sheetName val="_20_07_10_CIVIL1"/>
      <sheetName val="_20_07_10_MECH-FAB1"/>
      <sheetName val="_20_07_10_MECH-TANK1"/>
      <sheetName val="_19_07_10_N_SHIFT_MECH-FAB1"/>
      <sheetName val="_19_07_10_N_SHIFT_MECH-TANK1"/>
      <sheetName val="_19_07_10_RS_&amp;_SECURITY1"/>
      <sheetName val="19_07_10_CIVIL_WET1"/>
      <sheetName val="_19_07_10_CIVIL1"/>
      <sheetName val="_19_07_10_MECH-FAB1"/>
      <sheetName val="_19_07_10_MECH-TANK1"/>
      <sheetName val="_18_07_10_N_SHIFT_MECH-FAB1"/>
      <sheetName val="_18_07_10_N_SHIFT_MECH-TANK1"/>
      <sheetName val="_18_07_10_RS_&amp;_SECURITY1"/>
      <sheetName val="18_07_10_CIVIL_WET1"/>
      <sheetName val="_18_07_10_CIVIL1"/>
      <sheetName val="_18_07_10_MECH-FAB1"/>
      <sheetName val="_18_07_10_MECH-TANK1"/>
      <sheetName val="_17_07_10_N_SHIFT_MECH-FAB1"/>
      <sheetName val="_17_07_10_N_SHIFT_MECH-TANK1"/>
      <sheetName val="_17_07_10_RS_&amp;_SECURITY1"/>
      <sheetName val="17_07_10_CIVIL_WET1"/>
      <sheetName val="_17_07_10_CIVIL1"/>
      <sheetName val="_17_07_10_MECH-FAB1"/>
      <sheetName val="_17_07_10_MECH-TANK1"/>
      <sheetName val="SITE_OVERHEADS1"/>
      <sheetName val="labour_coeff1"/>
      <sheetName val="Site_Dev_BOQ1"/>
      <sheetName val="Costing_Upto_Mar'11_(2)1"/>
      <sheetName val="Tender_Summary1"/>
      <sheetName val="M-Book_for_Conc1"/>
      <sheetName val="M-Book_for_FW1"/>
      <sheetName val="TAX_BILLS1"/>
      <sheetName val="CASH_BILLS1"/>
      <sheetName val="LABOUR_BILLS1"/>
      <sheetName val="puch_order1"/>
      <sheetName val="Sheet1_(2)1"/>
      <sheetName val="Meas_-Hotel_Part1"/>
      <sheetName val="22_12_20111"/>
      <sheetName val="BOQ_(2)1"/>
      <sheetName val="cash_in_flow_Summary_JV_"/>
      <sheetName val="water_prop_"/>
      <sheetName val="GR_slab-reinft"/>
      <sheetName val="Cost_Index"/>
      <sheetName val="08_07_10헾】ꎋ"/>
      <sheetName val="3cd_Annexure"/>
      <sheetName val="DI_Rate_Analysis1"/>
      <sheetName val="Economic_RisingMain__Ph-I1"/>
      <sheetName val="MN_T_B_"/>
      <sheetName val="Fin__Assumpt__-_Sensitivities"/>
      <sheetName val="Bill_1"/>
      <sheetName val="Bill_2"/>
      <sheetName val="Bill_3"/>
      <sheetName val="Bill_4"/>
      <sheetName val="Bill_5"/>
      <sheetName val="Bill_6"/>
      <sheetName val="Bill_7"/>
      <sheetName val="1_Civil-RA"/>
      <sheetName val="F20_Risk_Analysis"/>
      <sheetName val="Change_Order_Log"/>
      <sheetName val="2000_MOR"/>
      <sheetName val="08_07_10헾】????ꎋ"/>
      <sheetName val="_09_07_10_M顅ᎆ뤀ᨇ԰"/>
      <sheetName val="_09_07_10_M顅ᎆ뤀ᨇ԰_缀_"/>
      <sheetName val="Structure_Bills_Qty"/>
      <sheetName val="INDIGINEOUS_ITEMS_"/>
      <sheetName val="Rate_analysis-_BOQ_1_"/>
      <sheetName val="Prelims_Breakup1"/>
      <sheetName val="__x000a_¢&amp;ú5#"/>
      <sheetName val="Driveway_Beams"/>
      <sheetName val="Rate_Analysis"/>
      <sheetName val="T-P1,_FINISHES_WORKING_"/>
      <sheetName val="Assumption_&amp;_Exclusion"/>
      <sheetName val="__x000a_¢&amp;???ú5#???????"/>
      <sheetName val="Phase_1"/>
      <sheetName val="Pacakges_split"/>
      <sheetName val="Assumption_Inputs"/>
      <sheetName val="DEINKING(ANNEX_1)"/>
      <sheetName val="Eqpmnt_Plng"/>
      <sheetName val="LABOUR_RATE"/>
      <sheetName val="Material_Rate"/>
      <sheetName val="Switch_V16"/>
      <sheetName val="External_Doors"/>
      <sheetName val="Grade_Slab_-1"/>
      <sheetName val="Grade_Slab_-2"/>
      <sheetName val="Grade_slab-3"/>
      <sheetName val="Grade_slab_-4"/>
      <sheetName val="Grade_slab_-5"/>
      <sheetName val="Grade_slab_-6"/>
      <sheetName val="Factor_Sheet"/>
      <sheetName val="AutoOpen_Stub_Data"/>
      <sheetName val="Cat_A_Change_Control"/>
      <sheetName val="Main-Material"/>
      <sheetName val="Form-B"/>
      <sheetName val="환율"/>
      <sheetName val="Deduction of assets"/>
      <sheetName val="08.07.10헾】_x0005_"/>
      <sheetName val="FORM7"/>
      <sheetName val="DP"/>
      <sheetName val="Income Statement"/>
      <sheetName val="14.07.10@^\_x0001_&amp;_x0000__x0000__x0000__x0012_8"/>
      <sheetName val="_x0000__x0000__x0000__x0000__x0000__x0000__x0000_Ü5)_x0000__x001e_bÝ/_x0012_8)_x0000__x0012_6)_x0000_&amp;_x0000__x0000__x0000_&amp;_x0000__x0000__x0000_"/>
      <sheetName val="_x0001__x0000__x0000__x0000_"/>
      <sheetName val="LMP"/>
      <sheetName val="sc-mar2000"/>
      <sheetName val="B'Sheet"/>
      <sheetName val="Asmp"/>
      <sheetName val="Top Sheet"/>
      <sheetName val="Col NUM"/>
      <sheetName val="COLUMN RC "/>
      <sheetName val="STILT Floor Slab NUM"/>
      <sheetName val="First Floor Slab RC"/>
      <sheetName val="FIRST FLOOR SLAB WT SUMMARY"/>
      <sheetName val="Stilt Floor Beam NUM"/>
      <sheetName val="STILT BEAM NUM"/>
      <sheetName val="STILT BEAM RC"/>
      <sheetName val="Stilt wall Num"/>
      <sheetName val="STILT WALL RC"/>
      <sheetName val="Z-DETAILS ABOVE RAFT UPTO +0.05"/>
      <sheetName val="Z-DETAILS ABOVE RAFT UPTO + (2"/>
      <sheetName val="TOTAL CHECK"/>
      <sheetName val="TYP.  wall Num"/>
      <sheetName val="Z-DETAILS TYP. +2.85 TO +8.85"/>
      <sheetName val=" 09.07.10 M顅ᎆ뤀ᨇ԰_x0000_v喐"/>
      <sheetName val=" 09.07.10 M顅ᎆ뤀ᨇ԰_x0000_È盰"/>
    </sheetNames>
    <sheetDataSet>
      <sheetData sheetId="0" refreshError="1">
        <row r="19">
          <cell r="J19">
            <v>1.0499999999999999E-3</v>
          </cell>
          <cell r="K19">
            <v>1.3500000000000001E-3</v>
          </cell>
        </row>
        <row r="20">
          <cell r="K20">
            <v>0.10083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/>
      <sheetData sheetId="439" refreshError="1"/>
      <sheetData sheetId="440"/>
      <sheetData sheetId="441"/>
      <sheetData sheetId="442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>
        <row r="19">
          <cell r="J19">
            <v>1.0499999999999999E-3</v>
          </cell>
        </row>
      </sheetData>
      <sheetData sheetId="514"/>
      <sheetData sheetId="515">
        <row r="19">
          <cell r="J19">
            <v>1.0499999999999999E-3</v>
          </cell>
        </row>
      </sheetData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/>
      <sheetData sheetId="774" refreshError="1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>
        <row r="19">
          <cell r="J19">
            <v>1.0499999999999999E-3</v>
          </cell>
        </row>
      </sheetData>
      <sheetData sheetId="841">
        <row r="19">
          <cell r="J19">
            <v>1.0499999999999999E-3</v>
          </cell>
        </row>
      </sheetData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>
        <row r="19">
          <cell r="J19">
            <v>1.0499999999999999E-3</v>
          </cell>
        </row>
      </sheetData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ery"/>
      <sheetName val="Annex"/>
      <sheetName val="Indices"/>
      <sheetName val="Benching"/>
      <sheetName val="Foundation"/>
      <sheetName val="Foundation up to date"/>
      <sheetName val="Revement"/>
      <sheetName val="BenchingPV"/>
      <sheetName val="Excavation&amp;StubInstallationPV"/>
      <sheetName val="ConcretingPV"/>
      <sheetName val="RebarPV"/>
      <sheetName val="Tower Erection"/>
      <sheetName val="Revetment PV"/>
      <sheetName val="Sheet1"/>
    </sheetNames>
    <sheetDataSet>
      <sheetData sheetId="0" refreshError="1"/>
      <sheetData sheetId="1" refreshError="1"/>
      <sheetData sheetId="2">
        <row r="7">
          <cell r="C7">
            <v>21208.67</v>
          </cell>
          <cell r="D7">
            <v>134</v>
          </cell>
          <cell r="E7">
            <v>116.6</v>
          </cell>
          <cell r="F7">
            <v>139.69999999999999</v>
          </cell>
          <cell r="G7">
            <v>119.8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-string"/>
      <sheetName val="tension-initial"/>
      <sheetName val="Chart-static"/>
      <sheetName val="Scf"/>
      <sheetName val="racoon"/>
      <sheetName val="Leopard"/>
      <sheetName val="Dingo"/>
      <sheetName val="Panther"/>
      <sheetName val="Goat"/>
      <sheetName val="chart-scf"/>
      <sheetName val="PLot-scf"/>
      <sheetName val="strain"/>
      <sheetName val="CLAY"/>
      <sheetName val="grid"/>
      <sheetName val="trafo-size"/>
      <sheetName val="Load Details(B2)"/>
      <sheetName val="Sheet1"/>
      <sheetName val="Design"/>
      <sheetName val="Labels"/>
      <sheetName val="analysis"/>
      <sheetName val="Administrative Prices"/>
      <sheetName val="Summary"/>
      <sheetName val="Transfer"/>
      <sheetName val="DSLP"/>
      <sheetName val="Coalmine"/>
      <sheetName val="boq"/>
      <sheetName val="IDCCALHYD-GOO"/>
      <sheetName val="Indices"/>
      <sheetName val="13-Progress Curve"/>
      <sheetName val="Dom"/>
      <sheetName val="Bed Class"/>
      <sheetName val="Cd"/>
      <sheetName val="COST"/>
      <sheetName val="PUR"/>
      <sheetName val="VKFdn 420 (2)"/>
      <sheetName val="banilad"/>
      <sheetName val="Mactan"/>
      <sheetName val="Mandaue"/>
      <sheetName val="NLD - Assum"/>
      <sheetName val="Capex-fixed"/>
      <sheetName val="Basic Rates"/>
      <sheetName val="s"/>
      <sheetName val="GR.slab-reinft"/>
      <sheetName val="Codes"/>
      <sheetName val="STN WISE EMR"/>
      <sheetName val="PRECAST lightconc-II"/>
      <sheetName val="Administrative_Prices"/>
      <sheetName val="Load_Details(B2)"/>
      <sheetName val="13-Progress_Curve"/>
      <sheetName val="Bed_Class"/>
      <sheetName val="VKFdn_420_(2)"/>
      <sheetName val="NLD_-_Assum"/>
      <sheetName val="Basic_Rates"/>
      <sheetName val="GR_slab-reinft"/>
      <sheetName val="STN_WISE_EMR"/>
      <sheetName val="PRECAST_lightconc-II"/>
      <sheetName val="Sch-5"/>
      <sheetName val="Load_Details(B2)2"/>
      <sheetName val="Load_Details(B2)1"/>
      <sheetName val="Load_Details(B2)3"/>
      <sheetName val="Code"/>
      <sheetName val="Khalifa Parkf"/>
      <sheetName val="인원계획"/>
      <sheetName val="Basis"/>
      <sheetName val="Amortissement de prêt"/>
      <sheetName val="Operating charges_Odour control"/>
      <sheetName val="Addl.40"/>
      <sheetName val="Input"/>
      <sheetName val="Administrative_Prices1"/>
      <sheetName val="BM_Al"/>
      <sheetName val="CDB"/>
      <sheetName val="Labour"/>
      <sheetName val="Materials"/>
      <sheetName val="Equipments"/>
      <sheetName val="Load_Details(B2)4"/>
      <sheetName val="Khalifa_Parkf"/>
      <sheetName val="C3"/>
      <sheetName val="Cat A Change Control"/>
      <sheetName val="FINOLEX"/>
      <sheetName val="FITZ MORT 94"/>
      <sheetName val="Currency_and_Delivery_Terms"/>
      <sheetName val="Offer_Information"/>
      <sheetName val="Discount_Cockpit"/>
      <sheetName val="Administrative_Prices2"/>
      <sheetName val="NLD_-_Assum1"/>
      <sheetName val="Basic_Rates1"/>
      <sheetName val="GR_slab-reinft1"/>
      <sheetName val="Amortissement_de_prêt"/>
      <sheetName val="Operating_charges_Odour_control"/>
      <sheetName val="STN_WISE_EMR1"/>
      <sheetName val="Addl_40"/>
      <sheetName val="13-Progress_Curve1"/>
      <sheetName val="Bed_Class1"/>
      <sheetName val="VKFdn_420_(2)1"/>
      <sheetName val="PRECAST_lightconc-II1"/>
      <sheetName val="Load_Details(B2)5"/>
      <sheetName val="13-Progress_Curve2"/>
      <sheetName val="STN_WISE_EMR2"/>
      <sheetName val="PRECAST_lightconc-II2"/>
      <sheetName val="Khalifa_Parkf1"/>
      <sheetName val="Bed_Class2"/>
      <sheetName val="NLD_-_Assum2"/>
      <sheetName val="Basic_Rates2"/>
      <sheetName val="GR_slab-reinft2"/>
      <sheetName val="VKFdn_420_(2)2"/>
      <sheetName val="Load_Details(B2)6"/>
      <sheetName val="Administrative_Prices3"/>
      <sheetName val="13-Progress_Curve3"/>
      <sheetName val="STN_WISE_EMR3"/>
      <sheetName val="PRECAST_lightconc-II3"/>
      <sheetName val="Khalifa_Parkf2"/>
      <sheetName val="Bed_Class3"/>
      <sheetName val="NLD_-_Assum3"/>
      <sheetName val="Basic_Rates3"/>
      <sheetName val="GR_slab-reinft3"/>
      <sheetName val="VKFdn_420_(2)3"/>
      <sheetName val="CONNECT"/>
      <sheetName val="PRODUCTION DATA"/>
      <sheetName val="CO FORMS"/>
      <sheetName val="INV COST"/>
      <sheetName val="MATERIAL AC"/>
      <sheetName val="FOR VARIANCE CALC."/>
      <sheetName val="TB"/>
      <sheetName val="SCRAP"/>
      <sheetName val="VARIANCE SUMMARY"/>
      <sheetName val="ProjectInfo"/>
      <sheetName val="OLS_1.6T"/>
      <sheetName val="BS"/>
      <sheetName val="DOT PRODUCTION"/>
      <sheetName val="INTEREST"/>
      <sheetName val="EXP-BUSINESSPLAN"/>
      <sheetName val="Variables"/>
      <sheetName val="col-reinft1"/>
      <sheetName val="Offers"/>
      <sheetName val="Beam-design exp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ED  BOQ"/>
      <sheetName val="Abstract"/>
      <sheetName val="DETAILED__BOQ"/>
      <sheetName val="Sheet 1"/>
      <sheetName val="Load Details(B1)"/>
      <sheetName val="Vind-BtB"/>
      <sheetName val="Sheet1"/>
      <sheetName val="AcqIS"/>
      <sheetName val="AcqBSCF"/>
      <sheetName val="Sens"/>
      <sheetName val="CLAY"/>
      <sheetName val="Insp_Dtl"/>
      <sheetName val="3BPA00132-5-3 W plan HVPNL"/>
      <sheetName val="TABLES"/>
      <sheetName val="Load Details(B2)"/>
      <sheetName val="BTB"/>
      <sheetName val="cf"/>
      <sheetName val="orders"/>
      <sheetName val="Basis"/>
      <sheetName val="inWords"/>
      <sheetName val="beam-reinft-IIInd floor"/>
      <sheetName val="Timesheet"/>
      <sheetName val="water prop."/>
      <sheetName val="boq"/>
      <sheetName val="DETAILED__BOQ1"/>
      <sheetName val="Sheet_1"/>
      <sheetName val="Load_Details(B1)"/>
      <sheetName val="DETAILED__BOQ2"/>
      <sheetName val="Sheet_11"/>
      <sheetName val="Load_Details(B1)1"/>
      <sheetName val="DETAILED__BOQ3"/>
      <sheetName val="Sheet_12"/>
      <sheetName val="Load_Details(B1)2"/>
      <sheetName val="DETAILED__BOQ4"/>
      <sheetName val="Sheet_13"/>
      <sheetName val="Load_Details(B1)3"/>
      <sheetName val="Schedule_3_Mandatory_"/>
      <sheetName val="2B for Sub_Station_F_I_"/>
      <sheetName val="Report"/>
      <sheetName val="title"/>
      <sheetName val="New33KVSS_E3"/>
      <sheetName val="Prop aug of Ex 33KVSS_E3a"/>
      <sheetName val="BP-Other strs"/>
      <sheetName val="INPUT"/>
      <sheetName val="Staff Acco."/>
      <sheetName val="KALK"/>
      <sheetName val="MOS suivi hebdomadaire"/>
      <sheetName val="Données"/>
      <sheetName val="Défauts FY99"/>
      <sheetName val="Form-B"/>
      <sheetName val="04REL"/>
      <sheetName val="Transfer"/>
      <sheetName val="Scheme Area Details_Block__ C2"/>
      <sheetName val="dpc cost"/>
      <sheetName val="SUMMERY"/>
      <sheetName val="FDn Wet"/>
      <sheetName val="Tower Erection"/>
      <sheetName val="DETAILED__BOQ6"/>
      <sheetName val="Sheet_15"/>
      <sheetName val="Load_Details(B1)5"/>
      <sheetName val="3BPA00132-5-3_W_plan_HVPNL1"/>
      <sheetName val="Load_Details(B2)1"/>
      <sheetName val="beam-reinft-IIInd_floor1"/>
      <sheetName val="water_prop_1"/>
      <sheetName val="Prop_aug_of_Ex_33KVSS_E3a1"/>
      <sheetName val="BP-Other_strs1"/>
      <sheetName val="2B_for_Sub_Station_F_I_1"/>
      <sheetName val="DETAILED__BOQ5"/>
      <sheetName val="Sheet_14"/>
      <sheetName val="Load_Details(B1)4"/>
      <sheetName val="3BPA00132-5-3_W_plan_HVPNL"/>
      <sheetName val="Load_Details(B2)"/>
      <sheetName val="beam-reinft-IIInd_floor"/>
      <sheetName val="water_prop_"/>
      <sheetName val="Prop_aug_of_Ex_33KVSS_E3a"/>
      <sheetName val="BP-Other_strs"/>
      <sheetName val="2B_for_Sub_Station_F_I_"/>
      <sheetName val="DSLP"/>
      <sheetName val="Hardware"/>
      <sheetName val="Design"/>
      <sheetName val="3BPA00132-5-3_W_plan_HVPNL2"/>
      <sheetName val="Load_Details(B2)2"/>
      <sheetName val="3BPA00132-5-3_W_plan_HVPNL3"/>
      <sheetName val="Load_Details(B2)3"/>
      <sheetName val="Codes"/>
      <sheetName val="Sketch"/>
      <sheetName val="Cover sheet"/>
      <sheetName val="strain"/>
      <sheetName val="BQ"/>
      <sheetName val="BQ External"/>
      <sheetName val="DETAILED__BOQ7"/>
      <sheetName val="Sheet_16"/>
      <sheetName val="Load_Details(B1)6"/>
      <sheetName val="3BPA00132-5-3_W_plan_HVPNL4"/>
      <sheetName val="Load_Details(B2)4"/>
      <sheetName val="Cover_sheet"/>
      <sheetName val="DETAILED__BOQ8"/>
      <sheetName val="Sheet_17"/>
      <sheetName val="Load_Details(B1)7"/>
      <sheetName val="3BPA00132-5-3_W_plan_HVPNL5"/>
      <sheetName val="Load_Details(B2)5"/>
      <sheetName val="beam-reinft-IIInd_floor2"/>
      <sheetName val="water_prop_2"/>
      <sheetName val="Cover_sheet1"/>
      <sheetName val="Staff_Acco_"/>
      <sheetName val="MOS_suivi_hebdomadaire"/>
      <sheetName val="Défauts_FY99"/>
      <sheetName val="DETAILED__BOQ9"/>
      <sheetName val="Sheet_18"/>
      <sheetName val="Load_Details(B1)8"/>
      <sheetName val="3BPA00132-5-3_W_plan_HVPNL6"/>
      <sheetName val="Load_Details(B2)6"/>
      <sheetName val="beam-reinft-IIInd_floor3"/>
      <sheetName val="water_prop_3"/>
      <sheetName val="Prop_aug_of_Ex_33KVSS_E3a2"/>
      <sheetName val="Cover_sheet2"/>
      <sheetName val="Staff_Acco_1"/>
      <sheetName val="MOS_suivi_hebdomadaire1"/>
      <sheetName val="Défauts_FY991"/>
      <sheetName val="DETAILED__BOQ10"/>
      <sheetName val="Sheet_19"/>
      <sheetName val="Load_Details(B1)9"/>
      <sheetName val="3BPA00132-5-3_W_plan_HVPNL7"/>
      <sheetName val="Load_Details(B2)7"/>
      <sheetName val="beam-reinft-IIInd_floor4"/>
      <sheetName val="water_prop_4"/>
      <sheetName val="Prop_aug_of_Ex_33KVSS_E3a3"/>
      <sheetName val="Cover_sheet3"/>
      <sheetName val="BP-Other_strs2"/>
      <sheetName val="2B_for_Sub_Station_F_I_2"/>
      <sheetName val="Staff_Acco_2"/>
      <sheetName val="MOS_suivi_hebdomadaire2"/>
      <sheetName val="Défauts_FY992"/>
      <sheetName val="SITE OVERHEADS"/>
      <sheetName val="fco"/>
      <sheetName val="Inc Actual"/>
      <sheetName val="Data-Budget"/>
      <sheetName val="Budget Status"/>
      <sheetName val="Exp Actual"/>
      <sheetName val="Parameters"/>
      <sheetName val="DETAILED__BOQ11"/>
      <sheetName val="Sheet_110"/>
      <sheetName val="Load_Details(B1)10"/>
      <sheetName val="3BPA00132-5-3_W_plan_HVPNL8"/>
      <sheetName val="Load_Details(B2)8"/>
      <sheetName val="beam-reinft-IIInd_floor5"/>
      <sheetName val="water_prop_5"/>
      <sheetName val="Prop_aug_of_Ex_33KVSS_E3a4"/>
      <sheetName val="BP-Other_strs3"/>
      <sheetName val="2B_for_Sub_Station_F_I_3"/>
      <sheetName val="Staff_Acco_3"/>
      <sheetName val="MOS_suivi_hebdomadaire3"/>
      <sheetName val="Défauts_FY993"/>
      <sheetName val="Scheme_Area_Details_Block___C2"/>
      <sheetName val="dpc_cost"/>
      <sheetName val="FDn_Wet"/>
      <sheetName val="Tower_Erection"/>
      <sheetName val="Cover_sheet4"/>
      <sheetName val="BQ_External"/>
      <sheetName val="SITE_OVERHEADS"/>
      <sheetName val="except wiring"/>
      <sheetName val="RA"/>
      <sheetName val="Machinary_Road Work"/>
      <sheetName val="Batching&amp;Pil POL"/>
      <sheetName val="Major Br. Statement"/>
      <sheetName val="Assumptions"/>
      <sheetName val="KINRSheet"/>
      <sheetName val="Khalifa Parkf"/>
      <sheetName val="Indices"/>
      <sheetName val="Attach-3 (QR)"/>
      <sheetName val="Material "/>
      <sheetName val="BM"/>
      <sheetName val="BOQ Distribution"/>
      <sheetName val="Info"/>
      <sheetName val="ecc_res"/>
      <sheetName val="Khalifa_Parkf"/>
      <sheetName val="Khalifa_Parkf1"/>
      <sheetName val="Khalifa_Parkf6"/>
      <sheetName val="Khalifa_Parkf2"/>
      <sheetName val="Khalifa_Parkf3"/>
      <sheetName val="Khalifa_Parkf4"/>
      <sheetName val="Khalifa_Parkf5"/>
      <sheetName val="Cable data"/>
      <sheetName val="Table"/>
      <sheetName val="Break Dw"/>
      <sheetName val="TblPriceDB"/>
      <sheetName val="purpose&amp;input"/>
      <sheetName val="EP 13-14"/>
      <sheetName val="IE 13-14"/>
      <sheetName val="SS 13-14"/>
      <sheetName val="TL 13-14"/>
      <sheetName val="PRECAST lightconc-II"/>
      <sheetName val="FdN"/>
      <sheetName val="Tower"/>
      <sheetName val="Activity No (A) ( 12)  "/>
      <sheetName val="1515"/>
      <sheetName val="ESIC_DEDN_"/>
      <sheetName val="Data Sheet"/>
      <sheetName val="FORM7"/>
      <sheetName val="july-I"/>
      <sheetName val="Analysis"/>
      <sheetName val="calcul"/>
      <sheetName val="Set"/>
      <sheetName val="CFForecast detail"/>
      <sheetName val="Sheet3 (2)"/>
      <sheetName val="concrete"/>
      <sheetName val="horizontal"/>
      <sheetName val="F1a-Pile"/>
      <sheetName val="Summary_Bank"/>
      <sheetName val="CFForecast_detail"/>
      <sheetName val="CFForecast_detail2"/>
      <sheetName val="CFForecast_detail1"/>
      <sheetName val="CFForecast_detail3"/>
      <sheetName val="CFForecast_detail4"/>
      <sheetName val="CFForecast_detail5"/>
      <sheetName val="CFForecast_detail6"/>
      <sheetName val="CFForecast_detail7"/>
      <sheetName val="CFForecast_detail8"/>
      <sheetName val="DETAILED__BOQ14"/>
      <sheetName val="CFForecast_detail14"/>
      <sheetName val="CFForecast_detail10"/>
      <sheetName val="CFForecast_detail9"/>
      <sheetName val="CFForecast_detail11"/>
      <sheetName val="DETAILED__BOQ12"/>
      <sheetName val="CFForecast_detail12"/>
      <sheetName val="DETAILED__BOQ13"/>
      <sheetName val="CFForecast_detail13"/>
      <sheetName val="DETAILED__BOQ20"/>
      <sheetName val="CFForecast_detail20"/>
      <sheetName val="DETAILED__BOQ15"/>
      <sheetName val="CFForecast_detail15"/>
      <sheetName val="DETAILED__BOQ16"/>
      <sheetName val="CFForecast_detail16"/>
      <sheetName val="DETAILED__BOQ17"/>
      <sheetName val="CFForecast_detail17"/>
      <sheetName val="DETAILED__BOQ18"/>
      <sheetName val="CFForecast_detail18"/>
      <sheetName val="DETAILED__BOQ19"/>
      <sheetName val="CFForecast_detail19"/>
      <sheetName val="DETAILED__BOQ21"/>
      <sheetName val="CFForecast_detail21"/>
      <sheetName val="DETAILED__BOQ22"/>
      <sheetName val="CFForecast_detail22"/>
      <sheetName val="Actuals"/>
      <sheetName val="DETAILED__BOQ23"/>
      <sheetName val="CFForecast_detail23"/>
      <sheetName val="beam-reinft-IIInd_floor6"/>
      <sheetName val="DETAILED__BOQ24"/>
      <sheetName val="CFForecast_detail24"/>
      <sheetName val="beam-reinft-IIInd_floor7"/>
      <sheetName val="Sheet3_(2)"/>
      <sheetName val="INDIGINEOUS ITEMS "/>
      <sheetName val="Factors"/>
      <sheetName val="GBW"/>
      <sheetName val=" B3"/>
      <sheetName val=" B1"/>
      <sheetName val="EARTHING SYSTEM"/>
      <sheetName val="Fin Sum"/>
      <sheetName val="UNP-NCW "/>
      <sheetName val="SubmitCal"/>
      <sheetName val="Prices"/>
      <sheetName val="breakup of oil"/>
      <sheetName val="LLEGADA"/>
      <sheetName val="main1"/>
      <sheetName val="Monthly Turnover (Final)"/>
      <sheetName val="cal"/>
      <sheetName val="IPMEQPT"/>
      <sheetName val="INDEX"/>
      <sheetName val="IPSPRS"/>
      <sheetName val="IPTTC"/>
      <sheetName val="Price List WIND Aferkat 2016"/>
      <sheetName val="Sch-1(Option-I)"/>
      <sheetName val="6 trs"/>
      <sheetName val="HYD VAR"/>
      <sheetName val="a1-continuous"/>
      <sheetName val="hydraulical model"/>
      <sheetName val="Config"/>
      <sheetName val="Cost Sch-I-1"/>
      <sheetName val="PART_DISCOUNT"/>
      <sheetName val="LANGUAGE"/>
      <sheetName val="xcadm_16_1"/>
      <sheetName val="Cad Map"/>
      <sheetName val="int on fds"/>
      <sheetName val="main"/>
      <sheetName val="Box- Girder"/>
      <sheetName val="Pil"/>
      <sheetName val="Steel Piling_POL"/>
      <sheetName val="Abs PMRL"/>
      <sheetName val="Rate Analysis"/>
      <sheetName val="presentation"/>
      <sheetName val="mr21"/>
      <sheetName val="dBase"/>
      <sheetName val="Sheet_112"/>
      <sheetName val="Load_Details(B1)12"/>
      <sheetName val="Load_Details(B2)10"/>
      <sheetName val="3BPA00132-5-3_W_plan_HVPNL10"/>
      <sheetName val="water_prop_7"/>
      <sheetName val="Prop_aug_of_Ex_33KVSS_E3a6"/>
      <sheetName val="Scheme_Area_Details_Block___C22"/>
      <sheetName val="BP-Other_strs5"/>
      <sheetName val="2B_for_Sub_Station_F_I_5"/>
      <sheetName val="dpc_cost2"/>
      <sheetName val="FDn_Wet2"/>
      <sheetName val="Tower_Erection2"/>
      <sheetName val="Staff_Acco_5"/>
      <sheetName val="MOS_suivi_hebdomadaire5"/>
      <sheetName val="Défauts_FY995"/>
      <sheetName val="Cover_sheet6"/>
      <sheetName val="SITE_OVERHEADS2"/>
      <sheetName val="BQ_External2"/>
      <sheetName val="Sheet_111"/>
      <sheetName val="Load_Details(B1)11"/>
      <sheetName val="Load_Details(B2)9"/>
      <sheetName val="3BPA00132-5-3_W_plan_HVPNL9"/>
      <sheetName val="water_prop_6"/>
      <sheetName val="Prop_aug_of_Ex_33KVSS_E3a5"/>
      <sheetName val="Scheme_Area_Details_Block___C21"/>
      <sheetName val="BP-Other_strs4"/>
      <sheetName val="2B_for_Sub_Station_F_I_4"/>
      <sheetName val="dpc_cost1"/>
      <sheetName val="FDn_Wet1"/>
      <sheetName val="Tower_Erection1"/>
      <sheetName val="Staff_Acco_4"/>
      <sheetName val="MOS_suivi_hebdomadaire4"/>
      <sheetName val="Défauts_FY994"/>
      <sheetName val="Cover_sheet5"/>
      <sheetName val="SITE_OVERHEADS1"/>
      <sheetName val="BQ_External1"/>
    </sheetNames>
    <sheetDataSet>
      <sheetData sheetId="0" refreshError="1">
        <row r="1">
          <cell r="A1" t="str">
            <v>ORISSA State Electricity Board, - GRIDCO</v>
          </cell>
        </row>
        <row r="2">
          <cell r="A2" t="str">
            <v>400 kV CONTROL ROOM BUILDING</v>
          </cell>
        </row>
        <row r="4">
          <cell r="C4" t="str">
            <v>Ground floor</v>
          </cell>
        </row>
      </sheetData>
      <sheetData sheetId="1" refreshError="1"/>
      <sheetData sheetId="2">
        <row r="2">
          <cell r="A2" t="str">
            <v>400 kV CONTROL ROOM BUILDING</v>
          </cell>
        </row>
      </sheetData>
      <sheetData sheetId="3">
        <row r="2">
          <cell r="A2" t="str">
            <v>400 kV CONTROL ROOM BUILDING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>400 kV CONTROL ROOM BUILDING</v>
          </cell>
        </row>
      </sheetData>
      <sheetData sheetId="24">
        <row r="2">
          <cell r="A2" t="str">
            <v>400 kV CONTROL ROOM BUILDING</v>
          </cell>
        </row>
      </sheetData>
      <sheetData sheetId="25">
        <row r="2">
          <cell r="A2" t="str">
            <v>400 kV CONTROL ROOM BUILDING</v>
          </cell>
        </row>
      </sheetData>
      <sheetData sheetId="26" refreshError="1"/>
      <sheetData sheetId="27" refreshError="1"/>
      <sheetData sheetId="28" refreshError="1"/>
      <sheetData sheetId="29">
        <row r="2">
          <cell r="A2" t="str">
            <v>400 kV CONTROL ROOM BUILDING</v>
          </cell>
        </row>
      </sheetData>
      <sheetData sheetId="30">
        <row r="1">
          <cell r="A1" t="str">
            <v>ORISSA State Electricity Board, - GRIDCO</v>
          </cell>
        </row>
      </sheetData>
      <sheetData sheetId="31">
        <row r="1">
          <cell r="A1" t="str">
            <v>ORISSA State Electricity Board, - GRIDCO</v>
          </cell>
        </row>
      </sheetData>
      <sheetData sheetId="32">
        <row r="1">
          <cell r="A1" t="str">
            <v>ORISSA State Electricity Board, - GRIDCO</v>
          </cell>
        </row>
      </sheetData>
      <sheetData sheetId="33">
        <row r="1">
          <cell r="A1" t="str">
            <v>ORISSA State Electricity Board, - GRIDCO</v>
          </cell>
        </row>
      </sheetData>
      <sheetData sheetId="34">
        <row r="1">
          <cell r="A1" t="str">
            <v>ORISSA State Electricity Board, - GRIDCO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>
        <row r="1">
          <cell r="A1" t="str">
            <v>ORISSA State Electricity Board, - GRIDCO</v>
          </cell>
        </row>
      </sheetData>
      <sheetData sheetId="58">
        <row r="1">
          <cell r="A1" t="str">
            <v>ORISSA State Electricity Board, - GRIDCO</v>
          </cell>
        </row>
      </sheetData>
      <sheetData sheetId="59">
        <row r="1">
          <cell r="A1" t="str">
            <v>ORISSA State Electricity Board, - GRIDCO</v>
          </cell>
        </row>
      </sheetData>
      <sheetData sheetId="60">
        <row r="1">
          <cell r="A1" t="str">
            <v>ORISSA State Electricity Board, - GRIDCO</v>
          </cell>
        </row>
      </sheetData>
      <sheetData sheetId="61">
        <row r="1">
          <cell r="A1" t="str">
            <v>ORISSA State Electricity Board, - GRIDCO</v>
          </cell>
        </row>
      </sheetData>
      <sheetData sheetId="62">
        <row r="1">
          <cell r="A1" t="str">
            <v>ORISSA State Electricity Board, - GRIDCO</v>
          </cell>
        </row>
      </sheetData>
      <sheetData sheetId="63">
        <row r="1">
          <cell r="A1" t="str">
            <v>ORISSA State Electricity Board, - GRIDCO</v>
          </cell>
        </row>
      </sheetData>
      <sheetData sheetId="64">
        <row r="1">
          <cell r="A1" t="str">
            <v>ORISSA State Electricity Board, - GRIDCO</v>
          </cell>
        </row>
      </sheetData>
      <sheetData sheetId="65">
        <row r="1">
          <cell r="A1" t="str">
            <v>ORISSA State Electricity Board, - GRIDCO</v>
          </cell>
        </row>
      </sheetData>
      <sheetData sheetId="66">
        <row r="1">
          <cell r="A1" t="str">
            <v>ORISSA State Electricity Board, - GRIDCO</v>
          </cell>
        </row>
      </sheetData>
      <sheetData sheetId="67">
        <row r="1">
          <cell r="A1" t="str">
            <v>ORISSA State Electricity Board, - GRIDCO</v>
          </cell>
        </row>
      </sheetData>
      <sheetData sheetId="68">
        <row r="1">
          <cell r="A1" t="str">
            <v>ORISSA State Electricity Board, - GRIDCO</v>
          </cell>
        </row>
      </sheetData>
      <sheetData sheetId="69">
        <row r="1">
          <cell r="A1" t="str">
            <v>ORISSA State Electricity Board, - GRIDCO</v>
          </cell>
        </row>
      </sheetData>
      <sheetData sheetId="70">
        <row r="1">
          <cell r="A1" t="str">
            <v>ORISSA State Electricity Board, - GRIDCO</v>
          </cell>
        </row>
      </sheetData>
      <sheetData sheetId="71">
        <row r="1">
          <cell r="A1" t="str">
            <v>ORISSA State Electricity Board, - GRIDCO</v>
          </cell>
        </row>
      </sheetData>
      <sheetData sheetId="72">
        <row r="1">
          <cell r="A1" t="str">
            <v>ORISSA State Electricity Board, - GRIDCO</v>
          </cell>
        </row>
      </sheetData>
      <sheetData sheetId="73">
        <row r="1">
          <cell r="A1" t="str">
            <v>ORISSA State Electricity Board, - GRIDCO</v>
          </cell>
        </row>
      </sheetData>
      <sheetData sheetId="74">
        <row r="1">
          <cell r="A1" t="str">
            <v>ORISSA State Electricity Board, - GRIDCO</v>
          </cell>
        </row>
      </sheetData>
      <sheetData sheetId="75">
        <row r="1">
          <cell r="A1" t="str">
            <v>ORISSA State Electricity Board, - GRIDCO</v>
          </cell>
        </row>
      </sheetData>
      <sheetData sheetId="76">
        <row r="1">
          <cell r="A1" t="str">
            <v>ORISSA State Electricity Board, - GRIDCO</v>
          </cell>
        </row>
      </sheetData>
      <sheetData sheetId="77" refreshError="1"/>
      <sheetData sheetId="78" refreshError="1"/>
      <sheetData sheetId="79" refreshError="1"/>
      <sheetData sheetId="80">
        <row r="1">
          <cell r="A1" t="str">
            <v>ORISSA State Electricity Board, - GRIDCO</v>
          </cell>
        </row>
      </sheetData>
      <sheetData sheetId="81">
        <row r="1">
          <cell r="A1" t="str">
            <v>ORISSA State Electricity Board, - GRIDCO</v>
          </cell>
        </row>
      </sheetData>
      <sheetData sheetId="82">
        <row r="1">
          <cell r="A1" t="str">
            <v>ORISSA State Electricity Board, - GRIDCO</v>
          </cell>
        </row>
      </sheetData>
      <sheetData sheetId="83">
        <row r="1">
          <cell r="A1" t="str">
            <v>ORISSA State Electricity Board, - GRIDCO</v>
          </cell>
        </row>
      </sheetData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>
        <row r="1">
          <cell r="A1" t="str">
            <v>ORISSA State Electricity Board, - GRIDCO</v>
          </cell>
        </row>
      </sheetData>
      <sheetData sheetId="91">
        <row r="1">
          <cell r="A1" t="str">
            <v>ORISSA State Electricity Board, - GRIDCO</v>
          </cell>
        </row>
      </sheetData>
      <sheetData sheetId="92">
        <row r="1">
          <cell r="A1" t="str">
            <v>ORISSA State Electricity Board, - GRIDCO</v>
          </cell>
        </row>
      </sheetData>
      <sheetData sheetId="93">
        <row r="1">
          <cell r="A1" t="str">
            <v>ORISSA State Electricity Board, - GRIDCO</v>
          </cell>
        </row>
      </sheetData>
      <sheetData sheetId="94">
        <row r="1">
          <cell r="A1" t="str">
            <v>ORISSA State Electricity Board, - GRIDCO</v>
          </cell>
        </row>
      </sheetData>
      <sheetData sheetId="95">
        <row r="1">
          <cell r="A1" t="str">
            <v>ORISSA State Electricity Board, - GRIDCO</v>
          </cell>
        </row>
      </sheetData>
      <sheetData sheetId="96">
        <row r="1">
          <cell r="A1" t="str">
            <v>ORISSA State Electricity Board, - GRIDCO</v>
          </cell>
        </row>
      </sheetData>
      <sheetData sheetId="97">
        <row r="1">
          <cell r="A1" t="str">
            <v>ORISSA State Electricity Board, - GRIDCO</v>
          </cell>
        </row>
      </sheetData>
      <sheetData sheetId="98">
        <row r="1">
          <cell r="A1" t="str">
            <v>ORISSA State Electricity Board, - GRIDCO</v>
          </cell>
        </row>
      </sheetData>
      <sheetData sheetId="99">
        <row r="1">
          <cell r="A1" t="str">
            <v>ORISSA State Electricity Board, - GRIDCO</v>
          </cell>
        </row>
      </sheetData>
      <sheetData sheetId="100">
        <row r="1">
          <cell r="A1" t="str">
            <v>ORISSA State Electricity Board, - GRIDCO</v>
          </cell>
        </row>
      </sheetData>
      <sheetData sheetId="101">
        <row r="1">
          <cell r="A1" t="str">
            <v>ORISSA State Electricity Board, - GRIDCO</v>
          </cell>
        </row>
      </sheetData>
      <sheetData sheetId="102">
        <row r="1">
          <cell r="A1" t="str">
            <v>ORISSA State Electricity Board, - GRIDCO</v>
          </cell>
        </row>
      </sheetData>
      <sheetData sheetId="103">
        <row r="1">
          <cell r="A1" t="str">
            <v>ORISSA State Electricity Board, - GRIDCO</v>
          </cell>
        </row>
      </sheetData>
      <sheetData sheetId="104">
        <row r="1">
          <cell r="A1" t="str">
            <v>ORISSA State Electricity Board, - GRIDCO</v>
          </cell>
        </row>
      </sheetData>
      <sheetData sheetId="105">
        <row r="1">
          <cell r="A1" t="str">
            <v>ORISSA State Electricity Board, - GRIDCO</v>
          </cell>
        </row>
      </sheetData>
      <sheetData sheetId="106">
        <row r="1">
          <cell r="A1" t="str">
            <v>ORISSA State Electricity Board, - GRIDCO</v>
          </cell>
        </row>
      </sheetData>
      <sheetData sheetId="107">
        <row r="1">
          <cell r="A1" t="str">
            <v>ORISSA State Electricity Board, - GRIDCO</v>
          </cell>
        </row>
      </sheetData>
      <sheetData sheetId="108">
        <row r="1">
          <cell r="A1" t="str">
            <v>ORISSA State Electricity Board, - GRIDCO</v>
          </cell>
        </row>
      </sheetData>
      <sheetData sheetId="109">
        <row r="1">
          <cell r="A1" t="str">
            <v>ORISSA State Electricity Board, - GRIDCO</v>
          </cell>
        </row>
      </sheetData>
      <sheetData sheetId="110">
        <row r="1">
          <cell r="A1" t="str">
            <v>ORISSA State Electricity Board, - GRIDCO</v>
          </cell>
        </row>
      </sheetData>
      <sheetData sheetId="111">
        <row r="1">
          <cell r="A1" t="str">
            <v>ORISSA State Electricity Board, - GRIDCO</v>
          </cell>
        </row>
      </sheetData>
      <sheetData sheetId="112">
        <row r="1">
          <cell r="A1" t="str">
            <v>ORISSA State Electricity Board, - GRIDCO</v>
          </cell>
        </row>
      </sheetData>
      <sheetData sheetId="113">
        <row r="1">
          <cell r="A1" t="str">
            <v>ORISSA State Electricity Board, - GRIDCO</v>
          </cell>
        </row>
      </sheetData>
      <sheetData sheetId="114">
        <row r="1">
          <cell r="A1" t="str">
            <v>ORISSA State Electricity Board, - GRIDCO</v>
          </cell>
        </row>
      </sheetData>
      <sheetData sheetId="115">
        <row r="1">
          <cell r="A1" t="str">
            <v>ORISSA State Electricity Board, - GRIDCO</v>
          </cell>
        </row>
      </sheetData>
      <sheetData sheetId="116">
        <row r="1">
          <cell r="A1" t="str">
            <v>ORISSA State Electricity Board, - GRIDCO</v>
          </cell>
        </row>
      </sheetData>
      <sheetData sheetId="117">
        <row r="1">
          <cell r="A1" t="str">
            <v>ORISSA State Electricity Board, - GRIDCO</v>
          </cell>
        </row>
      </sheetData>
      <sheetData sheetId="118">
        <row r="1">
          <cell r="A1" t="str">
            <v>ORISSA State Electricity Board, - GRIDCO</v>
          </cell>
        </row>
      </sheetData>
      <sheetData sheetId="119">
        <row r="1">
          <cell r="A1" t="str">
            <v>ORISSA State Electricity Board, - GRIDCO</v>
          </cell>
        </row>
      </sheetData>
      <sheetData sheetId="120">
        <row r="1">
          <cell r="A1" t="str">
            <v>ORISSA State Electricity Board, - GRIDCO</v>
          </cell>
        </row>
      </sheetData>
      <sheetData sheetId="121">
        <row r="1">
          <cell r="A1" t="str">
            <v>ORISSA State Electricity Board, - GRIDCO</v>
          </cell>
        </row>
      </sheetData>
      <sheetData sheetId="122">
        <row r="1">
          <cell r="A1" t="str">
            <v>ORISSA State Electricity Board, - GRIDCO</v>
          </cell>
        </row>
      </sheetData>
      <sheetData sheetId="123">
        <row r="1">
          <cell r="A1" t="str">
            <v>ORISSA State Electricity Board, - GRIDCO</v>
          </cell>
        </row>
      </sheetData>
      <sheetData sheetId="124">
        <row r="1">
          <cell r="A1" t="str">
            <v>ORISSA State Electricity Board, - GRIDCO</v>
          </cell>
        </row>
      </sheetData>
      <sheetData sheetId="125">
        <row r="1">
          <cell r="A1" t="str">
            <v>ORISSA State Electricity Board, - GRIDCO</v>
          </cell>
        </row>
      </sheetData>
      <sheetData sheetId="126">
        <row r="1">
          <cell r="A1" t="str">
            <v>ORISSA State Electricity Board, - GRIDCO</v>
          </cell>
        </row>
      </sheetData>
      <sheetData sheetId="127">
        <row r="1">
          <cell r="A1" t="str">
            <v>ORISSA State Electricity Board, - GRIDCO</v>
          </cell>
        </row>
      </sheetData>
      <sheetData sheetId="128">
        <row r="1">
          <cell r="A1" t="str">
            <v>ORISSA State Electricity Board, - GRIDCO</v>
          </cell>
        </row>
      </sheetData>
      <sheetData sheetId="129">
        <row r="1">
          <cell r="A1" t="str">
            <v>ORISSA State Electricity Board, - GRIDCO</v>
          </cell>
        </row>
      </sheetData>
      <sheetData sheetId="130">
        <row r="1">
          <cell r="A1" t="str">
            <v>ORISSA State Electricity Board, - GRIDCO</v>
          </cell>
        </row>
      </sheetData>
      <sheetData sheetId="131">
        <row r="1">
          <cell r="A1" t="str">
            <v>ORISSA State Electricity Board, - GRIDCO</v>
          </cell>
        </row>
      </sheetData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>
        <row r="1">
          <cell r="A1" t="str">
            <v>ORISSA State Electricity Board, - GRIDCO</v>
          </cell>
        </row>
      </sheetData>
      <sheetData sheetId="141">
        <row r="1">
          <cell r="A1" t="str">
            <v>ORISSA State Electricity Board, - GRIDCO</v>
          </cell>
        </row>
      </sheetData>
      <sheetData sheetId="142">
        <row r="1">
          <cell r="A1" t="str">
            <v>ORISSA State Electricity Board, - GRIDCO</v>
          </cell>
        </row>
      </sheetData>
      <sheetData sheetId="143">
        <row r="1">
          <cell r="A1" t="str">
            <v>ORISSA State Electricity Board, - GRIDCO</v>
          </cell>
        </row>
      </sheetData>
      <sheetData sheetId="144">
        <row r="1">
          <cell r="A1" t="str">
            <v>ORISSA State Electricity Board, - GRIDCO</v>
          </cell>
        </row>
      </sheetData>
      <sheetData sheetId="145">
        <row r="1">
          <cell r="A1" t="str">
            <v>ORISSA State Electricity Board, - GRIDCO</v>
          </cell>
        </row>
      </sheetData>
      <sheetData sheetId="146">
        <row r="1">
          <cell r="A1" t="str">
            <v>ORISSA State Electricity Board, - GRIDCO</v>
          </cell>
        </row>
      </sheetData>
      <sheetData sheetId="147">
        <row r="1">
          <cell r="A1" t="str">
            <v>ORISSA State Electricity Board, - GRIDCO</v>
          </cell>
        </row>
      </sheetData>
      <sheetData sheetId="148">
        <row r="1">
          <cell r="A1" t="str">
            <v>ORISSA State Electricity Board, - GRIDCO</v>
          </cell>
        </row>
      </sheetData>
      <sheetData sheetId="149">
        <row r="1">
          <cell r="A1" t="str">
            <v>ORISSA State Electricity Board, - GRIDCO</v>
          </cell>
        </row>
      </sheetData>
      <sheetData sheetId="150">
        <row r="1">
          <cell r="A1" t="str">
            <v>ORISSA State Electricity Board, - GRIDCO</v>
          </cell>
        </row>
      </sheetData>
      <sheetData sheetId="151">
        <row r="1">
          <cell r="A1" t="str">
            <v>ORISSA State Electricity Board, - GRIDCO</v>
          </cell>
        </row>
      </sheetData>
      <sheetData sheetId="152">
        <row r="1">
          <cell r="A1" t="str">
            <v>ORISSA State Electricity Board, - GRIDCO</v>
          </cell>
        </row>
      </sheetData>
      <sheetData sheetId="153">
        <row r="1">
          <cell r="A1" t="str">
            <v>ORISSA State Electricity Board, - GRIDCO</v>
          </cell>
        </row>
      </sheetData>
      <sheetData sheetId="154">
        <row r="1">
          <cell r="A1" t="str">
            <v>ORISSA State Electricity Board, - GRIDCO</v>
          </cell>
        </row>
      </sheetData>
      <sheetData sheetId="155">
        <row r="1">
          <cell r="A1" t="str">
            <v>ORISSA State Electricity Board, - GRIDCO</v>
          </cell>
        </row>
      </sheetData>
      <sheetData sheetId="156">
        <row r="1">
          <cell r="A1" t="str">
            <v>ORISSA State Electricity Board, - GRIDCO</v>
          </cell>
        </row>
      </sheetData>
      <sheetData sheetId="157">
        <row r="1">
          <cell r="A1" t="str">
            <v>ORISSA State Electricity Board, - GRIDCO</v>
          </cell>
        </row>
      </sheetData>
      <sheetData sheetId="158">
        <row r="1">
          <cell r="A1" t="str">
            <v>ORISSA State Electricity Board, - GRIDCO</v>
          </cell>
        </row>
      </sheetData>
      <sheetData sheetId="159">
        <row r="1">
          <cell r="A1" t="str">
            <v>ORISSA State Electricity Board, - GRIDCO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>
        <row r="2">
          <cell r="A2" t="str">
            <v>400 kV CONTROL ROOM BUILDING</v>
          </cell>
        </row>
      </sheetData>
      <sheetData sheetId="293">
        <row r="2">
          <cell r="A2" t="str">
            <v>400 kV CONTROL ROOM BUILDING</v>
          </cell>
        </row>
      </sheetData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>
        <row r="2">
          <cell r="A2" t="str">
            <v>400 kV CONTROL ROOM BUILDING</v>
          </cell>
        </row>
      </sheetData>
      <sheetData sheetId="311">
        <row r="2">
          <cell r="A2" t="str">
            <v>400 kV CONTROL ROOM BUILDING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ipur"/>
    </sheetNames>
    <sheetDataSet>
      <sheetData sheetId="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T"/>
      <sheetName val="Staff Acco."/>
      <sheetName val="Tel  "/>
      <sheetName val="Ext.light"/>
      <sheetName val="Staff Acco_"/>
      <sheetName val="Control"/>
      <sheetName val="Detail In Door Stad"/>
      <sheetName val="Project Details.."/>
      <sheetName val="4 Annex 1 Basic rate"/>
      <sheetName val="DETAILED  BOQ"/>
      <sheetName val="FT-05-02IsoBOM"/>
      <sheetName val="scurve calc (2)"/>
      <sheetName val="CABLE"/>
      <sheetName val="number"/>
      <sheetName val="factors"/>
      <sheetName val="strain"/>
      <sheetName val="Design"/>
      <sheetName val="TBAL9697 -group wise  sdpl"/>
      <sheetName val="p&amp;m"/>
      <sheetName val="refer"/>
      <sheetName val="RCC,Ret. Wall"/>
      <sheetName val="Detail P&amp;L"/>
      <sheetName val="Assumption Sheet"/>
      <sheetName val="Build-up"/>
      <sheetName val="Gujrat"/>
      <sheetName val="SCHEDULE OF RATES"/>
      <sheetName val="Bill 3 - Site Works"/>
      <sheetName val="Legal Risk Analysis"/>
      <sheetName val="PRECAST lightconc-II"/>
      <sheetName val="Load Details(B2)"/>
      <sheetName val="BOQ"/>
      <sheetName val="2gii"/>
      <sheetName val="analysis"/>
      <sheetName val="COLUMN"/>
      <sheetName val="APPENDIX B-1"/>
      <sheetName val="Bill 3.1"/>
      <sheetName val="Fill this out first..."/>
      <sheetName val="CFLOW"/>
      <sheetName val="3MLKQ"/>
      <sheetName val="Sheet3"/>
      <sheetName val="GR.slab-reinft"/>
      <sheetName val="schedule1"/>
      <sheetName val="Precalculation"/>
      <sheetName val="Cable data"/>
      <sheetName val="Table"/>
      <sheetName val="Civil Works"/>
      <sheetName val="ANAL"/>
      <sheetName val="Staff_Acco_"/>
      <sheetName val="Tel__"/>
      <sheetName val="Ext_light"/>
      <sheetName val="Staff_Acco_1"/>
      <sheetName val="estimate"/>
      <sheetName val="DETAILED__BOQ"/>
      <sheetName val="4_Annex_1_Basic_rate"/>
      <sheetName val="Cable_data"/>
      <sheetName val="bs BP 04 SA"/>
      <sheetName val="INDIGINEOUS ITEMS "/>
      <sheetName val="Material "/>
      <sheetName val="basic-data"/>
      <sheetName val="mem-property"/>
      <sheetName val="FORM7"/>
      <sheetName val="SPT vs PHI"/>
      <sheetName val="BLOCK-A (MEA.SHEET)"/>
      <sheetName val="IO List"/>
      <sheetName val="S1BOQ"/>
      <sheetName val="Input"/>
      <sheetName val="Activity"/>
      <sheetName val="Crew"/>
      <sheetName val="Piping"/>
      <sheetName val="Pipe Supports"/>
      <sheetName val="BOQ (2)"/>
      <sheetName val="#REF"/>
      <sheetName val="RA-markate"/>
      <sheetName val="std"/>
      <sheetName val="INPUT-DATA"/>
      <sheetName val="SCHEDULE (3)"/>
      <sheetName val="Database"/>
      <sheetName val="schedule nos"/>
      <sheetName val="sumary"/>
      <sheetName val="Rate Analysis"/>
      <sheetName val="Xenon(R2)"/>
      <sheetName val="4-Int- ele(RA)"/>
      <sheetName val="BTB"/>
      <sheetName val="cf"/>
      <sheetName val="orders"/>
      <sheetName val="Boq Block A"/>
      <sheetName val="Sqn_Abs_G_6_ "/>
      <sheetName val="WO_Abs _G_2_ 6 DUs"/>
      <sheetName val="Air_Abs_G_6_ 23 DUs"/>
      <sheetName val="Box- Girder"/>
      <sheetName val="Lease rents"/>
      <sheetName val="DLC lookups"/>
      <sheetName val="CCTV_EST1"/>
      <sheetName val="Quote Sheet"/>
      <sheetName val="labour coeff"/>
      <sheetName val="Works - Quote Sheet"/>
      <sheetName val="Costing"/>
      <sheetName val="Gen Info"/>
      <sheetName val="Indirect expenses"/>
      <sheetName val="Mat_Cost"/>
      <sheetName val="Cost_Any."/>
      <sheetName val="LIST OF MAKES"/>
      <sheetName val="SITE OVERHEADS"/>
      <sheetName val="Detail 1A"/>
      <sheetName val="Asia Revised 10-1-07"/>
      <sheetName val="All Capital Plan P+L 10-1-07"/>
      <sheetName val="CP08 (2)"/>
      <sheetName val="Planning File 10-1-07"/>
      <sheetName val="Parameter"/>
      <sheetName val="1_Project_Profile"/>
      <sheetName val="Basement Budget"/>
      <sheetName val="banilad"/>
      <sheetName val="Mactan"/>
      <sheetName val="Mandaue"/>
      <sheetName val="2004"/>
      <sheetName val="TBAL9697_-group_wise__sdpl"/>
      <sheetName val="Detail_In_Door_Stad"/>
      <sheetName val="Project_Details__"/>
      <sheetName val="RCC,Ret__Wall"/>
      <sheetName val="Legal_Risk_Analysis"/>
      <sheetName val="Load_Details(B2)"/>
      <sheetName val="Detail_P&amp;L"/>
      <sheetName val="Assumption_Sheet"/>
      <sheetName val="scurve_calc_(2)"/>
      <sheetName val="APPENDIX_B-1"/>
      <sheetName val="Bill_3_1"/>
      <sheetName val="PRECAST_lightconc-II"/>
      <sheetName val="SCHEDULE_OF_RATES"/>
      <sheetName val="BLK2"/>
      <sheetName val="BLK3"/>
      <sheetName val="E &amp; R"/>
      <sheetName val="radar"/>
      <sheetName val="UG"/>
      <sheetName val="Detail"/>
      <sheetName val="Headings"/>
      <sheetName val="Break up Sheet"/>
      <sheetName val="SPILL OVER"/>
      <sheetName val="s"/>
      <sheetName val="Loads"/>
      <sheetName val="Pile cap"/>
      <sheetName val="ABB"/>
      <sheetName val="GE"/>
      <sheetName val="Brand"/>
      <sheetName val="PackSize"/>
      <sheetName val="PackagingType"/>
      <sheetName val="Plant"/>
      <sheetName val="ProductHierarchy"/>
      <sheetName val="PurchGroup"/>
      <sheetName val="Sub-brand"/>
      <sheetName val="UOM"/>
      <sheetName val="Variant"/>
      <sheetName val="Codes"/>
      <sheetName val="BHANDUP"/>
      <sheetName val="macros"/>
      <sheetName val="DATA"/>
      <sheetName val="DTF Summary"/>
      <sheetName val="GF Columns"/>
      <sheetName val="Bed Class"/>
      <sheetName val="Cd"/>
      <sheetName val="Material"/>
      <sheetName val="Zone"/>
      <sheetName val="Vendor"/>
      <sheetName val="UNP-NCW "/>
      <sheetName val="Rate"/>
      <sheetName val="Staff_Acco_2"/>
      <sheetName val="Tel__1"/>
      <sheetName val="Ext_light1"/>
      <sheetName val="Staff_Acco_3"/>
      <sheetName val="DETAILED__BOQ1"/>
      <sheetName val="4_Annex_1_Basic_rate1"/>
      <sheetName val="Detail_In_Door_Stad1"/>
      <sheetName val="Project_Details__1"/>
      <sheetName val="TBAL9697_-group_wise__sdpl1"/>
      <sheetName val="RCC,Ret__Wall1"/>
      <sheetName val="Load_Details(B2)1"/>
      <sheetName val="Detail_P&amp;L1"/>
      <sheetName val="Assumption_Sheet1"/>
      <sheetName val="Legal_Risk_Analysis1"/>
      <sheetName val="scurve_calc_(2)1"/>
      <sheetName val="Cable_data1"/>
      <sheetName val="PRECAST_lightconc-II1"/>
      <sheetName val="APPENDIX_B-11"/>
      <sheetName val="Bill_3_11"/>
      <sheetName val="Bill_3_-_Site_Works"/>
      <sheetName val="SCHEDULE_OF_RATES1"/>
      <sheetName val="GR_slab-reinft"/>
      <sheetName val="Material_"/>
      <sheetName val="SPT_vs_PHI"/>
      <sheetName val="Civil_Works"/>
      <sheetName val="4-Int-_ele(RA)"/>
      <sheetName val="INDIGINEOUS_ITEMS_"/>
      <sheetName val="Fill_this_out_first___"/>
      <sheetName val="SCHEDULE_(3)"/>
      <sheetName val="schedule_nos"/>
      <sheetName val="Boq_Block_A"/>
      <sheetName val="Rate_Analysis"/>
      <sheetName val="IO_List"/>
      <sheetName val="Pipe_Supports"/>
      <sheetName val="BOQ_(2)"/>
      <sheetName val="Box-_Girder"/>
      <sheetName val="Sqn_Abs_G_6__"/>
      <sheetName val="WO_Abs__G_2__6_DUs"/>
      <sheetName val="Air_Abs_G_6__23_DUs"/>
      <sheetName val="Lease_rents"/>
      <sheetName val="BLOCK-A_(MEA_SHEET)"/>
      <sheetName val="DLC_lookups"/>
      <sheetName val="Quote_Sheet"/>
      <sheetName val="labour_coeff"/>
      <sheetName val="Works_-_Quote_Sheet"/>
      <sheetName val="Gen_Info"/>
      <sheetName val="Indirect_expenses"/>
      <sheetName val="Cost_Any_"/>
      <sheetName val="LIST_OF_MAKES"/>
      <sheetName val="SITE_OVERHEADS"/>
      <sheetName val="Asia_Revised_10-1-07"/>
      <sheetName val="All_Capital_Plan_P+L_10-1-07"/>
      <sheetName val="CP08_(2)"/>
      <sheetName val="Planning_File_10-1-07"/>
      <sheetName val="Basement_Budget"/>
      <sheetName val="Detail_1A"/>
      <sheetName val="E_&amp;_R"/>
      <sheetName val="Break_up_Sheet"/>
      <sheetName val="SPILL_OVER"/>
      <sheetName val="Elite 1 - MBCL"/>
      <sheetName val="Mat.Cost"/>
      <sheetName val="Sheet2"/>
      <sheetName val="Form 6"/>
      <sheetName val="BOQ_Direct_selling cost"/>
      <sheetName val="#REF!"/>
      <sheetName val="VCH-SLC"/>
      <sheetName val="Supplier"/>
      <sheetName val="WWR"/>
      <sheetName val="jobhist"/>
      <sheetName val="Cable-data"/>
      <sheetName val="Summary"/>
      <sheetName val="Intro"/>
      <sheetName val="doq"/>
      <sheetName val="Cover"/>
      <sheetName val="사진"/>
      <sheetName val="Intro."/>
      <sheetName val="ACS(1)"/>
      <sheetName val="FAS-C(4)"/>
      <sheetName val="MASTER_RATE ANALYSIS"/>
      <sheetName val="Cost summary"/>
      <sheetName val="Estimation"/>
      <sheetName val="BULook"/>
      <sheetName val="Staff_Acco_4"/>
      <sheetName val="Tel__2"/>
      <sheetName val="Ext_light2"/>
      <sheetName val="Staff_Acco_5"/>
      <sheetName val="4_Annex_1_Basic_rate2"/>
      <sheetName val="DETAILED__BOQ2"/>
      <sheetName val="Detail_In_Door_Stad2"/>
      <sheetName val="Project_Details__2"/>
      <sheetName val="scurve_calc_(2)2"/>
      <sheetName val="Detail_P&amp;L2"/>
      <sheetName val="Assumption_Sheet2"/>
      <sheetName val="TBAL9697_-group_wise__sdpl2"/>
      <sheetName val="SCHEDULE_OF_RATES2"/>
      <sheetName val="Bill_3_-_Site_Works1"/>
      <sheetName val="Legal_Risk_Analysis2"/>
      <sheetName val="RCC,Ret__Wall2"/>
      <sheetName val="Load_Details(B2)2"/>
      <sheetName val="GR_slab-reinft1"/>
      <sheetName val="PRECAST_lightconc-II2"/>
      <sheetName val="Boq_Block_A1"/>
      <sheetName val="Rate_Analysis1"/>
      <sheetName val="APPENDIX_B-12"/>
      <sheetName val="Bill_3_12"/>
      <sheetName val="Fill_this_out_first___1"/>
      <sheetName val="Cable_data2"/>
      <sheetName val="Civil_Works1"/>
      <sheetName val="SCHEDULE_(3)1"/>
      <sheetName val="schedule_nos1"/>
      <sheetName val="Material_1"/>
      <sheetName val="SPT_vs_PHI1"/>
      <sheetName val="IO_List1"/>
      <sheetName val="Pipe_Supports1"/>
      <sheetName val="BOQ_(2)1"/>
      <sheetName val="Box-_Girder1"/>
      <sheetName val="INDIGINEOUS_ITEMS_1"/>
      <sheetName val="Basement_Budget1"/>
      <sheetName val="SITE_OVERHEADS1"/>
      <sheetName val="BLOCK-A_(MEA_SHEET)1"/>
      <sheetName val="Sqn_Abs_G_6__1"/>
      <sheetName val="WO_Abs__G_2__6_DUs1"/>
      <sheetName val="Air_Abs_G_6__23_DUs1"/>
      <sheetName val="4-Int-_ele(RA)1"/>
      <sheetName val="Detail_1A1"/>
      <sheetName val="Asia_Revised_10-1-071"/>
      <sheetName val="All_Capital_Plan_P+L_10-1-071"/>
      <sheetName val="CP08_(2)1"/>
      <sheetName val="Planning_File_10-1-071"/>
      <sheetName val="Break_up_Sheet1"/>
      <sheetName val="E_&amp;_R1"/>
      <sheetName val="Lease_rents1"/>
      <sheetName val="DLC_lookups1"/>
      <sheetName val="Quote_Sheet1"/>
      <sheetName val="labour_coeff1"/>
      <sheetName val="Works_-_Quote_Sheet1"/>
      <sheetName val="Gen_Info1"/>
      <sheetName val="Indirect_expenses1"/>
      <sheetName val="Cost_Any_1"/>
      <sheetName val="LIST_OF_MAKES1"/>
      <sheetName val="SPILL_OVER1"/>
      <sheetName val="Bed_Class"/>
      <sheetName val="Pile_cap"/>
      <sheetName val="DTF_Summary"/>
      <sheetName val="Mat_Cost1"/>
      <sheetName val="GF_Columns"/>
      <sheetName val="Form_6"/>
      <sheetName val="BOQ_Direct_selling_cost"/>
      <sheetName val="UNP-NCW_"/>
      <sheetName val="MASTER_RATE_ANALYSIS"/>
      <sheetName val="Contract BOQ"/>
      <sheetName val="concrete"/>
      <sheetName val="beam-reinft-IIInd floor"/>
      <sheetName val="Assumptions"/>
      <sheetName val="specification options"/>
      <sheetName val="key dates"/>
      <sheetName val="Actuals"/>
      <sheetName val="Inventory"/>
      <sheetName val="01"/>
      <sheetName val="Transfer"/>
      <sheetName val="Annex"/>
      <sheetName val="Cost Index"/>
      <sheetName val="Maint"/>
      <sheetName val="Housek"/>
      <sheetName val="REf"/>
      <sheetName val="saihous.ele"/>
      <sheetName val="M.R.List (2)"/>
      <sheetName val="Aseet1998"/>
      <sheetName val="Balance Sheet "/>
      <sheetName val="C-1"/>
      <sheetName val="C-10"/>
      <sheetName val="C-11"/>
      <sheetName val="C-12"/>
      <sheetName val="C-2"/>
      <sheetName val="C-3"/>
      <sheetName val="C-4"/>
      <sheetName val="C-5"/>
      <sheetName val="C-5A"/>
      <sheetName val="C-6"/>
      <sheetName val="C-6A"/>
      <sheetName val="C-7"/>
      <sheetName val="C-8"/>
      <sheetName val="C-9"/>
      <sheetName val="beam-reinft-machine rm"/>
      <sheetName val="Direct cost shed A-2 "/>
      <sheetName val=" Resource list"/>
      <sheetName val="Labour"/>
      <sheetName val="THANE SITE"/>
      <sheetName val="BOQ Distribution"/>
      <sheetName val="STAFFSCHED "/>
      <sheetName val="calcul"/>
      <sheetName val="Bidform"/>
      <sheetName val="M+MC"/>
      <sheetName val="T1 WO"/>
      <sheetName val="外気負荷"/>
      <sheetName val="A.O.R."/>
      <sheetName val="FF Inst RA 08 Inst 03"/>
      <sheetName val="Labels"/>
      <sheetName val=" IO List"/>
      <sheetName val="SCHEDULE"/>
      <sheetName val="GBW"/>
      <sheetName val="Legend"/>
      <sheetName val="procurement"/>
      <sheetName val="SCH"/>
      <sheetName val="Indirect_x0005__x0000__x0000__x0000__x0000_쌳ᎈ駜/"/>
      <sheetName val="SSR _ NSSR Market final"/>
      <sheetName val="Staff_Acco_6"/>
      <sheetName val="Tel__3"/>
      <sheetName val="Ext_light3"/>
      <sheetName val="Staff_Acco_7"/>
      <sheetName val="4_Annex_1_Basic_rate3"/>
      <sheetName val="DETAILED__BOQ3"/>
      <sheetName val="Detail_In_Door_Stad3"/>
      <sheetName val="Project_Details__3"/>
      <sheetName val="Load_Details(B2)3"/>
      <sheetName val="RCC,Ret__Wall3"/>
      <sheetName val="TBAL9697_-group_wise__sdpl3"/>
      <sheetName val="Legal_Risk_Analysis3"/>
      <sheetName val="GR_slab-reinft2"/>
      <sheetName val="scurve_calc_(2)3"/>
      <sheetName val="PRECAST_lightconc-II3"/>
      <sheetName val="Detail_P&amp;L3"/>
      <sheetName val="Assumption_Sheet3"/>
      <sheetName val="APPENDIX_B-13"/>
      <sheetName val="Bill_3_13"/>
      <sheetName val="SCHEDULE_OF_RATES3"/>
      <sheetName val="Fill_this_out_first___2"/>
      <sheetName val="Bill_3_-_Site_Works2"/>
      <sheetName val="SCHEDULE_(3)2"/>
      <sheetName val="schedule_nos2"/>
      <sheetName val="Cable_data3"/>
      <sheetName val="Civil_Works2"/>
      <sheetName val="Material_2"/>
      <sheetName val="SPT_vs_PHI2"/>
      <sheetName val="INDIGINEOUS_ITEMS_2"/>
      <sheetName val="Rate_Analysis2"/>
      <sheetName val="Basement_Budget2"/>
      <sheetName val="Boq_Block_A2"/>
      <sheetName val="SITE_OVERHEADS2"/>
      <sheetName val="IO_List2"/>
      <sheetName val="Pipe_Supports2"/>
      <sheetName val="BOQ_(2)2"/>
      <sheetName val="Box-_Girder2"/>
      <sheetName val="BLOCK-A_(MEA_SHEET)2"/>
      <sheetName val="Sqn_Abs_G_6__2"/>
      <sheetName val="WO_Abs__G_2__6_DUs2"/>
      <sheetName val="Air_Abs_G_6__23_DUs2"/>
      <sheetName val="4-Int-_ele(RA)2"/>
      <sheetName val="Detail_1A2"/>
      <sheetName val="Asia_Revised_10-1-072"/>
      <sheetName val="All_Capital_Plan_P+L_10-1-072"/>
      <sheetName val="CP08_(2)2"/>
      <sheetName val="Planning_File_10-1-072"/>
      <sheetName val="Break_up_Sheet2"/>
      <sheetName val="E_&amp;_R2"/>
      <sheetName val="Lease_rents2"/>
      <sheetName val="DLC_lookups2"/>
      <sheetName val="Quote_Sheet2"/>
      <sheetName val="labour_coeff2"/>
      <sheetName val="Works_-_Quote_Sheet2"/>
      <sheetName val="Gen_Info2"/>
      <sheetName val="Indirect_expenses2"/>
      <sheetName val="Cost_Any_2"/>
      <sheetName val="LIST_OF_MAKES2"/>
      <sheetName val="SPILL_OVER2"/>
      <sheetName val="Bed_Class1"/>
      <sheetName val="Pile_cap1"/>
      <sheetName val="DTF_Summary1"/>
      <sheetName val="UNP-NCW_1"/>
      <sheetName val="Mat_Cost2"/>
      <sheetName val="GF_Columns1"/>
      <sheetName val="Form_61"/>
      <sheetName val="BOQ_Direct_selling_cost1"/>
      <sheetName val="MASTER_RATE_ANALYSIS1"/>
      <sheetName val="Intro_"/>
      <sheetName val="Elite_1_-_MBCL"/>
      <sheetName val="specification_options"/>
      <sheetName val="key_dates"/>
      <sheetName val="Cost_summary"/>
      <sheetName val="Contract_BOQ"/>
      <sheetName val="beam-reinft-machine_rm"/>
      <sheetName val="T1_WO"/>
      <sheetName val="1-Pop Proj"/>
      <sheetName val="Basic Rates"/>
      <sheetName val="col-reinft1"/>
      <sheetName val="Basic"/>
      <sheetName val="CLAY"/>
      <sheetName val="Project_Brief"/>
      <sheetName val="DG Works (Supply)"/>
      <sheetName val="Blr hire"/>
      <sheetName val="VIWSCo1"/>
      <sheetName val="Direct_cost_shed_A-2_"/>
      <sheetName val="_Resource_list"/>
      <sheetName val="THANE_SITE"/>
      <sheetName val="BOQ_Distribution"/>
      <sheetName val="FF_Inst_RA_08_Inst_03"/>
      <sheetName val="Staff_Acco_8"/>
      <sheetName val="Tel__4"/>
      <sheetName val="Ext_light4"/>
      <sheetName val="Staff_Acco_9"/>
      <sheetName val="4_Annex_1_Basic_rate4"/>
      <sheetName val="DETAILED__BOQ4"/>
      <sheetName val="Detail_In_Door_Stad4"/>
      <sheetName val="Project_Details__4"/>
      <sheetName val="scurve_calc_(2)4"/>
      <sheetName val="Detail_P&amp;L4"/>
      <sheetName val="Assumption_Sheet4"/>
      <sheetName val="TBAL9697_-group_wise__sdpl4"/>
      <sheetName val="Bill_3_-_Site_Works3"/>
      <sheetName val="RCC,Ret__Wall4"/>
      <sheetName val="Load_Details(B2)4"/>
      <sheetName val="SCHEDULE_OF_RATES4"/>
      <sheetName val="APPENDIX_B-14"/>
      <sheetName val="Bill_3_14"/>
      <sheetName val="Legal_Risk_Analysis4"/>
      <sheetName val="PRECAST_lightconc-II4"/>
      <sheetName val="GR_slab-reinft3"/>
      <sheetName val="Fill_this_out_first___3"/>
      <sheetName val="Boq_Block_A3"/>
      <sheetName val="Rate_Analysis3"/>
      <sheetName val="Cable_data4"/>
      <sheetName val="Civil_Works3"/>
      <sheetName val="SCHEDULE_(3)3"/>
      <sheetName val="schedule_nos3"/>
      <sheetName val="Material_3"/>
      <sheetName val="SPT_vs_PHI3"/>
      <sheetName val="IO_List3"/>
      <sheetName val="Pipe_Supports3"/>
      <sheetName val="BOQ_(2)3"/>
      <sheetName val="Box-_Girder3"/>
      <sheetName val="INDIGINEOUS_ITEMS_3"/>
      <sheetName val="Basement_Budget3"/>
      <sheetName val="SITE_OVERHEADS3"/>
      <sheetName val="BLOCK-A_(MEA_SHEET)3"/>
      <sheetName val="Sqn_Abs_G_6__3"/>
      <sheetName val="WO_Abs__G_2__6_DUs3"/>
      <sheetName val="Air_Abs_G_6__23_DUs3"/>
      <sheetName val="4-Int-_ele(RA)3"/>
      <sheetName val="Detail_1A3"/>
      <sheetName val="Asia_Revised_10-1-073"/>
      <sheetName val="All_Capital_Plan_P+L_10-1-073"/>
      <sheetName val="CP08_(2)3"/>
      <sheetName val="Planning_File_10-1-073"/>
      <sheetName val="Break_up_Sheet3"/>
      <sheetName val="E_&amp;_R3"/>
      <sheetName val="Lease_rents3"/>
      <sheetName val="DLC_lookups3"/>
      <sheetName val="Quote_Sheet3"/>
      <sheetName val="labour_coeff3"/>
      <sheetName val="Works_-_Quote_Sheet3"/>
      <sheetName val="Gen_Info3"/>
      <sheetName val="Indirect_expenses3"/>
      <sheetName val="Cost_Any_3"/>
      <sheetName val="LIST_OF_MAKES3"/>
      <sheetName val="SPILL_OVER3"/>
      <sheetName val="Bed_Class2"/>
      <sheetName val="Pile_cap2"/>
      <sheetName val="DTF_Summary2"/>
      <sheetName val="Mat_Cost3"/>
      <sheetName val="GF_Columns2"/>
      <sheetName val="Form_62"/>
      <sheetName val="BOQ_Direct_selling_cost2"/>
      <sheetName val="UNP-NCW_2"/>
      <sheetName val="Intro_1"/>
      <sheetName val="MASTER_RATE_ANALYSIS2"/>
      <sheetName val="Contract_BOQ1"/>
      <sheetName val="Elite_1_-_MBCL1"/>
      <sheetName val="Cost_summary1"/>
      <sheetName val="Direct_cost_shed_A-2_1"/>
      <sheetName val="_Resource_list1"/>
      <sheetName val="THANE_SITE1"/>
      <sheetName val="BOQ_Distribution1"/>
      <sheetName val="key_dates1"/>
      <sheetName val="specification_options1"/>
      <sheetName val="FF_Inst_RA_08_Inst_031"/>
      <sheetName val="SUMMARY-client"/>
      <sheetName val="RA"/>
      <sheetName val="MG"/>
      <sheetName val="beam-reinft-machine_rm1"/>
      <sheetName val="T1_WO1"/>
      <sheetName val="Staff_Acco_10"/>
      <sheetName val="Tel__5"/>
      <sheetName val="Ext_light5"/>
      <sheetName val="Staff_Acco_11"/>
      <sheetName val="4_Annex_1_Basic_rate5"/>
      <sheetName val="DETAILED__BOQ5"/>
      <sheetName val="Detail_In_Door_Stad5"/>
      <sheetName val="Project_Details__5"/>
      <sheetName val="scurve_calc_(2)5"/>
      <sheetName val="Detail_P&amp;L5"/>
      <sheetName val="Assumption_Sheet5"/>
      <sheetName val="TBAL9697_-group_wise__sdpl5"/>
      <sheetName val="Bill_3_-_Site_Works4"/>
      <sheetName val="RCC,Ret__Wall5"/>
      <sheetName val="Load_Details(B2)5"/>
      <sheetName val="SCHEDULE_OF_RATES5"/>
      <sheetName val="APPENDIX_B-15"/>
      <sheetName val="Bill_3_15"/>
      <sheetName val="Legal_Risk_Analysis5"/>
      <sheetName val="PRECAST_lightconc-II5"/>
      <sheetName val="GR_slab-reinft4"/>
      <sheetName val="Fill_this_out_first___4"/>
      <sheetName val="Boq_Block_A4"/>
      <sheetName val="Rate_Analysis4"/>
      <sheetName val="Cable_data5"/>
      <sheetName val="Civil_Works4"/>
      <sheetName val="SCHEDULE_(3)4"/>
      <sheetName val="schedule_nos4"/>
      <sheetName val="Material_4"/>
      <sheetName val="SPT_vs_PHI4"/>
      <sheetName val="IO_List4"/>
      <sheetName val="Pipe_Supports4"/>
      <sheetName val="BOQ_(2)4"/>
      <sheetName val="Box-_Girder4"/>
      <sheetName val="INDIGINEOUS_ITEMS_4"/>
      <sheetName val="Basement_Budget4"/>
      <sheetName val="SITE_OVERHEADS4"/>
      <sheetName val="BLOCK-A_(MEA_SHEET)4"/>
      <sheetName val="Sqn_Abs_G_6__4"/>
      <sheetName val="WO_Abs__G_2__6_DUs4"/>
      <sheetName val="Air_Abs_G_6__23_DUs4"/>
      <sheetName val="4-Int-_ele(RA)4"/>
      <sheetName val="Detail_1A4"/>
      <sheetName val="Asia_Revised_10-1-074"/>
      <sheetName val="All_Capital_Plan_P+L_10-1-074"/>
      <sheetName val="CP08_(2)4"/>
      <sheetName val="Planning_File_10-1-074"/>
      <sheetName val="Break_up_Sheet4"/>
      <sheetName val="E_&amp;_R4"/>
      <sheetName val="Lease_rents4"/>
      <sheetName val="DLC_lookups4"/>
      <sheetName val="Quote_Sheet4"/>
      <sheetName val="labour_coeff4"/>
      <sheetName val="Works_-_Quote_Sheet4"/>
      <sheetName val="Gen_Info4"/>
      <sheetName val="Indirect_expenses4"/>
      <sheetName val="Cost_Any_4"/>
      <sheetName val="LIST_OF_MAKES4"/>
      <sheetName val="SPILL_OVER4"/>
      <sheetName val="Bed_Class3"/>
      <sheetName val="Pile_cap3"/>
      <sheetName val="DTF_Summary3"/>
      <sheetName val="Mat_Cost4"/>
      <sheetName val="GF_Columns3"/>
      <sheetName val="Form_63"/>
      <sheetName val="BOQ_Direct_selling_cost3"/>
      <sheetName val="UNP-NCW_3"/>
      <sheetName val="Intro_2"/>
      <sheetName val="MASTER_RATE_ANALYSIS3"/>
      <sheetName val="Contract_BOQ2"/>
      <sheetName val="Elite_1_-_MBCL2"/>
      <sheetName val="Cost_summary2"/>
      <sheetName val="Direct_cost_shed_A-2_2"/>
      <sheetName val="_Resource_list2"/>
      <sheetName val="THANE_SITE2"/>
      <sheetName val="BOQ_Distribution2"/>
      <sheetName val="key_dates2"/>
      <sheetName val="specification_options2"/>
      <sheetName val="FF_Inst_RA_08_Inst_032"/>
      <sheetName val="beam-reinft-machine_rm2"/>
      <sheetName val="T1_WO2"/>
      <sheetName val="Staff_Acco_12"/>
      <sheetName val="Tel__6"/>
      <sheetName val="Ext_light6"/>
      <sheetName val="Staff_Acco_13"/>
      <sheetName val="4_Annex_1_Basic_rate6"/>
      <sheetName val="DETAILED__BOQ6"/>
      <sheetName val="Detail_In_Door_Stad6"/>
      <sheetName val="Project_Details__6"/>
      <sheetName val="scurve_calc_(2)6"/>
      <sheetName val="Detail_P&amp;L6"/>
      <sheetName val="Assumption_Sheet6"/>
      <sheetName val="TBAL9697_-group_wise__sdpl6"/>
      <sheetName val="Bill_3_-_Site_Works5"/>
      <sheetName val="RCC,Ret__Wall6"/>
      <sheetName val="Load_Details(B2)6"/>
      <sheetName val="SCHEDULE_OF_RATES6"/>
      <sheetName val="APPENDIX_B-16"/>
      <sheetName val="Bill_3_16"/>
      <sheetName val="Legal_Risk_Analysis6"/>
      <sheetName val="PRECAST_lightconc-II6"/>
      <sheetName val="GR_slab-reinft5"/>
      <sheetName val="Fill_this_out_first___5"/>
      <sheetName val="Boq_Block_A5"/>
      <sheetName val="Rate_Analysis5"/>
      <sheetName val="Cable_data6"/>
      <sheetName val="Civil_Works5"/>
      <sheetName val="SCHEDULE_(3)5"/>
      <sheetName val="schedule_nos5"/>
      <sheetName val="Material_5"/>
      <sheetName val="SPT_vs_PHI5"/>
      <sheetName val="IO_List5"/>
      <sheetName val="Pipe_Supports5"/>
      <sheetName val="BOQ_(2)5"/>
      <sheetName val="Box-_Girder5"/>
      <sheetName val="INDIGINEOUS_ITEMS_5"/>
      <sheetName val="Basement_Budget5"/>
      <sheetName val="SITE_OVERHEADS5"/>
      <sheetName val="BLOCK-A_(MEA_SHEET)5"/>
      <sheetName val="Sqn_Abs_G_6__5"/>
      <sheetName val="WO_Abs__G_2__6_DUs5"/>
      <sheetName val="Air_Abs_G_6__23_DUs5"/>
      <sheetName val="4-Int-_ele(RA)5"/>
      <sheetName val="Detail_1A5"/>
      <sheetName val="Asia_Revised_10-1-075"/>
      <sheetName val="All_Capital_Plan_P+L_10-1-075"/>
      <sheetName val="CP08_(2)5"/>
      <sheetName val="Planning_File_10-1-075"/>
      <sheetName val="Break_up_Sheet5"/>
      <sheetName val="E_&amp;_R5"/>
      <sheetName val="Lease_rents5"/>
      <sheetName val="DLC_lookups5"/>
      <sheetName val="Quote_Sheet5"/>
      <sheetName val="labour_coeff5"/>
      <sheetName val="Works_-_Quote_Sheet5"/>
      <sheetName val="Gen_Info5"/>
      <sheetName val="Indirect_expenses5"/>
      <sheetName val="Cost_Any_5"/>
      <sheetName val="LIST_OF_MAKES5"/>
      <sheetName val="SPILL_OVER5"/>
      <sheetName val="Bed_Class4"/>
      <sheetName val="Pile_cap4"/>
      <sheetName val="DTF_Summary4"/>
      <sheetName val="Mat_Cost5"/>
      <sheetName val="GF_Columns4"/>
      <sheetName val="Form_64"/>
      <sheetName val="BOQ_Direct_selling_cost4"/>
      <sheetName val="UNP-NCW_4"/>
      <sheetName val="Intro_3"/>
      <sheetName val="MASTER_RATE_ANALYSIS4"/>
      <sheetName val="Contract_BOQ3"/>
      <sheetName val="Elite_1_-_MBCL3"/>
      <sheetName val="Cost_summary3"/>
      <sheetName val="Direct_cost_shed_A-2_3"/>
      <sheetName val="_Resource_list3"/>
      <sheetName val="THANE_SITE3"/>
      <sheetName val="BOQ_Distribution3"/>
      <sheetName val="key_dates3"/>
      <sheetName val="specification_options3"/>
      <sheetName val="FF_Inst_RA_08_Inst_033"/>
      <sheetName val="beam-reinft-machine_rm3"/>
      <sheetName val="T1_WO3"/>
      <sheetName val="1.00"/>
      <sheetName val="Indirect_x0005_"/>
      <sheetName val="ecc_res"/>
      <sheetName val=" B3"/>
      <sheetName val=" B1"/>
      <sheetName val="Introduction"/>
      <sheetName val="Old"/>
      <sheetName val="Operating Statistics"/>
      <sheetName val="Financials"/>
      <sheetName val="FitOutConfCentre"/>
      <sheetName val="Staff_Acco_14"/>
      <sheetName val="Tel__7"/>
      <sheetName val="Ext_light7"/>
      <sheetName val="Staff_Acco_15"/>
      <sheetName val="4_Annex_1_Basic_rate7"/>
      <sheetName val="DETAILED__BOQ7"/>
      <sheetName val="Detail_In_Door_Stad7"/>
      <sheetName val="Project_Details__7"/>
      <sheetName val="scurve_calc_(2)7"/>
      <sheetName val="Detail_P&amp;L7"/>
      <sheetName val="Assumption_Sheet7"/>
      <sheetName val="TBAL9697_-group_wise__sdpl7"/>
      <sheetName val="Bill_3_-_Site_Works6"/>
      <sheetName val="RCC,Ret__Wall7"/>
      <sheetName val="Load_Details(B2)7"/>
      <sheetName val="SCHEDULE_OF_RATES7"/>
      <sheetName val="APPENDIX_B-17"/>
      <sheetName val="Bill_3_17"/>
      <sheetName val="Legal_Risk_Analysis7"/>
      <sheetName val="PRECAST_lightconc-II7"/>
      <sheetName val="GR_slab-reinft6"/>
      <sheetName val="Fill_this_out_first___6"/>
      <sheetName val="Boq_Block_A6"/>
      <sheetName val="Rate_Analysis6"/>
      <sheetName val="Cable_data7"/>
      <sheetName val="Civil_Works6"/>
      <sheetName val="SCHEDULE_(3)6"/>
      <sheetName val="schedule_nos6"/>
      <sheetName val="Material_6"/>
      <sheetName val="SPT_vs_PHI6"/>
      <sheetName val="IO_List6"/>
      <sheetName val="Pipe_Supports6"/>
      <sheetName val="BOQ_(2)6"/>
      <sheetName val="Box-_Girder6"/>
      <sheetName val="INDIGINEOUS_ITEMS_6"/>
      <sheetName val="Basement_Budget6"/>
      <sheetName val="SITE_OVERHEADS6"/>
      <sheetName val="BLOCK-A_(MEA_SHEET)6"/>
      <sheetName val="Sqn_Abs_G_6__6"/>
      <sheetName val="WO_Abs__G_2__6_DUs6"/>
      <sheetName val="Air_Abs_G_6__23_DUs6"/>
      <sheetName val="4-Int-_ele(RA)6"/>
      <sheetName val="Detail_1A6"/>
      <sheetName val="Asia_Revised_10-1-076"/>
      <sheetName val="All_Capital_Plan_P+L_10-1-076"/>
      <sheetName val="CP08_(2)6"/>
      <sheetName val="Planning_File_10-1-076"/>
      <sheetName val="Break_up_Sheet6"/>
      <sheetName val="E_&amp;_R6"/>
      <sheetName val="Lease_rents6"/>
      <sheetName val="DLC_lookups6"/>
      <sheetName val="Quote_Sheet6"/>
      <sheetName val="labour_coeff6"/>
      <sheetName val="Works_-_Quote_Sheet6"/>
      <sheetName val="Gen_Info6"/>
      <sheetName val="Indirect_expenses6"/>
      <sheetName val="Cost_Any_6"/>
      <sheetName val="LIST_OF_MAKES6"/>
      <sheetName val="SPILL_OVER6"/>
      <sheetName val="Bed_Class5"/>
      <sheetName val="Pile_cap5"/>
      <sheetName val="DTF_Summary5"/>
      <sheetName val="Mat_Cost6"/>
      <sheetName val="GF_Columns5"/>
      <sheetName val="Form_65"/>
      <sheetName val="BOQ_Direct_selling_cost5"/>
      <sheetName val="UNP-NCW_5"/>
      <sheetName val="Intro_4"/>
      <sheetName val="MASTER_RATE_ANALYSIS5"/>
      <sheetName val="Contract_BOQ4"/>
      <sheetName val="Elite_1_-_MBCL4"/>
      <sheetName val="Cost_summary4"/>
      <sheetName val="Direct_cost_shed_A-2_4"/>
      <sheetName val="_Resource_list4"/>
      <sheetName val="THANE_SITE4"/>
      <sheetName val="BOQ_Distribution4"/>
      <sheetName val="key_dates4"/>
      <sheetName val="specification_options4"/>
      <sheetName val="FF_Inst_RA_08_Inst_034"/>
      <sheetName val="beam-reinft-machine_rm4"/>
      <sheetName val="T1_WO4"/>
      <sheetName val="A_O_R_"/>
      <sheetName val="beam-reinft-IIInd_floor"/>
      <sheetName val="M_R_List_(2)"/>
      <sheetName val="Balance_Sheet_"/>
      <sheetName val="Staff_Acco_16"/>
      <sheetName val="Tel__8"/>
      <sheetName val="Ext_light8"/>
      <sheetName val="Staff_Acco_17"/>
      <sheetName val="4_Annex_1_Basic_rate8"/>
      <sheetName val="DETAILED__BOQ8"/>
      <sheetName val="Detail_In_Door_Stad8"/>
      <sheetName val="Project_Details__8"/>
      <sheetName val="scurve_calc_(2)8"/>
      <sheetName val="Detail_P&amp;L8"/>
      <sheetName val="Assumption_Sheet8"/>
      <sheetName val="TBAL9697_-group_wise__sdpl8"/>
      <sheetName val="Bill_3_-_Site_Works7"/>
      <sheetName val="RCC,Ret__Wall8"/>
      <sheetName val="Load_Details(B2)8"/>
      <sheetName val="SCHEDULE_OF_RATES8"/>
      <sheetName val="APPENDIX_B-18"/>
      <sheetName val="Bill_3_18"/>
      <sheetName val="Legal_Risk_Analysis8"/>
      <sheetName val="PRECAST_lightconc-II8"/>
      <sheetName val="GR_slab-reinft7"/>
      <sheetName val="Fill_this_out_first___7"/>
      <sheetName val="Boq_Block_A7"/>
      <sheetName val="Rate_Analysis7"/>
      <sheetName val="Cable_data8"/>
      <sheetName val="Civil_Works7"/>
      <sheetName val="SCHEDULE_(3)7"/>
      <sheetName val="schedule_nos7"/>
      <sheetName val="Material_7"/>
      <sheetName val="SPT_vs_PHI7"/>
      <sheetName val="IO_List7"/>
      <sheetName val="Pipe_Supports7"/>
      <sheetName val="BOQ_(2)7"/>
      <sheetName val="Box-_Girder7"/>
      <sheetName val="INDIGINEOUS_ITEMS_7"/>
      <sheetName val="Basement_Budget7"/>
      <sheetName val="SITE_OVERHEADS7"/>
      <sheetName val="BLOCK-A_(MEA_SHEET)7"/>
      <sheetName val="Sqn_Abs_G_6__7"/>
      <sheetName val="WO_Abs__G_2__6_DUs7"/>
      <sheetName val="Air_Abs_G_6__23_DUs7"/>
      <sheetName val="4-Int-_ele(RA)7"/>
      <sheetName val="Detail_1A7"/>
      <sheetName val="Asia_Revised_10-1-077"/>
      <sheetName val="All_Capital_Plan_P+L_10-1-077"/>
      <sheetName val="CP08_(2)7"/>
      <sheetName val="Planning_File_10-1-077"/>
      <sheetName val="Break_up_Sheet7"/>
      <sheetName val="E_&amp;_R7"/>
      <sheetName val="Lease_rents7"/>
      <sheetName val="DLC_lookups7"/>
      <sheetName val="Quote_Sheet7"/>
      <sheetName val="labour_coeff7"/>
      <sheetName val="Works_-_Quote_Sheet7"/>
      <sheetName val="Gen_Info7"/>
      <sheetName val="Indirect_expenses7"/>
      <sheetName val="Cost_Any_7"/>
      <sheetName val="LIST_OF_MAKES7"/>
      <sheetName val="SPILL_OVER7"/>
      <sheetName val="Bed_Class6"/>
      <sheetName val="Pile_cap6"/>
      <sheetName val="DTF_Summary6"/>
      <sheetName val="Mat_Cost7"/>
      <sheetName val="GF_Columns6"/>
      <sheetName val="Form_66"/>
      <sheetName val="BOQ_Direct_selling_cost6"/>
      <sheetName val="UNP-NCW_6"/>
      <sheetName val="Intro_5"/>
      <sheetName val="MASTER_RATE_ANALYSIS6"/>
      <sheetName val="Contract_BOQ5"/>
      <sheetName val="Elite_1_-_MBCL5"/>
      <sheetName val="Cost_summary5"/>
      <sheetName val="Direct_cost_shed_A-2_5"/>
      <sheetName val="_Resource_list5"/>
      <sheetName val="THANE_SITE5"/>
      <sheetName val="BOQ_Distribution5"/>
      <sheetName val="key_dates5"/>
      <sheetName val="specification_options5"/>
      <sheetName val="FF_Inst_RA_08_Inst_035"/>
      <sheetName val="beam-reinft-machine_rm5"/>
      <sheetName val="T1_WO5"/>
      <sheetName val="A_O_R_1"/>
      <sheetName val="beam-reinft-IIInd_floor1"/>
      <sheetName val="M_R_List_(2)1"/>
      <sheetName val="Balance_Sheet_1"/>
      <sheetName val="Staff_Acco_18"/>
      <sheetName val="Tel__9"/>
      <sheetName val="Ext_light9"/>
      <sheetName val="Staff_Acco_19"/>
      <sheetName val="4_Annex_1_Basic_rate9"/>
      <sheetName val="DETAILED__BOQ9"/>
      <sheetName val="Detail_In_Door_Stad9"/>
      <sheetName val="Project_Details__9"/>
      <sheetName val="scurve_calc_(2)9"/>
      <sheetName val="Detail_P&amp;L9"/>
      <sheetName val="Assumption_Sheet9"/>
      <sheetName val="TBAL9697_-group_wise__sdpl9"/>
      <sheetName val="Bill_3_-_Site_Works8"/>
      <sheetName val="RCC,Ret__Wall9"/>
      <sheetName val="Load_Details(B2)9"/>
      <sheetName val="SCHEDULE_OF_RATES9"/>
      <sheetName val="APPENDIX_B-19"/>
      <sheetName val="Bill_3_19"/>
      <sheetName val="Legal_Risk_Analysis9"/>
      <sheetName val="PRECAST_lightconc-II9"/>
      <sheetName val="GR_slab-reinft8"/>
      <sheetName val="Fill_this_out_first___8"/>
      <sheetName val="Boq_Block_A8"/>
      <sheetName val="Rate_Analysis8"/>
      <sheetName val="Cable_data9"/>
      <sheetName val="Civil_Works8"/>
      <sheetName val="SCHEDULE_(3)8"/>
      <sheetName val="schedule_nos8"/>
      <sheetName val="Material_8"/>
      <sheetName val="SPT_vs_PHI8"/>
      <sheetName val="IO_List8"/>
      <sheetName val="Pipe_Supports8"/>
      <sheetName val="BOQ_(2)8"/>
      <sheetName val="Box-_Girder8"/>
      <sheetName val="INDIGINEOUS_ITEMS_8"/>
      <sheetName val="Basement_Budget8"/>
      <sheetName val="SITE_OVERHEADS8"/>
      <sheetName val="BLOCK-A_(MEA_SHEET)8"/>
      <sheetName val="Sqn_Abs_G_6__8"/>
      <sheetName val="WO_Abs__G_2__6_DUs8"/>
      <sheetName val="Air_Abs_G_6__23_DUs8"/>
      <sheetName val="4-Int-_ele(RA)8"/>
      <sheetName val="Detail_1A8"/>
      <sheetName val="Asia_Revised_10-1-078"/>
      <sheetName val="All_Capital_Plan_P+L_10-1-078"/>
      <sheetName val="CP08_(2)8"/>
      <sheetName val="Planning_File_10-1-078"/>
      <sheetName val="Break_up_Sheet8"/>
      <sheetName val="E_&amp;_R8"/>
      <sheetName val="Lease_rents8"/>
      <sheetName val="DLC_lookups8"/>
      <sheetName val="Quote_Sheet8"/>
      <sheetName val="labour_coeff8"/>
      <sheetName val="Works_-_Quote_Sheet8"/>
      <sheetName val="Gen_Info8"/>
      <sheetName val="Indirect_expenses8"/>
      <sheetName val="Cost_Any_8"/>
      <sheetName val="LIST_OF_MAKES8"/>
      <sheetName val="SPILL_OVER8"/>
      <sheetName val="Bed_Class7"/>
      <sheetName val="Pile_cap7"/>
      <sheetName val="DTF_Summary7"/>
      <sheetName val="Mat_Cost8"/>
      <sheetName val="GF_Columns7"/>
      <sheetName val="Form_67"/>
      <sheetName val="BOQ_Direct_selling_cost7"/>
      <sheetName val="UNP-NCW_7"/>
      <sheetName val="Intro_6"/>
      <sheetName val="MASTER_RATE_ANALYSIS7"/>
      <sheetName val="Contract_BOQ6"/>
      <sheetName val="Elite_1_-_MBCL6"/>
      <sheetName val="Cost_summary6"/>
      <sheetName val="Direct_cost_shed_A-2_6"/>
      <sheetName val="_Resource_list6"/>
      <sheetName val="THANE_SITE6"/>
      <sheetName val="BOQ_Distribution6"/>
      <sheetName val="key_dates6"/>
      <sheetName val="specification_options6"/>
      <sheetName val="FF_Inst_RA_08_Inst_036"/>
      <sheetName val="beam-reinft-machine_rm6"/>
      <sheetName val="T1_WO6"/>
      <sheetName val="A_O_R_2"/>
      <sheetName val="beam-reinft-IIInd_floor2"/>
      <sheetName val="M_R_List_(2)2"/>
      <sheetName val="Balance_Sheet_2"/>
      <sheetName val="Location"/>
      <sheetName val="Indirect_x0005_????쌳ᎈ駜/"/>
      <sheetName val="Lowside"/>
      <sheetName val="220 11  BS "/>
      <sheetName val="Chennai"/>
      <sheetName val="Rollup"/>
      <sheetName val="Names&amp;Cases"/>
      <sheetName val="A-General"/>
      <sheetName val="PCC"/>
      <sheetName val="basdat"/>
      <sheetName val="Elect."/>
      <sheetName val="Capex-fixed"/>
      <sheetName val="NLD - Assum"/>
      <sheetName val="Annexue B"/>
      <sheetName val="Lab"/>
      <sheetName val="Material&amp;equipment"/>
      <sheetName val="office"/>
      <sheetName val="inquiry"/>
      <sheetName val="Sheet5"/>
      <sheetName val="ITEMS"/>
      <sheetName val="OCM&amp;PROF"/>
      <sheetName val="detailed"/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grid"/>
      <sheetName val="Indirect_x0005__x0000__x0000__x0000__x0000_쌳ᎈ駜_"/>
      <sheetName val="Civil BOQ"/>
      <sheetName val="Lstsub"/>
      <sheetName val="$ KURLARI"/>
      <sheetName val="Indirect_x0005__x0000__x0000__"/>
      <sheetName val="Boq (Main Building)"/>
      <sheetName val="Desgn(zone I)"/>
      <sheetName val="Lead"/>
      <sheetName val="주관사업"/>
      <sheetName val="Basement  Works"/>
      <sheetName val="upa"/>
      <sheetName val="P&amp;LSum"/>
      <sheetName val="PA- Consutant "/>
      <sheetName val="EMLWorkstations"/>
      <sheetName val="EMLLaptops"/>
      <sheetName val="EMLServers"/>
      <sheetName val="11-hsd"/>
      <sheetName val="2-utility"/>
      <sheetName val="[saihous.ele.xls]Indirect_x0005__x0000__x0000__x0000__x0000_"/>
      <sheetName val="Config"/>
      <sheetName val="Tong hop DT XDCT"/>
      <sheetName val="TH_CPTB"/>
      <sheetName val="TMDT"/>
      <sheetName val="STATIC"/>
      <sheetName val="HT Cable "/>
      <sheetName val="BP-Other strs"/>
      <sheetName val="Format - 4"/>
      <sheetName val="Cover sheet"/>
      <sheetName val="AOQ-new "/>
      <sheetName val="water prop."/>
      <sheetName val="288-1"/>
      <sheetName val="Resource"/>
      <sheetName val="BC &amp; MNB "/>
      <sheetName val="Manpower"/>
      <sheetName val="BM"/>
      <sheetName val="Timesheet"/>
      <sheetName val="Analysis-NH-Roads"/>
      <sheetName val="Materials "/>
      <sheetName val="REL"/>
      <sheetName val="INPUT SHEET"/>
      <sheetName val="dBase"/>
      <sheetName val="loadcal"/>
      <sheetName val="17"/>
      <sheetName val="Analy"/>
      <sheetName val="foundation(V)"/>
      <sheetName val="BAL SHEET"/>
      <sheetName val="[saihous.ele.xls]Indirect_x0005_"/>
      <sheetName val="ANNEXURE-A"/>
      <sheetName val="Staff_Acco_20"/>
      <sheetName val="Tel__10"/>
      <sheetName val="Ext_light10"/>
      <sheetName val="Staff_Acco_21"/>
      <sheetName val="DETAILED__BOQ10"/>
      <sheetName val="Cable_data10"/>
      <sheetName val="4_Annex_1_Basic_rate10"/>
      <sheetName val="Detail_In_Door_Stad10"/>
      <sheetName val="Project_Details__10"/>
      <sheetName val="Load_Details(B2)10"/>
      <sheetName val="RCC,Ret__Wall10"/>
      <sheetName val="TBAL9697_-group_wise__sdpl10"/>
      <sheetName val="Legal_Risk_Analysis10"/>
      <sheetName val="Detail_P&amp;L10"/>
      <sheetName val="Assumption_Sheet10"/>
      <sheetName val="scurve_calc_(2)10"/>
      <sheetName val="PRECAST_lightconc-II10"/>
      <sheetName val="APPENDIX_B-110"/>
      <sheetName val="Bill_3_110"/>
      <sheetName val="SCHEDULE_OF_RATES10"/>
      <sheetName val="Material_9"/>
      <sheetName val="SPT_vs_PHI9"/>
      <sheetName val="Civil_Works9"/>
      <sheetName val="Bill_3_-_Site_Works9"/>
      <sheetName val="GR_slab-reinft9"/>
      <sheetName val="4-Int-_ele(RA)9"/>
      <sheetName val="INDIGINEOUS_ITEMS_9"/>
      <sheetName val="Fill_this_out_first___9"/>
      <sheetName val="Rate_Analysis9"/>
      <sheetName val="Boq_Block_A9"/>
      <sheetName val="BLOCK-A_(MEA_SHEET)9"/>
      <sheetName val="saihous_ele"/>
      <sheetName val="SCHEDULE_(3)9"/>
      <sheetName val="schedule_nos9"/>
      <sheetName val="IO_List9"/>
      <sheetName val="Pipe_Supports9"/>
      <sheetName val="BOQ_(2)9"/>
      <sheetName val="Box-_Girder9"/>
      <sheetName val="DLC_lookups9"/>
      <sheetName val="Gen_Info9"/>
      <sheetName val="Indirect_expenses9"/>
      <sheetName val="Quote_Sheet9"/>
      <sheetName val="labour_coeff9"/>
      <sheetName val="Works_-_Quote_Sheet9"/>
      <sheetName val="Cost_Any_9"/>
      <sheetName val="LIST_OF_MAKES9"/>
      <sheetName val="Break_up_Sheet9"/>
      <sheetName val="E_&amp;_R9"/>
      <sheetName val="Basement_Budget9"/>
      <sheetName val="Bed_Class8"/>
      <sheetName val="Sqn_Abs_G_6__9"/>
      <sheetName val="WO_Abs__G_2__6_DUs9"/>
      <sheetName val="Air_Abs_G_6__23_DUs9"/>
      <sheetName val="Lease_rents9"/>
      <sheetName val="Asia_Revised_10-1-079"/>
      <sheetName val="All_Capital_Plan_P+L_10-1-079"/>
      <sheetName val="CP08_(2)9"/>
      <sheetName val="Planning_File_10-1-079"/>
      <sheetName val="SITE_OVERHEADS9"/>
      <sheetName val="Detail_1A9"/>
      <sheetName val="Mat_Cost9"/>
      <sheetName val="SPILL_OVER9"/>
      <sheetName val="Pile_cap8"/>
      <sheetName val="GF_Columns8"/>
      <sheetName val="DTF_Summary8"/>
      <sheetName val="UNP-NCW_8"/>
      <sheetName val="Form_68"/>
      <sheetName val="BOQ_Direct_selling_cost8"/>
      <sheetName val="MASTER_RATE_ANALYSIS8"/>
      <sheetName val="Intro_7"/>
      <sheetName val="Elite_1_-_MBCL7"/>
      <sheetName val="bs_BP_04_SA"/>
      <sheetName val="Cost_summary7"/>
      <sheetName val="beam-reinft-IIInd_floor3"/>
      <sheetName val="specification_options7"/>
      <sheetName val="key_dates7"/>
      <sheetName val="Contract_BOQ7"/>
      <sheetName val="Cost_Index"/>
      <sheetName val="M_R_List_(2)3"/>
      <sheetName val="Balance_Sheet_3"/>
      <sheetName val="beam-reinft-machine_rm7"/>
      <sheetName val="Direct_cost_shed_A-2_7"/>
      <sheetName val="_Resource_list7"/>
      <sheetName val="THANE_SITE7"/>
      <sheetName val="BOQ_Distribution7"/>
      <sheetName val="STAFFSCHED_"/>
      <sheetName val="T1_WO7"/>
      <sheetName val="A_O_R_3"/>
      <sheetName val="_IO_List"/>
      <sheetName val="FF_Inst_RA_08_Inst_037"/>
      <sheetName val="SSR___NSSR_Market_final"/>
      <sheetName val="1-Pop_Proj"/>
      <sheetName val="Basic_Rates"/>
      <sheetName val="Indirect쌳ᎈ駜/"/>
      <sheetName val="DG_Works_(Supply)"/>
      <sheetName val="Blr_hire"/>
      <sheetName val="220_11__BS_"/>
      <sheetName val="1_00"/>
      <sheetName val="Indirect????쌳ᎈ駜/"/>
      <sheetName val="Indirect"/>
      <sheetName val="Operating_Statistics"/>
      <sheetName val="_B3"/>
      <sheetName val="_B1"/>
      <sheetName val="Annexue_B"/>
      <sheetName val="Desgn(zone_I)"/>
      <sheetName val="Elect_"/>
      <sheetName val="$_KURLARI"/>
      <sheetName val="Indirect쌳ᎈ駜_"/>
      <sheetName val="Indirect_"/>
      <sheetName val="[saihous_ele_xls]Indirect"/>
      <sheetName val="LoadSummary"/>
      <sheetName val="Summary Transformers"/>
      <sheetName val="Total  Amount"/>
      <sheetName val="149"/>
      <sheetName val="D2_CO"/>
      <sheetName val="10. &amp; 11. Rate Code &amp; BQ"/>
      <sheetName val="Staff_Acco_22"/>
      <sheetName val="Tel__11"/>
      <sheetName val="Ext_light11"/>
      <sheetName val="Staff_Acco_23"/>
      <sheetName val="4_Annex_1_Basic_rate11"/>
      <sheetName val="DETAILED__BOQ11"/>
      <sheetName val="Detail_In_Door_Stad11"/>
      <sheetName val="Project_Details__11"/>
      <sheetName val="RCC,Ret__Wall11"/>
      <sheetName val="Load_Details(B2)11"/>
      <sheetName val="TBAL9697_-group_wise__sdpl11"/>
      <sheetName val="scurve_calc_(2)11"/>
      <sheetName val="Rate_Analysis10"/>
      <sheetName val="Bill_3_-_Site_Works10"/>
      <sheetName val="GR_slab-reinft10"/>
      <sheetName val="Staff_Acco_30"/>
      <sheetName val="Tel__15"/>
      <sheetName val="Ext_light15"/>
      <sheetName val="Staff_Acco_31"/>
      <sheetName val="4_Annex_1_Basic_rate15"/>
      <sheetName val="DETAILED__BOQ15"/>
      <sheetName val="Detail_In_Door_Stad15"/>
      <sheetName val="Project_Details__15"/>
      <sheetName val="RCC,Ret__Wall15"/>
      <sheetName val="Load_Details(B2)15"/>
      <sheetName val="TBAL9697_-group_wise__sdpl15"/>
      <sheetName val="scurve_calc_(2)15"/>
      <sheetName val="SCHEDULE_OF_RATES14"/>
      <sheetName val="Rate_Analysis14"/>
      <sheetName val="Detail_P&amp;L14"/>
      <sheetName val="Assumption_Sheet14"/>
      <sheetName val="Legal_Risk_Analysis14"/>
      <sheetName val="Bill_3_-_Site_Works14"/>
      <sheetName val="GR_slab-reinft14"/>
      <sheetName val="Staff_Acco_24"/>
      <sheetName val="Tel__12"/>
      <sheetName val="Ext_light12"/>
      <sheetName val="Staff_Acco_25"/>
      <sheetName val="4_Annex_1_Basic_rate12"/>
      <sheetName val="DETAILED__BOQ12"/>
      <sheetName val="Detail_In_Door_Stad12"/>
      <sheetName val="Project_Details__12"/>
      <sheetName val="RCC,Ret__Wall12"/>
      <sheetName val="Load_Details(B2)12"/>
      <sheetName val="TBAL9697_-group_wise__sdpl12"/>
      <sheetName val="scurve_calc_(2)12"/>
      <sheetName val="SCHEDULE_OF_RATES11"/>
      <sheetName val="Rate_Analysis11"/>
      <sheetName val="Detail_P&amp;L11"/>
      <sheetName val="Assumption_Sheet11"/>
      <sheetName val="Legal_Risk_Analysis11"/>
      <sheetName val="Bill_3_-_Site_Works11"/>
      <sheetName val="GR_slab-reinft11"/>
      <sheetName val="Staff_Acco_26"/>
      <sheetName val="Tel__13"/>
      <sheetName val="Ext_light13"/>
      <sheetName val="Staff_Acco_27"/>
      <sheetName val="4_Annex_1_Basic_rate13"/>
      <sheetName val="DETAILED__BOQ13"/>
      <sheetName val="Detail_In_Door_Stad13"/>
      <sheetName val="Project_Details__13"/>
      <sheetName val="RCC,Ret__Wall13"/>
      <sheetName val="Load_Details(B2)13"/>
      <sheetName val="TBAL9697_-group_wise__sdpl13"/>
      <sheetName val="scurve_calc_(2)13"/>
      <sheetName val="SCHEDULE_OF_RATES12"/>
      <sheetName val="Rate_Analysis12"/>
      <sheetName val="Detail_P&amp;L12"/>
      <sheetName val="Assumption_Sheet12"/>
      <sheetName val="Legal_Risk_Analysis12"/>
      <sheetName val="Bill_3_-_Site_Works12"/>
      <sheetName val="GR_slab-reinft12"/>
      <sheetName val="Staff_Acco_28"/>
      <sheetName val="Tel__14"/>
      <sheetName val="Ext_light14"/>
      <sheetName val="Staff_Acco_29"/>
      <sheetName val="4_Annex_1_Basic_rate14"/>
      <sheetName val="DETAILED__BOQ14"/>
      <sheetName val="Detail_In_Door_Stad14"/>
      <sheetName val="Project_Details__14"/>
      <sheetName val="RCC,Ret__Wall14"/>
      <sheetName val="Load_Details(B2)14"/>
      <sheetName val="TBAL9697_-group_wise__sdpl14"/>
      <sheetName val="scurve_calc_(2)14"/>
      <sheetName val="SCHEDULE_OF_RATES13"/>
      <sheetName val="Rate_Analysis13"/>
      <sheetName val="Detail_P&amp;L13"/>
      <sheetName val="Assumption_Sheet13"/>
      <sheetName val="Legal_Risk_Analysis13"/>
      <sheetName val="Bill_3_-_Site_Works13"/>
      <sheetName val="GR_slab-reinft13"/>
      <sheetName val="Staff_Acco_32"/>
      <sheetName val="Tel__16"/>
      <sheetName val="Ext_light16"/>
      <sheetName val="Staff_Acco_33"/>
      <sheetName val="4_Annex_1_Basic_rate16"/>
      <sheetName val="DETAILED__BOQ16"/>
      <sheetName val="Detail_In_Door_Stad16"/>
      <sheetName val="Project_Details__16"/>
      <sheetName val="RCC,Ret__Wall16"/>
      <sheetName val="Load_Details(B2)16"/>
      <sheetName val="TBAL9697_-group_wise__sdpl16"/>
      <sheetName val="scurve_calc_(2)16"/>
      <sheetName val="SCHEDULE_OF_RATES15"/>
      <sheetName val="Rate_Analysis15"/>
      <sheetName val="Detail_P&amp;L15"/>
      <sheetName val="Assumption_Sheet15"/>
      <sheetName val="Legal_Risk_Analysis15"/>
      <sheetName val="Bill_3_-_Site_Works15"/>
      <sheetName val="GR_slab-reinft15"/>
      <sheetName val="Staff_Acco_34"/>
      <sheetName val="Tel__17"/>
      <sheetName val="Ext_light17"/>
      <sheetName val="Staff_Acco_35"/>
      <sheetName val="4_Annex_1_Basic_rate17"/>
      <sheetName val="DETAILED__BOQ17"/>
      <sheetName val="Detail_In_Door_Stad17"/>
      <sheetName val="Project_Details__17"/>
      <sheetName val="RCC,Ret__Wall17"/>
      <sheetName val="Load_Details(B2)17"/>
      <sheetName val="TBAL9697_-group_wise__sdpl17"/>
      <sheetName val="scurve_calc_(2)17"/>
      <sheetName val="SCHEDULE_OF_RATES16"/>
      <sheetName val="Rate_Analysis16"/>
      <sheetName val="Detail_P&amp;L16"/>
      <sheetName val="Assumption_Sheet16"/>
      <sheetName val="Legal_Risk_Analysis16"/>
      <sheetName val="Bill_3_-_Site_Works16"/>
      <sheetName val="GR_slab-reinft16"/>
      <sheetName val="Staff_Acco_36"/>
      <sheetName val="Tel__18"/>
      <sheetName val="Ext_light18"/>
      <sheetName val="Staff_Acco_37"/>
      <sheetName val="4_Annex_1_Basic_rate18"/>
      <sheetName val="DETAILED__BOQ18"/>
      <sheetName val="Detail_In_Door_Stad18"/>
      <sheetName val="Project_Details__18"/>
      <sheetName val="RCC,Ret__Wall18"/>
      <sheetName val="Load_Details(B2)18"/>
      <sheetName val="TBAL9697_-group_wise__sdpl18"/>
      <sheetName val="scurve_calc_(2)18"/>
      <sheetName val="SCHEDULE_OF_RATES17"/>
      <sheetName val="Rate_Analysis17"/>
      <sheetName val="Detail_P&amp;L17"/>
      <sheetName val="Assumption_Sheet17"/>
      <sheetName val="Legal_Risk_Analysis17"/>
      <sheetName val="Bill_3_-_Site_Works17"/>
      <sheetName val="GR_slab-reinft17"/>
      <sheetName val="Staff_Acco_40"/>
      <sheetName val="Tel__20"/>
      <sheetName val="Ext_light20"/>
      <sheetName val="Staff_Acco_41"/>
      <sheetName val="4_Annex_1_Basic_rate20"/>
      <sheetName val="DETAILED__BOQ20"/>
      <sheetName val="Detail_In_Door_Stad20"/>
      <sheetName val="Project_Details__20"/>
      <sheetName val="RCC,Ret__Wall20"/>
      <sheetName val="Load_Details(B2)20"/>
      <sheetName val="TBAL9697_-group_wise__sdpl20"/>
      <sheetName val="scurve_calc_(2)20"/>
      <sheetName val="SCHEDULE_OF_RATES19"/>
      <sheetName val="Rate_Analysis19"/>
      <sheetName val="Detail_P&amp;L19"/>
      <sheetName val="Assumption_Sheet19"/>
      <sheetName val="Legal_Risk_Analysis19"/>
      <sheetName val="Bill_3_-_Site_Works19"/>
      <sheetName val="GR_slab-reinft19"/>
      <sheetName val="Staff_Acco_38"/>
      <sheetName val="Tel__19"/>
      <sheetName val="Ext_light19"/>
      <sheetName val="Staff_Acco_39"/>
      <sheetName val="4_Annex_1_Basic_rate19"/>
      <sheetName val="DETAILED__BOQ19"/>
      <sheetName val="Detail_In_Door_Stad19"/>
      <sheetName val="Project_Details__19"/>
      <sheetName val="RCC,Ret__Wall19"/>
      <sheetName val="Load_Details(B2)19"/>
      <sheetName val="TBAL9697_-group_wise__sdpl19"/>
      <sheetName val="scurve_calc_(2)19"/>
      <sheetName val="SCHEDULE_OF_RATES18"/>
      <sheetName val="Rate_Analysis18"/>
      <sheetName val="Detail_P&amp;L18"/>
      <sheetName val="Assumption_Sheet18"/>
      <sheetName val="Legal_Risk_Analysis18"/>
      <sheetName val="Bill_3_-_Site_Works18"/>
      <sheetName val="GR_slab-reinft18"/>
      <sheetName val="Staff_Acco_42"/>
      <sheetName val="Tel__21"/>
      <sheetName val="Ext_light21"/>
      <sheetName val="Staff_Acco_43"/>
      <sheetName val="4_Annex_1_Basic_rate21"/>
      <sheetName val="DETAILED__BOQ21"/>
      <sheetName val="Detail_In_Door_Stad21"/>
      <sheetName val="Project_Details__21"/>
      <sheetName val="RCC,Ret__Wall21"/>
      <sheetName val="Load_Details(B2)21"/>
      <sheetName val="TBAL9697_-group_wise__sdpl21"/>
      <sheetName val="scurve_calc_(2)21"/>
      <sheetName val="SCHEDULE_OF_RATES20"/>
      <sheetName val="Rate_Analysis20"/>
      <sheetName val="Detail_P&amp;L20"/>
      <sheetName val="Assumption_Sheet20"/>
      <sheetName val="Legal_Risk_Analysis20"/>
      <sheetName val="Bill_3_-_Site_Works20"/>
      <sheetName val="GR_slab-reinft20"/>
      <sheetName val="Staff_Acco_44"/>
      <sheetName val="Tel__22"/>
      <sheetName val="Ext_light22"/>
      <sheetName val="Staff_Acco_45"/>
      <sheetName val="4_Annex_1_Basic_rate22"/>
      <sheetName val="DETAILED__BOQ22"/>
      <sheetName val="Detail_In_Door_Stad22"/>
      <sheetName val="Project_Details__22"/>
      <sheetName val="RCC,Ret__Wall22"/>
      <sheetName val="Load_Details(B2)22"/>
      <sheetName val="TBAL9697_-group_wise__sdpl22"/>
      <sheetName val="scurve_calc_(2)22"/>
      <sheetName val="SCHEDULE_OF_RATES21"/>
      <sheetName val="Rate_Analysis21"/>
      <sheetName val="Detail_P&amp;L21"/>
      <sheetName val="Assumption_Sheet21"/>
      <sheetName val="Legal_Risk_Analysis21"/>
      <sheetName val="Bill_3_-_Site_Works21"/>
      <sheetName val="GR_slab-reinft21"/>
      <sheetName val="Staff_Acco_46"/>
      <sheetName val="Tel__23"/>
      <sheetName val="Ext_light23"/>
      <sheetName val="Staff_Acco_47"/>
      <sheetName val="4_Annex_1_Basic_rate23"/>
      <sheetName val="DETAILED__BOQ23"/>
      <sheetName val="Detail_In_Door_Stad23"/>
      <sheetName val="Project_Details__23"/>
      <sheetName val="RCC,Ret__Wall23"/>
      <sheetName val="Load_Details(B2)23"/>
      <sheetName val="TBAL9697_-group_wise__sdpl23"/>
      <sheetName val="scurve_calc_(2)23"/>
      <sheetName val="SCHEDULE_OF_RATES22"/>
      <sheetName val="Rate_Analysis22"/>
      <sheetName val="Detail_P&amp;L22"/>
      <sheetName val="Assumption_Sheet22"/>
      <sheetName val="Legal_Risk_Analysis22"/>
      <sheetName val="Bill_3_-_Site_Works22"/>
      <sheetName val="GR_slab-reinft22"/>
      <sheetName val="CERTIFICATE"/>
      <sheetName val="BS1"/>
      <sheetName val="RMes"/>
      <sheetName val="Basic Resources"/>
      <sheetName val="Angebot18.7."/>
      <sheetName val="MEXICO-C"/>
      <sheetName val="AoR Finishing"/>
      <sheetName val="FINOLEX"/>
      <sheetName val="final abstract"/>
      <sheetName val="9618UH"/>
      <sheetName val="Nortel-Core"/>
      <sheetName val="INFO"/>
      <sheetName val="NOTES "/>
      <sheetName val="Staff_Acco_48"/>
      <sheetName val="Tel__24"/>
      <sheetName val="Ext_light24"/>
      <sheetName val="Staff_Acco_49"/>
      <sheetName val="DETAILED__BOQ24"/>
      <sheetName val="Cable_data11"/>
      <sheetName val="4_Annex_1_Basic_rate24"/>
      <sheetName val="Detail_In_Door_Stad24"/>
      <sheetName val="Project_Details__24"/>
      <sheetName val="RCC,Ret__Wall24"/>
      <sheetName val="Load_Details(B2)24"/>
      <sheetName val="TBAL9697_-group_wise__sdpl24"/>
      <sheetName val="Legal_Risk_Analysis23"/>
      <sheetName val="PRECAST_lightconc-II11"/>
      <sheetName val="Detail_P&amp;L23"/>
      <sheetName val="Assumption_Sheet23"/>
      <sheetName val="scurve_calc_(2)24"/>
      <sheetName val="SCHEDULE_OF_RATES23"/>
      <sheetName val="APPENDIX_B-111"/>
      <sheetName val="Bill_3_111"/>
      <sheetName val="4-Int-_ele(RA)10"/>
      <sheetName val="Material_10"/>
      <sheetName val="SPT_vs_PHI10"/>
      <sheetName val="Civil_Works10"/>
      <sheetName val="GR_slab-reinft23"/>
      <sheetName val="INDIGINEOUS_ITEMS_10"/>
      <sheetName val="Bill_3_-_Site_Works23"/>
      <sheetName val="Fill_this_out_first___10"/>
      <sheetName val="Rate_Analysis23"/>
      <sheetName val="Boq_Block_A10"/>
      <sheetName val="SCHEDULE_(3)10"/>
      <sheetName val="schedule_nos10"/>
      <sheetName val="IO_List10"/>
      <sheetName val="Pipe_Supports10"/>
      <sheetName val="BOQ_(2)10"/>
      <sheetName val="Box-_Girder10"/>
      <sheetName val="DLC_lookups10"/>
      <sheetName val="Gen_Info10"/>
      <sheetName val="Indirect_expenses10"/>
      <sheetName val="Quote_Sheet10"/>
      <sheetName val="labour_coeff10"/>
      <sheetName val="Works_-_Quote_Sheet10"/>
      <sheetName val="Cost_Any_10"/>
      <sheetName val="LIST_OF_MAKES10"/>
      <sheetName val="saihous_ele1"/>
      <sheetName val="Break_up_Sheet10"/>
      <sheetName val="E_&amp;_R10"/>
      <sheetName val="Basement_Budget10"/>
      <sheetName val="BLOCK-A_(MEA_SHEET)10"/>
      <sheetName val="Bed_Class9"/>
      <sheetName val="Sqn_Abs_G_6__10"/>
      <sheetName val="WO_Abs__G_2__6_DUs10"/>
      <sheetName val="Air_Abs_G_6__23_DUs10"/>
      <sheetName val="Lease_rents10"/>
      <sheetName val="Asia_Revised_10-1-0710"/>
      <sheetName val="All_Capital_Plan_P+L_10-1-0710"/>
      <sheetName val="CP08_(2)10"/>
      <sheetName val="Planning_File_10-1-0710"/>
      <sheetName val="SITE_OVERHEADS10"/>
      <sheetName val="Detail_1A10"/>
      <sheetName val="Mat_Cost10"/>
      <sheetName val="SPILL_OVER10"/>
      <sheetName val="Pile_cap9"/>
      <sheetName val="GF_Columns9"/>
      <sheetName val="DTF_Summary9"/>
      <sheetName val="bs_BP_04_SA1"/>
      <sheetName val="UNP-NCW_9"/>
      <sheetName val="Elite_1_-_MBCL8"/>
      <sheetName val="Form_69"/>
      <sheetName val="BOQ_Direct_selling_cost9"/>
      <sheetName val="Intro_8"/>
      <sheetName val="MASTER_RATE_ANALYSIS9"/>
      <sheetName val="Cost_summary8"/>
      <sheetName val="Contract_BOQ8"/>
      <sheetName val="beam-reinft-machine_rm8"/>
      <sheetName val="beam-reinft-IIInd_floor4"/>
      <sheetName val="Cost_Index1"/>
      <sheetName val="key_dates8"/>
      <sheetName val="specification_options8"/>
      <sheetName val="M_R_List_(2)4"/>
      <sheetName val="Balance_Sheet_4"/>
      <sheetName val="Direct_cost_shed_A-2_8"/>
      <sheetName val="_Resource_list8"/>
      <sheetName val="THANE_SITE8"/>
      <sheetName val="BOQ_Distribution8"/>
      <sheetName val="STAFFSCHED_1"/>
      <sheetName val="T1_WO8"/>
      <sheetName val="A_O_R_4"/>
      <sheetName val="_IO_List1"/>
      <sheetName val="FF_Inst_RA_08_Inst_038"/>
      <sheetName val="SSR___NSSR_Market_final1"/>
      <sheetName val="1-Pop_Proj1"/>
      <sheetName val="Basic_Rates1"/>
      <sheetName val="DG_Works_(Supply)1"/>
      <sheetName val="Blr_hire1"/>
      <sheetName val="1_001"/>
      <sheetName val="_B31"/>
      <sheetName val="_B11"/>
      <sheetName val="Operating_Statistics1"/>
      <sheetName val="220_11__BS_1"/>
      <sheetName val="Elect_1"/>
      <sheetName val="NLD_-_Assum"/>
      <sheetName val="Annexue_B1"/>
      <sheetName val="Desgn(zone_I)1"/>
      <sheetName val="$_KURLARI1"/>
      <sheetName val="BP-Other_strs"/>
      <sheetName val="Format_-_4"/>
      <sheetName val="Cover_sheet"/>
      <sheetName val="AOQ-new_"/>
      <sheetName val="water_prop_"/>
      <sheetName val="Boq_(Main_Building)"/>
      <sheetName val="Civil_BOQ"/>
      <sheetName val="Basement__Works"/>
      <sheetName val="PA-_Consutant_"/>
      <sheetName val="Tong_hop_DT_XDCT"/>
      <sheetName val="HT_Cable_"/>
      <sheetName val="[saihous_ele_xls]Indirect_"/>
      <sheetName val="BAL_SHEET"/>
      <sheetName val="BC_&amp;_MNB_"/>
      <sheetName val="Summary_Transformers"/>
      <sheetName val="Total__Amount"/>
      <sheetName val="10__&amp;_11__Rate_Code_&amp;_BQ"/>
      <sheetName val="Basic_Resources"/>
      <sheetName val="Angebot18_7_"/>
      <sheetName val="[saihous.ele.xls]Indirect쌳ᎈ駜/"/>
      <sheetName val="RES-PLANNING"/>
      <sheetName val="Macro1"/>
      <sheetName val="shuttering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1"/>
      <sheetName val="14"/>
      <sheetName val="Indirect_x0005_____쌳ᎈ駜_"/>
      <sheetName val="[saihous.ele.xls]Indirect_x0005_????"/>
      <sheetName val="Column BBS-Block9"/>
      <sheetName val="SPILL OVER PROJECTIONS"/>
      <sheetName val="BALAN1"/>
      <sheetName val=""/>
      <sheetName val="Indices"/>
      <sheetName val="[saihous.ele.xls]Indirect_x0005__x0000__x0000__xdfa0_."/>
      <sheetName val="[saihous.ele.xls]Indirect_x0005__x0000__x0000__xdb20__x001f_"/>
      <sheetName val="Supply "/>
      <sheetName val="CBL01"/>
      <sheetName val="[saihous.ele.xls]Indirect_____2"/>
      <sheetName val="[saihous.ele.xls]Indirect_____3"/>
      <sheetName val="[saihous.ele.xls]Indirect_____4"/>
      <sheetName val="Cable Schedule"/>
      <sheetName val="SC Cost MAR 02"/>
      <sheetName val="PMS"/>
      <sheetName val="[saihous.ele.xls]_saihous_ele_2"/>
      <sheetName val="CABLES  "/>
      <sheetName val="[saihous.ele.xls]Indirect_____5"/>
      <sheetName val="[saihous.ele.xls]Indirect_____6"/>
      <sheetName val="[saihous.ele.xls]Indirect_____7"/>
      <sheetName val="Basis"/>
      <sheetName val="R2"/>
      <sheetName val="gen"/>
      <sheetName val="Set"/>
      <sheetName val="DG-YARD"/>
      <sheetName val="MAIN FILE 9-24-07"/>
      <sheetName val="DG "/>
      <sheetName val="[saihous.ele.xls]Indirect_x0005__x0000_⽼؃ᅜ"/>
      <sheetName val="[saihous.ele.xls]Indirect퀀《혂൧_x0001__x0000_"/>
      <sheetName val="MTO REV.0"/>
      <sheetName val="Enquire"/>
      <sheetName val="Filter"/>
      <sheetName val="GUT (2)"/>
      <sheetName val="ACE-OUT"/>
      <sheetName val="Material Rate"/>
      <sheetName val="#3E1_GCR"/>
      <sheetName val=" GULF"/>
      <sheetName val="Calculations"/>
      <sheetName val="Detail-Singly"/>
      <sheetName val="Lead (Final)"/>
      <sheetName val="TORRENT CEMENT"/>
      <sheetName val="A"/>
      <sheetName val="2nd "/>
      <sheetName val="Material List "/>
      <sheetName val="ONE TIME"/>
      <sheetName val="Linked Lead"/>
      <sheetName val="Cable_data12"/>
      <sheetName val="Material_11"/>
      <sheetName val="SPT_vs_PHI11"/>
      <sheetName val="PRECAST_lightconc-II12"/>
      <sheetName val="APPENDIX_B-112"/>
      <sheetName val="Bill_3_112"/>
      <sheetName val="Civil_Works11"/>
      <sheetName val="4-Int-_ele(RA)11"/>
      <sheetName val="Fill_this_out_first___11"/>
      <sheetName val="INDIGINEOUS_ITEMS_11"/>
      <sheetName val="Boq_Block_A11"/>
      <sheetName val="SCHEDULE_(3)11"/>
      <sheetName val="schedule_nos11"/>
      <sheetName val="Basement_Budget11"/>
      <sheetName val="IO_List11"/>
      <sheetName val="Pipe_Supports11"/>
      <sheetName val="BOQ_(2)11"/>
      <sheetName val="Box-_Girder11"/>
      <sheetName val="DLC_lookups11"/>
      <sheetName val="Gen_Info11"/>
      <sheetName val="Indirect_expenses11"/>
      <sheetName val="Quote_Sheet11"/>
      <sheetName val="labour_coeff11"/>
      <sheetName val="Works_-_Quote_Sheet11"/>
      <sheetName val="Cost_Any_11"/>
      <sheetName val="LIST_OF_MAKES11"/>
      <sheetName val="SITE_OVERHEADS11"/>
      <sheetName val="Asia_Revised_10-1-0711"/>
      <sheetName val="All_Capital_Plan_P+L_10-1-0711"/>
      <sheetName val="CP08_(2)11"/>
      <sheetName val="Planning_File_10-1-0711"/>
      <sheetName val="Bed_Class10"/>
      <sheetName val="BLOCK-A_(MEA_SHEET)11"/>
      <sheetName val="Sqn_Abs_G_6__11"/>
      <sheetName val="WO_Abs__G_2__6_DUs11"/>
      <sheetName val="Air_Abs_G_6__23_DUs11"/>
      <sheetName val="Lease_rents11"/>
      <sheetName val="Break_up_Sheet11"/>
      <sheetName val="Detail_1A11"/>
      <sheetName val="E_&amp;_R11"/>
      <sheetName val="Pile_cap10"/>
      <sheetName val="DTF_Summary10"/>
      <sheetName val="UNP-NCW_10"/>
      <sheetName val="SPILL_OVER11"/>
      <sheetName val="GF_Columns10"/>
      <sheetName val="Intro_9"/>
      <sheetName val="Mat_Cost11"/>
      <sheetName val="Form_610"/>
      <sheetName val="BOQ_Direct_selling_cost10"/>
      <sheetName val="MASTER_RATE_ANALYSIS10"/>
      <sheetName val="specification_options9"/>
      <sheetName val="key_dates9"/>
      <sheetName val="Elite_1_-_MBCL9"/>
      <sheetName val="Cost_summary9"/>
      <sheetName val="beam-reinft-IIInd_floor5"/>
      <sheetName val="Contract_BOQ9"/>
      <sheetName val="beam-reinft-machine_rm9"/>
      <sheetName val="T1_WO9"/>
      <sheetName val="Direct_cost_shed_A-2_9"/>
      <sheetName val="_Resource_list9"/>
      <sheetName val="THANE_SITE9"/>
      <sheetName val="BOQ_Distribution9"/>
      <sheetName val="_IO_List2"/>
      <sheetName val="A_O_R_5"/>
      <sheetName val="Cost_Index2"/>
      <sheetName val="saihous_ele2"/>
      <sheetName val="FF_Inst_RA_08_Inst_039"/>
      <sheetName val="M_R_List_(2)5"/>
      <sheetName val="Balance_Sheet_5"/>
      <sheetName val="STAFFSCHED_2"/>
      <sheetName val="SSR___NSSR_Market_final2"/>
      <sheetName val="DG_Works_(Supply)2"/>
      <sheetName val="Blr_hire2"/>
      <sheetName val="Basic_Rates2"/>
      <sheetName val="1_002"/>
      <sheetName val="_B32"/>
      <sheetName val="_B12"/>
      <sheetName val="bs_BP_04_SA2"/>
      <sheetName val="1-Pop_Proj2"/>
      <sheetName val="Operating_Statistics2"/>
      <sheetName val="Abstract Sheet"/>
      <sheetName val="TBM-T6+5S(Alt1)"/>
      <sheetName val="conc-foot-gradeslab"/>
      <sheetName val="p-table"/>
      <sheetName val="YTD_Rpt_June"/>
      <sheetName val="MTD_Rpt_June"/>
      <sheetName val="inWords"/>
      <sheetName val="April Analysts"/>
      <sheetName val="Process"/>
      <sheetName val="M.S."/>
      <sheetName val="Equipment Information"/>
      <sheetName val="Equipment Block"/>
      <sheetName val="Final Bill"/>
      <sheetName val="BST"/>
      <sheetName val="Setting"/>
      <sheetName val="Summary_Bank"/>
      <sheetName val="Structure Bills Qty"/>
      <sheetName val="Citrix"/>
      <sheetName val="lists"/>
      <sheetName val="Formulas"/>
      <sheetName val="BUDGET"/>
      <sheetName val="CABLES DATA"/>
      <sheetName val="BM-HOOP"/>
      <sheetName val="Boq_(Main_Building)1"/>
      <sheetName val="wordsdata"/>
      <sheetName val="Measurment"/>
      <sheetName val="Fin Sum"/>
      <sheetName val="Sum "/>
      <sheetName val="General Interior "/>
      <sheetName val="Dismantling Works "/>
      <sheetName val="Toilet Works "/>
      <sheetName val="Sheet4"/>
      <sheetName val="Sliding folding partition"/>
      <sheetName val="Hard flr&amp;wall "/>
      <sheetName val="Modular Ceiling "/>
      <sheetName val="Blinds"/>
      <sheetName val="MS Structure Works"/>
      <sheetName val="Graphics &amp; Signage"/>
      <sheetName val="Break_Up"/>
      <sheetName val="_IO_List3"/>
      <sheetName val="Cost_Index3"/>
      <sheetName val="saihous_ele3"/>
      <sheetName val="SSR___NSSR_Market_final3"/>
      <sheetName val="STAFFSCHED_3"/>
      <sheetName val="Basic_Rates3"/>
      <sheetName val="220_11__BS_2"/>
      <sheetName val="Annexue_B2"/>
      <sheetName val="Elect_2"/>
      <sheetName val="Desgn(zone_I)2"/>
      <sheetName val="$_KURLARI2"/>
      <sheetName val="Boq_(Main_Building)2"/>
      <sheetName val="Civil_BOQ1"/>
      <sheetName val="APPENDIX_B-113"/>
      <sheetName val="Bill_3_113"/>
      <sheetName val="PRECAST_lightconc-II13"/>
      <sheetName val="Fill_this_out_first___12"/>
      <sheetName val="INDIGINEOUS_ITEMS_12"/>
      <sheetName val="Cable_data13"/>
      <sheetName val="Material_12"/>
      <sheetName val="SPT_vs_PHI12"/>
      <sheetName val="Civil_Works12"/>
      <sheetName val="Basement_Budget12"/>
      <sheetName val="Asia_Revised_10-1-0712"/>
      <sheetName val="All_Capital_Plan_P+L_10-1-0712"/>
      <sheetName val="CP08_(2)12"/>
      <sheetName val="Planning_File_10-1-0712"/>
      <sheetName val="SITE_OVERHEADS12"/>
      <sheetName val="Break_up_Sheet12"/>
      <sheetName val="Boq_Block_A12"/>
      <sheetName val="IO_List12"/>
      <sheetName val="Pipe_Supports12"/>
      <sheetName val="BOQ_(2)12"/>
      <sheetName val="SCHEDULE_(3)12"/>
      <sheetName val="schedule_nos12"/>
      <sheetName val="Box-_Girder12"/>
      <sheetName val="Sqn_Abs_G_6__12"/>
      <sheetName val="WO_Abs__G_2__6_DUs12"/>
      <sheetName val="Air_Abs_G_6__23_DUs12"/>
      <sheetName val="4-Int-_ele(RA)12"/>
      <sheetName val="Detail_1A12"/>
      <sheetName val="BLOCK-A_(MEA_SHEET)12"/>
      <sheetName val="labour_coeff12"/>
      <sheetName val="Works_-_Quote_Sheet12"/>
      <sheetName val="E_&amp;_R12"/>
      <sheetName val="MASTER_RATE_ANALYSIS11"/>
      <sheetName val="Mat_Cost12"/>
      <sheetName val="DLC_lookups12"/>
      <sheetName val="Gen_Info12"/>
      <sheetName val="Indirect_expenses12"/>
      <sheetName val="Quote_Sheet12"/>
      <sheetName val="Cost_Any_12"/>
      <sheetName val="LIST_OF_MAKES12"/>
      <sheetName val="Pile_cap11"/>
      <sheetName val="Lease_rents12"/>
      <sheetName val="SPILL_OVER12"/>
      <sheetName val="Bed_Class11"/>
      <sheetName val="DTF_Summary11"/>
      <sheetName val="Form_611"/>
      <sheetName val="BOQ_Direct_selling_cost11"/>
      <sheetName val="GF_Columns11"/>
      <sheetName val="UNP-NCW_11"/>
      <sheetName val="Intro_10"/>
      <sheetName val="Elite_1_-_MBCL10"/>
      <sheetName val="Cost_summary10"/>
      <sheetName val="Contract_BOQ10"/>
      <sheetName val="beam-reinft-machine_rm10"/>
      <sheetName val="T1_WO10"/>
      <sheetName val="Direct_cost_shed_A-2_10"/>
      <sheetName val="_Resource_list10"/>
      <sheetName val="THANE_SITE10"/>
      <sheetName val="BOQ_Distribution10"/>
      <sheetName val="key_dates10"/>
      <sheetName val="specification_options10"/>
      <sheetName val="beam-reinft-IIInd_floor6"/>
      <sheetName val="A_O_R_6"/>
      <sheetName val="FF_Inst_RA_08_Inst_0310"/>
      <sheetName val="_IO_List4"/>
      <sheetName val="Cost_Index4"/>
      <sheetName val="saihous_ele4"/>
      <sheetName val="M_R_List_(2)6"/>
      <sheetName val="Balance_Sheet_6"/>
      <sheetName val="SSR___NSSR_Market_final4"/>
      <sheetName val="STAFFSCHED_4"/>
      <sheetName val="Basic_Rates4"/>
      <sheetName val="bs_BP_04_SA3"/>
      <sheetName val="Blr_hire3"/>
      <sheetName val="1-Pop_Proj3"/>
      <sheetName val="1_003"/>
      <sheetName val="DG_Works_(Supply)3"/>
      <sheetName val="220_11__BS_3"/>
      <sheetName val="_B33"/>
      <sheetName val="_B13"/>
      <sheetName val="Operating_Statistics3"/>
      <sheetName val="Annexue_B3"/>
      <sheetName val="Elect_3"/>
      <sheetName val="Desgn(zone_I)3"/>
      <sheetName val="$_KURLARI3"/>
      <sheetName val="Boq_(Main_Building)3"/>
      <sheetName val="Civil_BOQ2"/>
      <sheetName val="APPENDIX_B-114"/>
      <sheetName val="Bill_3_114"/>
      <sheetName val="PRECAST_lightconc-II14"/>
      <sheetName val="Fill_this_out_first___13"/>
      <sheetName val="INDIGINEOUS_ITEMS_13"/>
      <sheetName val="Cable_data14"/>
      <sheetName val="Material_13"/>
      <sheetName val="SPT_vs_PHI13"/>
      <sheetName val="Civil_Works13"/>
      <sheetName val="Basement_Budget13"/>
      <sheetName val="Asia_Revised_10-1-0713"/>
      <sheetName val="All_Capital_Plan_P+L_10-1-0713"/>
      <sheetName val="CP08_(2)13"/>
      <sheetName val="Planning_File_10-1-0713"/>
      <sheetName val="SITE_OVERHEADS13"/>
      <sheetName val="Break_up_Sheet13"/>
      <sheetName val="Boq_Block_A13"/>
      <sheetName val="IO_List13"/>
      <sheetName val="Pipe_Supports13"/>
      <sheetName val="BOQ_(2)13"/>
      <sheetName val="SCHEDULE_(3)13"/>
      <sheetName val="schedule_nos13"/>
      <sheetName val="Box-_Girder13"/>
      <sheetName val="Sqn_Abs_G_6__13"/>
      <sheetName val="WO_Abs__G_2__6_DUs13"/>
      <sheetName val="Air_Abs_G_6__23_DUs13"/>
      <sheetName val="4-Int-_ele(RA)13"/>
      <sheetName val="Detail_1A13"/>
      <sheetName val="BLOCK-A_(MEA_SHEET)13"/>
      <sheetName val="labour_coeff13"/>
      <sheetName val="Works_-_Quote_Sheet13"/>
      <sheetName val="E_&amp;_R13"/>
      <sheetName val="MASTER_RATE_ANALYSIS12"/>
      <sheetName val="Mat_Cost13"/>
      <sheetName val="DLC_lookups13"/>
      <sheetName val="Gen_Info13"/>
      <sheetName val="Indirect_expenses13"/>
      <sheetName val="Quote_Sheet13"/>
      <sheetName val="Cost_Any_13"/>
      <sheetName val="LIST_OF_MAKES13"/>
      <sheetName val="Pile_cap12"/>
      <sheetName val="Lease_rents13"/>
      <sheetName val="SPILL_OVER13"/>
      <sheetName val="Bed_Class12"/>
      <sheetName val="DTF_Summary12"/>
      <sheetName val="Form_612"/>
      <sheetName val="BOQ_Direct_selling_cost12"/>
      <sheetName val="GF_Columns12"/>
      <sheetName val="UNP-NCW_12"/>
      <sheetName val="Intro_11"/>
      <sheetName val="Elite_1_-_MBCL11"/>
      <sheetName val="Cost_summary11"/>
      <sheetName val="Contract_BOQ11"/>
      <sheetName val="beam-reinft-machine_rm11"/>
      <sheetName val="T1_WO11"/>
      <sheetName val="Direct_cost_shed_A-2_11"/>
      <sheetName val="_Resource_list11"/>
      <sheetName val="THANE_SITE11"/>
      <sheetName val="BOQ_Distribution11"/>
      <sheetName val="key_dates11"/>
      <sheetName val="specification_options11"/>
      <sheetName val="beam-reinft-IIInd_floor7"/>
      <sheetName val="A_O_R_7"/>
      <sheetName val="FF_Inst_RA_08_Inst_0311"/>
      <sheetName val="_IO_List5"/>
      <sheetName val="Cost_Index5"/>
      <sheetName val="saihous_ele5"/>
      <sheetName val="M_R_List_(2)7"/>
      <sheetName val="Balance_Sheet_7"/>
      <sheetName val="SSR___NSSR_Market_final5"/>
      <sheetName val="STAFFSCHED_5"/>
      <sheetName val="Basic_Rates5"/>
      <sheetName val="bs_BP_04_SA4"/>
      <sheetName val="Blr_hire4"/>
      <sheetName val="1-Pop_Proj4"/>
      <sheetName val="1_004"/>
      <sheetName val="DG_Works_(Supply)4"/>
      <sheetName val="220_11__BS_4"/>
      <sheetName val="_B34"/>
      <sheetName val="_B14"/>
      <sheetName val="Operating_Statistics4"/>
      <sheetName val="Annexue_B4"/>
      <sheetName val="Elect_4"/>
      <sheetName val="Desgn(zone_I)4"/>
      <sheetName val="$_KURLARI4"/>
      <sheetName val="Boq_(Main_Building)4"/>
      <sheetName val="Civil_BOQ3"/>
      <sheetName val="Basement__Works1"/>
      <sheetName val="IDC"/>
      <sheetName val="Indirect_x0005_????"/>
      <sheetName val="Indirect퀀《혂൧_x0001_"/>
      <sheetName val="L (4)"/>
      <sheetName val="PRICE-COMP"/>
      <sheetName val="Core Data"/>
      <sheetName val="GN-ST-10"/>
      <sheetName val="B1"/>
      <sheetName val="AutoOpen Stub Data"/>
      <sheetName val="Pay_Sep06"/>
      <sheetName val="Footings"/>
      <sheetName val="Basic Details"/>
      <sheetName val="BS Groupings"/>
      <sheetName val="PL Groupings"/>
      <sheetName val="Meas.-Hotel Part"/>
      <sheetName val="Z1_DATA"/>
      <sheetName val="MHNO_LEV"/>
      <sheetName val="Labour Rate "/>
      <sheetName val="DashboardQuestions"/>
      <sheetName val="reference sheet "/>
      <sheetName val="CABLERET"/>
      <sheetName val="SubAnlysis"/>
      <sheetName val="DATA 2"/>
      <sheetName val="TOS-F"/>
      <sheetName val="DATA_PRG"/>
      <sheetName val="C&amp;S monthwise"/>
      <sheetName val="C&amp;S"/>
      <sheetName val="General"/>
      <sheetName val="Materials"/>
      <sheetName val="BWSCPlt"/>
      <sheetName val="CI"/>
      <sheetName val="DI"/>
      <sheetName val="G.R.P"/>
      <sheetName val="HDPE"/>
      <sheetName val="PSC REVISED"/>
      <sheetName val="pvc"/>
      <sheetName val="Bridge Data 2005-06"/>
      <sheetName val="Data.F8.BTR"/>
      <sheetName val="r"/>
      <sheetName val="t_prsr"/>
      <sheetName val="id"/>
      <sheetName val=" "/>
      <sheetName val="bom"/>
      <sheetName val="M-Book for FW"/>
      <sheetName val="M-Book for Conc"/>
      <sheetName val="Cover_sheet1"/>
      <sheetName val="AOQ-new_1"/>
      <sheetName val="water_prop_1"/>
      <sheetName val="[saihous_ele_xls]Indirect????"/>
      <sheetName val="Indirect____쌳ᎈ駜_"/>
      <sheetName val="SPILL_OVER_PROJECTIONS"/>
      <sheetName val="BC_&amp;_MNB_1"/>
      <sheetName val="MAIN_FILE_9-24-07"/>
      <sheetName val="DG_"/>
      <sheetName val="11B_"/>
      <sheetName val="SC_Cost_MAR_02"/>
      <sheetName val="final_abstract"/>
      <sheetName val="[saihous_ele_xls]Indirect퀀《혂൧"/>
      <sheetName val="MTO_REV_0"/>
      <sheetName val="[saihous_ele_xls]Indirect⽼؃ᅜ"/>
      <sheetName val="Linked_Lead"/>
      <sheetName val="Material_Rate"/>
      <sheetName val="2nd_"/>
      <sheetName val="Material_List_"/>
      <sheetName val="Abstract_Sheet"/>
      <sheetName val="April_Analysts"/>
      <sheetName val="M_S_"/>
      <sheetName val="Column_BBS-Block9"/>
      <sheetName val="Materials_"/>
      <sheetName val="ONE_TIME"/>
      <sheetName val="Structure_Bills_Qty"/>
      <sheetName val="[saihous_ele_xls]Indirect쌳ᎈ駜/"/>
      <sheetName val="AoR_Finishing"/>
      <sheetName val="Lead_(Final)"/>
      <sheetName val="Sum_"/>
      <sheetName val="General_Interior_"/>
      <sheetName val="Dismantling_Works_"/>
      <sheetName val="Toilet_Works_"/>
      <sheetName val="Sliding_folding_partition"/>
      <sheetName val="Hard_flr&amp;wall_"/>
      <sheetName val="Modular_Ceiling_"/>
      <sheetName val="MS_Structure_Works"/>
      <sheetName val="Graphics_&amp;_Signage"/>
      <sheetName val="beam-reinft"/>
      <sheetName val="Monthly Budget Summary"/>
      <sheetName val="saihous.ele.xls"/>
      <sheetName val="PRECAST lightconc_II"/>
      <sheetName val="Sensitivity"/>
      <sheetName val="Labour &amp; Plant"/>
      <sheetName val="Con"/>
      <sheetName val="BoQ-1"/>
      <sheetName val="BoQ-2"/>
      <sheetName val="VI Floor Beam "/>
      <sheetName val="Step 1"/>
      <sheetName val="QAQC"/>
      <sheetName val="Ring Details"/>
      <sheetName val="Quotation"/>
      <sheetName val="33 kV-Eqpt.fdn."/>
      <sheetName val="Sqn-Abs(G+6) "/>
      <sheetName val="WO-Abs (G+2) 6 DUs"/>
      <sheetName val="Air-Abs(G+6) 23 DUs"/>
      <sheetName val="Allg. Angaben"/>
      <sheetName val="Auswahl"/>
      <sheetName val="_GULF"/>
      <sheetName val="Summary_Transformers1"/>
      <sheetName val="Total__Amount1"/>
      <sheetName val="_GULF1"/>
      <sheetName val="Summary_Transformers3"/>
      <sheetName val="Total__Amount3"/>
      <sheetName val="_GULF3"/>
      <sheetName val="Sweeper Machine"/>
      <sheetName val="HP(9.200)"/>
      <sheetName val="hyperstatic"/>
      <sheetName val="Stability"/>
      <sheetName val="COST"/>
      <sheetName val="Cover_sheet2"/>
      <sheetName val="AOQ-new_2"/>
      <sheetName val="water_prop_2"/>
      <sheetName val="11B_2"/>
      <sheetName val="SC_Cost_MAR_022"/>
      <sheetName val="11B_1"/>
      <sheetName val="SC_Cost_MAR_021"/>
      <sheetName val="Pier calculation"/>
      <sheetName val="Distribution - Qty &amp; Amount"/>
      <sheetName val="horizontal"/>
      <sheetName val="Box-Detour"/>
      <sheetName val="PHOTO(9)"/>
      <sheetName val="PHOTOCALL(8)"/>
      <sheetName val="PRSH"/>
      <sheetName val="Labor abs-PW"/>
      <sheetName val="Labor abs-NMR"/>
      <sheetName val="Stress Calculation"/>
      <sheetName val="Indirect_x005f_x0005_"/>
      <sheetName val="Indirect_x005f_x0005__x005f_x0000__x005f_x0000__"/>
      <sheetName val="CFForecast detail"/>
      <sheetName val="Staff_Acco_50"/>
      <sheetName val="Tel__25"/>
      <sheetName val="Ext_light25"/>
      <sheetName val="Staff_Acco_51"/>
      <sheetName val="4_Annex_1_Basic_rate25"/>
      <sheetName val="DETAILED__BOQ25"/>
      <sheetName val="TBAL9697_-group_wise__sdpl25"/>
      <sheetName val="Detail_In_Door_Stad25"/>
      <sheetName val="Project_Details__25"/>
      <sheetName val="scurve_calc_(2)25"/>
      <sheetName val="Detail_P&amp;L24"/>
      <sheetName val="Assumption_Sheet24"/>
      <sheetName val="RCC,Ret__Wall25"/>
      <sheetName val="Load_Details(B2)25"/>
      <sheetName val="Legal_Risk_Analysis24"/>
      <sheetName val="Bill_3_-_Site_Works24"/>
      <sheetName val="SCHEDULE_OF_RATES24"/>
      <sheetName val="GR_slab-reinft24"/>
      <sheetName val="Rate_Analysis24"/>
      <sheetName val="PA-_Consutant_1"/>
      <sheetName val="Basic_Resources1"/>
      <sheetName val="SPILL_OVER_PROJECTIONS1"/>
      <sheetName val="organi synthesis lab"/>
      <sheetName val="Format 1.9 Ph-1"/>
      <sheetName val="Road data"/>
      <sheetName val="Road Detail Est."/>
      <sheetName val="공장별판관비배부"/>
      <sheetName val="[saihous.ele.xls]Indirect_x0005__x0000_堀와6_x0000_"/>
      <sheetName val="Summary-margin calc"/>
      <sheetName val="TPL_RECEIPTS MB51"/>
      <sheetName val="Brazil-Russia-EuropeDecToMar-05"/>
      <sheetName val="ROW Orders for March 05"/>
      <sheetName val="PKG PO"/>
      <sheetName val="LLM DPRECEIPTS MB51"/>
      <sheetName val="PHS_RECEIPTS"/>
      <sheetName val="ZSEM stock (ympc038)"/>
      <sheetName val="MFG PO"/>
      <sheetName val="APRIL"/>
      <sheetName val="Aug"/>
      <sheetName val="FEB"/>
      <sheetName val="JAN"/>
      <sheetName val="July"/>
      <sheetName val="June"/>
      <sheetName val="MARCH"/>
      <sheetName val="MAY"/>
      <sheetName val="Service Function"/>
      <sheetName val="BASIC MATERIALS"/>
      <sheetName val="8th  floor Beams"/>
      <sheetName val="Rate Ana"/>
      <sheetName val="RIP1"/>
      <sheetName val="Cover_sheet3"/>
      <sheetName val="AOQ-new_3"/>
      <sheetName val="water_prop_3"/>
      <sheetName val="SC_Cost_MAR_023"/>
      <sheetName val="Summary_Transformers2"/>
      <sheetName val="Total__Amount2"/>
      <sheetName val="11B_3"/>
      <sheetName val="INPUT_SHEET"/>
      <sheetName val="Sweeper_Machine"/>
      <sheetName val="HP(9_200)"/>
      <sheetName val="Final_Bill"/>
      <sheetName val="_GULF2"/>
      <sheetName val="Pier_calculation"/>
      <sheetName val="Distribution_-_Qty_&amp;_Amount"/>
      <sheetName val="Fin_Sum"/>
      <sheetName val="Detailed Summary (4)"/>
      <sheetName val="MMt"/>
      <sheetName val="1-Excavation"/>
      <sheetName val="2-Substructure"/>
      <sheetName val="3-Concrete"/>
      <sheetName val="4-Masonry"/>
      <sheetName val="5-Thermal &amp; Moisture"/>
      <sheetName val="Col-Schedule"/>
      <sheetName val="M.B.T-16"/>
      <sheetName val="FITZ MORT 94"/>
      <sheetName val="Beam-Schedule-1"/>
      <sheetName val="[saihous.ele.xls]Indirect_x0005__x0000_ം핤࢐"/>
      <sheetName val="Break_Up (bc)"/>
      <sheetName val="Break_Up (bc1)"/>
      <sheetName val="Break_Up (bc2)"/>
      <sheetName val="WORK TABLE"/>
      <sheetName val="Comparison"/>
      <sheetName val="LEVEL SHEET"/>
      <sheetName val="GLOBAL_REFERRENCE_SHEET"/>
      <sheetName val="SUMMARY - PART-I-BUILDING"/>
      <sheetName val="keyword"/>
      <sheetName val="starter"/>
      <sheetName val="SOA"/>
      <sheetName val="Podium Areas"/>
      <sheetName val="Options"/>
      <sheetName val="IM_Assumptions"/>
      <sheetName val="IM_SUMMARY"/>
      <sheetName val="IM_Flows"/>
      <sheetName val="IT-Fri Base"/>
      <sheetName val="CMISFA"/>
      <sheetName val="00acttbl"/>
      <sheetName val="PSrpt25"/>
      <sheetName val="00budtbl"/>
      <sheetName val="Beam-design exp"/>
      <sheetName val="A301 Kalk"/>
      <sheetName val="DATA_PILE_BG"/>
      <sheetName val="DATA_PCC"/>
      <sheetName val="DATA_PILECAP"/>
      <sheetName val="DATA_PILE_RT2"/>
      <sheetName val="DATA_PILE_RT1 "/>
      <sheetName val="DATA_PILE _SM"/>
      <sheetName val="Pacakges split"/>
      <sheetName val="_saihous.ele.xls_Indirect_x0005"/>
      <sheetName val="_saihous.ele.xls_Indirect쌳ᎈ駜_"/>
      <sheetName val="_saihous.ele.xls_Indirect퀀《혂൧_x"/>
      <sheetName val="Indirect_x0005_____"/>
      <sheetName val="_saihous_ele_xls_Indirect"/>
      <sheetName val="_saihous_ele_xls_Indirect____"/>
      <sheetName val="Capex"/>
      <sheetName val="Schlüss Inh-EF"/>
      <sheetName val="VS배관내역서"/>
      <sheetName val="Name List"/>
      <sheetName val="Main-Material"/>
      <sheetName val="Overall Summary"/>
      <sheetName val="Summary_CFA total - CP1 &amp; CP2"/>
      <sheetName val="Assumption Inputs"/>
      <sheetName val="girder"/>
      <sheetName val="SUMMARY-GC"/>
      <sheetName val="SUMMARY - C&amp;I"/>
      <sheetName val="PREAMBLES"/>
      <sheetName val="INTERIOR WORKS"/>
      <sheetName val="Interior working"/>
      <sheetName val="FALSE CEILING"/>
      <sheetName val="FALSE CEILING working"/>
      <sheetName val="PAINTING"/>
      <sheetName val="Painting working"/>
      <sheetName val="DOORS"/>
      <sheetName val="Doors Working"/>
      <sheetName val="Blind Working"/>
      <sheetName val="LOOSE FURNITURES"/>
      <sheetName val="DISMANTLING WORKS-C&amp;I"/>
      <sheetName val="DIS C&amp;I WORKING"/>
      <sheetName val="INTERNAL SIGNAGE"/>
      <sheetName val="SIGNAGE WORKING"/>
      <sheetName val="Summary-Electrical"/>
      <sheetName val="Electrical"/>
      <sheetName val="Electrical Working"/>
      <sheetName val="Light_Fixture_Installation"/>
      <sheetName val="Decorative_Light_Fixture_Instal"/>
      <sheetName val="SUMMARY - FPS"/>
      <sheetName val="BOQ-FPS "/>
      <sheetName val="HVAC Summary"/>
      <sheetName val="HVAC"/>
      <sheetName val="SUMMARY-PHE"/>
      <sheetName val="Sanitary Fixtures"/>
      <sheetName val="Firxtures working"/>
      <sheetName val="Internal Drainage &amp; rain water"/>
      <sheetName val="Internal Drainage &amp; rain workin"/>
      <sheetName val="Internal water "/>
      <sheetName val="Dismantling works-PHE"/>
      <sheetName val="C Sum"/>
      <sheetName val="A Sum"/>
      <sheetName val="Cut &amp; Sew"/>
      <sheetName val="boq actual"/>
      <sheetName val="Master Data"/>
      <sheetName val="APPENDIX_B-115"/>
      <sheetName val="Bill_3_115"/>
      <sheetName val="PRECAST_lightconc-II15"/>
      <sheetName val="Fill_this_out_first___14"/>
      <sheetName val="INDIGINEOUS_ITEMS_14"/>
      <sheetName val="Cable_data15"/>
      <sheetName val="Material_14"/>
      <sheetName val="SPT_vs_PHI14"/>
      <sheetName val="Civil_Works14"/>
      <sheetName val="Basement_Budget14"/>
      <sheetName val="Asia_Revised_10-1-0714"/>
      <sheetName val="All_Capital_Plan_P+L_10-1-0714"/>
      <sheetName val="CP08_(2)14"/>
      <sheetName val="Planning_File_10-1-0714"/>
      <sheetName val="SITE_OVERHEADS14"/>
      <sheetName val="Break_up_Sheet14"/>
      <sheetName val="Boq_Block_A14"/>
      <sheetName val="IO_List14"/>
      <sheetName val="Pipe_Supports14"/>
      <sheetName val="BOQ_(2)14"/>
      <sheetName val="SCHEDULE_(3)14"/>
      <sheetName val="schedule_nos14"/>
      <sheetName val="Box-_Girder14"/>
      <sheetName val="Sqn_Abs_G_6__14"/>
      <sheetName val="WO_Abs__G_2__6_DUs14"/>
      <sheetName val="Air_Abs_G_6__23_DUs14"/>
      <sheetName val="4-Int-_ele(RA)14"/>
      <sheetName val="Detail_1A14"/>
      <sheetName val="BLOCK-A_(MEA_SHEET)14"/>
      <sheetName val="labour_coeff14"/>
      <sheetName val="Works_-_Quote_Sheet14"/>
      <sheetName val="E_&amp;_R14"/>
      <sheetName val="MASTER_RATE_ANALYSIS13"/>
      <sheetName val="Mat_Cost14"/>
      <sheetName val="DLC_lookups14"/>
      <sheetName val="Gen_Info14"/>
      <sheetName val="Indirect_expenses14"/>
      <sheetName val="Quote_Sheet14"/>
      <sheetName val="Cost_Any_14"/>
      <sheetName val="LIST_OF_MAKES14"/>
      <sheetName val="Pile_cap13"/>
      <sheetName val="Lease_rents14"/>
      <sheetName val="SPILL_OVER14"/>
      <sheetName val="Bed_Class13"/>
      <sheetName val="DTF_Summary13"/>
      <sheetName val="Form_613"/>
      <sheetName val="BOQ_Direct_selling_cost13"/>
      <sheetName val="GF_Columns13"/>
      <sheetName val="UNP-NCW_13"/>
      <sheetName val="Intro_12"/>
      <sheetName val="Elite_1_-_MBCL12"/>
      <sheetName val="Cost_summary12"/>
      <sheetName val="Contract_BOQ12"/>
      <sheetName val="beam-reinft-machine_rm12"/>
      <sheetName val="T1_WO12"/>
      <sheetName val="Direct_cost_shed_A-2_12"/>
      <sheetName val="_Resource_list12"/>
      <sheetName val="THANE_SITE12"/>
      <sheetName val="BOQ_Distribution12"/>
      <sheetName val="key_dates12"/>
      <sheetName val="specification_options12"/>
      <sheetName val="beam-reinft-IIInd_floor8"/>
      <sheetName val="A_O_R_8"/>
      <sheetName val="FF_Inst_RA_08_Inst_0312"/>
      <sheetName val="_IO_List6"/>
      <sheetName val="Cost_Index6"/>
      <sheetName val="saihous_ele6"/>
      <sheetName val="M_R_List_(2)8"/>
      <sheetName val="Balance_Sheet_8"/>
      <sheetName val="SSR___NSSR_Market_final6"/>
      <sheetName val="STAFFSCHED_6"/>
      <sheetName val="Basic_Rates6"/>
      <sheetName val="bs_BP_04_SA5"/>
      <sheetName val="DG_Works_(Supply)5"/>
      <sheetName val="Blr_hire5"/>
      <sheetName val="1_005"/>
      <sheetName val="_B35"/>
      <sheetName val="_B15"/>
      <sheetName val="1-Pop_Proj5"/>
      <sheetName val="Operating_Statistics5"/>
      <sheetName val="220_11__BS_5"/>
      <sheetName val="Annexue_B5"/>
      <sheetName val="Elect_5"/>
      <sheetName val="$_KURLARI5"/>
      <sheetName val="Desgn(zone_I)5"/>
      <sheetName val="Boq_(Main_Building)5"/>
      <sheetName val="Civil_BOQ4"/>
      <sheetName val="Basement__Works2"/>
      <sheetName val="HPL"/>
      <sheetName val="_saihous.ele.xls_Indirect_x0005_"/>
      <sheetName val="_saihous.ele.xls_Indirect_x0005_____"/>
      <sheetName val="_saihous.ele.xls_Indirect퀀《혂൧_x0001_"/>
      <sheetName val="coa_ramco_168"/>
      <sheetName val="RA_markate"/>
      <sheetName val="Cable_data16"/>
      <sheetName val="Material_15"/>
      <sheetName val="SPT_vs_PHI15"/>
      <sheetName val="PRECAST_lightconc-II16"/>
      <sheetName val="APPENDIX_B-116"/>
      <sheetName val="Bill_3_116"/>
      <sheetName val="Civil_Works15"/>
      <sheetName val="4-Int-_ele(RA)15"/>
      <sheetName val="Fill_this_out_first___15"/>
      <sheetName val="SCHEDULE_(3)15"/>
      <sheetName val="schedule_nos15"/>
      <sheetName val="SITE_OVERHEADS15"/>
      <sheetName val="Boq_Block_A15"/>
      <sheetName val="Asia_Revised_10-1-0715"/>
      <sheetName val="All_Capital_Plan_P+L_10-1-0715"/>
      <sheetName val="CP08_(2)15"/>
      <sheetName val="Planning_File_10-1-0715"/>
      <sheetName val="IO_List15"/>
      <sheetName val="Pipe_Supports15"/>
      <sheetName val="BOQ_(2)15"/>
      <sheetName val="INDIGINEOUS_ITEMS_15"/>
      <sheetName val="Basement_Budget15"/>
      <sheetName val="Sqn_Abs_G_6__15"/>
      <sheetName val="WO_Abs__G_2__6_DUs15"/>
      <sheetName val="Air_Abs_G_6__23_DUs15"/>
      <sheetName val="Break_up_Sheet15"/>
      <sheetName val="Box-_Girder15"/>
      <sheetName val="DLC_lookups15"/>
      <sheetName val="Gen_Info15"/>
      <sheetName val="Indirect_expenses15"/>
      <sheetName val="Quote_Sheet15"/>
      <sheetName val="labour_coeff15"/>
      <sheetName val="Works_-_Quote_Sheet15"/>
      <sheetName val="Cost_Any_15"/>
      <sheetName val="LIST_OF_MAKES15"/>
      <sheetName val="Bed_Class14"/>
      <sheetName val="E_&amp;_R15"/>
      <sheetName val="BLOCK-A_(MEA_SHEET)15"/>
      <sheetName val="Detail_1A15"/>
      <sheetName val="Mat_Cost15"/>
      <sheetName val="Lease_rents15"/>
      <sheetName val="SPILL_OVER15"/>
      <sheetName val="Pile_cap14"/>
      <sheetName val="GF_Columns14"/>
      <sheetName val="DTF_Summary14"/>
      <sheetName val="Form_614"/>
      <sheetName val="BOQ_Direct_selling_cost14"/>
      <sheetName val="UNP-NCW_14"/>
      <sheetName val="MASTER_RATE_ANALYSIS14"/>
      <sheetName val="Intro_13"/>
      <sheetName val="Elite_1_-_MBCL13"/>
      <sheetName val="Cost_summary13"/>
      <sheetName val="Direct_cost_shed_A-2_13"/>
      <sheetName val="_Resource_list13"/>
      <sheetName val="THANE_SITE13"/>
      <sheetName val="BOQ_Distribution13"/>
      <sheetName val="Contract_BOQ13"/>
      <sheetName val="key_dates13"/>
      <sheetName val="specification_options13"/>
      <sheetName val="FF_Inst_RA_08_Inst_0313"/>
      <sheetName val="A_O_R_9"/>
      <sheetName val="beam-reinft-machine_rm13"/>
      <sheetName val="T1_WO13"/>
      <sheetName val="beam-reinft-IIInd_floor9"/>
      <sheetName val="Cost_Index7"/>
      <sheetName val="saihous_ele7"/>
      <sheetName val="_IO_List7"/>
      <sheetName val="SSR___NSSR_Market_final7"/>
      <sheetName val="M_R_List_(2)9"/>
      <sheetName val="Balance_Sheet_9"/>
      <sheetName val="STAFFSCHED_7"/>
      <sheetName val="bs_BP_04_SA6"/>
      <sheetName val="Basic_Rates7"/>
      <sheetName val="1-Pop_Proj6"/>
      <sheetName val="DG_Works_(Supply)6"/>
      <sheetName val="Blr_hire6"/>
      <sheetName val="1_006"/>
      <sheetName val="220_11__BS_6"/>
      <sheetName val="_B36"/>
      <sheetName val="_B16"/>
      <sheetName val="Operating_Statistics6"/>
      <sheetName val="Annexue_B6"/>
      <sheetName val="Elect_6"/>
      <sheetName val="$_KURLARI6"/>
      <sheetName val="Boq_(Main_Building)6"/>
      <sheetName val="Desgn(zone_I)6"/>
      <sheetName val="Civil_BOQ5"/>
      <sheetName val="Basement__Works3"/>
      <sheetName val="final_abstract2"/>
      <sheetName val="PA-_Consutant_2"/>
      <sheetName val="Angebot18_7_1"/>
      <sheetName val="2nd_1"/>
      <sheetName val="10__&amp;_11__Rate_Code_&amp;_BQ1"/>
      <sheetName val="AoR_Finishing1"/>
      <sheetName val="Material_Rate1"/>
      <sheetName val="Material_List_1"/>
      <sheetName val="Structure_Bills_Qty1"/>
      <sheetName val="ONE_TIME1"/>
      <sheetName val="MTO_REV_01"/>
      <sheetName val="DG_1"/>
      <sheetName val="final_abstract1"/>
      <sheetName val="Master_Data"/>
      <sheetName val="L_(4)"/>
      <sheetName val="Staff_Acco_52"/>
      <sheetName val="Tel__26"/>
      <sheetName val="Ext_light26"/>
      <sheetName val="Staff_Acco_53"/>
      <sheetName val="4_Annex_1_Basic_rate26"/>
      <sheetName val="DETAILED__BOQ26"/>
      <sheetName val="Detail_In_Door_Stad26"/>
      <sheetName val="Project_Details__26"/>
      <sheetName val="scurve_calc_(2)26"/>
      <sheetName val="Detail_P&amp;L25"/>
      <sheetName val="Assumption_Sheet25"/>
      <sheetName val="TBAL9697_-group_wise__sdpl26"/>
      <sheetName val="Bill_3_-_Site_Works25"/>
      <sheetName val="RCC,Ret__Wall26"/>
      <sheetName val="Load_Details(B2)26"/>
      <sheetName val="SCHEDULE_OF_RATES25"/>
      <sheetName val="APPENDIX_B-117"/>
      <sheetName val="Bill_3_117"/>
      <sheetName val="Legal_Risk_Analysis25"/>
      <sheetName val="PRECAST_lightconc-II17"/>
      <sheetName val="GR_slab-reinft25"/>
      <sheetName val="Fill_this_out_first___16"/>
      <sheetName val="SCHEDULE_(3)16"/>
      <sheetName val="schedule_nos16"/>
      <sheetName val="Cable_data17"/>
      <sheetName val="Civil_Works16"/>
      <sheetName val="Boq_Block_A16"/>
      <sheetName val="Rate_Analysis25"/>
      <sheetName val="Material_16"/>
      <sheetName val="SPT_vs_PHI16"/>
      <sheetName val="IO_List16"/>
      <sheetName val="Pipe_Supports16"/>
      <sheetName val="BOQ_(2)16"/>
      <sheetName val="Box-_Girder16"/>
      <sheetName val="INDIGINEOUS_ITEMS_16"/>
      <sheetName val="4-Int-_ele(RA)16"/>
      <sheetName val="Basement_Budget16"/>
      <sheetName val="BLOCK-A_(MEA_SHEET)16"/>
      <sheetName val="SITE_OVERHEADS16"/>
      <sheetName val="Sqn_Abs_G_6__16"/>
      <sheetName val="WO_Abs__G_2__6_DUs16"/>
      <sheetName val="Air_Abs_G_6__23_DUs16"/>
      <sheetName val="Detail_1A16"/>
      <sheetName val="E_&amp;_R16"/>
      <sheetName val="Lease_rents16"/>
      <sheetName val="DLC_lookups16"/>
      <sheetName val="Quote_Sheet16"/>
      <sheetName val="labour_coeff16"/>
      <sheetName val="Works_-_Quote_Sheet16"/>
      <sheetName val="Gen_Info16"/>
      <sheetName val="Indirect_expenses16"/>
      <sheetName val="Cost_Any_16"/>
      <sheetName val="LIST_OF_MAKES16"/>
      <sheetName val="Asia_Revised_10-1-0716"/>
      <sheetName val="All_Capital_Plan_P+L_10-1-0716"/>
      <sheetName val="CP08_(2)16"/>
      <sheetName val="Planning_File_10-1-0716"/>
      <sheetName val="Break_up_Sheet16"/>
      <sheetName val="SPILL_OVER16"/>
      <sheetName val="Bed_Class15"/>
      <sheetName val="Pile_cap15"/>
      <sheetName val="DTF_Summary15"/>
      <sheetName val="Mat_Cost16"/>
      <sheetName val="Form_615"/>
      <sheetName val="BOQ_Direct_selling_cost15"/>
      <sheetName val="GF_Columns15"/>
      <sheetName val="UNP-NCW_15"/>
      <sheetName val="Intro_14"/>
      <sheetName val="MASTER_RATE_ANALYSIS15"/>
      <sheetName val="Elite_1_-_MBCL14"/>
      <sheetName val="Cost_summary14"/>
      <sheetName val="Direct_cost_shed_A-2_14"/>
      <sheetName val="_Resource_list14"/>
      <sheetName val="THANE_SITE14"/>
      <sheetName val="BOQ_Distribution14"/>
      <sheetName val="Contract_BOQ14"/>
      <sheetName val="key_dates14"/>
      <sheetName val="specification_options14"/>
      <sheetName val="FF_Inst_RA_08_Inst_0314"/>
      <sheetName val="A_O_R_10"/>
      <sheetName val="beam-reinft-machine_rm14"/>
      <sheetName val="T1_WO14"/>
      <sheetName val="beam-reinft-IIInd_floor10"/>
      <sheetName val="M_R_List_(2)10"/>
      <sheetName val="Balance_Sheet_10"/>
      <sheetName val="STAFFSCHED_8"/>
      <sheetName val="Blr_hire7"/>
      <sheetName val="_IO_List8"/>
      <sheetName val="Cost_Index8"/>
      <sheetName val="saihous_ele8"/>
      <sheetName val="SSR___NSSR_Market_final8"/>
      <sheetName val="DG_Works_(Supply)7"/>
      <sheetName val="bs_BP_04_SA7"/>
      <sheetName val="Basic_Rates8"/>
      <sheetName val="1-Pop_Proj7"/>
      <sheetName val="1_007"/>
      <sheetName val="Annexue_B7"/>
      <sheetName val="Boq_(Main_Building)7"/>
      <sheetName val="220_11__BS_7"/>
      <sheetName val="PA-_Consutant_3"/>
      <sheetName val="_B37"/>
      <sheetName val="_B17"/>
      <sheetName val="Operating_Statistics7"/>
      <sheetName val="Elect_7"/>
      <sheetName val="Desgn(zone_I)7"/>
      <sheetName val="Basement__Works4"/>
      <sheetName val="10__&amp;_11__Rate_Code_&amp;_BQ2"/>
      <sheetName val="$_KURLARI7"/>
      <sheetName val="Civil_BOQ6"/>
      <sheetName val="Basic_Resources2"/>
      <sheetName val="BC_&amp;_MNB_2"/>
      <sheetName val="Angebot18_7_2"/>
      <sheetName val="final_abstract3"/>
      <sheetName val="Material_Rate2"/>
      <sheetName val="SPILL_OVER_PROJECTIONS2"/>
      <sheetName val="DG_2"/>
      <sheetName val="MAIN_FILE_9-24-071"/>
      <sheetName val="2nd_2"/>
      <sheetName val="[saihous_ele_xls]Indirect쌳ᎈ駜/1"/>
      <sheetName val="Material_List_2"/>
      <sheetName val="Structure_Bills_Qty2"/>
      <sheetName val="MTO_REV_02"/>
      <sheetName val="Linked_Lead1"/>
      <sheetName val="Stress_Calculation"/>
      <sheetName val="Lead_(Final)1"/>
      <sheetName val="AoR_Finishing2"/>
      <sheetName val="C&amp;S_monthwise"/>
      <sheetName val="G_R_P"/>
      <sheetName val="PSC_REVISED"/>
      <sheetName val="Bridge_Data_2005-06"/>
      <sheetName val="Data_F8_BTR"/>
      <sheetName val="_"/>
      <sheetName val="ONE_TIME2"/>
      <sheetName val="TORRENT_CEMENT"/>
      <sheetName val="Column_BBS-Block91"/>
      <sheetName val="AutoOpen_Stub_Data"/>
      <sheetName val="Abstract_Sheet1"/>
      <sheetName val="April_Analysts1"/>
      <sheetName val="M_S_1"/>
      <sheetName val="Materials_1"/>
      <sheetName val="Sum_1"/>
      <sheetName val="General_Interior_1"/>
      <sheetName val="Dismantling_Works_1"/>
      <sheetName val="Toilet_Works_1"/>
      <sheetName val="Sliding_folding_partition1"/>
      <sheetName val="Hard_flr&amp;wall_1"/>
      <sheetName val="Modular_Ceiling_1"/>
      <sheetName val="MS_Structure_Works1"/>
      <sheetName val="Graphics_&amp;_Signage1"/>
      <sheetName val="Indirect????"/>
      <sheetName val="Indirect퀀《혂൧"/>
      <sheetName val="Core_Data"/>
      <sheetName val="M-Book_for_FW"/>
      <sheetName val="M-Book_for_Conc"/>
      <sheetName val="Monthly_Budget_Summary"/>
      <sheetName val="Meas_-Hotel_Part"/>
      <sheetName val="Labour_Rate_"/>
      <sheetName val="TPL_RECEIPTS_MB51"/>
      <sheetName val="ROW_Orders_for_March_05"/>
      <sheetName val="PKG_PO"/>
      <sheetName val="LLM_DPRECEIPTS_MB51"/>
      <sheetName val="ZSEM_stock_(ympc038)"/>
      <sheetName val="MFG_PO"/>
      <sheetName val="Sqn-Abs(G+6)_"/>
      <sheetName val="WO-Abs_(G+2)_6_DUs"/>
      <sheetName val="Air-Abs(G+6)_23_DUs"/>
      <sheetName val="saihous_ele_xls"/>
      <sheetName val="Labour_&amp;_Plant"/>
      <sheetName val="Assumption_Inputs"/>
      <sheetName val="Ring_Details"/>
      <sheetName val="reference_sheet_"/>
      <sheetName val="GUT_(2)"/>
      <sheetName val="DOOR-WIND"/>
      <sheetName val="SOR"/>
      <sheetName val="Jan Volume"/>
      <sheetName val="Dtype-Civil"/>
      <sheetName val="DSLP"/>
      <sheetName val="Slab"/>
      <sheetName val="STP"/>
      <sheetName val="BOQ LT"/>
      <sheetName val="AOR"/>
      <sheetName val="[saihous.ele.xls]Indirect퀀《혂൧_x0001_"/>
      <sheetName val="Balustrade"/>
      <sheetName val="Bechtel Norms"/>
      <sheetName val="CS PIPING"/>
      <sheetName val="TECH DATA"/>
      <sheetName val="Summary_Transformers4"/>
      <sheetName val="Total__Amount4"/>
      <sheetName val="_GULF4"/>
      <sheetName val=" AnalysisPCC"/>
      <sheetName val="Analysis-NH-Culverts"/>
      <sheetName val="Staff_Acco_60"/>
      <sheetName val="Tel__30"/>
      <sheetName val="Ext_light30"/>
      <sheetName val="Staff_Acco_61"/>
      <sheetName val="SCHEDULE_OF_RATES30"/>
      <sheetName val="4_Annex_1_Basic_rate30"/>
      <sheetName val="DETAILED__BOQ30"/>
      <sheetName val="Detail_In_Door_Stad30"/>
      <sheetName val="Project_Details__30"/>
      <sheetName val="RCC,Ret__Wall30"/>
      <sheetName val="TBAL9697_-group_wise__sdpl30"/>
      <sheetName val="Load_Details(B2)30"/>
      <sheetName val="scurve_calc_(2)30"/>
      <sheetName val="Detail_P&amp;L30"/>
      <sheetName val="Assumption_Sheet30"/>
      <sheetName val="APPENDIX_B-130"/>
      <sheetName val="Bill_3_130"/>
      <sheetName val="Legal_Risk_Analysis30"/>
      <sheetName val="Cable_data30"/>
      <sheetName val="PRECAST_lightconc-II30"/>
      <sheetName val="BLOCK-A_(MEA_SHEET)29"/>
      <sheetName val="Bill_3_-_Site_Works29"/>
      <sheetName val="Asia_Revised_10-1-0729"/>
      <sheetName val="All_Capital_Plan_P+L_10-1-0729"/>
      <sheetName val="CP08_(2)29"/>
      <sheetName val="Planning_File_10-1-0729"/>
      <sheetName val="GR_slab-reinft29"/>
      <sheetName val="SITE_OVERHEADS29"/>
      <sheetName val="Civil_Works29"/>
      <sheetName val="Material_29"/>
      <sheetName val="SPT_vs_PHI29"/>
      <sheetName val="Fill_this_out_first___29"/>
      <sheetName val="IO_List29"/>
      <sheetName val="Pipe_Supports29"/>
      <sheetName val="BOQ_(2)29"/>
      <sheetName val="SCHEDULE_(3)29"/>
      <sheetName val="schedule_nos29"/>
      <sheetName val="Rate_Analysis29"/>
      <sheetName val="Boq_Block_A29"/>
      <sheetName val="Sqn_Abs_G_6__29"/>
      <sheetName val="WO_Abs__G_2__6_DUs29"/>
      <sheetName val="Air_Abs_G_6__23_DUs29"/>
      <sheetName val="4-Int-_ele(RA)29"/>
      <sheetName val="INDIGINEOUS_ITEMS_29"/>
      <sheetName val="Box-_Girder29"/>
      <sheetName val="Lease_rents29"/>
      <sheetName val="DLC_lookups29"/>
      <sheetName val="Quote_Sheet29"/>
      <sheetName val="labour_coeff29"/>
      <sheetName val="Works_-_Quote_Sheet29"/>
      <sheetName val="Gen_Info29"/>
      <sheetName val="Indirect_expenses29"/>
      <sheetName val="Cost_Any_29"/>
      <sheetName val="LIST_OF_MAKES29"/>
      <sheetName val="Detail_1A29"/>
      <sheetName val="Basement_Budget29"/>
      <sheetName val="Break_up_Sheet29"/>
      <sheetName val="E_&amp;_R29"/>
      <sheetName val="Bed_Class28"/>
      <sheetName val="Pile_cap28"/>
      <sheetName val="Mat_Cost29"/>
      <sheetName val="SPILL_OVER29"/>
      <sheetName val="DTF_Summary28"/>
      <sheetName val="UNP-NCW_28"/>
      <sheetName val="GF_Columns28"/>
      <sheetName val="Form_628"/>
      <sheetName val="BOQ_Direct_selling_cost28"/>
      <sheetName val="MASTER_RATE_ANALYSIS28"/>
      <sheetName val="Intro_28"/>
      <sheetName val="A_O_R_28"/>
      <sheetName val="Cost_summary28"/>
      <sheetName val="Direct_cost_shed_A-2_28"/>
      <sheetName val="_Resource_list28"/>
      <sheetName val="THANE_SITE28"/>
      <sheetName val="BOQ_Distribution28"/>
      <sheetName val="key_dates28"/>
      <sheetName val="specification_options28"/>
      <sheetName val="Elite_1_-_MBCL28"/>
      <sheetName val="M_R_List_(2)28"/>
      <sheetName val="Balance_Sheet_28"/>
      <sheetName val="A_O_R_13"/>
      <sheetName val="M_R_List_(2)13"/>
      <sheetName val="Balance_Sheet_13"/>
      <sheetName val="A_O_R_11"/>
      <sheetName val="M_R_List_(2)11"/>
      <sheetName val="Balance_Sheet_11"/>
      <sheetName val="A_O_R_12"/>
      <sheetName val="M_R_List_(2)12"/>
      <sheetName val="Balance_Sheet_12"/>
      <sheetName val="APPENDIX_B-118"/>
      <sheetName val="Bill_3_118"/>
      <sheetName val="Cable_data18"/>
      <sheetName val="PRECAST_lightconc-II18"/>
      <sheetName val="BLOCK-A_(MEA_SHEET)17"/>
      <sheetName val="Asia_Revised_10-1-0717"/>
      <sheetName val="All_Capital_Plan_P+L_10-1-0717"/>
      <sheetName val="CP08_(2)17"/>
      <sheetName val="Planning_File_10-1-0717"/>
      <sheetName val="SITE_OVERHEADS17"/>
      <sheetName val="Civil_Works17"/>
      <sheetName val="Material_17"/>
      <sheetName val="SPT_vs_PHI17"/>
      <sheetName val="Fill_this_out_first___17"/>
      <sheetName val="IO_List17"/>
      <sheetName val="Pipe_Supports17"/>
      <sheetName val="BOQ_(2)17"/>
      <sheetName val="SCHEDULE_(3)17"/>
      <sheetName val="schedule_nos17"/>
      <sheetName val="Boq_Block_A17"/>
      <sheetName val="Sqn_Abs_G_6__17"/>
      <sheetName val="WO_Abs__G_2__6_DUs17"/>
      <sheetName val="Air_Abs_G_6__23_DUs17"/>
      <sheetName val="4-Int-_ele(RA)17"/>
      <sheetName val="INDIGINEOUS_ITEMS_17"/>
      <sheetName val="Box-_Girder17"/>
      <sheetName val="Lease_rents17"/>
      <sheetName val="DLC_lookups17"/>
      <sheetName val="Quote_Sheet17"/>
      <sheetName val="labour_coeff17"/>
      <sheetName val="Works_-_Quote_Sheet17"/>
      <sheetName val="Gen_Info17"/>
      <sheetName val="Indirect_expenses17"/>
      <sheetName val="Cost_Any_17"/>
      <sheetName val="LIST_OF_MAKES17"/>
      <sheetName val="Detail_1A17"/>
      <sheetName val="Basement_Budget17"/>
      <sheetName val="Break_up_Sheet17"/>
      <sheetName val="E_&amp;_R17"/>
      <sheetName val="Bed_Class16"/>
      <sheetName val="Pile_cap16"/>
      <sheetName val="Mat_Cost17"/>
      <sheetName val="SPILL_OVER17"/>
      <sheetName val="DTF_Summary16"/>
      <sheetName val="UNP-NCW_16"/>
      <sheetName val="GF_Columns16"/>
      <sheetName val="Form_616"/>
      <sheetName val="BOQ_Direct_selling_cost16"/>
      <sheetName val="MASTER_RATE_ANALYSIS16"/>
      <sheetName val="Intro_16"/>
      <sheetName val="A_O_R_16"/>
      <sheetName val="Cost_summary16"/>
      <sheetName val="Direct_cost_shed_A-2_16"/>
      <sheetName val="_Resource_list16"/>
      <sheetName val="THANE_SITE16"/>
      <sheetName val="BOQ_Distribution16"/>
      <sheetName val="key_dates16"/>
      <sheetName val="specification_options16"/>
      <sheetName val="Elite_1_-_MBCL16"/>
      <sheetName val="M_R_List_(2)16"/>
      <sheetName val="Balance_Sheet_16"/>
      <sheetName val="A_O_R_14"/>
      <sheetName val="M_R_List_(2)14"/>
      <sheetName val="Balance_Sheet_14"/>
      <sheetName val="Intro_15"/>
      <sheetName val="A_O_R_15"/>
      <sheetName val="Cost_summary15"/>
      <sheetName val="Direct_cost_shed_A-2_15"/>
      <sheetName val="_Resource_list15"/>
      <sheetName val="THANE_SITE15"/>
      <sheetName val="BOQ_Distribution15"/>
      <sheetName val="key_dates15"/>
      <sheetName val="specification_options15"/>
      <sheetName val="Elite_1_-_MBCL15"/>
      <sheetName val="M_R_List_(2)15"/>
      <sheetName val="Balance_Sheet_15"/>
      <sheetName val="Basic_Rates15"/>
      <sheetName val="Contract_BOQ15"/>
      <sheetName val="beam-reinft-IIInd_floor15"/>
      <sheetName val="FF_Inst_RA_08_Inst_0315"/>
      <sheetName val="beam-reinft-machine_rm15"/>
      <sheetName val="T1_WO15"/>
      <sheetName val="APPENDIX_B-119"/>
      <sheetName val="Bill_3_119"/>
      <sheetName val="PRECAST_lightconc-II19"/>
      <sheetName val="Fill_this_out_first___18"/>
      <sheetName val="SCHEDULE_(3)18"/>
      <sheetName val="schedule_nos18"/>
      <sheetName val="Cable_data19"/>
      <sheetName val="Material_18"/>
      <sheetName val="SPT_vs_PHI18"/>
      <sheetName val="Civil_Works18"/>
      <sheetName val="4-Int-_ele(RA)18"/>
      <sheetName val="SITE_OVERHEADS18"/>
      <sheetName val="Boq_Block_A18"/>
      <sheetName val="Asia_Revised_10-1-0718"/>
      <sheetName val="All_Capital_Plan_P+L_10-1-0718"/>
      <sheetName val="CP08_(2)18"/>
      <sheetName val="Planning_File_10-1-0718"/>
      <sheetName val="INDIGINEOUS_ITEMS_18"/>
      <sheetName val="BLOCK-A_(MEA_SHEET)18"/>
      <sheetName val="IO_List18"/>
      <sheetName val="Pipe_Supports18"/>
      <sheetName val="BOQ_(2)18"/>
      <sheetName val="Break_up_Sheet18"/>
      <sheetName val="Box-_Girder18"/>
      <sheetName val="Sqn_Abs_G_6__18"/>
      <sheetName val="WO_Abs__G_2__6_DUs18"/>
      <sheetName val="Air_Abs_G_6__23_DUs18"/>
      <sheetName val="Detail_1A18"/>
      <sheetName val="Basement_Budget18"/>
      <sheetName val="E_&amp;_R18"/>
      <sheetName val="Lease_rents18"/>
      <sheetName val="DLC_lookups18"/>
      <sheetName val="Quote_Sheet18"/>
      <sheetName val="labour_coeff18"/>
      <sheetName val="Works_-_Quote_Sheet18"/>
      <sheetName val="Gen_Info18"/>
      <sheetName val="Indirect_expenses18"/>
      <sheetName val="Cost_Any_18"/>
      <sheetName val="LIST_OF_MAKES18"/>
      <sheetName val="SPILL_OVER18"/>
      <sheetName val="Pile_cap17"/>
      <sheetName val="Mat_Cost18"/>
      <sheetName val="DTF_Summary17"/>
      <sheetName val="Bed_Class17"/>
      <sheetName val="key_dates17"/>
      <sheetName val="UNP-NCW_17"/>
      <sheetName val="GF_Columns17"/>
      <sheetName val="Intro_17"/>
      <sheetName val="Form_617"/>
      <sheetName val="BOQ_Direct_selling_cost17"/>
      <sheetName val="specification_options17"/>
      <sheetName val="Elite_1_-_MBCL17"/>
      <sheetName val="M_R_List_(2)17"/>
      <sheetName val="MASTER_RATE_ANALYSIS17"/>
      <sheetName val="Cost_summary17"/>
      <sheetName val="Balance_Sheet_17"/>
      <sheetName val="A_O_R_17"/>
      <sheetName val="Direct_cost_shed_A-2_17"/>
      <sheetName val="_Resource_list17"/>
      <sheetName val="THANE_SITE17"/>
      <sheetName val="BOQ_Distribution17"/>
      <sheetName val="APPENDIX_B-120"/>
      <sheetName val="Bill_3_120"/>
      <sheetName val="PRECAST_lightconc-II20"/>
      <sheetName val="Fill_this_out_first___19"/>
      <sheetName val="SCHEDULE_(3)19"/>
      <sheetName val="schedule_nos19"/>
      <sheetName val="Cable_data20"/>
      <sheetName val="Material_19"/>
      <sheetName val="SPT_vs_PHI19"/>
      <sheetName val="Civil_Works19"/>
      <sheetName val="4-Int-_ele(RA)19"/>
      <sheetName val="SITE_OVERHEADS19"/>
      <sheetName val="Boq_Block_A19"/>
      <sheetName val="Asia_Revised_10-1-0719"/>
      <sheetName val="All_Capital_Plan_P+L_10-1-0719"/>
      <sheetName val="CP08_(2)19"/>
      <sheetName val="Planning_File_10-1-0719"/>
      <sheetName val="INDIGINEOUS_ITEMS_19"/>
      <sheetName val="BLOCK-A_(MEA_SHEET)19"/>
      <sheetName val="IO_List19"/>
      <sheetName val="Pipe_Supports19"/>
      <sheetName val="BOQ_(2)19"/>
      <sheetName val="Break_up_Sheet19"/>
      <sheetName val="Box-_Girder19"/>
      <sheetName val="Sqn_Abs_G_6__19"/>
      <sheetName val="WO_Abs__G_2__6_DUs19"/>
      <sheetName val="Air_Abs_G_6__23_DUs19"/>
      <sheetName val="Detail_1A19"/>
      <sheetName val="Basement_Budget19"/>
      <sheetName val="E_&amp;_R19"/>
      <sheetName val="Lease_rents19"/>
      <sheetName val="DLC_lookups19"/>
      <sheetName val="Quote_Sheet19"/>
      <sheetName val="labour_coeff19"/>
      <sheetName val="Works_-_Quote_Sheet19"/>
      <sheetName val="Gen_Info19"/>
      <sheetName val="Indirect_expenses19"/>
      <sheetName val="Cost_Any_19"/>
      <sheetName val="LIST_OF_MAKES19"/>
      <sheetName val="SPILL_OVER19"/>
      <sheetName val="Pile_cap18"/>
      <sheetName val="Mat_Cost19"/>
      <sheetName val="DTF_Summary18"/>
      <sheetName val="Bed_Class18"/>
      <sheetName val="key_dates18"/>
      <sheetName val="UNP-NCW_18"/>
      <sheetName val="GF_Columns18"/>
      <sheetName val="Intro_18"/>
      <sheetName val="Form_618"/>
      <sheetName val="BOQ_Direct_selling_cost18"/>
      <sheetName val="specification_options18"/>
      <sheetName val="Elite_1_-_MBCL18"/>
      <sheetName val="M_R_List_(2)18"/>
      <sheetName val="MASTER_RATE_ANALYSIS18"/>
      <sheetName val="Cost_summary18"/>
      <sheetName val="Balance_Sheet_18"/>
      <sheetName val="A_O_R_18"/>
      <sheetName val="Direct_cost_shed_A-2_18"/>
      <sheetName val="_Resource_list18"/>
      <sheetName val="THANE_SITE18"/>
      <sheetName val="BOQ_Distribution18"/>
      <sheetName val="APPENDIX_B-124"/>
      <sheetName val="Bill_3_124"/>
      <sheetName val="Cable_data24"/>
      <sheetName val="PRECAST_lightconc-II24"/>
      <sheetName val="BLOCK-A_(MEA_SHEET)23"/>
      <sheetName val="Asia_Revised_10-1-0723"/>
      <sheetName val="All_Capital_Plan_P+L_10-1-0723"/>
      <sheetName val="CP08_(2)23"/>
      <sheetName val="Planning_File_10-1-0723"/>
      <sheetName val="SITE_OVERHEADS23"/>
      <sheetName val="Civil_Works23"/>
      <sheetName val="Material_23"/>
      <sheetName val="SPT_vs_PHI23"/>
      <sheetName val="Fill_this_out_first___23"/>
      <sheetName val="IO_List23"/>
      <sheetName val="Pipe_Supports23"/>
      <sheetName val="BOQ_(2)23"/>
      <sheetName val="SCHEDULE_(3)23"/>
      <sheetName val="schedule_nos23"/>
      <sheetName val="Boq_Block_A23"/>
      <sheetName val="Sqn_Abs_G_6__23"/>
      <sheetName val="WO_Abs__G_2__6_DUs23"/>
      <sheetName val="Air_Abs_G_6__23_DUs23"/>
      <sheetName val="4-Int-_ele(RA)23"/>
      <sheetName val="INDIGINEOUS_ITEMS_23"/>
      <sheetName val="Box-_Girder23"/>
      <sheetName val="Lease_rents23"/>
      <sheetName val="DLC_lookups23"/>
      <sheetName val="Quote_Sheet23"/>
      <sheetName val="labour_coeff23"/>
      <sheetName val="Works_-_Quote_Sheet23"/>
      <sheetName val="Gen_Info23"/>
      <sheetName val="Indirect_expenses23"/>
      <sheetName val="Cost_Any_23"/>
      <sheetName val="LIST_OF_MAKES23"/>
      <sheetName val="Detail_1A23"/>
      <sheetName val="Basement_Budget23"/>
      <sheetName val="Break_up_Sheet23"/>
      <sheetName val="E_&amp;_R23"/>
      <sheetName val="Bed_Class22"/>
      <sheetName val="Pile_cap22"/>
      <sheetName val="Mat_Cost23"/>
      <sheetName val="SPILL_OVER23"/>
      <sheetName val="DTF_Summary22"/>
      <sheetName val="UNP-NCW_22"/>
      <sheetName val="GF_Columns22"/>
      <sheetName val="Form_622"/>
      <sheetName val="BOQ_Direct_selling_cost22"/>
      <sheetName val="MASTER_RATE_ANALYSIS22"/>
      <sheetName val="Intro_22"/>
      <sheetName val="A_O_R_22"/>
      <sheetName val="Cost_summary22"/>
      <sheetName val="Direct_cost_shed_A-2_22"/>
      <sheetName val="_Resource_list22"/>
      <sheetName val="THANE_SITE22"/>
      <sheetName val="BOQ_Distribution22"/>
      <sheetName val="key_dates22"/>
      <sheetName val="specification_options22"/>
      <sheetName val="Elite_1_-_MBCL22"/>
      <sheetName val="M_R_List_(2)22"/>
      <sheetName val="Balance_Sheet_22"/>
      <sheetName val="APPENDIX_B-121"/>
      <sheetName val="Bill_3_121"/>
      <sheetName val="PRECAST_lightconc-II21"/>
      <sheetName val="Fill_this_out_first___20"/>
      <sheetName val="SCHEDULE_(3)20"/>
      <sheetName val="schedule_nos20"/>
      <sheetName val="Cable_data21"/>
      <sheetName val="Material_20"/>
      <sheetName val="SPT_vs_PHI20"/>
      <sheetName val="Civil_Works20"/>
      <sheetName val="4-Int-_ele(RA)20"/>
      <sheetName val="SITE_OVERHEADS20"/>
      <sheetName val="Boq_Block_A20"/>
      <sheetName val="Asia_Revised_10-1-0720"/>
      <sheetName val="All_Capital_Plan_P+L_10-1-0720"/>
      <sheetName val="CP08_(2)20"/>
      <sheetName val="Planning_File_10-1-0720"/>
      <sheetName val="INDIGINEOUS_ITEMS_20"/>
      <sheetName val="BLOCK-A_(MEA_SHEET)20"/>
      <sheetName val="IO_List20"/>
      <sheetName val="Pipe_Supports20"/>
      <sheetName val="BOQ_(2)20"/>
      <sheetName val="Break_up_Sheet20"/>
      <sheetName val="Box-_Girder20"/>
      <sheetName val="Sqn_Abs_G_6__20"/>
      <sheetName val="WO_Abs__G_2__6_DUs20"/>
      <sheetName val="Air_Abs_G_6__23_DUs20"/>
      <sheetName val="Detail_1A20"/>
      <sheetName val="Basement_Budget20"/>
      <sheetName val="E_&amp;_R20"/>
      <sheetName val="Lease_rents20"/>
      <sheetName val="DLC_lookups20"/>
      <sheetName val="Quote_Sheet20"/>
      <sheetName val="labour_coeff20"/>
      <sheetName val="Works_-_Quote_Sheet20"/>
      <sheetName val="Gen_Info20"/>
      <sheetName val="Indirect_expenses20"/>
      <sheetName val="Cost_Any_20"/>
      <sheetName val="LIST_OF_MAKES20"/>
      <sheetName val="SPILL_OVER20"/>
      <sheetName val="Pile_cap19"/>
      <sheetName val="Mat_Cost20"/>
      <sheetName val="DTF_Summary19"/>
      <sheetName val="Bed_Class19"/>
      <sheetName val="key_dates19"/>
      <sheetName val="UNP-NCW_19"/>
      <sheetName val="GF_Columns19"/>
      <sheetName val="Intro_19"/>
      <sheetName val="Form_619"/>
      <sheetName val="BOQ_Direct_selling_cost19"/>
      <sheetName val="specification_options19"/>
      <sheetName val="Elite_1_-_MBCL19"/>
      <sheetName val="M_R_List_(2)19"/>
      <sheetName val="MASTER_RATE_ANALYSIS19"/>
      <sheetName val="Cost_summary19"/>
      <sheetName val="Balance_Sheet_19"/>
      <sheetName val="A_O_R_19"/>
      <sheetName val="Direct_cost_shed_A-2_19"/>
      <sheetName val="_Resource_list19"/>
      <sheetName val="THANE_SITE19"/>
      <sheetName val="BOQ_Distribution19"/>
      <sheetName val="Basic_Rates9"/>
      <sheetName val="APPENDIX_B-122"/>
      <sheetName val="Bill_3_122"/>
      <sheetName val="PRECAST_lightconc-II22"/>
      <sheetName val="Fill_this_out_first___21"/>
      <sheetName val="SCHEDULE_(3)21"/>
      <sheetName val="schedule_nos21"/>
      <sheetName val="Cable_data22"/>
      <sheetName val="Material_21"/>
      <sheetName val="SPT_vs_PHI21"/>
      <sheetName val="Civil_Works21"/>
      <sheetName val="4-Int-_ele(RA)21"/>
      <sheetName val="SITE_OVERHEADS21"/>
      <sheetName val="Boq_Block_A21"/>
      <sheetName val="Asia_Revised_10-1-0721"/>
      <sheetName val="All_Capital_Plan_P+L_10-1-0721"/>
      <sheetName val="CP08_(2)21"/>
      <sheetName val="Planning_File_10-1-0721"/>
      <sheetName val="INDIGINEOUS_ITEMS_21"/>
      <sheetName val="BLOCK-A_(MEA_SHEET)21"/>
      <sheetName val="IO_List21"/>
      <sheetName val="Pipe_Supports21"/>
      <sheetName val="BOQ_(2)21"/>
      <sheetName val="Break_up_Sheet21"/>
      <sheetName val="Box-_Girder21"/>
      <sheetName val="Sqn_Abs_G_6__21"/>
      <sheetName val="WO_Abs__G_2__6_DUs21"/>
      <sheetName val="Air_Abs_G_6__23_DUs21"/>
      <sheetName val="Detail_1A21"/>
      <sheetName val="Basement_Budget21"/>
      <sheetName val="E_&amp;_R21"/>
      <sheetName val="Lease_rents21"/>
      <sheetName val="DLC_lookups21"/>
      <sheetName val="Quote_Sheet21"/>
      <sheetName val="labour_coeff21"/>
      <sheetName val="Works_-_Quote_Sheet21"/>
      <sheetName val="Gen_Info21"/>
      <sheetName val="Indirect_expenses21"/>
      <sheetName val="Cost_Any_21"/>
      <sheetName val="LIST_OF_MAKES21"/>
      <sheetName val="SPILL_OVER21"/>
      <sheetName val="Pile_cap20"/>
      <sheetName val="Mat_Cost21"/>
      <sheetName val="DTF_Summary20"/>
      <sheetName val="Bed_Class20"/>
      <sheetName val="key_dates20"/>
      <sheetName val="UNP-NCW_20"/>
      <sheetName val="GF_Columns20"/>
      <sheetName val="Intro_20"/>
      <sheetName val="Form_620"/>
      <sheetName val="BOQ_Direct_selling_cost20"/>
      <sheetName val="specification_options20"/>
      <sheetName val="Elite_1_-_MBCL20"/>
      <sheetName val="M_R_List_(2)20"/>
      <sheetName val="MASTER_RATE_ANALYSIS20"/>
      <sheetName val="Cost_summary20"/>
      <sheetName val="Balance_Sheet_20"/>
      <sheetName val="A_O_R_20"/>
      <sheetName val="Direct_cost_shed_A-2_20"/>
      <sheetName val="_Resource_list20"/>
      <sheetName val="THANE_SITE20"/>
      <sheetName val="BOQ_Distribution20"/>
      <sheetName val="APPENDIX_B-123"/>
      <sheetName val="Bill_3_123"/>
      <sheetName val="Cable_data23"/>
      <sheetName val="PRECAST_lightconc-II23"/>
      <sheetName val="BLOCK-A_(MEA_SHEET)22"/>
      <sheetName val="Asia_Revised_10-1-0722"/>
      <sheetName val="All_Capital_Plan_P+L_10-1-0722"/>
      <sheetName val="CP08_(2)22"/>
      <sheetName val="Planning_File_10-1-0722"/>
      <sheetName val="SITE_OVERHEADS22"/>
      <sheetName val="Civil_Works22"/>
      <sheetName val="Material_22"/>
      <sheetName val="SPT_vs_PHI22"/>
      <sheetName val="Fill_this_out_first___22"/>
      <sheetName val="IO_List22"/>
      <sheetName val="Pipe_Supports22"/>
      <sheetName val="BOQ_(2)22"/>
      <sheetName val="SCHEDULE_(3)22"/>
      <sheetName val="schedule_nos22"/>
      <sheetName val="Boq_Block_A22"/>
      <sheetName val="Sqn_Abs_G_6__22"/>
      <sheetName val="WO_Abs__G_2__6_DUs22"/>
      <sheetName val="Air_Abs_G_6__23_DUs22"/>
      <sheetName val="4-Int-_ele(RA)22"/>
      <sheetName val="INDIGINEOUS_ITEMS_22"/>
      <sheetName val="Box-_Girder22"/>
      <sheetName val="Lease_rents22"/>
      <sheetName val="DLC_lookups22"/>
      <sheetName val="Quote_Sheet22"/>
      <sheetName val="labour_coeff22"/>
      <sheetName val="Works_-_Quote_Sheet22"/>
      <sheetName val="Gen_Info22"/>
      <sheetName val="Indirect_expenses22"/>
      <sheetName val="Cost_Any_22"/>
      <sheetName val="LIST_OF_MAKES22"/>
      <sheetName val="Detail_1A22"/>
      <sheetName val="Basement_Budget22"/>
      <sheetName val="Break_up_Sheet22"/>
      <sheetName val="E_&amp;_R22"/>
      <sheetName val="Bed_Class21"/>
      <sheetName val="Pile_cap21"/>
      <sheetName val="Mat_Cost22"/>
      <sheetName val="SPILL_OVER22"/>
      <sheetName val="DTF_Summary21"/>
      <sheetName val="UNP-NCW_21"/>
      <sheetName val="GF_Columns21"/>
      <sheetName val="Form_621"/>
      <sheetName val="BOQ_Direct_selling_cost21"/>
      <sheetName val="MASTER_RATE_ANALYSIS21"/>
      <sheetName val="Intro_21"/>
      <sheetName val="A_O_R_21"/>
      <sheetName val="Cost_summary21"/>
      <sheetName val="Direct_cost_shed_A-2_21"/>
      <sheetName val="_Resource_list21"/>
      <sheetName val="THANE_SITE21"/>
      <sheetName val="BOQ_Distribution21"/>
      <sheetName val="key_dates21"/>
      <sheetName val="specification_options21"/>
      <sheetName val="Elite_1_-_MBCL21"/>
      <sheetName val="M_R_List_(2)21"/>
      <sheetName val="Balance_Sheet_21"/>
      <sheetName val="APPENDIX_B-125"/>
      <sheetName val="Bill_3_125"/>
      <sheetName val="Cable_data25"/>
      <sheetName val="PRECAST_lightconc-II25"/>
      <sheetName val="BLOCK-A_(MEA_SHEET)24"/>
      <sheetName val="Asia_Revised_10-1-0724"/>
      <sheetName val="All_Capital_Plan_P+L_10-1-0724"/>
      <sheetName val="CP08_(2)24"/>
      <sheetName val="Planning_File_10-1-0724"/>
      <sheetName val="SITE_OVERHEADS24"/>
      <sheetName val="Civil_Works24"/>
      <sheetName val="Material_24"/>
      <sheetName val="SPT_vs_PHI24"/>
      <sheetName val="Fill_this_out_first___24"/>
      <sheetName val="IO_List24"/>
      <sheetName val="Pipe_Supports24"/>
      <sheetName val="BOQ_(2)24"/>
      <sheetName val="SCHEDULE_(3)24"/>
      <sheetName val="schedule_nos24"/>
      <sheetName val="Boq_Block_A24"/>
      <sheetName val="Sqn_Abs_G_6__24"/>
      <sheetName val="WO_Abs__G_2__6_DUs24"/>
      <sheetName val="Air_Abs_G_6__23_DUs24"/>
      <sheetName val="4-Int-_ele(RA)24"/>
      <sheetName val="INDIGINEOUS_ITEMS_24"/>
      <sheetName val="Box-_Girder24"/>
      <sheetName val="Lease_rents24"/>
      <sheetName val="DLC_lookups24"/>
      <sheetName val="Quote_Sheet24"/>
      <sheetName val="labour_coeff24"/>
      <sheetName val="Works_-_Quote_Sheet24"/>
      <sheetName val="Gen_Info24"/>
      <sheetName val="Indirect_expenses24"/>
      <sheetName val="Cost_Any_24"/>
      <sheetName val="LIST_OF_MAKES24"/>
      <sheetName val="Detail_1A24"/>
      <sheetName val="Basement_Budget24"/>
      <sheetName val="Break_up_Sheet24"/>
      <sheetName val="E_&amp;_R24"/>
      <sheetName val="Bed_Class23"/>
      <sheetName val="Pile_cap23"/>
      <sheetName val="Mat_Cost24"/>
      <sheetName val="SPILL_OVER24"/>
      <sheetName val="DTF_Summary23"/>
      <sheetName val="UNP-NCW_23"/>
      <sheetName val="GF_Columns23"/>
      <sheetName val="Form_623"/>
      <sheetName val="BOQ_Direct_selling_cost23"/>
      <sheetName val="MASTER_RATE_ANALYSIS23"/>
      <sheetName val="Intro_23"/>
      <sheetName val="A_O_R_23"/>
      <sheetName val="Cost_summary23"/>
      <sheetName val="Direct_cost_shed_A-2_23"/>
      <sheetName val="_Resource_list23"/>
      <sheetName val="THANE_SITE23"/>
      <sheetName val="BOQ_Distribution23"/>
      <sheetName val="key_dates23"/>
      <sheetName val="specification_options23"/>
      <sheetName val="Elite_1_-_MBCL23"/>
      <sheetName val="M_R_List_(2)23"/>
      <sheetName val="Balance_Sheet_23"/>
      <sheetName val="Basic_Rates10"/>
      <sheetName val="SCHEDULE_OF_RATES26"/>
      <sheetName val="Detail_P&amp;L26"/>
      <sheetName val="Assumption_Sheet26"/>
      <sheetName val="APPENDIX_B-126"/>
      <sheetName val="Bill_3_126"/>
      <sheetName val="Legal_Risk_Analysis26"/>
      <sheetName val="Cable_data26"/>
      <sheetName val="PRECAST_lightconc-II26"/>
      <sheetName val="BLOCK-A_(MEA_SHEET)25"/>
      <sheetName val="Asia_Revised_10-1-0725"/>
      <sheetName val="All_Capital_Plan_P+L_10-1-0725"/>
      <sheetName val="CP08_(2)25"/>
      <sheetName val="Planning_File_10-1-0725"/>
      <sheetName val="SITE_OVERHEADS25"/>
      <sheetName val="Civil_Works25"/>
      <sheetName val="Material_25"/>
      <sheetName val="SPT_vs_PHI25"/>
      <sheetName val="Fill_this_out_first___25"/>
      <sheetName val="IO_List25"/>
      <sheetName val="Pipe_Supports25"/>
      <sheetName val="BOQ_(2)25"/>
      <sheetName val="SCHEDULE_(3)25"/>
      <sheetName val="schedule_nos25"/>
      <sheetName val="Boq_Block_A25"/>
      <sheetName val="Sqn_Abs_G_6__25"/>
      <sheetName val="WO_Abs__G_2__6_DUs25"/>
      <sheetName val="Air_Abs_G_6__23_DUs25"/>
      <sheetName val="4-Int-_ele(RA)25"/>
      <sheetName val="INDIGINEOUS_ITEMS_25"/>
      <sheetName val="Box-_Girder25"/>
      <sheetName val="Lease_rents25"/>
      <sheetName val="DLC_lookups25"/>
      <sheetName val="Quote_Sheet25"/>
      <sheetName val="labour_coeff25"/>
      <sheetName val="Works_-_Quote_Sheet25"/>
      <sheetName val="Gen_Info25"/>
      <sheetName val="Indirect_expenses25"/>
      <sheetName val="Cost_Any_25"/>
      <sheetName val="LIST_OF_MAKES25"/>
      <sheetName val="Detail_1A25"/>
      <sheetName val="Basement_Budget25"/>
      <sheetName val="Break_up_Sheet25"/>
      <sheetName val="E_&amp;_R25"/>
      <sheetName val="Bed_Class24"/>
      <sheetName val="Pile_cap24"/>
      <sheetName val="Mat_Cost25"/>
      <sheetName val="SPILL_OVER25"/>
      <sheetName val="DTF_Summary24"/>
      <sheetName val="UNP-NCW_24"/>
      <sheetName val="GF_Columns24"/>
      <sheetName val="Form_624"/>
      <sheetName val="BOQ_Direct_selling_cost24"/>
      <sheetName val="MASTER_RATE_ANALYSIS24"/>
      <sheetName val="Intro_24"/>
      <sheetName val="A_O_R_24"/>
      <sheetName val="Cost_summary24"/>
      <sheetName val="Direct_cost_shed_A-2_24"/>
      <sheetName val="_Resource_list24"/>
      <sheetName val="THANE_SITE24"/>
      <sheetName val="BOQ_Distribution24"/>
      <sheetName val="key_dates24"/>
      <sheetName val="specification_options24"/>
      <sheetName val="Elite_1_-_MBCL24"/>
      <sheetName val="M_R_List_(2)24"/>
      <sheetName val="Balance_Sheet_24"/>
      <sheetName val="Basic_Rates11"/>
      <sheetName val="beam-reinft-IIInd_floor11"/>
      <sheetName val="Staff_Acco_54"/>
      <sheetName val="Tel__27"/>
      <sheetName val="Ext_light27"/>
      <sheetName val="Staff_Acco_55"/>
      <sheetName val="SCHEDULE_OF_RATES27"/>
      <sheetName val="4_Annex_1_Basic_rate27"/>
      <sheetName val="DETAILED__BOQ27"/>
      <sheetName val="Detail_In_Door_Stad27"/>
      <sheetName val="Project_Details__27"/>
      <sheetName val="RCC,Ret__Wall27"/>
      <sheetName val="TBAL9697_-group_wise__sdpl27"/>
      <sheetName val="Load_Details(B2)27"/>
      <sheetName val="scurve_calc_(2)27"/>
      <sheetName val="Detail_P&amp;L27"/>
      <sheetName val="Assumption_Sheet27"/>
      <sheetName val="APPENDIX_B-127"/>
      <sheetName val="Bill_3_127"/>
      <sheetName val="Legal_Risk_Analysis27"/>
      <sheetName val="Cable_data27"/>
      <sheetName val="PRECAST_lightconc-II27"/>
      <sheetName val="BLOCK-A_(MEA_SHEET)26"/>
      <sheetName val="Bill_3_-_Site_Works26"/>
      <sheetName val="Asia_Revised_10-1-0726"/>
      <sheetName val="All_Capital_Plan_P+L_10-1-0726"/>
      <sheetName val="CP08_(2)26"/>
      <sheetName val="Planning_File_10-1-0726"/>
      <sheetName val="GR_slab-reinft26"/>
      <sheetName val="SITE_OVERHEADS26"/>
      <sheetName val="Civil_Works26"/>
      <sheetName val="Material_26"/>
      <sheetName val="SPT_vs_PHI26"/>
      <sheetName val="Fill_this_out_first___26"/>
      <sheetName val="IO_List26"/>
      <sheetName val="Pipe_Supports26"/>
      <sheetName val="BOQ_(2)26"/>
      <sheetName val="SCHEDULE_(3)26"/>
      <sheetName val="schedule_nos26"/>
      <sheetName val="Rate_Analysis26"/>
      <sheetName val="Boq_Block_A26"/>
      <sheetName val="Sqn_Abs_G_6__26"/>
      <sheetName val="WO_Abs__G_2__6_DUs26"/>
      <sheetName val="Air_Abs_G_6__23_DUs26"/>
      <sheetName val="4-Int-_ele(RA)26"/>
      <sheetName val="INDIGINEOUS_ITEMS_26"/>
      <sheetName val="Box-_Girder26"/>
      <sheetName val="Lease_rents26"/>
      <sheetName val="DLC_lookups26"/>
      <sheetName val="Quote_Sheet26"/>
      <sheetName val="labour_coeff26"/>
      <sheetName val="Works_-_Quote_Sheet26"/>
      <sheetName val="Gen_Info26"/>
      <sheetName val="Indirect_expenses26"/>
      <sheetName val="Cost_Any_26"/>
      <sheetName val="LIST_OF_MAKES26"/>
      <sheetName val="Detail_1A26"/>
      <sheetName val="Basement_Budget26"/>
      <sheetName val="Break_up_Sheet26"/>
      <sheetName val="E_&amp;_R26"/>
      <sheetName val="Bed_Class25"/>
      <sheetName val="Pile_cap25"/>
      <sheetName val="Mat_Cost26"/>
      <sheetName val="SPILL_OVER26"/>
      <sheetName val="DTF_Summary25"/>
      <sheetName val="UNP-NCW_25"/>
      <sheetName val="GF_Columns25"/>
      <sheetName val="Form_625"/>
      <sheetName val="BOQ_Direct_selling_cost25"/>
      <sheetName val="MASTER_RATE_ANALYSIS25"/>
      <sheetName val="Intro_25"/>
      <sheetName val="A_O_R_25"/>
      <sheetName val="Cost_summary25"/>
      <sheetName val="Direct_cost_shed_A-2_25"/>
      <sheetName val="_Resource_list25"/>
      <sheetName val="THANE_SITE25"/>
      <sheetName val="BOQ_Distribution25"/>
      <sheetName val="key_dates25"/>
      <sheetName val="specification_options25"/>
      <sheetName val="Elite_1_-_MBCL25"/>
      <sheetName val="M_R_List_(2)25"/>
      <sheetName val="Balance_Sheet_25"/>
      <sheetName val="Basic_Rates12"/>
      <sheetName val="beam-reinft-IIInd_floor12"/>
      <sheetName val="Staff_Acco_56"/>
      <sheetName val="Tel__28"/>
      <sheetName val="Ext_light28"/>
      <sheetName val="Staff_Acco_57"/>
      <sheetName val="SCHEDULE_OF_RATES28"/>
      <sheetName val="4_Annex_1_Basic_rate28"/>
      <sheetName val="DETAILED__BOQ28"/>
      <sheetName val="Detail_In_Door_Stad28"/>
      <sheetName val="Project_Details__28"/>
      <sheetName val="RCC,Ret__Wall28"/>
      <sheetName val="TBAL9697_-group_wise__sdpl28"/>
      <sheetName val="Load_Details(B2)28"/>
      <sheetName val="scurve_calc_(2)28"/>
      <sheetName val="Detail_P&amp;L28"/>
      <sheetName val="Assumption_Sheet28"/>
      <sheetName val="APPENDIX_B-128"/>
      <sheetName val="Bill_3_128"/>
      <sheetName val="Legal_Risk_Analysis28"/>
      <sheetName val="Cable_data28"/>
      <sheetName val="PRECAST_lightconc-II28"/>
      <sheetName val="BLOCK-A_(MEA_SHEET)27"/>
      <sheetName val="Bill_3_-_Site_Works27"/>
      <sheetName val="Asia_Revised_10-1-0727"/>
      <sheetName val="All_Capital_Plan_P+L_10-1-0727"/>
      <sheetName val="CP08_(2)27"/>
      <sheetName val="Planning_File_10-1-0727"/>
      <sheetName val="GR_slab-reinft27"/>
      <sheetName val="SITE_OVERHEADS27"/>
      <sheetName val="Civil_Works27"/>
      <sheetName val="Material_27"/>
      <sheetName val="SPT_vs_PHI27"/>
      <sheetName val="Fill_this_out_first___27"/>
      <sheetName val="IO_List27"/>
      <sheetName val="Pipe_Supports27"/>
      <sheetName val="BOQ_(2)27"/>
      <sheetName val="SCHEDULE_(3)27"/>
      <sheetName val="schedule_nos27"/>
      <sheetName val="Rate_Analysis27"/>
      <sheetName val="Boq_Block_A27"/>
      <sheetName val="Sqn_Abs_G_6__27"/>
      <sheetName val="WO_Abs__G_2__6_DUs27"/>
      <sheetName val="Air_Abs_G_6__23_DUs27"/>
      <sheetName val="4-Int-_ele(RA)27"/>
      <sheetName val="INDIGINEOUS_ITEMS_27"/>
      <sheetName val="Box-_Girder27"/>
      <sheetName val="Lease_rents27"/>
      <sheetName val="DLC_lookups27"/>
      <sheetName val="Quote_Sheet27"/>
      <sheetName val="labour_coeff27"/>
      <sheetName val="Works_-_Quote_Sheet27"/>
      <sheetName val="Gen_Info27"/>
      <sheetName val="Indirect_expenses27"/>
      <sheetName val="Cost_Any_27"/>
      <sheetName val="LIST_OF_MAKES27"/>
      <sheetName val="Detail_1A27"/>
      <sheetName val="Basement_Budget27"/>
      <sheetName val="Break_up_Sheet27"/>
      <sheetName val="E_&amp;_R27"/>
      <sheetName val="Bed_Class26"/>
      <sheetName val="Pile_cap26"/>
      <sheetName val="Mat_Cost27"/>
      <sheetName val="SPILL_OVER27"/>
      <sheetName val="DTF_Summary26"/>
      <sheetName val="UNP-NCW_26"/>
      <sheetName val="GF_Columns26"/>
      <sheetName val="Form_626"/>
      <sheetName val="BOQ_Direct_selling_cost26"/>
      <sheetName val="MASTER_RATE_ANALYSIS26"/>
      <sheetName val="Intro_26"/>
      <sheetName val="A_O_R_26"/>
      <sheetName val="Cost_summary26"/>
      <sheetName val="Direct_cost_shed_A-2_26"/>
      <sheetName val="_Resource_list26"/>
      <sheetName val="THANE_SITE26"/>
      <sheetName val="BOQ_Distribution26"/>
      <sheetName val="key_dates26"/>
      <sheetName val="specification_options26"/>
      <sheetName val="Elite_1_-_MBCL26"/>
      <sheetName val="M_R_List_(2)26"/>
      <sheetName val="Balance_Sheet_26"/>
      <sheetName val="Basic_Rates13"/>
      <sheetName val="beam-reinft-IIInd_floor13"/>
      <sheetName val="Staff_Acco_58"/>
      <sheetName val="Tel__29"/>
      <sheetName val="Ext_light29"/>
      <sheetName val="Staff_Acco_59"/>
      <sheetName val="SCHEDULE_OF_RATES29"/>
      <sheetName val="4_Annex_1_Basic_rate29"/>
      <sheetName val="DETAILED__BOQ29"/>
      <sheetName val="Detail_In_Door_Stad29"/>
      <sheetName val="Project_Details__29"/>
      <sheetName val="RCC,Ret__Wall29"/>
      <sheetName val="TBAL9697_-group_wise__sdpl29"/>
      <sheetName val="Load_Details(B2)29"/>
      <sheetName val="scurve_calc_(2)29"/>
      <sheetName val="Detail_P&amp;L29"/>
      <sheetName val="Assumption_Sheet29"/>
      <sheetName val="APPENDIX_B-129"/>
      <sheetName val="Bill_3_129"/>
      <sheetName val="Legal_Risk_Analysis29"/>
      <sheetName val="Cable_data29"/>
      <sheetName val="PRECAST_lightconc-II29"/>
      <sheetName val="BLOCK-A_(MEA_SHEET)28"/>
      <sheetName val="Bill_3_-_Site_Works28"/>
      <sheetName val="Asia_Revised_10-1-0728"/>
      <sheetName val="All_Capital_Plan_P+L_10-1-0728"/>
      <sheetName val="CP08_(2)28"/>
      <sheetName val="Planning_File_10-1-0728"/>
      <sheetName val="GR_slab-reinft28"/>
      <sheetName val="SITE_OVERHEADS28"/>
      <sheetName val="Civil_Works28"/>
      <sheetName val="Material_28"/>
      <sheetName val="SPT_vs_PHI28"/>
      <sheetName val="Fill_this_out_first___28"/>
      <sheetName val="IO_List28"/>
      <sheetName val="Pipe_Supports28"/>
      <sheetName val="BOQ_(2)28"/>
      <sheetName val="SCHEDULE_(3)28"/>
      <sheetName val="schedule_nos28"/>
      <sheetName val="Rate_Analysis28"/>
      <sheetName val="Boq_Block_A28"/>
      <sheetName val="Sqn_Abs_G_6__28"/>
      <sheetName val="WO_Abs__G_2__6_DUs28"/>
      <sheetName val="Air_Abs_G_6__23_DUs28"/>
      <sheetName val="4-Int-_ele(RA)28"/>
      <sheetName val="INDIGINEOUS_ITEMS_28"/>
      <sheetName val="Box-_Girder28"/>
      <sheetName val="Lease_rents28"/>
      <sheetName val="DLC_lookups28"/>
      <sheetName val="Quote_Sheet28"/>
      <sheetName val="labour_coeff28"/>
      <sheetName val="Works_-_Quote_Sheet28"/>
      <sheetName val="Gen_Info28"/>
      <sheetName val="Indirect_expenses28"/>
      <sheetName val="Cost_Any_28"/>
      <sheetName val="LIST_OF_MAKES28"/>
      <sheetName val="Detail_1A28"/>
      <sheetName val="Basement_Budget28"/>
      <sheetName val="Break_up_Sheet28"/>
      <sheetName val="E_&amp;_R28"/>
      <sheetName val="Bed_Class27"/>
      <sheetName val="Pile_cap27"/>
      <sheetName val="Mat_Cost28"/>
      <sheetName val="SPILL_OVER28"/>
      <sheetName val="DTF_Summary27"/>
      <sheetName val="UNP-NCW_27"/>
      <sheetName val="GF_Columns27"/>
      <sheetName val="Form_627"/>
      <sheetName val="BOQ_Direct_selling_cost27"/>
      <sheetName val="MASTER_RATE_ANALYSIS27"/>
      <sheetName val="Intro_27"/>
      <sheetName val="A_O_R_27"/>
      <sheetName val="Cost_summary27"/>
      <sheetName val="Direct_cost_shed_A-2_27"/>
      <sheetName val="_Resource_list27"/>
      <sheetName val="THANE_SITE27"/>
      <sheetName val="BOQ_Distribution27"/>
      <sheetName val="key_dates27"/>
      <sheetName val="specification_options27"/>
      <sheetName val="Elite_1_-_MBCL27"/>
      <sheetName val="M_R_List_(2)27"/>
      <sheetName val="Balance_Sheet_27"/>
      <sheetName val="Basic_Rates14"/>
      <sheetName val="beam-reinft-IIInd_floor14"/>
      <sheetName val="Staff_Acco_62"/>
      <sheetName val="Tel__31"/>
      <sheetName val="Ext_light31"/>
      <sheetName val="Staff_Acco_63"/>
      <sheetName val="SCHEDULE_OF_RATES31"/>
      <sheetName val="4_Annex_1_Basic_rate31"/>
      <sheetName val="DETAILED__BOQ31"/>
      <sheetName val="Detail_In_Door_Stad31"/>
      <sheetName val="Project_Details__31"/>
      <sheetName val="RCC,Ret__Wall31"/>
      <sheetName val="TBAL9697_-group_wise__sdpl31"/>
      <sheetName val="Load_Details(B2)31"/>
      <sheetName val="scurve_calc_(2)31"/>
      <sheetName val="Detail_P&amp;L31"/>
      <sheetName val="Assumption_Sheet31"/>
      <sheetName val="APPENDIX_B-131"/>
      <sheetName val="Bill_3_131"/>
      <sheetName val="Legal_Risk_Analysis31"/>
      <sheetName val="Cable_data31"/>
      <sheetName val="PRECAST_lightconc-II31"/>
      <sheetName val="BLOCK-A_(MEA_SHEET)30"/>
      <sheetName val="Bill_3_-_Site_Works30"/>
      <sheetName val="Asia_Revised_10-1-0730"/>
      <sheetName val="All_Capital_Plan_P+L_10-1-0730"/>
      <sheetName val="CP08_(2)30"/>
      <sheetName val="Planning_File_10-1-0730"/>
      <sheetName val="GR_slab-reinft30"/>
      <sheetName val="SITE_OVERHEADS30"/>
      <sheetName val="Civil_Works30"/>
      <sheetName val="Material_30"/>
      <sheetName val="SPT_vs_PHI30"/>
      <sheetName val="Fill_this_out_first___30"/>
      <sheetName val="IO_List30"/>
      <sheetName val="Pipe_Supports30"/>
      <sheetName val="BOQ_(2)30"/>
      <sheetName val="SCHEDULE_(3)30"/>
      <sheetName val="schedule_nos30"/>
      <sheetName val="Rate_Analysis30"/>
      <sheetName val="Boq_Block_A30"/>
      <sheetName val="Sqn_Abs_G_6__30"/>
      <sheetName val="WO_Abs__G_2__6_DUs30"/>
      <sheetName val="Air_Abs_G_6__23_DUs30"/>
      <sheetName val="4-Int-_ele(RA)30"/>
      <sheetName val="INDIGINEOUS_ITEMS_30"/>
      <sheetName val="Box-_Girder30"/>
      <sheetName val="Lease_rents30"/>
      <sheetName val="DLC_lookups30"/>
      <sheetName val="Quote_Sheet30"/>
      <sheetName val="labour_coeff30"/>
      <sheetName val="Works_-_Quote_Sheet30"/>
      <sheetName val="Gen_Info30"/>
      <sheetName val="Indirect_expenses30"/>
      <sheetName val="Cost_Any_30"/>
      <sheetName val="LIST_OF_MAKES30"/>
      <sheetName val="Detail_1A30"/>
      <sheetName val="Basement_Budget30"/>
      <sheetName val="Break_up_Sheet30"/>
      <sheetName val="E_&amp;_R30"/>
      <sheetName val="Bed_Class29"/>
      <sheetName val="Pile_cap29"/>
      <sheetName val="Mat_Cost30"/>
      <sheetName val="SPILL_OVER30"/>
      <sheetName val="DTF_Summary29"/>
      <sheetName val="UNP-NCW_29"/>
      <sheetName val="GF_Columns29"/>
      <sheetName val="Form_629"/>
      <sheetName val="BOQ_Direct_selling_cost29"/>
      <sheetName val="MASTER_RATE_ANALYSIS29"/>
      <sheetName val="Intro_29"/>
      <sheetName val="A_O_R_29"/>
      <sheetName val="Cost_summary29"/>
      <sheetName val="Direct_cost_shed_A-2_29"/>
      <sheetName val="_Resource_list29"/>
      <sheetName val="THANE_SITE29"/>
      <sheetName val="BOQ_Distribution29"/>
      <sheetName val="key_dates29"/>
      <sheetName val="specification_options29"/>
      <sheetName val="Elite_1_-_MBCL29"/>
      <sheetName val="M_R_List_(2)29"/>
      <sheetName val="Balance_Sheet_29"/>
      <sheetName val="Basic_Rates16"/>
      <sheetName val="Contract_BOQ16"/>
      <sheetName val="beam-reinft-IIInd_floor16"/>
      <sheetName val="FF_Inst_RA_08_Inst_0316"/>
      <sheetName val="beam-reinft-machine_rm16"/>
      <sheetName val="T1_WO16"/>
      <sheetName val="Staff_Acco_64"/>
      <sheetName val="Tel__32"/>
      <sheetName val="Ext_light32"/>
      <sheetName val="Staff_Acco_65"/>
      <sheetName val="SCHEDULE_OF_RATES32"/>
      <sheetName val="4_Annex_1_Basic_rate32"/>
      <sheetName val="DETAILED__BOQ32"/>
      <sheetName val="Detail_In_Door_Stad32"/>
      <sheetName val="Project_Details__32"/>
      <sheetName val="RCC,Ret__Wall32"/>
      <sheetName val="TBAL9697_-group_wise__sdpl32"/>
      <sheetName val="Load_Details(B2)32"/>
      <sheetName val="scurve_calc_(2)32"/>
      <sheetName val="Detail_P&amp;L32"/>
      <sheetName val="Assumption_Sheet32"/>
      <sheetName val="APPENDIX_B-132"/>
      <sheetName val="Bill_3_132"/>
      <sheetName val="Legal_Risk_Analysis32"/>
      <sheetName val="Cable_data32"/>
      <sheetName val="PRECAST_lightconc-II32"/>
      <sheetName val="BLOCK-A_(MEA_SHEET)31"/>
      <sheetName val="Bill_3_-_Site_Works31"/>
      <sheetName val="Asia_Revised_10-1-0731"/>
      <sheetName val="All_Capital_Plan_P+L_10-1-0731"/>
      <sheetName val="CP08_(2)31"/>
      <sheetName val="Planning_File_10-1-0731"/>
      <sheetName val="GR_slab-reinft31"/>
      <sheetName val="SITE_OVERHEADS31"/>
      <sheetName val="Civil_Works31"/>
      <sheetName val="Material_31"/>
      <sheetName val="SPT_vs_PHI31"/>
      <sheetName val="Fill_this_out_first___31"/>
      <sheetName val="IO_List31"/>
      <sheetName val="Pipe_Supports31"/>
      <sheetName val="BOQ_(2)31"/>
      <sheetName val="SCHEDULE_(3)31"/>
      <sheetName val="schedule_nos31"/>
      <sheetName val="Rate_Analysis31"/>
      <sheetName val="Boq_Block_A31"/>
      <sheetName val="Sqn_Abs_G_6__31"/>
      <sheetName val="WO_Abs__G_2__6_DUs31"/>
      <sheetName val="Air_Abs_G_6__23_DUs31"/>
      <sheetName val="4-Int-_ele(RA)31"/>
      <sheetName val="INDIGINEOUS_ITEMS_31"/>
      <sheetName val="Box-_Girder31"/>
      <sheetName val="Lease_rents31"/>
      <sheetName val="DLC_lookups31"/>
      <sheetName val="Quote_Sheet31"/>
      <sheetName val="labour_coeff31"/>
      <sheetName val="Works_-_Quote_Sheet31"/>
      <sheetName val="Gen_Info31"/>
      <sheetName val="Indirect_expenses31"/>
      <sheetName val="Cost_Any_31"/>
      <sheetName val="LIST_OF_MAKES31"/>
      <sheetName val="Detail_1A31"/>
      <sheetName val="Basement_Budget31"/>
      <sheetName val="Break_up_Sheet31"/>
      <sheetName val="E_&amp;_R31"/>
      <sheetName val="Bed_Class30"/>
      <sheetName val="Pile_cap30"/>
      <sheetName val="Mat_Cost31"/>
      <sheetName val="SPILL_OVER31"/>
      <sheetName val="DTF_Summary30"/>
      <sheetName val="UNP-NCW_30"/>
      <sheetName val="GF_Columns30"/>
      <sheetName val="Form_630"/>
      <sheetName val="BOQ_Direct_selling_cost30"/>
      <sheetName val="MASTER_RATE_ANALYSIS30"/>
      <sheetName val="Intro_30"/>
      <sheetName val="A_O_R_30"/>
      <sheetName val="Cost_summary30"/>
      <sheetName val="Direct_cost_shed_A-2_30"/>
      <sheetName val="_Resource_list30"/>
      <sheetName val="THANE_SITE30"/>
      <sheetName val="BOQ_Distribution30"/>
      <sheetName val="key_dates30"/>
      <sheetName val="specification_options30"/>
      <sheetName val="Elite_1_-_MBCL30"/>
      <sheetName val="M_R_List_(2)30"/>
      <sheetName val="Balance_Sheet_30"/>
      <sheetName val="Basic_Rates17"/>
      <sheetName val="Contract_BOQ17"/>
      <sheetName val="beam-reinft-IIInd_floor17"/>
      <sheetName val="FF_Inst_RA_08_Inst_0317"/>
      <sheetName val="beam-reinft-machine_rm17"/>
      <sheetName val="T1_WO17"/>
      <sheetName val="Staff_Acco_82"/>
      <sheetName val="Tel__41"/>
      <sheetName val="Ext_light41"/>
      <sheetName val="Staff_Acco_83"/>
      <sheetName val="SCHEDULE_OF_RATES41"/>
      <sheetName val="4_Annex_1_Basic_rate41"/>
      <sheetName val="DETAILED__BOQ41"/>
      <sheetName val="Detail_In_Door_Stad41"/>
      <sheetName val="Project_Details__41"/>
      <sheetName val="RCC,Ret__Wall41"/>
      <sheetName val="TBAL9697_-group_wise__sdpl41"/>
      <sheetName val="Load_Details(B2)41"/>
      <sheetName val="scurve_calc_(2)41"/>
      <sheetName val="Detail_P&amp;L41"/>
      <sheetName val="Assumption_Sheet41"/>
      <sheetName val="APPENDIX_B-141"/>
      <sheetName val="Bill_3_141"/>
      <sheetName val="Legal_Risk_Analysis41"/>
      <sheetName val="Cable_data41"/>
      <sheetName val="PRECAST_lightconc-II41"/>
      <sheetName val="BLOCK-A_(MEA_SHEET)40"/>
      <sheetName val="Bill_3_-_Site_Works40"/>
      <sheetName val="Asia_Revised_10-1-0740"/>
      <sheetName val="All_Capital_Plan_P+L_10-1-0740"/>
      <sheetName val="CP08_(2)40"/>
      <sheetName val="Planning_File_10-1-0740"/>
      <sheetName val="GR_slab-reinft40"/>
      <sheetName val="SITE_OVERHEADS40"/>
      <sheetName val="Civil_Works40"/>
      <sheetName val="Material_40"/>
      <sheetName val="SPT_vs_PHI40"/>
      <sheetName val="Fill_this_out_first___40"/>
      <sheetName val="IO_List40"/>
      <sheetName val="Pipe_Supports40"/>
      <sheetName val="BOQ_(2)40"/>
      <sheetName val="SCHEDULE_(3)40"/>
      <sheetName val="schedule_nos40"/>
      <sheetName val="Rate_Analysis40"/>
      <sheetName val="Boq_Block_A40"/>
      <sheetName val="Sqn_Abs_G_6__40"/>
      <sheetName val="WO_Abs__G_2__6_DUs40"/>
      <sheetName val="Air_Abs_G_6__23_DUs40"/>
      <sheetName val="4-Int-_ele(RA)40"/>
      <sheetName val="INDIGINEOUS_ITEMS_40"/>
      <sheetName val="Box-_Girder40"/>
      <sheetName val="Lease_rents40"/>
      <sheetName val="DLC_lookups40"/>
      <sheetName val="Quote_Sheet40"/>
      <sheetName val="labour_coeff40"/>
      <sheetName val="Works_-_Quote_Sheet40"/>
      <sheetName val="Gen_Info40"/>
      <sheetName val="Indirect_expenses40"/>
      <sheetName val="Cost_Any_40"/>
      <sheetName val="LIST_OF_MAKES40"/>
      <sheetName val="Detail_1A40"/>
      <sheetName val="Basement_Budget40"/>
      <sheetName val="Break_up_Sheet40"/>
      <sheetName val="E_&amp;_R40"/>
      <sheetName val="Bed_Class39"/>
      <sheetName val="Pile_cap39"/>
      <sheetName val="Mat_Cost40"/>
      <sheetName val="SPILL_OVER40"/>
      <sheetName val="DTF_Summary39"/>
      <sheetName val="UNP-NCW_39"/>
      <sheetName val="GF_Columns39"/>
      <sheetName val="Form_639"/>
      <sheetName val="BOQ_Direct_selling_cost39"/>
      <sheetName val="MASTER_RATE_ANALYSIS39"/>
      <sheetName val="Intro_39"/>
      <sheetName val="A_O_R_39"/>
      <sheetName val="Cost_summary39"/>
      <sheetName val="Direct_cost_shed_A-2_39"/>
      <sheetName val="_Resource_list39"/>
      <sheetName val="THANE_SITE39"/>
      <sheetName val="BOQ_Distribution39"/>
      <sheetName val="key_dates39"/>
      <sheetName val="specification_options39"/>
      <sheetName val="Elite_1_-_MBCL39"/>
      <sheetName val="M_R_List_(2)39"/>
      <sheetName val="Balance_Sheet_39"/>
      <sheetName val="Basic_Rates26"/>
      <sheetName val="Contract_BOQ26"/>
      <sheetName val="beam-reinft-IIInd_floor26"/>
      <sheetName val="FF_Inst_RA_08_Inst_0326"/>
      <sheetName val="beam-reinft-machine_rm26"/>
      <sheetName val="T1_WO26"/>
      <sheetName val="Staff_Acco_66"/>
      <sheetName val="Tel__33"/>
      <sheetName val="Ext_light33"/>
      <sheetName val="Staff_Acco_67"/>
      <sheetName val="SCHEDULE_OF_RATES33"/>
      <sheetName val="4_Annex_1_Basic_rate33"/>
      <sheetName val="DETAILED__BOQ33"/>
      <sheetName val="Detail_In_Door_Stad33"/>
      <sheetName val="Project_Details__33"/>
      <sheetName val="RCC,Ret__Wall33"/>
      <sheetName val="TBAL9697_-group_wise__sdpl33"/>
      <sheetName val="Load_Details(B2)33"/>
      <sheetName val="scurve_calc_(2)33"/>
      <sheetName val="Detail_P&amp;L33"/>
      <sheetName val="Assumption_Sheet33"/>
      <sheetName val="APPENDIX_B-133"/>
      <sheetName val="Bill_3_133"/>
      <sheetName val="Legal_Risk_Analysis33"/>
      <sheetName val="Cable_data33"/>
      <sheetName val="PRECAST_lightconc-II33"/>
      <sheetName val="BLOCK-A_(MEA_SHEET)32"/>
      <sheetName val="Bill_3_-_Site_Works32"/>
      <sheetName val="Asia_Revised_10-1-0732"/>
      <sheetName val="All_Capital_Plan_P+L_10-1-0732"/>
      <sheetName val="CP08_(2)32"/>
      <sheetName val="Planning_File_10-1-0732"/>
      <sheetName val="GR_slab-reinft32"/>
      <sheetName val="SITE_OVERHEADS32"/>
      <sheetName val="Civil_Works32"/>
      <sheetName val="Material_32"/>
      <sheetName val="SPT_vs_PHI32"/>
      <sheetName val="Fill_this_out_first___32"/>
      <sheetName val="IO_List32"/>
      <sheetName val="Pipe_Supports32"/>
      <sheetName val="BOQ_(2)32"/>
      <sheetName val="SCHEDULE_(3)32"/>
      <sheetName val="schedule_nos32"/>
      <sheetName val="Rate_Analysis32"/>
      <sheetName val="Boq_Block_A32"/>
      <sheetName val="Sqn_Abs_G_6__32"/>
      <sheetName val="WO_Abs__G_2__6_DUs32"/>
      <sheetName val="Air_Abs_G_6__23_DUs32"/>
      <sheetName val="4-Int-_ele(RA)32"/>
      <sheetName val="INDIGINEOUS_ITEMS_32"/>
      <sheetName val="Box-_Girder32"/>
      <sheetName val="Lease_rents32"/>
      <sheetName val="DLC_lookups32"/>
      <sheetName val="Quote_Sheet32"/>
      <sheetName val="labour_coeff32"/>
      <sheetName val="Works_-_Quote_Sheet32"/>
      <sheetName val="Gen_Info32"/>
      <sheetName val="Indirect_expenses32"/>
      <sheetName val="Cost_Any_32"/>
      <sheetName val="LIST_OF_MAKES32"/>
      <sheetName val="Detail_1A32"/>
      <sheetName val="Basement_Budget32"/>
      <sheetName val="Break_up_Sheet32"/>
      <sheetName val="E_&amp;_R32"/>
      <sheetName val="Bed_Class31"/>
      <sheetName val="Pile_cap31"/>
      <sheetName val="Mat_Cost32"/>
      <sheetName val="SPILL_OVER32"/>
      <sheetName val="DTF_Summary31"/>
      <sheetName val="UNP-NCW_31"/>
      <sheetName val="GF_Columns31"/>
      <sheetName val="Form_631"/>
      <sheetName val="BOQ_Direct_selling_cost31"/>
      <sheetName val="MASTER_RATE_ANALYSIS31"/>
      <sheetName val="Intro_31"/>
      <sheetName val="A_O_R_31"/>
      <sheetName val="Cost_summary31"/>
      <sheetName val="Direct_cost_shed_A-2_31"/>
      <sheetName val="_Resource_list31"/>
      <sheetName val="THANE_SITE31"/>
      <sheetName val="BOQ_Distribution31"/>
      <sheetName val="key_dates31"/>
      <sheetName val="specification_options31"/>
      <sheetName val="Elite_1_-_MBCL31"/>
      <sheetName val="M_R_List_(2)31"/>
      <sheetName val="Balance_Sheet_31"/>
      <sheetName val="Basic_Rates18"/>
      <sheetName val="Contract_BOQ18"/>
      <sheetName val="beam-reinft-IIInd_floor18"/>
      <sheetName val="FF_Inst_RA_08_Inst_0318"/>
      <sheetName val="beam-reinft-machine_rm18"/>
      <sheetName val="T1_WO18"/>
      <sheetName val="Staff_Acco_68"/>
      <sheetName val="Tel__34"/>
      <sheetName val="Ext_light34"/>
      <sheetName val="Staff_Acco_69"/>
      <sheetName val="SCHEDULE_OF_RATES34"/>
      <sheetName val="4_Annex_1_Basic_rate34"/>
      <sheetName val="DETAILED__BOQ34"/>
      <sheetName val="Detail_In_Door_Stad34"/>
      <sheetName val="Project_Details__34"/>
      <sheetName val="RCC,Ret__Wall34"/>
      <sheetName val="TBAL9697_-group_wise__sdpl34"/>
      <sheetName val="Load_Details(B2)34"/>
      <sheetName val="scurve_calc_(2)34"/>
      <sheetName val="Detail_P&amp;L34"/>
      <sheetName val="Assumption_Sheet34"/>
      <sheetName val="APPENDIX_B-134"/>
      <sheetName val="Bill_3_134"/>
      <sheetName val="Legal_Risk_Analysis34"/>
      <sheetName val="Cable_data34"/>
      <sheetName val="PRECAST_lightconc-II34"/>
      <sheetName val="BLOCK-A_(MEA_SHEET)33"/>
      <sheetName val="Bill_3_-_Site_Works33"/>
      <sheetName val="Asia_Revised_10-1-0733"/>
      <sheetName val="All_Capital_Plan_P+L_10-1-0733"/>
      <sheetName val="CP08_(2)33"/>
      <sheetName val="Planning_File_10-1-0733"/>
      <sheetName val="GR_slab-reinft33"/>
      <sheetName val="SITE_OVERHEADS33"/>
      <sheetName val="Civil_Works33"/>
      <sheetName val="Material_33"/>
      <sheetName val="SPT_vs_PHI33"/>
      <sheetName val="Fill_this_out_first___33"/>
      <sheetName val="IO_List33"/>
      <sheetName val="Pipe_Supports33"/>
      <sheetName val="BOQ_(2)33"/>
      <sheetName val="SCHEDULE_(3)33"/>
      <sheetName val="schedule_nos33"/>
      <sheetName val="Rate_Analysis33"/>
      <sheetName val="Boq_Block_A33"/>
      <sheetName val="Sqn_Abs_G_6__33"/>
      <sheetName val="WO_Abs__G_2__6_DUs33"/>
      <sheetName val="Air_Abs_G_6__23_DUs33"/>
      <sheetName val="4-Int-_ele(RA)33"/>
      <sheetName val="INDIGINEOUS_ITEMS_33"/>
      <sheetName val="Box-_Girder33"/>
      <sheetName val="Lease_rents33"/>
      <sheetName val="DLC_lookups33"/>
      <sheetName val="Quote_Sheet33"/>
      <sheetName val="labour_coeff33"/>
      <sheetName val="Works_-_Quote_Sheet33"/>
      <sheetName val="Gen_Info33"/>
      <sheetName val="Indirect_expenses33"/>
      <sheetName val="Cost_Any_33"/>
      <sheetName val="LIST_OF_MAKES33"/>
      <sheetName val="Detail_1A33"/>
      <sheetName val="Basement_Budget33"/>
      <sheetName val="Break_up_Sheet33"/>
      <sheetName val="E_&amp;_R33"/>
      <sheetName val="Bed_Class32"/>
      <sheetName val="Pile_cap32"/>
      <sheetName val="Mat_Cost33"/>
      <sheetName val="SPILL_OVER33"/>
      <sheetName val="DTF_Summary32"/>
      <sheetName val="UNP-NCW_32"/>
      <sheetName val="GF_Columns32"/>
      <sheetName val="Form_632"/>
      <sheetName val="BOQ_Direct_selling_cost32"/>
      <sheetName val="MASTER_RATE_ANALYSIS32"/>
      <sheetName val="Intro_32"/>
      <sheetName val="A_O_R_32"/>
      <sheetName val="Cost_summary32"/>
      <sheetName val="Direct_cost_shed_A-2_32"/>
      <sheetName val="_Resource_list32"/>
      <sheetName val="THANE_SITE32"/>
      <sheetName val="BOQ_Distribution32"/>
      <sheetName val="key_dates32"/>
      <sheetName val="specification_options32"/>
      <sheetName val="Elite_1_-_MBCL32"/>
      <sheetName val="M_R_List_(2)32"/>
      <sheetName val="Balance_Sheet_32"/>
      <sheetName val="Basic_Rates19"/>
      <sheetName val="Contract_BOQ19"/>
      <sheetName val="beam-reinft-IIInd_floor19"/>
      <sheetName val="FF_Inst_RA_08_Inst_0319"/>
      <sheetName val="beam-reinft-machine_rm19"/>
      <sheetName val="T1_WO19"/>
      <sheetName val="Staff_Acco_74"/>
      <sheetName val="Tel__37"/>
      <sheetName val="Ext_light37"/>
      <sheetName val="Staff_Acco_75"/>
      <sheetName val="SCHEDULE_OF_RATES37"/>
      <sheetName val="4_Annex_1_Basic_rate37"/>
      <sheetName val="DETAILED__BOQ37"/>
      <sheetName val="Detail_In_Door_Stad37"/>
      <sheetName val="Project_Details__37"/>
      <sheetName val="RCC,Ret__Wall37"/>
      <sheetName val="TBAL9697_-group_wise__sdpl37"/>
      <sheetName val="Load_Details(B2)37"/>
      <sheetName val="scurve_calc_(2)37"/>
      <sheetName val="Detail_P&amp;L37"/>
      <sheetName val="Assumption_Sheet37"/>
      <sheetName val="APPENDIX_B-137"/>
      <sheetName val="Bill_3_137"/>
      <sheetName val="Legal_Risk_Analysis37"/>
      <sheetName val="Cable_data37"/>
      <sheetName val="PRECAST_lightconc-II37"/>
      <sheetName val="BLOCK-A_(MEA_SHEET)36"/>
      <sheetName val="Bill_3_-_Site_Works36"/>
      <sheetName val="Asia_Revised_10-1-0736"/>
      <sheetName val="All_Capital_Plan_P+L_10-1-0736"/>
      <sheetName val="CP08_(2)36"/>
      <sheetName val="Planning_File_10-1-0736"/>
      <sheetName val="GR_slab-reinft36"/>
      <sheetName val="SITE_OVERHEADS36"/>
      <sheetName val="Civil_Works36"/>
      <sheetName val="Material_36"/>
      <sheetName val="SPT_vs_PHI36"/>
      <sheetName val="Fill_this_out_first___36"/>
      <sheetName val="IO_List36"/>
      <sheetName val="Pipe_Supports36"/>
      <sheetName val="BOQ_(2)36"/>
      <sheetName val="SCHEDULE_(3)36"/>
      <sheetName val="schedule_nos36"/>
      <sheetName val="Rate_Analysis36"/>
      <sheetName val="Boq_Block_A36"/>
      <sheetName val="Sqn_Abs_G_6__36"/>
      <sheetName val="WO_Abs__G_2__6_DUs36"/>
      <sheetName val="Air_Abs_G_6__23_DUs36"/>
      <sheetName val="4-Int-_ele(RA)36"/>
      <sheetName val="INDIGINEOUS_ITEMS_36"/>
      <sheetName val="Box-_Girder36"/>
      <sheetName val="Lease_rents36"/>
      <sheetName val="DLC_lookups36"/>
      <sheetName val="Quote_Sheet36"/>
      <sheetName val="labour_coeff36"/>
      <sheetName val="Works_-_Quote_Sheet36"/>
      <sheetName val="Gen_Info36"/>
      <sheetName val="Indirect_expenses36"/>
      <sheetName val="Cost_Any_36"/>
      <sheetName val="LIST_OF_MAKES36"/>
      <sheetName val="Detail_1A36"/>
      <sheetName val="Basement_Budget36"/>
      <sheetName val="Break_up_Sheet36"/>
      <sheetName val="E_&amp;_R36"/>
      <sheetName val="Bed_Class35"/>
      <sheetName val="Pile_cap35"/>
      <sheetName val="Mat_Cost36"/>
      <sheetName val="SPILL_OVER36"/>
      <sheetName val="DTF_Summary35"/>
      <sheetName val="UNP-NCW_35"/>
      <sheetName val="GF_Columns35"/>
      <sheetName val="Form_635"/>
      <sheetName val="BOQ_Direct_selling_cost35"/>
      <sheetName val="MASTER_RATE_ANALYSIS35"/>
      <sheetName val="Intro_35"/>
      <sheetName val="A_O_R_35"/>
      <sheetName val="Cost_summary35"/>
      <sheetName val="Direct_cost_shed_A-2_35"/>
      <sheetName val="_Resource_list35"/>
      <sheetName val="THANE_SITE35"/>
      <sheetName val="BOQ_Distribution35"/>
      <sheetName val="key_dates35"/>
      <sheetName val="specification_options35"/>
      <sheetName val="Elite_1_-_MBCL35"/>
      <sheetName val="M_R_List_(2)35"/>
      <sheetName val="Balance_Sheet_35"/>
      <sheetName val="Basic_Rates22"/>
      <sheetName val="Contract_BOQ22"/>
      <sheetName val="beam-reinft-IIInd_floor22"/>
      <sheetName val="FF_Inst_RA_08_Inst_0322"/>
      <sheetName val="beam-reinft-machine_rm22"/>
      <sheetName val="T1_WO22"/>
      <sheetName val="Staff_Acco_72"/>
      <sheetName val="Tel__36"/>
      <sheetName val="Ext_light36"/>
      <sheetName val="Staff_Acco_73"/>
      <sheetName val="SCHEDULE_OF_RATES36"/>
      <sheetName val="4_Annex_1_Basic_rate36"/>
      <sheetName val="DETAILED__BOQ36"/>
      <sheetName val="Detail_In_Door_Stad36"/>
      <sheetName val="Project_Details__36"/>
      <sheetName val="RCC,Ret__Wall36"/>
      <sheetName val="TBAL9697_-group_wise__sdpl36"/>
      <sheetName val="Load_Details(B2)36"/>
      <sheetName val="scurve_calc_(2)36"/>
      <sheetName val="Detail_P&amp;L36"/>
      <sheetName val="Assumption_Sheet36"/>
      <sheetName val="APPENDIX_B-136"/>
      <sheetName val="Bill_3_136"/>
      <sheetName val="Legal_Risk_Analysis36"/>
      <sheetName val="Cable_data36"/>
      <sheetName val="PRECAST_lightconc-II36"/>
      <sheetName val="BLOCK-A_(MEA_SHEET)35"/>
      <sheetName val="Bill_3_-_Site_Works35"/>
      <sheetName val="Asia_Revised_10-1-0735"/>
      <sheetName val="All_Capital_Plan_P+L_10-1-0735"/>
      <sheetName val="CP08_(2)35"/>
      <sheetName val="Planning_File_10-1-0735"/>
      <sheetName val="GR_slab-reinft35"/>
      <sheetName val="SITE_OVERHEADS35"/>
      <sheetName val="Civil_Works35"/>
      <sheetName val="Material_35"/>
      <sheetName val="SPT_vs_PHI35"/>
      <sheetName val="Fill_this_out_first___35"/>
      <sheetName val="IO_List35"/>
      <sheetName val="Pipe_Supports35"/>
      <sheetName val="BOQ_(2)35"/>
      <sheetName val="SCHEDULE_(3)35"/>
      <sheetName val="schedule_nos35"/>
      <sheetName val="Rate_Analysis35"/>
      <sheetName val="Boq_Block_A35"/>
      <sheetName val="Sqn_Abs_G_6__35"/>
      <sheetName val="WO_Abs__G_2__6_DUs35"/>
      <sheetName val="Air_Abs_G_6__23_DUs35"/>
      <sheetName val="4-Int-_ele(RA)35"/>
      <sheetName val="INDIGINEOUS_ITEMS_35"/>
      <sheetName val="Box-_Girder35"/>
      <sheetName val="Lease_rents35"/>
      <sheetName val="DLC_lookups35"/>
      <sheetName val="Quote_Sheet35"/>
      <sheetName val="labour_coeff35"/>
      <sheetName val="Works_-_Quote_Sheet35"/>
      <sheetName val="Gen_Info35"/>
      <sheetName val="Indirect_expenses35"/>
      <sheetName val="Cost_Any_35"/>
      <sheetName val="LIST_OF_MAKES35"/>
      <sheetName val="Detail_1A35"/>
      <sheetName val="Basement_Budget35"/>
      <sheetName val="Break_up_Sheet35"/>
      <sheetName val="E_&amp;_R35"/>
      <sheetName val="Bed_Class34"/>
      <sheetName val="Pile_cap34"/>
      <sheetName val="Mat_Cost35"/>
      <sheetName val="SPILL_OVER35"/>
      <sheetName val="DTF_Summary34"/>
      <sheetName val="UNP-NCW_34"/>
      <sheetName val="GF_Columns34"/>
      <sheetName val="Form_634"/>
      <sheetName val="BOQ_Direct_selling_cost34"/>
      <sheetName val="MASTER_RATE_ANALYSIS34"/>
      <sheetName val="Intro_34"/>
      <sheetName val="A_O_R_34"/>
      <sheetName val="Cost_summary34"/>
      <sheetName val="Direct_cost_shed_A-2_34"/>
      <sheetName val="_Resource_list34"/>
      <sheetName val="THANE_SITE34"/>
      <sheetName val="BOQ_Distribution34"/>
      <sheetName val="key_dates34"/>
      <sheetName val="specification_options34"/>
      <sheetName val="Elite_1_-_MBCL34"/>
      <sheetName val="M_R_List_(2)34"/>
      <sheetName val="Balance_Sheet_34"/>
      <sheetName val="Basic_Rates21"/>
      <sheetName val="Contract_BOQ21"/>
      <sheetName val="beam-reinft-IIInd_floor21"/>
      <sheetName val="FF_Inst_RA_08_Inst_0321"/>
      <sheetName val="beam-reinft-machine_rm21"/>
      <sheetName val="T1_WO21"/>
      <sheetName val="Staff_Acco_70"/>
      <sheetName val="Tel__35"/>
      <sheetName val="Ext_light35"/>
      <sheetName val="Staff_Acco_71"/>
      <sheetName val="SCHEDULE_OF_RATES35"/>
      <sheetName val="4_Annex_1_Basic_rate35"/>
      <sheetName val="DETAILED__BOQ35"/>
      <sheetName val="Detail_In_Door_Stad35"/>
      <sheetName val="Project_Details__35"/>
      <sheetName val="RCC,Ret__Wall35"/>
      <sheetName val="TBAL9697_-group_wise__sdpl35"/>
      <sheetName val="Load_Details(B2)35"/>
      <sheetName val="scurve_calc_(2)35"/>
      <sheetName val="Detail_P&amp;L35"/>
      <sheetName val="Assumption_Sheet35"/>
      <sheetName val="APPENDIX_B-135"/>
      <sheetName val="Bill_3_135"/>
      <sheetName val="Legal_Risk_Analysis35"/>
      <sheetName val="Cable_data35"/>
      <sheetName val="PRECAST_lightconc-II35"/>
      <sheetName val="BLOCK-A_(MEA_SHEET)34"/>
      <sheetName val="Bill_3_-_Site_Works34"/>
      <sheetName val="Asia_Revised_10-1-0734"/>
      <sheetName val="All_Capital_Plan_P+L_10-1-0734"/>
      <sheetName val="CP08_(2)34"/>
      <sheetName val="Planning_File_10-1-0734"/>
      <sheetName val="GR_slab-reinft34"/>
      <sheetName val="SITE_OVERHEADS34"/>
      <sheetName val="Civil_Works34"/>
      <sheetName val="Material_34"/>
      <sheetName val="SPT_vs_PHI34"/>
      <sheetName val="Fill_this_out_first___34"/>
      <sheetName val="IO_List34"/>
      <sheetName val="Pipe_Supports34"/>
      <sheetName val="BOQ_(2)34"/>
      <sheetName val="SCHEDULE_(3)34"/>
      <sheetName val="schedule_nos34"/>
      <sheetName val="Rate_Analysis34"/>
      <sheetName val="Boq_Block_A34"/>
      <sheetName val="Sqn_Abs_G_6__34"/>
      <sheetName val="WO_Abs__G_2__6_DUs34"/>
      <sheetName val="Air_Abs_G_6__23_DUs34"/>
      <sheetName val="4-Int-_ele(RA)34"/>
      <sheetName val="INDIGINEOUS_ITEMS_34"/>
      <sheetName val="Box-_Girder34"/>
      <sheetName val="Lease_rents34"/>
      <sheetName val="DLC_lookups34"/>
      <sheetName val="Quote_Sheet34"/>
      <sheetName val="labour_coeff34"/>
      <sheetName val="Works_-_Quote_Sheet34"/>
      <sheetName val="Gen_Info34"/>
      <sheetName val="Indirect_expenses34"/>
      <sheetName val="Cost_Any_34"/>
      <sheetName val="LIST_OF_MAKES34"/>
      <sheetName val="Detail_1A34"/>
      <sheetName val="Basement_Budget34"/>
      <sheetName val="Break_up_Sheet34"/>
      <sheetName val="E_&amp;_R34"/>
      <sheetName val="Bed_Class33"/>
      <sheetName val="Pile_cap33"/>
      <sheetName val="Mat_Cost34"/>
      <sheetName val="SPILL_OVER34"/>
      <sheetName val="DTF_Summary33"/>
      <sheetName val="UNP-NCW_33"/>
      <sheetName val="GF_Columns33"/>
      <sheetName val="Form_633"/>
      <sheetName val="BOQ_Direct_selling_cost33"/>
      <sheetName val="MASTER_RATE_ANALYSIS33"/>
      <sheetName val="Intro_33"/>
      <sheetName val="A_O_R_33"/>
      <sheetName val="Cost_summary33"/>
      <sheetName val="Direct_cost_shed_A-2_33"/>
      <sheetName val="_Resource_list33"/>
      <sheetName val="THANE_SITE33"/>
      <sheetName val="BOQ_Distribution33"/>
      <sheetName val="key_dates33"/>
      <sheetName val="specification_options33"/>
      <sheetName val="Elite_1_-_MBCL33"/>
      <sheetName val="M_R_List_(2)33"/>
      <sheetName val="Balance_Sheet_33"/>
      <sheetName val="Basic_Rates20"/>
      <sheetName val="Contract_BOQ20"/>
      <sheetName val="beam-reinft-IIInd_floor20"/>
      <sheetName val="FF_Inst_RA_08_Inst_0320"/>
      <sheetName val="beam-reinft-machine_rm20"/>
      <sheetName val="T1_WO20"/>
      <sheetName val="Staff_Acco_76"/>
      <sheetName val="Tel__38"/>
      <sheetName val="Ext_light38"/>
      <sheetName val="Staff_Acco_77"/>
      <sheetName val="SCHEDULE_OF_RATES38"/>
      <sheetName val="4_Annex_1_Basic_rate38"/>
      <sheetName val="DETAILED__BOQ38"/>
      <sheetName val="Detail_In_Door_Stad38"/>
      <sheetName val="Project_Details__38"/>
      <sheetName val="RCC,Ret__Wall38"/>
      <sheetName val="TBAL9697_-group_wise__sdpl38"/>
      <sheetName val="Load_Details(B2)38"/>
      <sheetName val="scurve_calc_(2)38"/>
      <sheetName val="Detail_P&amp;L38"/>
      <sheetName val="Assumption_Sheet38"/>
      <sheetName val="APPENDIX_B-138"/>
      <sheetName val="Bill_3_138"/>
      <sheetName val="Legal_Risk_Analysis38"/>
      <sheetName val="Cable_data38"/>
      <sheetName val="PRECAST_lightconc-II38"/>
      <sheetName val="BLOCK-A_(MEA_SHEET)37"/>
      <sheetName val="Bill_3_-_Site_Works37"/>
      <sheetName val="Asia_Revised_10-1-0737"/>
      <sheetName val="All_Capital_Plan_P+L_10-1-0737"/>
      <sheetName val="CP08_(2)37"/>
      <sheetName val="Planning_File_10-1-0737"/>
      <sheetName val="GR_slab-reinft37"/>
      <sheetName val="SITE_OVERHEADS37"/>
      <sheetName val="Civil_Works37"/>
      <sheetName val="Material_37"/>
      <sheetName val="SPT_vs_PHI37"/>
      <sheetName val="Fill_this_out_first___37"/>
      <sheetName val="IO_List37"/>
      <sheetName val="Pipe_Supports37"/>
      <sheetName val="BOQ_(2)37"/>
      <sheetName val="SCHEDULE_(3)37"/>
      <sheetName val="schedule_nos37"/>
      <sheetName val="Rate_Analysis37"/>
      <sheetName val="Boq_Block_A37"/>
      <sheetName val="Sqn_Abs_G_6__37"/>
      <sheetName val="WO_Abs__G_2__6_DUs37"/>
      <sheetName val="Air_Abs_G_6__23_DUs37"/>
      <sheetName val="4-Int-_ele(RA)37"/>
      <sheetName val="INDIGINEOUS_ITEMS_37"/>
      <sheetName val="Box-_Girder37"/>
      <sheetName val="Lease_rents37"/>
      <sheetName val="DLC_lookups37"/>
      <sheetName val="Quote_Sheet37"/>
      <sheetName val="labour_coeff37"/>
      <sheetName val="Works_-_Quote_Sheet37"/>
      <sheetName val="Gen_Info37"/>
      <sheetName val="Indirect_expenses37"/>
      <sheetName val="Cost_Any_37"/>
      <sheetName val="LIST_OF_MAKES37"/>
      <sheetName val="Detail_1A37"/>
      <sheetName val="Basement_Budget37"/>
      <sheetName val="Break_up_Sheet37"/>
      <sheetName val="E_&amp;_R37"/>
      <sheetName val="Bed_Class36"/>
      <sheetName val="Pile_cap36"/>
      <sheetName val="Mat_Cost37"/>
      <sheetName val="SPILL_OVER37"/>
      <sheetName val="DTF_Summary36"/>
      <sheetName val="UNP-NCW_36"/>
      <sheetName val="GF_Columns36"/>
      <sheetName val="Form_636"/>
      <sheetName val="BOQ_Direct_selling_cost36"/>
      <sheetName val="MASTER_RATE_ANALYSIS36"/>
      <sheetName val="Intro_36"/>
      <sheetName val="A_O_R_36"/>
      <sheetName val="Cost_summary36"/>
      <sheetName val="Direct_cost_shed_A-2_36"/>
      <sheetName val="_Resource_list36"/>
      <sheetName val="THANE_SITE36"/>
      <sheetName val="BOQ_Distribution36"/>
      <sheetName val="key_dates36"/>
      <sheetName val="specification_options36"/>
      <sheetName val="Elite_1_-_MBCL36"/>
      <sheetName val="M_R_List_(2)36"/>
      <sheetName val="Balance_Sheet_36"/>
      <sheetName val="Basic_Rates23"/>
      <sheetName val="Contract_BOQ23"/>
      <sheetName val="beam-reinft-IIInd_floor23"/>
      <sheetName val="FF_Inst_RA_08_Inst_0323"/>
      <sheetName val="beam-reinft-machine_rm23"/>
      <sheetName val="T1_WO23"/>
      <sheetName val="Staff_Acco_78"/>
      <sheetName val="Tel__39"/>
      <sheetName val="Ext_light39"/>
      <sheetName val="Staff_Acco_79"/>
      <sheetName val="SCHEDULE_OF_RATES39"/>
      <sheetName val="4_Annex_1_Basic_rate39"/>
      <sheetName val="DETAILED__BOQ39"/>
      <sheetName val="Detail_In_Door_Stad39"/>
      <sheetName val="Project_Details__39"/>
      <sheetName val="RCC,Ret__Wall39"/>
      <sheetName val="TBAL9697_-group_wise__sdpl39"/>
      <sheetName val="Load_Details(B2)39"/>
      <sheetName val="scurve_calc_(2)39"/>
      <sheetName val="Detail_P&amp;L39"/>
      <sheetName val="Assumption_Sheet39"/>
      <sheetName val="APPENDIX_B-139"/>
      <sheetName val="Bill_3_139"/>
      <sheetName val="Legal_Risk_Analysis39"/>
      <sheetName val="Cable_data39"/>
      <sheetName val="PRECAST_lightconc-II39"/>
      <sheetName val="BLOCK-A_(MEA_SHEET)38"/>
      <sheetName val="Bill_3_-_Site_Works38"/>
      <sheetName val="Asia_Revised_10-1-0738"/>
      <sheetName val="All_Capital_Plan_P+L_10-1-0738"/>
      <sheetName val="CP08_(2)38"/>
      <sheetName val="Planning_File_10-1-0738"/>
      <sheetName val="GR_slab-reinft38"/>
      <sheetName val="SITE_OVERHEADS38"/>
      <sheetName val="Civil_Works38"/>
      <sheetName val="Material_38"/>
      <sheetName val="SPT_vs_PHI38"/>
      <sheetName val="Fill_this_out_first___38"/>
      <sheetName val="IO_List38"/>
      <sheetName val="Pipe_Supports38"/>
      <sheetName val="BOQ_(2)38"/>
      <sheetName val="SCHEDULE_(3)38"/>
      <sheetName val="schedule_nos38"/>
      <sheetName val="Rate_Analysis38"/>
      <sheetName val="Boq_Block_A38"/>
      <sheetName val="Sqn_Abs_G_6__38"/>
      <sheetName val="WO_Abs__G_2__6_DUs38"/>
      <sheetName val="Air_Abs_G_6__23_DUs38"/>
      <sheetName val="4-Int-_ele(RA)38"/>
      <sheetName val="INDIGINEOUS_ITEMS_38"/>
      <sheetName val="Box-_Girder38"/>
      <sheetName val="Lease_rents38"/>
      <sheetName val="DLC_lookups38"/>
      <sheetName val="Quote_Sheet38"/>
      <sheetName val="labour_coeff38"/>
      <sheetName val="Works_-_Quote_Sheet38"/>
      <sheetName val="Gen_Info38"/>
      <sheetName val="Indirect_expenses38"/>
      <sheetName val="Cost_Any_38"/>
      <sheetName val="LIST_OF_MAKES38"/>
      <sheetName val="Detail_1A38"/>
      <sheetName val="Basement_Budget38"/>
      <sheetName val="Break_up_Sheet38"/>
      <sheetName val="E_&amp;_R38"/>
      <sheetName val="Bed_Class37"/>
      <sheetName val="Pile_cap37"/>
      <sheetName val="Mat_Cost38"/>
      <sheetName val="SPILL_OVER38"/>
      <sheetName val="DTF_Summary37"/>
      <sheetName val="UNP-NCW_37"/>
      <sheetName val="GF_Columns37"/>
      <sheetName val="Form_637"/>
      <sheetName val="BOQ_Direct_selling_cost37"/>
      <sheetName val="MASTER_RATE_ANALYSIS37"/>
      <sheetName val="Intro_37"/>
      <sheetName val="A_O_R_37"/>
      <sheetName val="Cost_summary37"/>
      <sheetName val="Direct_cost_shed_A-2_37"/>
      <sheetName val="_Resource_list37"/>
      <sheetName val="THANE_SITE37"/>
      <sheetName val="BOQ_Distribution37"/>
      <sheetName val="key_dates37"/>
      <sheetName val="specification_options37"/>
      <sheetName val="Elite_1_-_MBCL37"/>
      <sheetName val="M_R_List_(2)37"/>
      <sheetName val="Balance_Sheet_37"/>
      <sheetName val="Basic_Rates24"/>
      <sheetName val="Contract_BOQ24"/>
      <sheetName val="beam-reinft-IIInd_floor24"/>
      <sheetName val="FF_Inst_RA_08_Inst_0324"/>
      <sheetName val="beam-reinft-machine_rm24"/>
      <sheetName val="T1_WO24"/>
      <sheetName val="Staff_Acco_80"/>
      <sheetName val="Tel__40"/>
      <sheetName val="Ext_light40"/>
      <sheetName val="Staff_Acco_81"/>
      <sheetName val="SCHEDULE_OF_RATES40"/>
      <sheetName val="4_Annex_1_Basic_rate40"/>
      <sheetName val="DETAILED__BOQ40"/>
      <sheetName val="Detail_In_Door_Stad40"/>
      <sheetName val="Project_Details__40"/>
      <sheetName val="RCC,Ret__Wall40"/>
      <sheetName val="TBAL9697_-group_wise__sdpl40"/>
      <sheetName val="Load_Details(B2)40"/>
      <sheetName val="scurve_calc_(2)40"/>
      <sheetName val="Detail_P&amp;L40"/>
      <sheetName val="Assumption_Sheet40"/>
      <sheetName val="APPENDIX_B-140"/>
      <sheetName val="Bill_3_140"/>
      <sheetName val="Legal_Risk_Analysis40"/>
      <sheetName val="Cable_data40"/>
      <sheetName val="PRECAST_lightconc-II40"/>
      <sheetName val="BLOCK-A_(MEA_SHEET)39"/>
      <sheetName val="Bill_3_-_Site_Works39"/>
      <sheetName val="Asia_Revised_10-1-0739"/>
      <sheetName val="All_Capital_Plan_P+L_10-1-0739"/>
      <sheetName val="CP08_(2)39"/>
      <sheetName val="Planning_File_10-1-0739"/>
      <sheetName val="GR_slab-reinft39"/>
      <sheetName val="SITE_OVERHEADS39"/>
      <sheetName val="Civil_Works39"/>
      <sheetName val="Material_39"/>
      <sheetName val="SPT_vs_PHI39"/>
      <sheetName val="Fill_this_out_first___39"/>
      <sheetName val="IO_List39"/>
      <sheetName val="Pipe_Supports39"/>
      <sheetName val="BOQ_(2)39"/>
      <sheetName val="SCHEDULE_(3)39"/>
      <sheetName val="schedule_nos39"/>
      <sheetName val="Rate_Analysis39"/>
      <sheetName val="Boq_Block_A39"/>
      <sheetName val="Sqn_Abs_G_6__39"/>
      <sheetName val="WO_Abs__G_2__6_DUs39"/>
      <sheetName val="Air_Abs_G_6__23_DUs39"/>
      <sheetName val="4-Int-_ele(RA)39"/>
      <sheetName val="INDIGINEOUS_ITEMS_39"/>
      <sheetName val="Box-_Girder39"/>
      <sheetName val="Lease_rents39"/>
      <sheetName val="DLC_lookups39"/>
      <sheetName val="Quote_Sheet39"/>
      <sheetName val="labour_coeff39"/>
      <sheetName val="Works_-_Quote_Sheet39"/>
      <sheetName val="Gen_Info39"/>
      <sheetName val="Indirect_expenses39"/>
      <sheetName val="Cost_Any_39"/>
      <sheetName val="LIST_OF_MAKES39"/>
      <sheetName val="Detail_1A39"/>
      <sheetName val="Basement_Budget39"/>
      <sheetName val="Break_up_Sheet39"/>
      <sheetName val="E_&amp;_R39"/>
      <sheetName val="Bed_Class38"/>
      <sheetName val="Pile_cap38"/>
      <sheetName val="Mat_Cost39"/>
      <sheetName val="SPILL_OVER39"/>
      <sheetName val="DTF_Summary38"/>
      <sheetName val="UNP-NCW_38"/>
      <sheetName val="GF_Columns38"/>
      <sheetName val="Form_638"/>
      <sheetName val="BOQ_Direct_selling_cost38"/>
      <sheetName val="MASTER_RATE_ANALYSIS38"/>
      <sheetName val="Intro_38"/>
      <sheetName val="A_O_R_38"/>
      <sheetName val="Cost_summary38"/>
      <sheetName val="Direct_cost_shed_A-2_38"/>
      <sheetName val="_Resource_list38"/>
      <sheetName val="THANE_SITE38"/>
      <sheetName val="BOQ_Distribution38"/>
      <sheetName val="key_dates38"/>
      <sheetName val="specification_options38"/>
      <sheetName val="Elite_1_-_MBCL38"/>
      <sheetName val="M_R_List_(2)38"/>
      <sheetName val="Balance_Sheet_38"/>
      <sheetName val="Basic_Rates25"/>
      <sheetName val="Contract_BOQ25"/>
      <sheetName val="beam-reinft-IIInd_floor25"/>
      <sheetName val="FF_Inst_RA_08_Inst_0325"/>
      <sheetName val="beam-reinft-machine_rm25"/>
      <sheetName val="T1_WO25"/>
      <sheetName val="Staff_Acco_94"/>
      <sheetName val="Tel__47"/>
      <sheetName val="Ext_light47"/>
      <sheetName val="Staff_Acco_95"/>
      <sheetName val="SCHEDULE_OF_RATES47"/>
      <sheetName val="4_Annex_1_Basic_rate47"/>
      <sheetName val="DETAILED__BOQ47"/>
      <sheetName val="Detail_In_Door_Stad47"/>
      <sheetName val="Project_Details__47"/>
      <sheetName val="RCC,Ret__Wall47"/>
      <sheetName val="TBAL9697_-group_wise__sdpl47"/>
      <sheetName val="Load_Details(B2)47"/>
      <sheetName val="scurve_calc_(2)47"/>
      <sheetName val="Detail_P&amp;L47"/>
      <sheetName val="Assumption_Sheet47"/>
      <sheetName val="APPENDIX_B-147"/>
      <sheetName val="Bill_3_147"/>
      <sheetName val="Legal_Risk_Analysis47"/>
      <sheetName val="Cable_data47"/>
      <sheetName val="PRECAST_lightconc-II47"/>
      <sheetName val="BLOCK-A_(MEA_SHEET)46"/>
      <sheetName val="Bill_3_-_Site_Works46"/>
      <sheetName val="Asia_Revised_10-1-0746"/>
      <sheetName val="All_Capital_Plan_P+L_10-1-0746"/>
      <sheetName val="CP08_(2)46"/>
      <sheetName val="Planning_File_10-1-0746"/>
      <sheetName val="GR_slab-reinft46"/>
      <sheetName val="SITE_OVERHEADS46"/>
      <sheetName val="Civil_Works46"/>
      <sheetName val="Material_46"/>
      <sheetName val="SPT_vs_PHI46"/>
      <sheetName val="Fill_this_out_first___46"/>
      <sheetName val="IO_List46"/>
      <sheetName val="Pipe_Supports46"/>
      <sheetName val="BOQ_(2)46"/>
      <sheetName val="SCHEDULE_(3)46"/>
      <sheetName val="schedule_nos46"/>
      <sheetName val="Rate_Analysis46"/>
      <sheetName val="Boq_Block_A46"/>
      <sheetName val="Sqn_Abs_G_6__46"/>
      <sheetName val="WO_Abs__G_2__6_DUs46"/>
      <sheetName val="Air_Abs_G_6__23_DUs46"/>
      <sheetName val="4-Int-_ele(RA)46"/>
      <sheetName val="INDIGINEOUS_ITEMS_46"/>
      <sheetName val="Box-_Girder46"/>
      <sheetName val="Lease_rents46"/>
      <sheetName val="DLC_lookups46"/>
      <sheetName val="Quote_Sheet46"/>
      <sheetName val="labour_coeff46"/>
      <sheetName val="Works_-_Quote_Sheet46"/>
      <sheetName val="Gen_Info46"/>
      <sheetName val="Indirect_expenses46"/>
      <sheetName val="Cost_Any_46"/>
      <sheetName val="LIST_OF_MAKES46"/>
      <sheetName val="Detail_1A46"/>
      <sheetName val="Basement_Budget46"/>
      <sheetName val="Break_up_Sheet46"/>
      <sheetName val="E_&amp;_R46"/>
      <sheetName val="Bed_Class45"/>
      <sheetName val="Pile_cap45"/>
      <sheetName val="Mat_Cost46"/>
      <sheetName val="SPILL_OVER46"/>
      <sheetName val="DTF_Summary45"/>
      <sheetName val="UNP-NCW_45"/>
      <sheetName val="GF_Columns45"/>
      <sheetName val="Form_645"/>
      <sheetName val="BOQ_Direct_selling_cost45"/>
      <sheetName val="MASTER_RATE_ANALYSIS45"/>
      <sheetName val="Intro_45"/>
      <sheetName val="A_O_R_45"/>
      <sheetName val="Cost_summary45"/>
      <sheetName val="Direct_cost_shed_A-2_45"/>
      <sheetName val="_Resource_list45"/>
      <sheetName val="THANE_SITE45"/>
      <sheetName val="BOQ_Distribution45"/>
      <sheetName val="key_dates45"/>
      <sheetName val="specification_options45"/>
      <sheetName val="Elite_1_-_MBCL45"/>
      <sheetName val="M_R_List_(2)45"/>
      <sheetName val="Balance_Sheet_45"/>
      <sheetName val="Basic_Rates32"/>
      <sheetName val="Contract_BOQ32"/>
      <sheetName val="beam-reinft-IIInd_floor32"/>
      <sheetName val="FF_Inst_RA_08_Inst_0332"/>
      <sheetName val="beam-reinft-machine_rm32"/>
      <sheetName val="T1_WO32"/>
      <sheetName val="Staff_Acco_84"/>
      <sheetName val="Tel__42"/>
      <sheetName val="Ext_light42"/>
      <sheetName val="Staff_Acco_85"/>
      <sheetName val="SCHEDULE_OF_RATES42"/>
      <sheetName val="4_Annex_1_Basic_rate42"/>
      <sheetName val="DETAILED__BOQ42"/>
      <sheetName val="Detail_In_Door_Stad42"/>
      <sheetName val="Project_Details__42"/>
      <sheetName val="RCC,Ret__Wall42"/>
      <sheetName val="TBAL9697_-group_wise__sdpl42"/>
      <sheetName val="Load_Details(B2)42"/>
      <sheetName val="scurve_calc_(2)42"/>
      <sheetName val="Detail_P&amp;L42"/>
      <sheetName val="Assumption_Sheet42"/>
      <sheetName val="APPENDIX_B-142"/>
      <sheetName val="Bill_3_142"/>
      <sheetName val="Legal_Risk_Analysis42"/>
      <sheetName val="Cable_data42"/>
      <sheetName val="PRECAST_lightconc-II42"/>
      <sheetName val="BLOCK-A_(MEA_SHEET)41"/>
      <sheetName val="Bill_3_-_Site_Works41"/>
      <sheetName val="Asia_Revised_10-1-0741"/>
      <sheetName val="All_Capital_Plan_P+L_10-1-0741"/>
      <sheetName val="CP08_(2)41"/>
      <sheetName val="Planning_File_10-1-0741"/>
      <sheetName val="GR_slab-reinft41"/>
      <sheetName val="SITE_OVERHEADS41"/>
      <sheetName val="Civil_Works41"/>
      <sheetName val="Material_41"/>
      <sheetName val="SPT_vs_PHI41"/>
      <sheetName val="Fill_this_out_first___41"/>
      <sheetName val="IO_List41"/>
      <sheetName val="Pipe_Supports41"/>
      <sheetName val="BOQ_(2)41"/>
      <sheetName val="SCHEDULE_(3)41"/>
      <sheetName val="schedule_nos41"/>
      <sheetName val="Rate_Analysis41"/>
      <sheetName val="Boq_Block_A41"/>
      <sheetName val="Sqn_Abs_G_6__41"/>
      <sheetName val="WO_Abs__G_2__6_DUs41"/>
      <sheetName val="Air_Abs_G_6__23_DUs41"/>
      <sheetName val="4-Int-_ele(RA)41"/>
      <sheetName val="INDIGINEOUS_ITEMS_41"/>
      <sheetName val="Box-_Girder41"/>
      <sheetName val="Lease_rents41"/>
      <sheetName val="DLC_lookups41"/>
      <sheetName val="Quote_Sheet41"/>
      <sheetName val="labour_coeff41"/>
      <sheetName val="Works_-_Quote_Sheet41"/>
      <sheetName val="Gen_Info41"/>
      <sheetName val="Indirect_expenses41"/>
      <sheetName val="Cost_Any_41"/>
      <sheetName val="LIST_OF_MAKES41"/>
      <sheetName val="Detail_1A41"/>
      <sheetName val="Basement_Budget41"/>
      <sheetName val="Break_up_Sheet41"/>
      <sheetName val="E_&amp;_R41"/>
      <sheetName val="Bed_Class40"/>
      <sheetName val="Pile_cap40"/>
      <sheetName val="Mat_Cost41"/>
      <sheetName val="SPILL_OVER41"/>
      <sheetName val="DTF_Summary40"/>
      <sheetName val="UNP-NCW_40"/>
      <sheetName val="GF_Columns40"/>
      <sheetName val="Form_640"/>
      <sheetName val="BOQ_Direct_selling_cost40"/>
      <sheetName val="MASTER_RATE_ANALYSIS40"/>
      <sheetName val="Intro_40"/>
      <sheetName val="A_O_R_40"/>
      <sheetName val="Cost_summary40"/>
      <sheetName val="Direct_cost_shed_A-2_40"/>
      <sheetName val="_Resource_list40"/>
      <sheetName val="THANE_SITE40"/>
      <sheetName val="BOQ_Distribution40"/>
      <sheetName val="key_dates40"/>
      <sheetName val="specification_options40"/>
      <sheetName val="Elite_1_-_MBCL40"/>
      <sheetName val="M_R_List_(2)40"/>
      <sheetName val="Balance_Sheet_40"/>
      <sheetName val="Basic_Rates27"/>
      <sheetName val="Contract_BOQ27"/>
      <sheetName val="beam-reinft-IIInd_floor27"/>
      <sheetName val="FF_Inst_RA_08_Inst_0327"/>
      <sheetName val="beam-reinft-machine_rm27"/>
      <sheetName val="T1_WO27"/>
      <sheetName val="Staff_Acco_86"/>
      <sheetName val="Tel__43"/>
      <sheetName val="Ext_light43"/>
      <sheetName val="Staff_Acco_87"/>
      <sheetName val="SCHEDULE_OF_RATES43"/>
      <sheetName val="4_Annex_1_Basic_rate43"/>
      <sheetName val="DETAILED__BOQ43"/>
      <sheetName val="Detail_In_Door_Stad43"/>
      <sheetName val="Project_Details__43"/>
      <sheetName val="RCC,Ret__Wall43"/>
      <sheetName val="TBAL9697_-group_wise__sdpl43"/>
      <sheetName val="Load_Details(B2)43"/>
      <sheetName val="scurve_calc_(2)43"/>
      <sheetName val="Detail_P&amp;L43"/>
      <sheetName val="Assumption_Sheet43"/>
      <sheetName val="APPENDIX_B-143"/>
      <sheetName val="Bill_3_143"/>
      <sheetName val="Legal_Risk_Analysis43"/>
      <sheetName val="Cable_data43"/>
      <sheetName val="PRECAST_lightconc-II43"/>
      <sheetName val="BLOCK-A_(MEA_SHEET)42"/>
      <sheetName val="Bill_3_-_Site_Works42"/>
      <sheetName val="Asia_Revised_10-1-0742"/>
      <sheetName val="All_Capital_Plan_P+L_10-1-0742"/>
      <sheetName val="CP08_(2)42"/>
      <sheetName val="Planning_File_10-1-0742"/>
      <sheetName val="GR_slab-reinft42"/>
      <sheetName val="SITE_OVERHEADS42"/>
      <sheetName val="Civil_Works42"/>
      <sheetName val="Material_42"/>
      <sheetName val="SPT_vs_PHI42"/>
      <sheetName val="Fill_this_out_first___42"/>
      <sheetName val="IO_List42"/>
      <sheetName val="Pipe_Supports42"/>
      <sheetName val="BOQ_(2)42"/>
      <sheetName val="SCHEDULE_(3)42"/>
      <sheetName val="schedule_nos42"/>
      <sheetName val="Rate_Analysis42"/>
      <sheetName val="Boq_Block_A42"/>
      <sheetName val="Sqn_Abs_G_6__42"/>
      <sheetName val="WO_Abs__G_2__6_DUs42"/>
      <sheetName val="Air_Abs_G_6__23_DUs42"/>
      <sheetName val="4-Int-_ele(RA)42"/>
      <sheetName val="INDIGINEOUS_ITEMS_42"/>
      <sheetName val="Box-_Girder42"/>
      <sheetName val="Lease_rents42"/>
      <sheetName val="DLC_lookups42"/>
      <sheetName val="Quote_Sheet42"/>
      <sheetName val="labour_coeff42"/>
      <sheetName val="Works_-_Quote_Sheet42"/>
      <sheetName val="Gen_Info42"/>
      <sheetName val="Indirect_expenses42"/>
      <sheetName val="Cost_Any_42"/>
      <sheetName val="LIST_OF_MAKES42"/>
      <sheetName val="Detail_1A42"/>
      <sheetName val="Basement_Budget42"/>
      <sheetName val="Break_up_Sheet42"/>
      <sheetName val="E_&amp;_R42"/>
      <sheetName val="Bed_Class41"/>
      <sheetName val="Pile_cap41"/>
      <sheetName val="Mat_Cost42"/>
      <sheetName val="SPILL_OVER42"/>
      <sheetName val="DTF_Summary41"/>
      <sheetName val="UNP-NCW_41"/>
      <sheetName val="GF_Columns41"/>
      <sheetName val="Form_641"/>
      <sheetName val="BOQ_Direct_selling_cost41"/>
      <sheetName val="MASTER_RATE_ANALYSIS41"/>
      <sheetName val="Intro_41"/>
      <sheetName val="A_O_R_41"/>
      <sheetName val="Cost_summary41"/>
      <sheetName val="Direct_cost_shed_A-2_41"/>
      <sheetName val="_Resource_list41"/>
      <sheetName val="THANE_SITE41"/>
      <sheetName val="BOQ_Distribution41"/>
      <sheetName val="key_dates41"/>
      <sheetName val="specification_options41"/>
      <sheetName val="Elite_1_-_MBCL41"/>
      <sheetName val="M_R_List_(2)41"/>
      <sheetName val="Balance_Sheet_41"/>
      <sheetName val="Basic_Rates28"/>
      <sheetName val="Contract_BOQ28"/>
      <sheetName val="beam-reinft-IIInd_floor28"/>
      <sheetName val="FF_Inst_RA_08_Inst_0328"/>
      <sheetName val="beam-reinft-machine_rm28"/>
      <sheetName val="T1_WO28"/>
      <sheetName val="Staff_Acco_90"/>
      <sheetName val="Tel__45"/>
      <sheetName val="Ext_light45"/>
      <sheetName val="Staff_Acco_91"/>
      <sheetName val="SCHEDULE_OF_RATES45"/>
      <sheetName val="4_Annex_1_Basic_rate45"/>
      <sheetName val="DETAILED__BOQ45"/>
      <sheetName val="Detail_In_Door_Stad45"/>
      <sheetName val="Project_Details__45"/>
      <sheetName val="RCC,Ret__Wall45"/>
      <sheetName val="TBAL9697_-group_wise__sdpl45"/>
      <sheetName val="Load_Details(B2)45"/>
      <sheetName val="scurve_calc_(2)45"/>
      <sheetName val="Detail_P&amp;L45"/>
      <sheetName val="Assumption_Sheet45"/>
      <sheetName val="APPENDIX_B-145"/>
      <sheetName val="Bill_3_145"/>
      <sheetName val="Legal_Risk_Analysis45"/>
      <sheetName val="Cable_data45"/>
      <sheetName val="PRECAST_lightconc-II45"/>
      <sheetName val="BLOCK-A_(MEA_SHEET)44"/>
      <sheetName val="Bill_3_-_Site_Works44"/>
      <sheetName val="Asia_Revised_10-1-0744"/>
      <sheetName val="All_Capital_Plan_P+L_10-1-0744"/>
      <sheetName val="CP08_(2)44"/>
      <sheetName val="Planning_File_10-1-0744"/>
      <sheetName val="GR_slab-reinft44"/>
      <sheetName val="SITE_OVERHEADS44"/>
      <sheetName val="Civil_Works44"/>
      <sheetName val="Material_44"/>
      <sheetName val="SPT_vs_PHI44"/>
      <sheetName val="Fill_this_out_first___44"/>
      <sheetName val="IO_List44"/>
      <sheetName val="Pipe_Supports44"/>
      <sheetName val="BOQ_(2)44"/>
      <sheetName val="SCHEDULE_(3)44"/>
      <sheetName val="schedule_nos44"/>
      <sheetName val="Rate_Analysis44"/>
      <sheetName val="Boq_Block_A44"/>
      <sheetName val="Sqn_Abs_G_6__44"/>
      <sheetName val="WO_Abs__G_2__6_DUs44"/>
      <sheetName val="Air_Abs_G_6__23_DUs44"/>
      <sheetName val="4-Int-_ele(RA)44"/>
      <sheetName val="INDIGINEOUS_ITEMS_44"/>
      <sheetName val="Box-_Girder44"/>
      <sheetName val="Lease_rents44"/>
      <sheetName val="DLC_lookups44"/>
      <sheetName val="Quote_Sheet44"/>
      <sheetName val="labour_coeff44"/>
      <sheetName val="Works_-_Quote_Sheet44"/>
      <sheetName val="Gen_Info44"/>
      <sheetName val="Indirect_expenses44"/>
      <sheetName val="Cost_Any_44"/>
      <sheetName val="LIST_OF_MAKES44"/>
      <sheetName val="Detail_1A44"/>
      <sheetName val="Basement_Budget44"/>
      <sheetName val="Break_up_Sheet44"/>
      <sheetName val="E_&amp;_R44"/>
      <sheetName val="Bed_Class43"/>
      <sheetName val="Pile_cap43"/>
      <sheetName val="Mat_Cost44"/>
      <sheetName val="SPILL_OVER44"/>
      <sheetName val="DTF_Summary43"/>
      <sheetName val="UNP-NCW_43"/>
      <sheetName val="GF_Columns43"/>
      <sheetName val="Form_643"/>
      <sheetName val="BOQ_Direct_selling_cost43"/>
      <sheetName val="MASTER_RATE_ANALYSIS43"/>
      <sheetName val="Intro_43"/>
      <sheetName val="A_O_R_43"/>
      <sheetName val="Cost_summary43"/>
      <sheetName val="Direct_cost_shed_A-2_43"/>
      <sheetName val="_Resource_list43"/>
      <sheetName val="THANE_SITE43"/>
      <sheetName val="BOQ_Distribution43"/>
      <sheetName val="key_dates43"/>
      <sheetName val="specification_options43"/>
      <sheetName val="Elite_1_-_MBCL43"/>
      <sheetName val="M_R_List_(2)43"/>
      <sheetName val="Balance_Sheet_43"/>
      <sheetName val="Basic_Rates30"/>
      <sheetName val="Contract_BOQ30"/>
      <sheetName val="beam-reinft-IIInd_floor30"/>
      <sheetName val="FF_Inst_RA_08_Inst_0330"/>
      <sheetName val="beam-reinft-machine_rm30"/>
      <sheetName val="T1_WO30"/>
      <sheetName val="Staff_Acco_88"/>
      <sheetName val="Tel__44"/>
      <sheetName val="Ext_light44"/>
      <sheetName val="Staff_Acco_89"/>
      <sheetName val="SCHEDULE_OF_RATES44"/>
      <sheetName val="4_Annex_1_Basic_rate44"/>
      <sheetName val="DETAILED__BOQ44"/>
      <sheetName val="Detail_In_Door_Stad44"/>
      <sheetName val="Project_Details__44"/>
      <sheetName val="RCC,Ret__Wall44"/>
      <sheetName val="TBAL9697_-group_wise__sdpl44"/>
      <sheetName val="Load_Details(B2)44"/>
      <sheetName val="scurve_calc_(2)44"/>
      <sheetName val="Detail_P&amp;L44"/>
      <sheetName val="Assumption_Sheet44"/>
      <sheetName val="APPENDIX_B-144"/>
      <sheetName val="Bill_3_144"/>
      <sheetName val="Legal_Risk_Analysis44"/>
      <sheetName val="Cable_data44"/>
      <sheetName val="PRECAST_lightconc-II44"/>
      <sheetName val="BLOCK-A_(MEA_SHEET)43"/>
      <sheetName val="Bill_3_-_Site_Works43"/>
      <sheetName val="Asia_Revised_10-1-0743"/>
      <sheetName val="All_Capital_Plan_P+L_10-1-0743"/>
      <sheetName val="CP08_(2)43"/>
      <sheetName val="Planning_File_10-1-0743"/>
      <sheetName val="GR_slab-reinft43"/>
      <sheetName val="SITE_OVERHEADS43"/>
      <sheetName val="Civil_Works43"/>
      <sheetName val="Material_43"/>
      <sheetName val="SPT_vs_PHI43"/>
      <sheetName val="Fill_this_out_first___43"/>
      <sheetName val="IO_List43"/>
      <sheetName val="Pipe_Supports43"/>
      <sheetName val="BOQ_(2)43"/>
      <sheetName val="SCHEDULE_(3)43"/>
      <sheetName val="schedule_nos43"/>
      <sheetName val="Rate_Analysis43"/>
      <sheetName val="Boq_Block_A43"/>
      <sheetName val="Sqn_Abs_G_6__43"/>
      <sheetName val="WO_Abs__G_2__6_DUs43"/>
      <sheetName val="Air_Abs_G_6__23_DUs43"/>
      <sheetName val="4-Int-_ele(RA)43"/>
      <sheetName val="INDIGINEOUS_ITEMS_43"/>
      <sheetName val="Box-_Girder43"/>
      <sheetName val="Lease_rents43"/>
      <sheetName val="DLC_lookups43"/>
      <sheetName val="Quote_Sheet43"/>
      <sheetName val="labour_coeff43"/>
      <sheetName val="Works_-_Quote_Sheet43"/>
      <sheetName val="Gen_Info43"/>
      <sheetName val="Indirect_expenses43"/>
      <sheetName val="Cost_Any_43"/>
      <sheetName val="LIST_OF_MAKES43"/>
      <sheetName val="Detail_1A43"/>
      <sheetName val="Basement_Budget43"/>
      <sheetName val="Break_up_Sheet43"/>
      <sheetName val="E_&amp;_R43"/>
      <sheetName val="Bed_Class42"/>
      <sheetName val="Pile_cap42"/>
      <sheetName val="Mat_Cost43"/>
      <sheetName val="SPILL_OVER43"/>
      <sheetName val="DTF_Summary42"/>
      <sheetName val="UNP-NCW_42"/>
      <sheetName val="GF_Columns42"/>
      <sheetName val="Form_642"/>
      <sheetName val="BOQ_Direct_selling_cost42"/>
      <sheetName val="MASTER_RATE_ANALYSIS42"/>
      <sheetName val="Intro_42"/>
      <sheetName val="A_O_R_42"/>
      <sheetName val="Cost_summary42"/>
      <sheetName val="Direct_cost_shed_A-2_42"/>
      <sheetName val="_Resource_list42"/>
      <sheetName val="THANE_SITE42"/>
      <sheetName val="BOQ_Distribution42"/>
      <sheetName val="key_dates42"/>
      <sheetName val="specification_options42"/>
      <sheetName val="Elite_1_-_MBCL42"/>
      <sheetName val="M_R_List_(2)42"/>
      <sheetName val="Balance_Sheet_42"/>
      <sheetName val="Basic_Rates29"/>
      <sheetName val="Contract_BOQ29"/>
      <sheetName val="beam-reinft-IIInd_floor29"/>
      <sheetName val="FF_Inst_RA_08_Inst_0329"/>
      <sheetName val="beam-reinft-machine_rm29"/>
      <sheetName val="T1_WO29"/>
      <sheetName val="Staff_Acco_92"/>
      <sheetName val="Tel__46"/>
      <sheetName val="Ext_light46"/>
      <sheetName val="Staff_Acco_93"/>
      <sheetName val="SCHEDULE_OF_RATES46"/>
      <sheetName val="4_Annex_1_Basic_rate46"/>
      <sheetName val="DETAILED__BOQ46"/>
      <sheetName val="Detail_In_Door_Stad46"/>
      <sheetName val="Project_Details__46"/>
      <sheetName val="RCC,Ret__Wall46"/>
      <sheetName val="TBAL9697_-group_wise__sdpl46"/>
      <sheetName val="Load_Details(B2)46"/>
      <sheetName val="scurve_calc_(2)46"/>
      <sheetName val="Detail_P&amp;L46"/>
      <sheetName val="Assumption_Sheet46"/>
      <sheetName val="APPENDIX_B-146"/>
      <sheetName val="Bill_3_146"/>
      <sheetName val="Legal_Risk_Analysis46"/>
      <sheetName val="Cable_data46"/>
      <sheetName val="PRECAST_lightconc-II46"/>
      <sheetName val="BLOCK-A_(MEA_SHEET)45"/>
      <sheetName val="Bill_3_-_Site_Works45"/>
      <sheetName val="Asia_Revised_10-1-0745"/>
      <sheetName val="All_Capital_Plan_P+L_10-1-0745"/>
      <sheetName val="CP08_(2)45"/>
      <sheetName val="Planning_File_10-1-0745"/>
      <sheetName val="GR_slab-reinft45"/>
      <sheetName val="SITE_OVERHEADS45"/>
      <sheetName val="Civil_Works45"/>
      <sheetName val="Material_45"/>
      <sheetName val="SPT_vs_PHI45"/>
      <sheetName val="Fill_this_out_first___45"/>
      <sheetName val="IO_List45"/>
      <sheetName val="Pipe_Supports45"/>
      <sheetName val="BOQ_(2)45"/>
      <sheetName val="SCHEDULE_(3)45"/>
      <sheetName val="schedule_nos45"/>
      <sheetName val="Rate_Analysis45"/>
      <sheetName val="Boq_Block_A45"/>
      <sheetName val="Sqn_Abs_G_6__45"/>
      <sheetName val="WO_Abs__G_2__6_DUs45"/>
      <sheetName val="Air_Abs_G_6__23_DUs45"/>
      <sheetName val="4-Int-_ele(RA)45"/>
      <sheetName val="INDIGINEOUS_ITEMS_45"/>
      <sheetName val="Box-_Girder45"/>
      <sheetName val="Lease_rents45"/>
      <sheetName val="DLC_lookups45"/>
      <sheetName val="Quote_Sheet45"/>
      <sheetName val="labour_coeff45"/>
      <sheetName val="Works_-_Quote_Sheet45"/>
      <sheetName val="Gen_Info45"/>
      <sheetName val="Indirect_expenses45"/>
      <sheetName val="Cost_Any_45"/>
      <sheetName val="LIST_OF_MAKES45"/>
      <sheetName val="Detail_1A45"/>
      <sheetName val="Basement_Budget45"/>
      <sheetName val="Break_up_Sheet45"/>
      <sheetName val="E_&amp;_R45"/>
      <sheetName val="Bed_Class44"/>
      <sheetName val="Pile_cap44"/>
      <sheetName val="Mat_Cost45"/>
      <sheetName val="SPILL_OVER45"/>
      <sheetName val="DTF_Summary44"/>
      <sheetName val="UNP-NCW_44"/>
      <sheetName val="GF_Columns44"/>
      <sheetName val="Form_644"/>
      <sheetName val="BOQ_Direct_selling_cost44"/>
      <sheetName val="MASTER_RATE_ANALYSIS44"/>
      <sheetName val="Intro_44"/>
      <sheetName val="A_O_R_44"/>
      <sheetName val="Cost_summary44"/>
      <sheetName val="Direct_cost_shed_A-2_44"/>
      <sheetName val="_Resource_list44"/>
      <sheetName val="THANE_SITE44"/>
      <sheetName val="BOQ_Distribution44"/>
      <sheetName val="key_dates44"/>
      <sheetName val="specification_options44"/>
      <sheetName val="Elite_1_-_MBCL44"/>
      <sheetName val="M_R_List_(2)44"/>
      <sheetName val="Balance_Sheet_44"/>
      <sheetName val="Basic_Rates31"/>
      <sheetName val="Contract_BOQ31"/>
      <sheetName val="beam-reinft-IIInd_floor31"/>
      <sheetName val="FF_Inst_RA_08_Inst_0331"/>
      <sheetName val="beam-reinft-machine_rm31"/>
      <sheetName val="T1_WO31"/>
      <sheetName val="Staff_Acco_96"/>
      <sheetName val="Tel__48"/>
      <sheetName val="Ext_light48"/>
      <sheetName val="Staff_Acco_97"/>
      <sheetName val="SCHEDULE_OF_RATES48"/>
      <sheetName val="4_Annex_1_Basic_rate48"/>
      <sheetName val="DETAILED__BOQ48"/>
      <sheetName val="Detail_In_Door_Stad48"/>
      <sheetName val="Project_Details__48"/>
      <sheetName val="RCC,Ret__Wall48"/>
      <sheetName val="TBAL9697_-group_wise__sdpl48"/>
      <sheetName val="Load_Details(B2)48"/>
      <sheetName val="scurve_calc_(2)48"/>
      <sheetName val="Detail_P&amp;L48"/>
      <sheetName val="Assumption_Sheet48"/>
      <sheetName val="APPENDIX_B-148"/>
      <sheetName val="Bill_3_148"/>
      <sheetName val="Legal_Risk_Analysis48"/>
      <sheetName val="Cable_data48"/>
      <sheetName val="PRECAST_lightconc-II48"/>
      <sheetName val="BLOCK-A_(MEA_SHEET)47"/>
      <sheetName val="Bill_3_-_Site_Works47"/>
      <sheetName val="Asia_Revised_10-1-0747"/>
      <sheetName val="All_Capital_Plan_P+L_10-1-0747"/>
      <sheetName val="CP08_(2)47"/>
      <sheetName val="Planning_File_10-1-0747"/>
      <sheetName val="GR_slab-reinft47"/>
      <sheetName val="SITE_OVERHEADS47"/>
      <sheetName val="Civil_Works47"/>
      <sheetName val="Material_47"/>
      <sheetName val="SPT_vs_PHI47"/>
      <sheetName val="Fill_this_out_first___47"/>
      <sheetName val="IO_List47"/>
      <sheetName val="Pipe_Supports47"/>
      <sheetName val="BOQ_(2)47"/>
      <sheetName val="SCHEDULE_(3)47"/>
      <sheetName val="schedule_nos47"/>
      <sheetName val="Rate_Analysis47"/>
      <sheetName val="Boq_Block_A47"/>
      <sheetName val="Sqn_Abs_G_6__47"/>
      <sheetName val="WO_Abs__G_2__6_DUs47"/>
      <sheetName val="Air_Abs_G_6__23_DUs47"/>
      <sheetName val="4-Int-_ele(RA)47"/>
      <sheetName val="INDIGINEOUS_ITEMS_47"/>
      <sheetName val="Box-_Girder47"/>
      <sheetName val="Lease_rents47"/>
      <sheetName val="DLC_lookups47"/>
      <sheetName val="Quote_Sheet47"/>
      <sheetName val="labour_coeff47"/>
      <sheetName val="Works_-_Quote_Sheet47"/>
      <sheetName val="Gen_Info47"/>
      <sheetName val="Indirect_expenses47"/>
      <sheetName val="Cost_Any_47"/>
      <sheetName val="LIST_OF_MAKES47"/>
      <sheetName val="Detail_1A47"/>
      <sheetName val="Basement_Budget47"/>
      <sheetName val="Break_up_Sheet47"/>
      <sheetName val="E_&amp;_R47"/>
      <sheetName val="Bed_Class46"/>
      <sheetName val="Pile_cap46"/>
      <sheetName val="Mat_Cost47"/>
      <sheetName val="SPILL_OVER47"/>
      <sheetName val="DTF_Summary46"/>
      <sheetName val="UNP-NCW_46"/>
      <sheetName val="GF_Columns46"/>
      <sheetName val="Form_646"/>
      <sheetName val="BOQ_Direct_selling_cost46"/>
      <sheetName val="MASTER_RATE_ANALYSIS46"/>
      <sheetName val="Intro_46"/>
      <sheetName val="A_O_R_46"/>
      <sheetName val="Cost_summary46"/>
      <sheetName val="Direct_cost_shed_A-2_46"/>
      <sheetName val="_Resource_list46"/>
      <sheetName val="THANE_SITE46"/>
      <sheetName val="BOQ_Distribution46"/>
      <sheetName val="key_dates46"/>
      <sheetName val="specification_options46"/>
      <sheetName val="Elite_1_-_MBCL46"/>
      <sheetName val="M_R_List_(2)46"/>
      <sheetName val="Balance_Sheet_46"/>
      <sheetName val="Basic_Rates33"/>
      <sheetName val="Contract_BOQ33"/>
      <sheetName val="beam-reinft-IIInd_floor33"/>
      <sheetName val="FF_Inst_RA_08_Inst_0333"/>
      <sheetName val="beam-reinft-machine_rm33"/>
      <sheetName val="T1_WO33"/>
      <sheetName val="Staff_Acco_122"/>
      <sheetName val="Tel__61"/>
      <sheetName val="Ext_light61"/>
      <sheetName val="Staff_Acco_123"/>
      <sheetName val="SCHEDULE_OF_RATES61"/>
      <sheetName val="4_Annex_1_Basic_rate61"/>
      <sheetName val="DETAILED__BOQ61"/>
      <sheetName val="Detail_In_Door_Stad61"/>
      <sheetName val="Project_Details__61"/>
      <sheetName val="RCC,Ret__Wall61"/>
      <sheetName val="TBAL9697_-group_wise__sdpl61"/>
      <sheetName val="Load_Details(B2)61"/>
      <sheetName val="scurve_calc_(2)61"/>
      <sheetName val="Detail_P&amp;L61"/>
      <sheetName val="Assumption_Sheet61"/>
      <sheetName val="APPENDIX_B-161"/>
      <sheetName val="Bill_3_161"/>
      <sheetName val="Legal_Risk_Analysis61"/>
      <sheetName val="Cable_data61"/>
      <sheetName val="PRECAST_lightconc-II61"/>
      <sheetName val="BLOCK-A_(MEA_SHEET)60"/>
      <sheetName val="Bill_3_-_Site_Works60"/>
      <sheetName val="Asia_Revised_10-1-0760"/>
      <sheetName val="All_Capital_Plan_P+L_10-1-0760"/>
      <sheetName val="CP08_(2)60"/>
      <sheetName val="Planning_File_10-1-0760"/>
      <sheetName val="GR_slab-reinft60"/>
      <sheetName val="SITE_OVERHEADS60"/>
      <sheetName val="Civil_Works60"/>
      <sheetName val="Material_60"/>
      <sheetName val="SPT_vs_PHI60"/>
      <sheetName val="Fill_this_out_first___60"/>
      <sheetName val="IO_List60"/>
      <sheetName val="Pipe_Supports60"/>
      <sheetName val="BOQ_(2)60"/>
      <sheetName val="SCHEDULE_(3)60"/>
      <sheetName val="schedule_nos60"/>
      <sheetName val="Rate_Analysis60"/>
      <sheetName val="Boq_Block_A60"/>
      <sheetName val="Sqn_Abs_G_6__60"/>
      <sheetName val="WO_Abs__G_2__6_DUs60"/>
      <sheetName val="Air_Abs_G_6__23_DUs60"/>
      <sheetName val="4-Int-_ele(RA)60"/>
      <sheetName val="INDIGINEOUS_ITEMS_60"/>
      <sheetName val="Box-_Girder60"/>
      <sheetName val="Lease_rents60"/>
      <sheetName val="DLC_lookups60"/>
      <sheetName val="Quote_Sheet60"/>
      <sheetName val="labour_coeff60"/>
      <sheetName val="Works_-_Quote_Sheet60"/>
      <sheetName val="Gen_Info60"/>
      <sheetName val="Indirect_expenses60"/>
      <sheetName val="Cost_Any_60"/>
      <sheetName val="LIST_OF_MAKES60"/>
      <sheetName val="Detail_1A60"/>
      <sheetName val="Basement_Budget60"/>
      <sheetName val="Break_up_Sheet60"/>
      <sheetName val="E_&amp;_R60"/>
      <sheetName val="Bed_Class59"/>
      <sheetName val="Pile_cap59"/>
      <sheetName val="Mat_Cost60"/>
      <sheetName val="SPILL_OVER60"/>
      <sheetName val="DTF_Summary59"/>
      <sheetName val="UNP-NCW_59"/>
      <sheetName val="GF_Columns59"/>
      <sheetName val="Form_659"/>
      <sheetName val="BOQ_Direct_selling_cost59"/>
      <sheetName val="MASTER_RATE_ANALYSIS59"/>
      <sheetName val="Intro_59"/>
      <sheetName val="A_O_R_59"/>
      <sheetName val="Cost_summary59"/>
      <sheetName val="Direct_cost_shed_A-2_59"/>
      <sheetName val="_Resource_list59"/>
      <sheetName val="THANE_SITE59"/>
      <sheetName val="BOQ_Distribution59"/>
      <sheetName val="key_dates59"/>
      <sheetName val="specification_options59"/>
      <sheetName val="Elite_1_-_MBCL59"/>
      <sheetName val="M_R_List_(2)59"/>
      <sheetName val="Balance_Sheet_59"/>
      <sheetName val="Basic_Rates46"/>
      <sheetName val="Contract_BOQ46"/>
      <sheetName val="beam-reinft-IIInd_floor46"/>
      <sheetName val="FF_Inst_RA_08_Inst_0346"/>
      <sheetName val="beam-reinft-machine_rm46"/>
      <sheetName val="T1_WO46"/>
      <sheetName val="Staff_Acco_98"/>
      <sheetName val="Tel__49"/>
      <sheetName val="Ext_light49"/>
      <sheetName val="Staff_Acco_99"/>
      <sheetName val="SCHEDULE_OF_RATES49"/>
      <sheetName val="4_Annex_1_Basic_rate49"/>
      <sheetName val="DETAILED__BOQ49"/>
      <sheetName val="Detail_In_Door_Stad49"/>
      <sheetName val="Project_Details__49"/>
      <sheetName val="RCC,Ret__Wall49"/>
      <sheetName val="TBAL9697_-group_wise__sdpl49"/>
      <sheetName val="Load_Details(B2)49"/>
      <sheetName val="scurve_calc_(2)49"/>
      <sheetName val="Detail_P&amp;L49"/>
      <sheetName val="Assumption_Sheet49"/>
      <sheetName val="APPENDIX_B-149"/>
      <sheetName val="Bill_3_149"/>
      <sheetName val="Legal_Risk_Analysis49"/>
      <sheetName val="Cable_data49"/>
      <sheetName val="PRECAST_lightconc-II49"/>
      <sheetName val="BLOCK-A_(MEA_SHEET)48"/>
      <sheetName val="Bill_3_-_Site_Works48"/>
      <sheetName val="Asia_Revised_10-1-0748"/>
      <sheetName val="All_Capital_Plan_P+L_10-1-0748"/>
      <sheetName val="CP08_(2)48"/>
      <sheetName val="Planning_File_10-1-0748"/>
      <sheetName val="GR_slab-reinft48"/>
      <sheetName val="SITE_OVERHEADS48"/>
      <sheetName val="Civil_Works48"/>
      <sheetName val="Material_48"/>
      <sheetName val="SPT_vs_PHI48"/>
      <sheetName val="Fill_this_out_first___48"/>
      <sheetName val="IO_List48"/>
      <sheetName val="Pipe_Supports48"/>
      <sheetName val="BOQ_(2)48"/>
      <sheetName val="SCHEDULE_(3)48"/>
      <sheetName val="schedule_nos48"/>
      <sheetName val="Rate_Analysis48"/>
      <sheetName val="Boq_Block_A48"/>
      <sheetName val="Sqn_Abs_G_6__48"/>
      <sheetName val="WO_Abs__G_2__6_DUs48"/>
      <sheetName val="Air_Abs_G_6__23_DUs48"/>
      <sheetName val="4-Int-_ele(RA)48"/>
      <sheetName val="INDIGINEOUS_ITEMS_48"/>
      <sheetName val="Box-_Girder48"/>
      <sheetName val="Lease_rents48"/>
      <sheetName val="DLC_lookups48"/>
      <sheetName val="Quote_Sheet48"/>
      <sheetName val="labour_coeff48"/>
      <sheetName val="Works_-_Quote_Sheet48"/>
      <sheetName val="Gen_Info48"/>
      <sheetName val="Indirect_expenses48"/>
      <sheetName val="Cost_Any_48"/>
      <sheetName val="LIST_OF_MAKES48"/>
      <sheetName val="Detail_1A48"/>
      <sheetName val="Basement_Budget48"/>
      <sheetName val="Break_up_Sheet48"/>
      <sheetName val="E_&amp;_R48"/>
      <sheetName val="Bed_Class47"/>
      <sheetName val="Pile_cap47"/>
      <sheetName val="Mat_Cost48"/>
      <sheetName val="SPILL_OVER48"/>
      <sheetName val="DTF_Summary47"/>
      <sheetName val="UNP-NCW_47"/>
      <sheetName val="GF_Columns47"/>
      <sheetName val="Form_647"/>
      <sheetName val="BOQ_Direct_selling_cost47"/>
      <sheetName val="MASTER_RATE_ANALYSIS47"/>
      <sheetName val="Intro_47"/>
      <sheetName val="A_O_R_47"/>
      <sheetName val="Cost_summary47"/>
      <sheetName val="Direct_cost_shed_A-2_47"/>
      <sheetName val="_Resource_list47"/>
      <sheetName val="THANE_SITE47"/>
      <sheetName val="BOQ_Distribution47"/>
      <sheetName val="key_dates47"/>
      <sheetName val="specification_options47"/>
      <sheetName val="Elite_1_-_MBCL47"/>
      <sheetName val="M_R_List_(2)47"/>
      <sheetName val="Balance_Sheet_47"/>
      <sheetName val="Basic_Rates34"/>
      <sheetName val="Contract_BOQ34"/>
      <sheetName val="beam-reinft-IIInd_floor34"/>
      <sheetName val="FF_Inst_RA_08_Inst_0334"/>
      <sheetName val="beam-reinft-machine_rm34"/>
      <sheetName val="T1_WO34"/>
      <sheetName val="Staff_Acco_100"/>
      <sheetName val="Tel__50"/>
      <sheetName val="Ext_light50"/>
      <sheetName val="Staff_Acco_101"/>
      <sheetName val="SCHEDULE_OF_RATES50"/>
      <sheetName val="4_Annex_1_Basic_rate50"/>
      <sheetName val="DETAILED__BOQ50"/>
      <sheetName val="Detail_In_Door_Stad50"/>
      <sheetName val="Project_Details__50"/>
      <sheetName val="RCC,Ret__Wall50"/>
      <sheetName val="TBAL9697_-group_wise__sdpl50"/>
      <sheetName val="Load_Details(B2)50"/>
      <sheetName val="scurve_calc_(2)50"/>
      <sheetName val="Detail_P&amp;L50"/>
      <sheetName val="Assumption_Sheet50"/>
      <sheetName val="APPENDIX_B-150"/>
      <sheetName val="Bill_3_150"/>
      <sheetName val="Legal_Risk_Analysis50"/>
      <sheetName val="Cable_data50"/>
      <sheetName val="PRECAST_lightconc-II50"/>
      <sheetName val="BLOCK-A_(MEA_SHEET)49"/>
      <sheetName val="Bill_3_-_Site_Works49"/>
      <sheetName val="Asia_Revised_10-1-0749"/>
      <sheetName val="All_Capital_Plan_P+L_10-1-0749"/>
      <sheetName val="CP08_(2)49"/>
      <sheetName val="Planning_File_10-1-0749"/>
      <sheetName val="GR_slab-reinft49"/>
      <sheetName val="SITE_OVERHEADS49"/>
      <sheetName val="Civil_Works49"/>
      <sheetName val="Material_49"/>
      <sheetName val="SPT_vs_PHI49"/>
      <sheetName val="Fill_this_out_first___49"/>
      <sheetName val="IO_List49"/>
      <sheetName val="Pipe_Supports49"/>
      <sheetName val="BOQ_(2)49"/>
      <sheetName val="SCHEDULE_(3)49"/>
      <sheetName val="schedule_nos49"/>
      <sheetName val="Rate_Analysis49"/>
      <sheetName val="Boq_Block_A49"/>
      <sheetName val="Sqn_Abs_G_6__49"/>
      <sheetName val="WO_Abs__G_2__6_DUs49"/>
      <sheetName val="Air_Abs_G_6__23_DUs49"/>
      <sheetName val="4-Int-_ele(RA)49"/>
      <sheetName val="INDIGINEOUS_ITEMS_49"/>
      <sheetName val="Box-_Girder49"/>
      <sheetName val="Lease_rents49"/>
      <sheetName val="DLC_lookups49"/>
      <sheetName val="Quote_Sheet49"/>
      <sheetName val="labour_coeff49"/>
      <sheetName val="Works_-_Quote_Sheet49"/>
      <sheetName val="Gen_Info49"/>
      <sheetName val="Indirect_expenses49"/>
      <sheetName val="Cost_Any_49"/>
      <sheetName val="LIST_OF_MAKES49"/>
      <sheetName val="Detail_1A49"/>
      <sheetName val="Basement_Budget49"/>
      <sheetName val="Break_up_Sheet49"/>
      <sheetName val="E_&amp;_R49"/>
      <sheetName val="Bed_Class48"/>
      <sheetName val="Pile_cap48"/>
      <sheetName val="Mat_Cost49"/>
      <sheetName val="SPILL_OVER49"/>
      <sheetName val="DTF_Summary48"/>
      <sheetName val="UNP-NCW_48"/>
      <sheetName val="GF_Columns48"/>
      <sheetName val="Form_648"/>
      <sheetName val="BOQ_Direct_selling_cost48"/>
      <sheetName val="MASTER_RATE_ANALYSIS48"/>
      <sheetName val="Intro_48"/>
      <sheetName val="A_O_R_48"/>
      <sheetName val="Cost_summary48"/>
      <sheetName val="Direct_cost_shed_A-2_48"/>
      <sheetName val="_Resource_list48"/>
      <sheetName val="THANE_SITE48"/>
      <sheetName val="BOQ_Distribution48"/>
      <sheetName val="key_dates48"/>
      <sheetName val="specification_options48"/>
      <sheetName val="Elite_1_-_MBCL48"/>
      <sheetName val="M_R_List_(2)48"/>
      <sheetName val="Balance_Sheet_48"/>
      <sheetName val="Basic_Rates35"/>
      <sheetName val="Contract_BOQ35"/>
      <sheetName val="beam-reinft-IIInd_floor35"/>
      <sheetName val="FF_Inst_RA_08_Inst_0335"/>
      <sheetName val="beam-reinft-machine_rm35"/>
      <sheetName val="T1_WO35"/>
      <sheetName val="Staff_Acco_106"/>
      <sheetName val="Tel__53"/>
      <sheetName val="Ext_light53"/>
      <sheetName val="Staff_Acco_107"/>
      <sheetName val="SCHEDULE_OF_RATES53"/>
      <sheetName val="4_Annex_1_Basic_rate53"/>
      <sheetName val="DETAILED__BOQ53"/>
      <sheetName val="Detail_In_Door_Stad53"/>
      <sheetName val="Project_Details__53"/>
      <sheetName val="RCC,Ret__Wall53"/>
      <sheetName val="TBAL9697_-group_wise__sdpl53"/>
      <sheetName val="Load_Details(B2)53"/>
      <sheetName val="scurve_calc_(2)53"/>
      <sheetName val="Detail_P&amp;L53"/>
      <sheetName val="Assumption_Sheet53"/>
      <sheetName val="APPENDIX_B-153"/>
      <sheetName val="Bill_3_153"/>
      <sheetName val="Legal_Risk_Analysis53"/>
      <sheetName val="Cable_data53"/>
      <sheetName val="PRECAST_lightconc-II53"/>
      <sheetName val="BLOCK-A_(MEA_SHEET)52"/>
      <sheetName val="Bill_3_-_Site_Works52"/>
      <sheetName val="Asia_Revised_10-1-0752"/>
      <sheetName val="All_Capital_Plan_P+L_10-1-0752"/>
      <sheetName val="CP08_(2)52"/>
      <sheetName val="Planning_File_10-1-0752"/>
      <sheetName val="GR_slab-reinft52"/>
      <sheetName val="SITE_OVERHEADS52"/>
      <sheetName val="Civil_Works52"/>
      <sheetName val="Material_52"/>
      <sheetName val="SPT_vs_PHI52"/>
      <sheetName val="Fill_this_out_first___52"/>
      <sheetName val="IO_List52"/>
      <sheetName val="Pipe_Supports52"/>
      <sheetName val="BOQ_(2)52"/>
      <sheetName val="SCHEDULE_(3)52"/>
      <sheetName val="schedule_nos52"/>
      <sheetName val="Rate_Analysis52"/>
      <sheetName val="Boq_Block_A52"/>
      <sheetName val="Sqn_Abs_G_6__52"/>
      <sheetName val="WO_Abs__G_2__6_DUs52"/>
      <sheetName val="Air_Abs_G_6__23_DUs52"/>
      <sheetName val="4-Int-_ele(RA)52"/>
      <sheetName val="INDIGINEOUS_ITEMS_52"/>
      <sheetName val="Box-_Girder52"/>
      <sheetName val="Lease_rents52"/>
      <sheetName val="DLC_lookups52"/>
      <sheetName val="Quote_Sheet52"/>
      <sheetName val="labour_coeff52"/>
      <sheetName val="Works_-_Quote_Sheet52"/>
      <sheetName val="Gen_Info52"/>
      <sheetName val="Indirect_expenses52"/>
      <sheetName val="Cost_Any_52"/>
      <sheetName val="LIST_OF_MAKES52"/>
      <sheetName val="Detail_1A52"/>
      <sheetName val="Basement_Budget52"/>
      <sheetName val="Break_up_Sheet52"/>
      <sheetName val="E_&amp;_R52"/>
      <sheetName val="Bed_Class51"/>
      <sheetName val="Pile_cap51"/>
      <sheetName val="Mat_Cost52"/>
      <sheetName val="SPILL_OVER52"/>
      <sheetName val="DTF_Summary51"/>
      <sheetName val="UNP-NCW_51"/>
      <sheetName val="GF_Columns51"/>
      <sheetName val="Form_651"/>
      <sheetName val="BOQ_Direct_selling_cost51"/>
      <sheetName val="MASTER_RATE_ANALYSIS51"/>
      <sheetName val="Intro_51"/>
      <sheetName val="A_O_R_51"/>
      <sheetName val="Cost_summary51"/>
      <sheetName val="Direct_cost_shed_A-2_51"/>
      <sheetName val="_Resource_list51"/>
      <sheetName val="THANE_SITE51"/>
      <sheetName val="BOQ_Distribution51"/>
      <sheetName val="key_dates51"/>
      <sheetName val="specification_options51"/>
      <sheetName val="Elite_1_-_MBCL51"/>
      <sheetName val="M_R_List_(2)51"/>
      <sheetName val="Balance_Sheet_51"/>
      <sheetName val="Basic_Rates38"/>
      <sheetName val="Contract_BOQ38"/>
      <sheetName val="beam-reinft-IIInd_floor38"/>
      <sheetName val="FF_Inst_RA_08_Inst_0338"/>
      <sheetName val="beam-reinft-machine_rm38"/>
      <sheetName val="T1_WO38"/>
      <sheetName val="Staff_Acco_102"/>
      <sheetName val="Tel__51"/>
      <sheetName val="Ext_light51"/>
      <sheetName val="Staff_Acco_103"/>
      <sheetName val="SCHEDULE_OF_RATES51"/>
      <sheetName val="4_Annex_1_Basic_rate51"/>
      <sheetName val="DETAILED__BOQ51"/>
      <sheetName val="Detail_In_Door_Stad51"/>
      <sheetName val="Project_Details__51"/>
      <sheetName val="RCC,Ret__Wall51"/>
      <sheetName val="TBAL9697_-group_wise__sdpl51"/>
      <sheetName val="Load_Details(B2)51"/>
      <sheetName val="scurve_calc_(2)51"/>
      <sheetName val="Detail_P&amp;L51"/>
      <sheetName val="Assumption_Sheet51"/>
      <sheetName val="APPENDIX_B-151"/>
      <sheetName val="Bill_3_151"/>
      <sheetName val="Legal_Risk_Analysis51"/>
      <sheetName val="Cable_data51"/>
      <sheetName val="PRECAST_lightconc-II51"/>
      <sheetName val="BLOCK-A_(MEA_SHEET)50"/>
      <sheetName val="Bill_3_-_Site_Works50"/>
      <sheetName val="Asia_Revised_10-1-0750"/>
      <sheetName val="All_Capital_Plan_P+L_10-1-0750"/>
      <sheetName val="CP08_(2)50"/>
      <sheetName val="Planning_File_10-1-0750"/>
      <sheetName val="GR_slab-reinft50"/>
      <sheetName val="SITE_OVERHEADS50"/>
      <sheetName val="Civil_Works50"/>
      <sheetName val="Material_50"/>
      <sheetName val="SPT_vs_PHI50"/>
      <sheetName val="Fill_this_out_first___50"/>
      <sheetName val="IO_List50"/>
      <sheetName val="Pipe_Supports50"/>
      <sheetName val="BOQ_(2)50"/>
      <sheetName val="SCHEDULE_(3)50"/>
      <sheetName val="schedule_nos50"/>
      <sheetName val="Rate_Analysis50"/>
      <sheetName val="Boq_Block_A50"/>
      <sheetName val="Sqn_Abs_G_6__50"/>
      <sheetName val="WO_Abs__G_2__6_DUs50"/>
      <sheetName val="Air_Abs_G_6__23_DUs50"/>
      <sheetName val="4-Int-_ele(RA)50"/>
      <sheetName val="INDIGINEOUS_ITEMS_50"/>
      <sheetName val="Box-_Girder50"/>
      <sheetName val="Lease_rents50"/>
      <sheetName val="DLC_lookups50"/>
      <sheetName val="Quote_Sheet50"/>
      <sheetName val="labour_coeff50"/>
      <sheetName val="Works_-_Quote_Sheet50"/>
      <sheetName val="Gen_Info50"/>
      <sheetName val="Indirect_expenses50"/>
      <sheetName val="Cost_Any_50"/>
      <sheetName val="LIST_OF_MAKES50"/>
      <sheetName val="Detail_1A50"/>
      <sheetName val="Basement_Budget50"/>
      <sheetName val="Break_up_Sheet50"/>
      <sheetName val="E_&amp;_R50"/>
      <sheetName val="Bed_Class49"/>
      <sheetName val="Pile_cap49"/>
      <sheetName val="Mat_Cost50"/>
      <sheetName val="SPILL_OVER50"/>
      <sheetName val="DTF_Summary49"/>
      <sheetName val="UNP-NCW_49"/>
      <sheetName val="GF_Columns49"/>
      <sheetName val="Form_649"/>
      <sheetName val="BOQ_Direct_selling_cost49"/>
      <sheetName val="MASTER_RATE_ANALYSIS49"/>
      <sheetName val="Intro_49"/>
      <sheetName val="A_O_R_49"/>
      <sheetName val="Cost_summary49"/>
      <sheetName val="Direct_cost_shed_A-2_49"/>
      <sheetName val="_Resource_list49"/>
      <sheetName val="THANE_SITE49"/>
      <sheetName val="BOQ_Distribution49"/>
      <sheetName val="key_dates49"/>
      <sheetName val="specification_options49"/>
      <sheetName val="Elite_1_-_MBCL49"/>
      <sheetName val="M_R_List_(2)49"/>
      <sheetName val="Balance_Sheet_49"/>
      <sheetName val="Basic_Rates36"/>
      <sheetName val="Contract_BOQ36"/>
      <sheetName val="beam-reinft-IIInd_floor36"/>
      <sheetName val="FF_Inst_RA_08_Inst_0336"/>
      <sheetName val="beam-reinft-machine_rm36"/>
      <sheetName val="T1_WO36"/>
      <sheetName val="Staff_Acco_104"/>
      <sheetName val="Tel__52"/>
      <sheetName val="Ext_light52"/>
      <sheetName val="Staff_Acco_105"/>
      <sheetName val="SCHEDULE_OF_RATES52"/>
      <sheetName val="4_Annex_1_Basic_rate52"/>
      <sheetName val="DETAILED__BOQ52"/>
      <sheetName val="Detail_In_Door_Stad52"/>
      <sheetName val="Project_Details__52"/>
      <sheetName val="RCC,Ret__Wall52"/>
      <sheetName val="TBAL9697_-group_wise__sdpl52"/>
      <sheetName val="Load_Details(B2)52"/>
      <sheetName val="scurve_calc_(2)52"/>
      <sheetName val="Detail_P&amp;L52"/>
      <sheetName val="Assumption_Sheet52"/>
      <sheetName val="APPENDIX_B-152"/>
      <sheetName val="Bill_3_152"/>
      <sheetName val="Legal_Risk_Analysis52"/>
      <sheetName val="Cable_data52"/>
      <sheetName val="PRECAST_lightconc-II52"/>
      <sheetName val="BLOCK-A_(MEA_SHEET)51"/>
      <sheetName val="Bill_3_-_Site_Works51"/>
      <sheetName val="Asia_Revised_10-1-0751"/>
      <sheetName val="All_Capital_Plan_P+L_10-1-0751"/>
      <sheetName val="CP08_(2)51"/>
      <sheetName val="Planning_File_10-1-0751"/>
      <sheetName val="GR_slab-reinft51"/>
      <sheetName val="SITE_OVERHEADS51"/>
      <sheetName val="Civil_Works51"/>
      <sheetName val="Material_51"/>
      <sheetName val="SPT_vs_PHI51"/>
      <sheetName val="Fill_this_out_first___51"/>
      <sheetName val="IO_List51"/>
      <sheetName val="Pipe_Supports51"/>
      <sheetName val="BOQ_(2)51"/>
      <sheetName val="SCHEDULE_(3)51"/>
      <sheetName val="schedule_nos51"/>
      <sheetName val="Rate_Analysis51"/>
      <sheetName val="Boq_Block_A51"/>
      <sheetName val="Sqn_Abs_G_6__51"/>
      <sheetName val="WO_Abs__G_2__6_DUs51"/>
      <sheetName val="Air_Abs_G_6__23_DUs51"/>
      <sheetName val="4-Int-_ele(RA)51"/>
      <sheetName val="INDIGINEOUS_ITEMS_51"/>
      <sheetName val="Box-_Girder51"/>
      <sheetName val="Lease_rents51"/>
      <sheetName val="DLC_lookups51"/>
      <sheetName val="Quote_Sheet51"/>
      <sheetName val="labour_coeff51"/>
      <sheetName val="Works_-_Quote_Sheet51"/>
      <sheetName val="Gen_Info51"/>
      <sheetName val="Indirect_expenses51"/>
      <sheetName val="Cost_Any_51"/>
      <sheetName val="LIST_OF_MAKES51"/>
      <sheetName val="Detail_1A51"/>
      <sheetName val="Basement_Budget51"/>
      <sheetName val="Break_up_Sheet51"/>
      <sheetName val="E_&amp;_R51"/>
      <sheetName val="Bed_Class50"/>
      <sheetName val="Pile_cap50"/>
      <sheetName val="Mat_Cost51"/>
      <sheetName val="SPILL_OVER51"/>
      <sheetName val="DTF_Summary50"/>
      <sheetName val="UNP-NCW_50"/>
      <sheetName val="GF_Columns50"/>
      <sheetName val="Form_650"/>
      <sheetName val="BOQ_Direct_selling_cost50"/>
      <sheetName val="MASTER_RATE_ANALYSIS50"/>
      <sheetName val="Intro_50"/>
      <sheetName val="A_O_R_50"/>
      <sheetName val="Cost_summary50"/>
      <sheetName val="Direct_cost_shed_A-2_50"/>
      <sheetName val="_Resource_list50"/>
      <sheetName val="THANE_SITE50"/>
      <sheetName val="BOQ_Distribution50"/>
      <sheetName val="key_dates50"/>
      <sheetName val="specification_options50"/>
      <sheetName val="Elite_1_-_MBCL50"/>
      <sheetName val="M_R_List_(2)50"/>
      <sheetName val="Balance_Sheet_50"/>
      <sheetName val="Basic_Rates37"/>
      <sheetName val="Contract_BOQ37"/>
      <sheetName val="beam-reinft-IIInd_floor37"/>
      <sheetName val="FF_Inst_RA_08_Inst_0337"/>
      <sheetName val="beam-reinft-machine_rm37"/>
      <sheetName val="T1_WO37"/>
      <sheetName val="Staff_Acco_108"/>
      <sheetName val="Tel__54"/>
      <sheetName val="Ext_light54"/>
      <sheetName val="Staff_Acco_109"/>
      <sheetName val="SCHEDULE_OF_RATES54"/>
      <sheetName val="4_Annex_1_Basic_rate54"/>
      <sheetName val="DETAILED__BOQ54"/>
      <sheetName val="Detail_In_Door_Stad54"/>
      <sheetName val="Project_Details__54"/>
      <sheetName val="RCC,Ret__Wall54"/>
      <sheetName val="TBAL9697_-group_wise__sdpl54"/>
      <sheetName val="Load_Details(B2)54"/>
      <sheetName val="scurve_calc_(2)54"/>
      <sheetName val="Detail_P&amp;L54"/>
      <sheetName val="Assumption_Sheet54"/>
      <sheetName val="APPENDIX_B-154"/>
      <sheetName val="Bill_3_154"/>
      <sheetName val="Legal_Risk_Analysis54"/>
      <sheetName val="Cable_data54"/>
      <sheetName val="PRECAST_lightconc-II54"/>
      <sheetName val="BLOCK-A_(MEA_SHEET)53"/>
      <sheetName val="Bill_3_-_Site_Works53"/>
      <sheetName val="Asia_Revised_10-1-0753"/>
      <sheetName val="All_Capital_Plan_P+L_10-1-0753"/>
      <sheetName val="CP08_(2)53"/>
      <sheetName val="Planning_File_10-1-0753"/>
      <sheetName val="GR_slab-reinft53"/>
      <sheetName val="SITE_OVERHEADS53"/>
      <sheetName val="Civil_Works53"/>
      <sheetName val="Material_53"/>
      <sheetName val="SPT_vs_PHI53"/>
      <sheetName val="Fill_this_out_first___53"/>
      <sheetName val="IO_List53"/>
      <sheetName val="Pipe_Supports53"/>
      <sheetName val="BOQ_(2)53"/>
      <sheetName val="SCHEDULE_(3)53"/>
      <sheetName val="schedule_nos53"/>
      <sheetName val="Rate_Analysis53"/>
      <sheetName val="Boq_Block_A53"/>
      <sheetName val="Sqn_Abs_G_6__53"/>
      <sheetName val="WO_Abs__G_2__6_DUs53"/>
      <sheetName val="Air_Abs_G_6__23_DUs53"/>
      <sheetName val="4-Int-_ele(RA)53"/>
      <sheetName val="INDIGINEOUS_ITEMS_53"/>
      <sheetName val="Box-_Girder53"/>
      <sheetName val="Lease_rents53"/>
      <sheetName val="DLC_lookups53"/>
      <sheetName val="Quote_Sheet53"/>
      <sheetName val="labour_coeff53"/>
      <sheetName val="Works_-_Quote_Sheet53"/>
      <sheetName val="Gen_Info53"/>
      <sheetName val="Indirect_expenses53"/>
      <sheetName val="Cost_Any_53"/>
      <sheetName val="LIST_OF_MAKES53"/>
      <sheetName val="Detail_1A53"/>
      <sheetName val="Basement_Budget53"/>
      <sheetName val="Break_up_Sheet53"/>
      <sheetName val="E_&amp;_R53"/>
      <sheetName val="Bed_Class52"/>
      <sheetName val="Pile_cap52"/>
      <sheetName val="Mat_Cost53"/>
      <sheetName val="SPILL_OVER53"/>
      <sheetName val="DTF_Summary52"/>
      <sheetName val="UNP-NCW_52"/>
      <sheetName val="GF_Columns52"/>
      <sheetName val="Form_652"/>
      <sheetName val="BOQ_Direct_selling_cost52"/>
      <sheetName val="MASTER_RATE_ANALYSIS52"/>
      <sheetName val="Intro_52"/>
      <sheetName val="A_O_R_52"/>
      <sheetName val="Cost_summary52"/>
      <sheetName val="Direct_cost_shed_A-2_52"/>
      <sheetName val="_Resource_list52"/>
      <sheetName val="THANE_SITE52"/>
      <sheetName val="BOQ_Distribution52"/>
      <sheetName val="key_dates52"/>
      <sheetName val="specification_options52"/>
      <sheetName val="Elite_1_-_MBCL52"/>
      <sheetName val="M_R_List_(2)52"/>
      <sheetName val="Balance_Sheet_52"/>
      <sheetName val="Basic_Rates39"/>
      <sheetName val="Contract_BOQ39"/>
      <sheetName val="beam-reinft-IIInd_floor39"/>
      <sheetName val="FF_Inst_RA_08_Inst_0339"/>
      <sheetName val="beam-reinft-machine_rm39"/>
      <sheetName val="T1_WO39"/>
      <sheetName val="Staff_Acco_110"/>
      <sheetName val="Tel__55"/>
      <sheetName val="Ext_light55"/>
      <sheetName val="Staff_Acco_111"/>
      <sheetName val="SCHEDULE_OF_RATES55"/>
      <sheetName val="4_Annex_1_Basic_rate55"/>
      <sheetName val="DETAILED__BOQ55"/>
      <sheetName val="Detail_In_Door_Stad55"/>
      <sheetName val="Project_Details__55"/>
      <sheetName val="RCC,Ret__Wall55"/>
      <sheetName val="TBAL9697_-group_wise__sdpl55"/>
      <sheetName val="Load_Details(B2)55"/>
      <sheetName val="scurve_calc_(2)55"/>
      <sheetName val="Detail_P&amp;L55"/>
      <sheetName val="Assumption_Sheet55"/>
      <sheetName val="APPENDIX_B-155"/>
      <sheetName val="Bill_3_155"/>
      <sheetName val="Legal_Risk_Analysis55"/>
      <sheetName val="Cable_data55"/>
      <sheetName val="PRECAST_lightconc-II55"/>
      <sheetName val="BLOCK-A_(MEA_SHEET)54"/>
      <sheetName val="Bill_3_-_Site_Works54"/>
      <sheetName val="Asia_Revised_10-1-0754"/>
      <sheetName val="All_Capital_Plan_P+L_10-1-0754"/>
      <sheetName val="CP08_(2)54"/>
      <sheetName val="Planning_File_10-1-0754"/>
      <sheetName val="GR_slab-reinft54"/>
      <sheetName val="SITE_OVERHEADS54"/>
      <sheetName val="Civil_Works54"/>
      <sheetName val="Material_54"/>
      <sheetName val="SPT_vs_PHI54"/>
      <sheetName val="Fill_this_out_first___54"/>
      <sheetName val="IO_List54"/>
      <sheetName val="Pipe_Supports54"/>
      <sheetName val="BOQ_(2)54"/>
      <sheetName val="SCHEDULE_(3)54"/>
      <sheetName val="schedule_nos54"/>
      <sheetName val="Rate_Analysis54"/>
      <sheetName val="Boq_Block_A54"/>
      <sheetName val="Sqn_Abs_G_6__54"/>
      <sheetName val="WO_Abs__G_2__6_DUs54"/>
      <sheetName val="Air_Abs_G_6__23_DUs54"/>
      <sheetName val="4-Int-_ele(RA)54"/>
      <sheetName val="INDIGINEOUS_ITEMS_54"/>
      <sheetName val="Box-_Girder54"/>
      <sheetName val="Lease_rents54"/>
      <sheetName val="DLC_lookups54"/>
      <sheetName val="Quote_Sheet54"/>
      <sheetName val="labour_coeff54"/>
      <sheetName val="Works_-_Quote_Sheet54"/>
      <sheetName val="Gen_Info54"/>
      <sheetName val="Indirect_expenses54"/>
      <sheetName val="Cost_Any_54"/>
      <sheetName val="LIST_OF_MAKES54"/>
      <sheetName val="Detail_1A54"/>
      <sheetName val="Basement_Budget54"/>
      <sheetName val="Break_up_Sheet54"/>
      <sheetName val="E_&amp;_R54"/>
      <sheetName val="Bed_Class53"/>
      <sheetName val="Pile_cap53"/>
      <sheetName val="Mat_Cost54"/>
      <sheetName val="SPILL_OVER54"/>
      <sheetName val="DTF_Summary53"/>
      <sheetName val="UNP-NCW_53"/>
      <sheetName val="GF_Columns53"/>
      <sheetName val="Form_653"/>
      <sheetName val="BOQ_Direct_selling_cost53"/>
      <sheetName val="MASTER_RATE_ANALYSIS53"/>
      <sheetName val="Intro_53"/>
      <sheetName val="A_O_R_53"/>
      <sheetName val="Cost_summary53"/>
      <sheetName val="Direct_cost_shed_A-2_53"/>
      <sheetName val="_Resource_list53"/>
      <sheetName val="THANE_SITE53"/>
      <sheetName val="BOQ_Distribution53"/>
      <sheetName val="key_dates53"/>
      <sheetName val="specification_options53"/>
      <sheetName val="Elite_1_-_MBCL53"/>
      <sheetName val="M_R_List_(2)53"/>
      <sheetName val="Balance_Sheet_53"/>
      <sheetName val="Basic_Rates40"/>
      <sheetName val="Contract_BOQ40"/>
      <sheetName val="beam-reinft-IIInd_floor40"/>
      <sheetName val="FF_Inst_RA_08_Inst_0340"/>
      <sheetName val="beam-reinft-machine_rm40"/>
      <sheetName val="T1_WO40"/>
      <sheetName val="Staff_Acco_112"/>
      <sheetName val="Tel__56"/>
      <sheetName val="Ext_light56"/>
      <sheetName val="Staff_Acco_113"/>
      <sheetName val="SCHEDULE_OF_RATES56"/>
      <sheetName val="4_Annex_1_Basic_rate56"/>
      <sheetName val="DETAILED__BOQ56"/>
      <sheetName val="Detail_In_Door_Stad56"/>
      <sheetName val="Project_Details__56"/>
      <sheetName val="RCC,Ret__Wall56"/>
      <sheetName val="TBAL9697_-group_wise__sdpl56"/>
      <sheetName val="Load_Details(B2)56"/>
      <sheetName val="scurve_calc_(2)56"/>
      <sheetName val="Detail_P&amp;L56"/>
      <sheetName val="Assumption_Sheet56"/>
      <sheetName val="APPENDIX_B-156"/>
      <sheetName val="Bill_3_156"/>
      <sheetName val="Legal_Risk_Analysis56"/>
      <sheetName val="Cable_data56"/>
      <sheetName val="PRECAST_lightconc-II56"/>
      <sheetName val="BLOCK-A_(MEA_SHEET)55"/>
      <sheetName val="Bill_3_-_Site_Works55"/>
      <sheetName val="Asia_Revised_10-1-0755"/>
      <sheetName val="All_Capital_Plan_P+L_10-1-0755"/>
      <sheetName val="CP08_(2)55"/>
      <sheetName val="Planning_File_10-1-0755"/>
      <sheetName val="GR_slab-reinft55"/>
      <sheetName val="SITE_OVERHEADS55"/>
      <sheetName val="Civil_Works55"/>
      <sheetName val="Material_55"/>
      <sheetName val="SPT_vs_PHI55"/>
      <sheetName val="Fill_this_out_first___55"/>
      <sheetName val="IO_List55"/>
      <sheetName val="Pipe_Supports55"/>
      <sheetName val="BOQ_(2)55"/>
      <sheetName val="SCHEDULE_(3)55"/>
      <sheetName val="schedule_nos55"/>
      <sheetName val="Rate_Analysis55"/>
      <sheetName val="Boq_Block_A55"/>
      <sheetName val="Sqn_Abs_G_6__55"/>
      <sheetName val="WO_Abs__G_2__6_DUs55"/>
      <sheetName val="Air_Abs_G_6__23_DUs55"/>
      <sheetName val="4-Int-_ele(RA)55"/>
      <sheetName val="INDIGINEOUS_ITEMS_55"/>
      <sheetName val="Box-_Girder55"/>
      <sheetName val="Lease_rents55"/>
      <sheetName val="DLC_lookups55"/>
      <sheetName val="Quote_Sheet55"/>
      <sheetName val="labour_coeff55"/>
      <sheetName val="Works_-_Quote_Sheet55"/>
      <sheetName val="Gen_Info55"/>
      <sheetName val="Indirect_expenses55"/>
      <sheetName val="Cost_Any_55"/>
      <sheetName val="LIST_OF_MAKES55"/>
      <sheetName val="Detail_1A55"/>
      <sheetName val="Basement_Budget55"/>
      <sheetName val="Break_up_Sheet55"/>
      <sheetName val="E_&amp;_R55"/>
      <sheetName val="Bed_Class54"/>
      <sheetName val="Pile_cap54"/>
      <sheetName val="Mat_Cost55"/>
      <sheetName val="SPILL_OVER55"/>
      <sheetName val="DTF_Summary54"/>
      <sheetName val="UNP-NCW_54"/>
      <sheetName val="GF_Columns54"/>
      <sheetName val="Form_654"/>
      <sheetName val="BOQ_Direct_selling_cost54"/>
      <sheetName val="MASTER_RATE_ANALYSIS54"/>
      <sheetName val="Intro_54"/>
      <sheetName val="A_O_R_54"/>
      <sheetName val="Cost_summary54"/>
      <sheetName val="Direct_cost_shed_A-2_54"/>
      <sheetName val="_Resource_list54"/>
      <sheetName val="THANE_SITE54"/>
      <sheetName val="BOQ_Distribution54"/>
      <sheetName val="key_dates54"/>
      <sheetName val="specification_options54"/>
      <sheetName val="Elite_1_-_MBCL54"/>
      <sheetName val="M_R_List_(2)54"/>
      <sheetName val="Balance_Sheet_54"/>
      <sheetName val="Basic_Rates41"/>
      <sheetName val="Contract_BOQ41"/>
      <sheetName val="beam-reinft-IIInd_floor41"/>
      <sheetName val="FF_Inst_RA_08_Inst_0341"/>
      <sheetName val="beam-reinft-machine_rm41"/>
      <sheetName val="T1_WO41"/>
      <sheetName val="Staff_Acco_114"/>
      <sheetName val="Tel__57"/>
      <sheetName val="Ext_light57"/>
      <sheetName val="Staff_Acco_115"/>
      <sheetName val="SCHEDULE_OF_RATES57"/>
      <sheetName val="4_Annex_1_Basic_rate57"/>
      <sheetName val="DETAILED__BOQ57"/>
      <sheetName val="Detail_In_Door_Stad57"/>
      <sheetName val="Project_Details__57"/>
      <sheetName val="RCC,Ret__Wall57"/>
      <sheetName val="TBAL9697_-group_wise__sdpl57"/>
      <sheetName val="Load_Details(B2)57"/>
      <sheetName val="scurve_calc_(2)57"/>
      <sheetName val="Detail_P&amp;L57"/>
      <sheetName val="Assumption_Sheet57"/>
      <sheetName val="APPENDIX_B-157"/>
      <sheetName val="Bill_3_157"/>
      <sheetName val="Legal_Risk_Analysis57"/>
      <sheetName val="Cable_data57"/>
      <sheetName val="PRECAST_lightconc-II57"/>
      <sheetName val="BLOCK-A_(MEA_SHEET)56"/>
      <sheetName val="Bill_3_-_Site_Works56"/>
      <sheetName val="Asia_Revised_10-1-0756"/>
      <sheetName val="All_Capital_Plan_P+L_10-1-0756"/>
      <sheetName val="CP08_(2)56"/>
      <sheetName val="Planning_File_10-1-0756"/>
      <sheetName val="GR_slab-reinft56"/>
      <sheetName val="SITE_OVERHEADS56"/>
      <sheetName val="Civil_Works56"/>
      <sheetName val="Material_56"/>
      <sheetName val="SPT_vs_PHI56"/>
      <sheetName val="Fill_this_out_first___56"/>
      <sheetName val="IO_List56"/>
      <sheetName val="Pipe_Supports56"/>
      <sheetName val="BOQ_(2)56"/>
      <sheetName val="SCHEDULE_(3)56"/>
      <sheetName val="schedule_nos56"/>
      <sheetName val="Rate_Analysis56"/>
      <sheetName val="Boq_Block_A56"/>
      <sheetName val="Sqn_Abs_G_6__56"/>
      <sheetName val="WO_Abs__G_2__6_DUs56"/>
      <sheetName val="Air_Abs_G_6__23_DUs56"/>
      <sheetName val="4-Int-_ele(RA)56"/>
      <sheetName val="INDIGINEOUS_ITEMS_56"/>
      <sheetName val="Box-_Girder56"/>
      <sheetName val="Lease_rents56"/>
      <sheetName val="DLC_lookups56"/>
      <sheetName val="Quote_Sheet56"/>
      <sheetName val="labour_coeff56"/>
      <sheetName val="Works_-_Quote_Sheet56"/>
      <sheetName val="Gen_Info56"/>
      <sheetName val="Indirect_expenses56"/>
      <sheetName val="Cost_Any_56"/>
      <sheetName val="LIST_OF_MAKES56"/>
      <sheetName val="Detail_1A56"/>
      <sheetName val="Basement_Budget56"/>
      <sheetName val="Break_up_Sheet56"/>
      <sheetName val="E_&amp;_R56"/>
      <sheetName val="Bed_Class55"/>
      <sheetName val="Pile_cap55"/>
      <sheetName val="Mat_Cost56"/>
      <sheetName val="SPILL_OVER56"/>
      <sheetName val="DTF_Summary55"/>
      <sheetName val="UNP-NCW_55"/>
      <sheetName val="GF_Columns55"/>
      <sheetName val="Form_655"/>
      <sheetName val="BOQ_Direct_selling_cost55"/>
      <sheetName val="MASTER_RATE_ANALYSIS55"/>
      <sheetName val="Intro_55"/>
      <sheetName val="A_O_R_55"/>
      <sheetName val="Cost_summary55"/>
      <sheetName val="Direct_cost_shed_A-2_55"/>
      <sheetName val="_Resource_list55"/>
      <sheetName val="THANE_SITE55"/>
      <sheetName val="BOQ_Distribution55"/>
      <sheetName val="key_dates55"/>
      <sheetName val="specification_options55"/>
      <sheetName val="Elite_1_-_MBCL55"/>
      <sheetName val="M_R_List_(2)55"/>
      <sheetName val="Balance_Sheet_55"/>
      <sheetName val="Basic_Rates42"/>
      <sheetName val="Contract_BOQ42"/>
      <sheetName val="beam-reinft-IIInd_floor42"/>
      <sheetName val="FF_Inst_RA_08_Inst_0342"/>
      <sheetName val="beam-reinft-machine_rm42"/>
      <sheetName val="T1_WO42"/>
      <sheetName val="Staff_Acco_116"/>
      <sheetName val="Tel__58"/>
      <sheetName val="Ext_light58"/>
      <sheetName val="Staff_Acco_117"/>
      <sheetName val="SCHEDULE_OF_RATES58"/>
      <sheetName val="4_Annex_1_Basic_rate58"/>
      <sheetName val="DETAILED__BOQ58"/>
      <sheetName val="Detail_In_Door_Stad58"/>
      <sheetName val="Project_Details__58"/>
      <sheetName val="RCC,Ret__Wall58"/>
      <sheetName val="TBAL9697_-group_wise__sdpl58"/>
      <sheetName val="Load_Details(B2)58"/>
      <sheetName val="scurve_calc_(2)58"/>
      <sheetName val="Detail_P&amp;L58"/>
      <sheetName val="Assumption_Sheet58"/>
      <sheetName val="APPENDIX_B-158"/>
      <sheetName val="Bill_3_158"/>
      <sheetName val="Legal_Risk_Analysis58"/>
      <sheetName val="Cable_data58"/>
      <sheetName val="PRECAST_lightconc-II58"/>
      <sheetName val="BLOCK-A_(MEA_SHEET)57"/>
      <sheetName val="Bill_3_-_Site_Works57"/>
      <sheetName val="Asia_Revised_10-1-0757"/>
      <sheetName val="All_Capital_Plan_P+L_10-1-0757"/>
      <sheetName val="CP08_(2)57"/>
      <sheetName val="Planning_File_10-1-0757"/>
      <sheetName val="GR_slab-reinft57"/>
      <sheetName val="SITE_OVERHEADS57"/>
      <sheetName val="Civil_Works57"/>
      <sheetName val="Material_57"/>
      <sheetName val="SPT_vs_PHI57"/>
      <sheetName val="Fill_this_out_first___57"/>
      <sheetName val="IO_List57"/>
      <sheetName val="Pipe_Supports57"/>
      <sheetName val="BOQ_(2)57"/>
      <sheetName val="SCHEDULE_(3)57"/>
      <sheetName val="schedule_nos57"/>
      <sheetName val="Rate_Analysis57"/>
      <sheetName val="Boq_Block_A57"/>
      <sheetName val="Sqn_Abs_G_6__57"/>
      <sheetName val="WO_Abs__G_2__6_DUs57"/>
      <sheetName val="Air_Abs_G_6__23_DUs57"/>
      <sheetName val="4-Int-_ele(RA)57"/>
      <sheetName val="INDIGINEOUS_ITEMS_57"/>
      <sheetName val="Box-_Girder57"/>
      <sheetName val="Lease_rents57"/>
      <sheetName val="DLC_lookups57"/>
      <sheetName val="Quote_Sheet57"/>
      <sheetName val="labour_coeff57"/>
      <sheetName val="Works_-_Quote_Sheet57"/>
      <sheetName val="Gen_Info57"/>
      <sheetName val="Indirect_expenses57"/>
      <sheetName val="Cost_Any_57"/>
      <sheetName val="LIST_OF_MAKES57"/>
      <sheetName val="Detail_1A57"/>
      <sheetName val="Basement_Budget57"/>
      <sheetName val="Break_up_Sheet57"/>
      <sheetName val="E_&amp;_R57"/>
      <sheetName val="Bed_Class56"/>
      <sheetName val="Pile_cap56"/>
      <sheetName val="Mat_Cost57"/>
      <sheetName val="SPILL_OVER57"/>
      <sheetName val="DTF_Summary56"/>
      <sheetName val="UNP-NCW_56"/>
      <sheetName val="GF_Columns56"/>
      <sheetName val="Form_656"/>
      <sheetName val="BOQ_Direct_selling_cost56"/>
      <sheetName val="MASTER_RATE_ANALYSIS56"/>
      <sheetName val="Intro_56"/>
      <sheetName val="A_O_R_56"/>
      <sheetName val="Cost_summary56"/>
      <sheetName val="Direct_cost_shed_A-2_56"/>
      <sheetName val="_Resource_list56"/>
      <sheetName val="THANE_SITE56"/>
      <sheetName val="BOQ_Distribution56"/>
      <sheetName val="key_dates56"/>
      <sheetName val="specification_options56"/>
      <sheetName val="Elite_1_-_MBCL56"/>
      <sheetName val="M_R_List_(2)56"/>
      <sheetName val="Balance_Sheet_56"/>
      <sheetName val="Basic_Rates43"/>
      <sheetName val="Contract_BOQ43"/>
      <sheetName val="beam-reinft-IIInd_floor43"/>
      <sheetName val="FF_Inst_RA_08_Inst_0343"/>
      <sheetName val="beam-reinft-machine_rm43"/>
      <sheetName val="T1_WO43"/>
      <sheetName val="Staff_Acco_120"/>
      <sheetName val="Tel__60"/>
      <sheetName val="Ext_light60"/>
      <sheetName val="Staff_Acco_121"/>
      <sheetName val="SCHEDULE_OF_RATES60"/>
      <sheetName val="4_Annex_1_Basic_rate60"/>
      <sheetName val="DETAILED__BOQ60"/>
      <sheetName val="Detail_In_Door_Stad60"/>
      <sheetName val="Project_Details__60"/>
      <sheetName val="RCC,Ret__Wall60"/>
      <sheetName val="TBAL9697_-group_wise__sdpl60"/>
      <sheetName val="Load_Details(B2)60"/>
      <sheetName val="scurve_calc_(2)60"/>
      <sheetName val="Detail_P&amp;L60"/>
      <sheetName val="Assumption_Sheet60"/>
      <sheetName val="APPENDIX_B-160"/>
      <sheetName val="Bill_3_160"/>
      <sheetName val="Legal_Risk_Analysis60"/>
      <sheetName val="Cable_data60"/>
      <sheetName val="PRECAST_lightconc-II60"/>
      <sheetName val="BLOCK-A_(MEA_SHEET)59"/>
      <sheetName val="Bill_3_-_Site_Works59"/>
      <sheetName val="Asia_Revised_10-1-0759"/>
      <sheetName val="All_Capital_Plan_P+L_10-1-0759"/>
      <sheetName val="CP08_(2)59"/>
      <sheetName val="Planning_File_10-1-0759"/>
      <sheetName val="GR_slab-reinft59"/>
      <sheetName val="SITE_OVERHEADS59"/>
      <sheetName val="Civil_Works59"/>
      <sheetName val="Material_59"/>
      <sheetName val="SPT_vs_PHI59"/>
      <sheetName val="Fill_this_out_first___59"/>
      <sheetName val="IO_List59"/>
      <sheetName val="Pipe_Supports59"/>
      <sheetName val="BOQ_(2)59"/>
      <sheetName val="SCHEDULE_(3)59"/>
      <sheetName val="schedule_nos59"/>
      <sheetName val="Rate_Analysis59"/>
      <sheetName val="Boq_Block_A59"/>
      <sheetName val="Sqn_Abs_G_6__59"/>
      <sheetName val="WO_Abs__G_2__6_DUs59"/>
      <sheetName val="Air_Abs_G_6__23_DUs59"/>
      <sheetName val="4-Int-_ele(RA)59"/>
      <sheetName val="INDIGINEOUS_ITEMS_59"/>
      <sheetName val="Box-_Girder59"/>
      <sheetName val="Lease_rents59"/>
      <sheetName val="DLC_lookups59"/>
      <sheetName val="Quote_Sheet59"/>
      <sheetName val="labour_coeff59"/>
      <sheetName val="Works_-_Quote_Sheet59"/>
      <sheetName val="Gen_Info59"/>
      <sheetName val="Indirect_expenses59"/>
      <sheetName val="Cost_Any_59"/>
      <sheetName val="LIST_OF_MAKES59"/>
      <sheetName val="Detail_1A59"/>
      <sheetName val="Basement_Budget59"/>
      <sheetName val="Break_up_Sheet59"/>
      <sheetName val="E_&amp;_R59"/>
      <sheetName val="Bed_Class58"/>
      <sheetName val="Pile_cap58"/>
      <sheetName val="Mat_Cost59"/>
      <sheetName val="SPILL_OVER59"/>
      <sheetName val="DTF_Summary58"/>
      <sheetName val="UNP-NCW_58"/>
      <sheetName val="GF_Columns58"/>
      <sheetName val="Form_658"/>
      <sheetName val="BOQ_Direct_selling_cost58"/>
      <sheetName val="MASTER_RATE_ANALYSIS58"/>
      <sheetName val="Intro_58"/>
      <sheetName val="A_O_R_58"/>
      <sheetName val="Cost_summary58"/>
      <sheetName val="Direct_cost_shed_A-2_58"/>
      <sheetName val="_Resource_list58"/>
      <sheetName val="THANE_SITE58"/>
      <sheetName val="BOQ_Distribution58"/>
      <sheetName val="key_dates58"/>
      <sheetName val="specification_options58"/>
      <sheetName val="Elite_1_-_MBCL58"/>
      <sheetName val="M_R_List_(2)58"/>
      <sheetName val="Balance_Sheet_58"/>
      <sheetName val="Basic_Rates45"/>
      <sheetName val="Contract_BOQ45"/>
      <sheetName val="beam-reinft-IIInd_floor45"/>
      <sheetName val="FF_Inst_RA_08_Inst_0345"/>
      <sheetName val="beam-reinft-machine_rm45"/>
      <sheetName val="T1_WO45"/>
      <sheetName val="Staff_Acco_118"/>
      <sheetName val="Tel__59"/>
      <sheetName val="Ext_light59"/>
      <sheetName val="Staff_Acco_119"/>
      <sheetName val="SCHEDULE_OF_RATES59"/>
      <sheetName val="4_Annex_1_Basic_rate59"/>
      <sheetName val="DETAILED__BOQ59"/>
      <sheetName val="Detail_In_Door_Stad59"/>
      <sheetName val="Project_Details__59"/>
      <sheetName val="RCC,Ret__Wall59"/>
      <sheetName val="TBAL9697_-group_wise__sdpl59"/>
      <sheetName val="Load_Details(B2)59"/>
      <sheetName val="scurve_calc_(2)59"/>
      <sheetName val="Detail_P&amp;L59"/>
      <sheetName val="Assumption_Sheet59"/>
      <sheetName val="APPENDIX_B-159"/>
      <sheetName val="Bill_3_159"/>
      <sheetName val="Legal_Risk_Analysis59"/>
      <sheetName val="Cable_data59"/>
      <sheetName val="PRECAST_lightconc-II59"/>
      <sheetName val="BLOCK-A_(MEA_SHEET)58"/>
      <sheetName val="Bill_3_-_Site_Works58"/>
      <sheetName val="Asia_Revised_10-1-0758"/>
      <sheetName val="All_Capital_Plan_P+L_10-1-0758"/>
      <sheetName val="CP08_(2)58"/>
      <sheetName val="Planning_File_10-1-0758"/>
      <sheetName val="GR_slab-reinft58"/>
      <sheetName val="SITE_OVERHEADS58"/>
      <sheetName val="Civil_Works58"/>
      <sheetName val="Material_58"/>
      <sheetName val="SPT_vs_PHI58"/>
      <sheetName val="Fill_this_out_first___58"/>
      <sheetName val="IO_List58"/>
      <sheetName val="Pipe_Supports58"/>
      <sheetName val="BOQ_(2)58"/>
      <sheetName val="SCHEDULE_(3)58"/>
      <sheetName val="schedule_nos58"/>
      <sheetName val="Rate_Analysis58"/>
      <sheetName val="Boq_Block_A58"/>
      <sheetName val="Sqn_Abs_G_6__58"/>
      <sheetName val="WO_Abs__G_2__6_DUs58"/>
      <sheetName val="Air_Abs_G_6__23_DUs58"/>
      <sheetName val="4-Int-_ele(RA)58"/>
      <sheetName val="INDIGINEOUS_ITEMS_58"/>
      <sheetName val="Box-_Girder58"/>
      <sheetName val="Lease_rents58"/>
      <sheetName val="DLC_lookups58"/>
      <sheetName val="Quote_Sheet58"/>
      <sheetName val="labour_coeff58"/>
      <sheetName val="Works_-_Quote_Sheet58"/>
      <sheetName val="Gen_Info58"/>
      <sheetName val="Indirect_expenses58"/>
      <sheetName val="Cost_Any_58"/>
      <sheetName val="LIST_OF_MAKES58"/>
      <sheetName val="Detail_1A58"/>
      <sheetName val="Basement_Budget58"/>
      <sheetName val="Break_up_Sheet58"/>
      <sheetName val="E_&amp;_R58"/>
      <sheetName val="Bed_Class57"/>
      <sheetName val="Pile_cap57"/>
      <sheetName val="Mat_Cost58"/>
      <sheetName val="SPILL_OVER58"/>
      <sheetName val="DTF_Summary57"/>
      <sheetName val="UNP-NCW_57"/>
      <sheetName val="GF_Columns57"/>
      <sheetName val="Form_657"/>
      <sheetName val="BOQ_Direct_selling_cost57"/>
      <sheetName val="MASTER_RATE_ANALYSIS57"/>
      <sheetName val="Intro_57"/>
      <sheetName val="A_O_R_57"/>
      <sheetName val="Cost_summary57"/>
      <sheetName val="Direct_cost_shed_A-2_57"/>
      <sheetName val="_Resource_list57"/>
      <sheetName val="THANE_SITE57"/>
      <sheetName val="BOQ_Distribution57"/>
      <sheetName val="key_dates57"/>
      <sheetName val="specification_options57"/>
      <sheetName val="Elite_1_-_MBCL57"/>
      <sheetName val="M_R_List_(2)57"/>
      <sheetName val="Balance_Sheet_57"/>
      <sheetName val="Basic_Rates44"/>
      <sheetName val="Contract_BOQ44"/>
      <sheetName val="beam-reinft-IIInd_floor44"/>
      <sheetName val="FF_Inst_RA_08_Inst_0344"/>
      <sheetName val="beam-reinft-machine_rm44"/>
      <sheetName val="T1_WO44"/>
      <sheetName val="Staff_Acco_124"/>
      <sheetName val="Tel__62"/>
      <sheetName val="Ext_light62"/>
      <sheetName val="Staff_Acco_125"/>
      <sheetName val="SCHEDULE_OF_RATES62"/>
      <sheetName val="4_Annex_1_Basic_rate62"/>
      <sheetName val="DETAILED__BOQ62"/>
      <sheetName val="Detail_In_Door_Stad62"/>
      <sheetName val="Project_Details__62"/>
      <sheetName val="RCC,Ret__Wall62"/>
      <sheetName val="TBAL9697_-group_wise__sdpl62"/>
      <sheetName val="Load_Details(B2)62"/>
      <sheetName val="scurve_calc_(2)62"/>
      <sheetName val="Detail_P&amp;L62"/>
      <sheetName val="Assumption_Sheet62"/>
      <sheetName val="APPENDIX_B-162"/>
      <sheetName val="Bill_3_162"/>
      <sheetName val="Legal_Risk_Analysis62"/>
      <sheetName val="Cable_data62"/>
      <sheetName val="PRECAST_lightconc-II62"/>
      <sheetName val="BLOCK-A_(MEA_SHEET)61"/>
      <sheetName val="Bill_3_-_Site_Works61"/>
      <sheetName val="Asia_Revised_10-1-0761"/>
      <sheetName val="All_Capital_Plan_P+L_10-1-0761"/>
      <sheetName val="CP08_(2)61"/>
      <sheetName val="Planning_File_10-1-0761"/>
      <sheetName val="GR_slab-reinft61"/>
      <sheetName val="SITE_OVERHEADS61"/>
      <sheetName val="Civil_Works61"/>
      <sheetName val="Material_61"/>
      <sheetName val="SPT_vs_PHI61"/>
      <sheetName val="Fill_this_out_first___61"/>
      <sheetName val="IO_List61"/>
      <sheetName val="Pipe_Supports61"/>
      <sheetName val="BOQ_(2)61"/>
      <sheetName val="SCHEDULE_(3)61"/>
      <sheetName val="schedule_nos61"/>
      <sheetName val="Rate_Analysis61"/>
      <sheetName val="Boq_Block_A61"/>
      <sheetName val="Sqn_Abs_G_6__61"/>
      <sheetName val="WO_Abs__G_2__6_DUs61"/>
      <sheetName val="Air_Abs_G_6__23_DUs61"/>
      <sheetName val="4-Int-_ele(RA)61"/>
      <sheetName val="INDIGINEOUS_ITEMS_61"/>
      <sheetName val="Box-_Girder61"/>
      <sheetName val="Lease_rents61"/>
      <sheetName val="DLC_lookups61"/>
      <sheetName val="Quote_Sheet61"/>
      <sheetName val="labour_coeff61"/>
      <sheetName val="Works_-_Quote_Sheet61"/>
      <sheetName val="Gen_Info61"/>
      <sheetName val="Indirect_expenses61"/>
      <sheetName val="Cost_Any_61"/>
      <sheetName val="LIST_OF_MAKES61"/>
      <sheetName val="Detail_1A61"/>
      <sheetName val="Basement_Budget61"/>
      <sheetName val="Break_up_Sheet61"/>
      <sheetName val="E_&amp;_R61"/>
      <sheetName val="Bed_Class60"/>
      <sheetName val="Pile_cap60"/>
      <sheetName val="Mat_Cost61"/>
      <sheetName val="SPILL_OVER61"/>
      <sheetName val="DTF_Summary60"/>
      <sheetName val="UNP-NCW_60"/>
      <sheetName val="GF_Columns60"/>
      <sheetName val="Form_660"/>
      <sheetName val="BOQ_Direct_selling_cost60"/>
      <sheetName val="MASTER_RATE_ANALYSIS60"/>
      <sheetName val="Intro_60"/>
      <sheetName val="A_O_R_60"/>
      <sheetName val="Cost_summary60"/>
      <sheetName val="Direct_cost_shed_A-2_60"/>
      <sheetName val="_Resource_list60"/>
      <sheetName val="THANE_SITE60"/>
      <sheetName val="BOQ_Distribution60"/>
      <sheetName val="key_dates60"/>
      <sheetName val="specification_options60"/>
      <sheetName val="Elite_1_-_MBCL60"/>
      <sheetName val="M_R_List_(2)60"/>
      <sheetName val="Balance_Sheet_60"/>
      <sheetName val="Basic_Rates47"/>
      <sheetName val="Contract_BOQ47"/>
      <sheetName val="beam-reinft-IIInd_floor47"/>
      <sheetName val="FF_Inst_RA_08_Inst_0347"/>
      <sheetName val="beam-reinft-machine_rm47"/>
      <sheetName val="T1_WO47"/>
      <sheetName val="Staff_Acco_126"/>
      <sheetName val="Tel__63"/>
      <sheetName val="Ext_light63"/>
      <sheetName val="Staff_Acco_127"/>
      <sheetName val="SCHEDULE_OF_RATES63"/>
      <sheetName val="4_Annex_1_Basic_rate63"/>
      <sheetName val="DETAILED__BOQ63"/>
      <sheetName val="Detail_In_Door_Stad63"/>
      <sheetName val="Project_Details__63"/>
      <sheetName val="RCC,Ret__Wall63"/>
      <sheetName val="TBAL9697_-group_wise__sdpl63"/>
      <sheetName val="Load_Details(B2)63"/>
      <sheetName val="scurve_calc_(2)63"/>
      <sheetName val="Detail_P&amp;L63"/>
      <sheetName val="Assumption_Sheet63"/>
      <sheetName val="APPENDIX_B-163"/>
      <sheetName val="Bill_3_163"/>
      <sheetName val="Legal_Risk_Analysis63"/>
      <sheetName val="Cable_data63"/>
      <sheetName val="PRECAST_lightconc-II63"/>
      <sheetName val="BLOCK-A_(MEA_SHEET)62"/>
      <sheetName val="Bill_3_-_Site_Works62"/>
      <sheetName val="Asia_Revised_10-1-0762"/>
      <sheetName val="All_Capital_Plan_P+L_10-1-0762"/>
      <sheetName val="CP08_(2)62"/>
      <sheetName val="Planning_File_10-1-0762"/>
      <sheetName val="GR_slab-reinft62"/>
      <sheetName val="SITE_OVERHEADS62"/>
      <sheetName val="Civil_Works62"/>
      <sheetName val="Material_62"/>
      <sheetName val="SPT_vs_PHI62"/>
      <sheetName val="Fill_this_out_first___62"/>
      <sheetName val="IO_List62"/>
      <sheetName val="Pipe_Supports62"/>
      <sheetName val="BOQ_(2)62"/>
      <sheetName val="SCHEDULE_(3)62"/>
      <sheetName val="schedule_nos62"/>
      <sheetName val="Rate_Analysis62"/>
      <sheetName val="Boq_Block_A62"/>
      <sheetName val="Sqn_Abs_G_6__62"/>
      <sheetName val="WO_Abs__G_2__6_DUs62"/>
      <sheetName val="Air_Abs_G_6__23_DUs62"/>
      <sheetName val="4-Int-_ele(RA)62"/>
      <sheetName val="INDIGINEOUS_ITEMS_62"/>
      <sheetName val="Box-_Girder62"/>
      <sheetName val="Lease_rents62"/>
      <sheetName val="DLC_lookups62"/>
      <sheetName val="Quote_Sheet62"/>
      <sheetName val="labour_coeff62"/>
      <sheetName val="Works_-_Quote_Sheet62"/>
      <sheetName val="Gen_Info62"/>
      <sheetName val="Indirect_expenses62"/>
      <sheetName val="Cost_Any_62"/>
      <sheetName val="LIST_OF_MAKES62"/>
      <sheetName val="Detail_1A62"/>
      <sheetName val="Basement_Budget62"/>
      <sheetName val="Break_up_Sheet62"/>
      <sheetName val="E_&amp;_R62"/>
      <sheetName val="Bed_Class61"/>
      <sheetName val="Pile_cap61"/>
      <sheetName val="Mat_Cost62"/>
      <sheetName val="SPILL_OVER62"/>
      <sheetName val="DTF_Summary61"/>
      <sheetName val="UNP-NCW_61"/>
      <sheetName val="GF_Columns61"/>
      <sheetName val="Form_661"/>
      <sheetName val="BOQ_Direct_selling_cost61"/>
      <sheetName val="MASTER_RATE_ANALYSIS61"/>
      <sheetName val="Intro_61"/>
      <sheetName val="A_O_R_61"/>
      <sheetName val="Cost_summary61"/>
      <sheetName val="Direct_cost_shed_A-2_61"/>
      <sheetName val="_Resource_list61"/>
      <sheetName val="THANE_SITE61"/>
      <sheetName val="BOQ_Distribution61"/>
      <sheetName val="key_dates61"/>
      <sheetName val="specification_options61"/>
      <sheetName val="Elite_1_-_MBCL61"/>
      <sheetName val="M_R_List_(2)61"/>
      <sheetName val="Balance_Sheet_61"/>
      <sheetName val="Basic_Rates48"/>
      <sheetName val="Contract_BOQ48"/>
      <sheetName val="beam-reinft-IIInd_floor48"/>
      <sheetName val="FF_Inst_RA_08_Inst_0348"/>
      <sheetName val="beam-reinft-machine_rm48"/>
      <sheetName val="T1_WO48"/>
      <sheetName val="Staff_Acco_128"/>
      <sheetName val="Tel__64"/>
      <sheetName val="Ext_light64"/>
      <sheetName val="Staff_Acco_129"/>
      <sheetName val="SCHEDULE_OF_RATES64"/>
      <sheetName val="4_Annex_1_Basic_rate64"/>
      <sheetName val="DETAILED__BOQ64"/>
      <sheetName val="Detail_In_Door_Stad64"/>
      <sheetName val="Project_Details__64"/>
      <sheetName val="RCC,Ret__Wall64"/>
      <sheetName val="TBAL9697_-group_wise__sdpl64"/>
      <sheetName val="Load_Details(B2)64"/>
      <sheetName val="scurve_calc_(2)64"/>
      <sheetName val="Detail_P&amp;L64"/>
      <sheetName val="Assumption_Sheet64"/>
      <sheetName val="APPENDIX_B-164"/>
      <sheetName val="Bill_3_164"/>
      <sheetName val="Legal_Risk_Analysis64"/>
      <sheetName val="Cable_data64"/>
      <sheetName val="PRECAST_lightconc-II64"/>
      <sheetName val="BLOCK-A_(MEA_SHEET)63"/>
      <sheetName val="Bill_3_-_Site_Works63"/>
      <sheetName val="Asia_Revised_10-1-0763"/>
      <sheetName val="All_Capital_Plan_P+L_10-1-0763"/>
      <sheetName val="CP08_(2)63"/>
      <sheetName val="Planning_File_10-1-0763"/>
      <sheetName val="GR_slab-reinft63"/>
      <sheetName val="SITE_OVERHEADS63"/>
      <sheetName val="Civil_Works63"/>
      <sheetName val="Material_63"/>
      <sheetName val="SPT_vs_PHI63"/>
      <sheetName val="Fill_this_out_first___63"/>
      <sheetName val="IO_List63"/>
      <sheetName val="Pipe_Supports63"/>
      <sheetName val="BOQ_(2)63"/>
      <sheetName val="SCHEDULE_(3)63"/>
      <sheetName val="schedule_nos63"/>
      <sheetName val="Rate_Analysis63"/>
      <sheetName val="Boq_Block_A63"/>
      <sheetName val="Sqn_Abs_G_6__63"/>
      <sheetName val="WO_Abs__G_2__6_DUs63"/>
      <sheetName val="Air_Abs_G_6__23_DUs63"/>
      <sheetName val="4-Int-_ele(RA)63"/>
      <sheetName val="INDIGINEOUS_ITEMS_63"/>
      <sheetName val="Box-_Girder63"/>
      <sheetName val="Lease_rents63"/>
      <sheetName val="DLC_lookups63"/>
      <sheetName val="Quote_Sheet63"/>
      <sheetName val="labour_coeff63"/>
      <sheetName val="Works_-_Quote_Sheet63"/>
      <sheetName val="Gen_Info63"/>
      <sheetName val="Indirect_expenses63"/>
      <sheetName val="Cost_Any_63"/>
      <sheetName val="LIST_OF_MAKES63"/>
      <sheetName val="Detail_1A63"/>
      <sheetName val="Basement_Budget63"/>
      <sheetName val="Break_up_Sheet63"/>
      <sheetName val="E_&amp;_R63"/>
      <sheetName val="Bed_Class62"/>
      <sheetName val="Pile_cap62"/>
      <sheetName val="Mat_Cost63"/>
      <sheetName val="SPILL_OVER63"/>
      <sheetName val="DTF_Summary62"/>
      <sheetName val="UNP-NCW_62"/>
      <sheetName val="GF_Columns62"/>
      <sheetName val="Form_662"/>
      <sheetName val="BOQ_Direct_selling_cost62"/>
      <sheetName val="MASTER_RATE_ANALYSIS62"/>
      <sheetName val="Intro_62"/>
      <sheetName val="A_O_R_62"/>
      <sheetName val="Cost_summary62"/>
      <sheetName val="Direct_cost_shed_A-2_62"/>
      <sheetName val="_Resource_list62"/>
      <sheetName val="THANE_SITE62"/>
      <sheetName val="BOQ_Distribution62"/>
      <sheetName val="key_dates62"/>
      <sheetName val="specification_options62"/>
      <sheetName val="Elite_1_-_MBCL62"/>
      <sheetName val="M_R_List_(2)62"/>
      <sheetName val="Balance_Sheet_62"/>
      <sheetName val="Basic_Rates49"/>
      <sheetName val="Contract_BOQ49"/>
      <sheetName val="beam-reinft-IIInd_floor49"/>
      <sheetName val="FF_Inst_RA_08_Inst_0349"/>
      <sheetName val="beam-reinft-machine_rm49"/>
      <sheetName val="T1_WO49"/>
      <sheetName val="XL4Poppy"/>
      <sheetName val="[saihous.ele.xls]Indirect_____8"/>
      <sheetName val="[saihous.ele.xls]Indirect_____9"/>
      <sheetName val="[saihous.ele.xls]Indirect____10"/>
      <sheetName val="[saihous.ele.xls]_saihous_ele_3"/>
      <sheetName val="[saihous.ele.xls]_saihous_ele_4"/>
      <sheetName val="[saihous.ele.xls]_saihous_ele_5"/>
      <sheetName val="PS"/>
      <sheetName val="CABLEDATA"/>
      <sheetName val="BOXCULVERT"/>
      <sheetName val="FORM5"/>
      <sheetName val="explanation "/>
      <sheetName val="2B for Sub_Station_F_I_"/>
      <sheetName val="LV Cable sizing"/>
      <sheetName val="DC"/>
      <sheetName val="LL-Normal"/>
      <sheetName val="STEEL"/>
      <sheetName val="Raw material"/>
      <sheetName val="D1_CO"/>
      <sheetName val="BP"/>
      <sheetName val="Contractor &amp; Material Price"/>
      <sheetName val="DATA-DEP.(13-17)"/>
      <sheetName val="DATA-KBPL(17-25)"/>
      <sheetName val="DATA-GCC(25-34.7)"/>
      <sheetName val="St.-Con(0-17)"/>
      <sheetName val="St.-Con.(17-34)"/>
      <sheetName val="inter"/>
      <sheetName val="07"/>
      <sheetName val="02"/>
      <sheetName val="03"/>
      <sheetName val="04"/>
      <sheetName val="Voucher"/>
      <sheetName val="Cal"/>
      <sheetName val="Assmpns"/>
      <sheetName val="Machinery"/>
      <sheetName val="SITE DATA"/>
      <sheetName val="C &amp; G RHS"/>
      <sheetName val="Bituminous"/>
      <sheetName val="SC revtrgt"/>
      <sheetName val="77S(O)"/>
      <sheetName val="Grand Summary"/>
      <sheetName val="Boq- Civil"/>
      <sheetName val="Publicbuilding"/>
      <sheetName val="CONSTANT"/>
      <sheetName val="SILICATE"/>
      <sheetName val="CASHFLOWS"/>
      <sheetName val="T&amp;M"/>
      <sheetName val="IDCCALHYD_GOO"/>
      <sheetName val="PCS DATA"/>
      <sheetName val="Resumen"/>
      <sheetName val="Background"/>
      <sheetName val="부표총괄"/>
      <sheetName val="Concrete Quants"/>
      <sheetName val="Cade voute"/>
      <sheetName val="Récap"/>
      <sheetName val="[saihous.ele.xls]Indirect____11"/>
      <sheetName val="[saihous.ele.xls]Indirect____12"/>
      <sheetName val="[saihous.ele.xls]Indirect____13"/>
      <sheetName val="Staff_Acco_130"/>
      <sheetName val="Tel__65"/>
      <sheetName val="Ext_light65"/>
      <sheetName val="Staff_Acco_131"/>
      <sheetName val="SCHEDULE_OF_RATES65"/>
      <sheetName val="4_Annex_1_Basic_rate65"/>
      <sheetName val="DETAILED__BOQ65"/>
      <sheetName val="Detail_In_Door_Stad65"/>
      <sheetName val="Project_Details__65"/>
      <sheetName val="RCC,Ret__Wall65"/>
      <sheetName val="TBAL9697_-group_wise__sdpl65"/>
      <sheetName val="Load_Details(B2)65"/>
      <sheetName val="scurve_calc_(2)65"/>
      <sheetName val="Detail_P&amp;L65"/>
      <sheetName val="Assumption_Sheet65"/>
      <sheetName val="APPENDIX_B-165"/>
      <sheetName val="Bill_3_165"/>
      <sheetName val="Legal_Risk_Analysis65"/>
      <sheetName val="Cable_data65"/>
      <sheetName val="PRECAST_lightconc-II65"/>
      <sheetName val="BLOCK-A_(MEA_SHEET)64"/>
      <sheetName val="Bill_3_-_Site_Works64"/>
      <sheetName val="Asia_Revised_10-1-0764"/>
      <sheetName val="All_Capital_Plan_P+L_10-1-0764"/>
      <sheetName val="CP08_(2)64"/>
      <sheetName val="Planning_File_10-1-0764"/>
      <sheetName val="GR_slab-reinft64"/>
      <sheetName val="SITE_OVERHEADS64"/>
      <sheetName val="Civil_Works64"/>
      <sheetName val="Material_64"/>
      <sheetName val="SPT_vs_PHI64"/>
      <sheetName val="Fill_this_out_first___64"/>
      <sheetName val="IO_List64"/>
      <sheetName val="Pipe_Supports64"/>
      <sheetName val="BOQ_(2)64"/>
      <sheetName val="SCHEDULE_(3)64"/>
      <sheetName val="schedule_nos64"/>
      <sheetName val="Rate_Analysis64"/>
      <sheetName val="Boq_Block_A64"/>
      <sheetName val="Sqn_Abs_G_6__64"/>
      <sheetName val="WO_Abs__G_2__6_DUs64"/>
      <sheetName val="Air_Abs_G_6__23_DUs64"/>
      <sheetName val="4-Int-_ele(RA)64"/>
      <sheetName val="INDIGINEOUS_ITEMS_64"/>
      <sheetName val="Box-_Girder64"/>
      <sheetName val="Lease_rents64"/>
      <sheetName val="DLC_lookups64"/>
      <sheetName val="Quote_Sheet64"/>
      <sheetName val="labour_coeff64"/>
      <sheetName val="Works_-_Quote_Sheet64"/>
      <sheetName val="Gen_Info64"/>
      <sheetName val="Indirect_expenses64"/>
      <sheetName val="Cost_Any_64"/>
      <sheetName val="LIST_OF_MAKES64"/>
      <sheetName val="Detail_1A64"/>
      <sheetName val="Basement_Budget64"/>
      <sheetName val="Break_up_Sheet64"/>
      <sheetName val="E_&amp;_R64"/>
      <sheetName val="Bed_Class63"/>
      <sheetName val="Pile_cap63"/>
      <sheetName val="Mat_Cost64"/>
      <sheetName val="SPILL_OVER64"/>
      <sheetName val="DTF_Summary63"/>
      <sheetName val="UNP-NCW_63"/>
      <sheetName val="GF_Columns63"/>
      <sheetName val="Form_663"/>
      <sheetName val="BOQ_Direct_selling_cost63"/>
      <sheetName val="MASTER_RATE_ANALYSIS63"/>
      <sheetName val="Intro_63"/>
      <sheetName val="A_O_R_63"/>
      <sheetName val="Cost_summary63"/>
      <sheetName val="Direct_cost_shed_A-2_63"/>
      <sheetName val="_Resource_list63"/>
      <sheetName val="THANE_SITE63"/>
      <sheetName val="BOQ_Distribution63"/>
      <sheetName val="key_dates63"/>
      <sheetName val="specification_options63"/>
      <sheetName val="Elite_1_-_MBCL63"/>
      <sheetName val="M_R_List_(2)63"/>
      <sheetName val="Balance_Sheet_63"/>
      <sheetName val="Basic_Rates50"/>
      <sheetName val="Contract_BOQ50"/>
      <sheetName val="beam-reinft-IIInd_floor50"/>
      <sheetName val="FF_Inst_RA_08_Inst_0350"/>
      <sheetName val="beam-reinft-machine_rm50"/>
      <sheetName val="T1_WO50"/>
      <sheetName val="[saihous.ele.xls]Indirect____14"/>
      <sheetName val="[saihous.ele.xls]Indirect____15"/>
      <sheetName val="[saihous.ele.xls]Indirect____16"/>
      <sheetName val="[saihous.ele.xls]_saihous_ele_6"/>
      <sheetName val="ironmongery"/>
      <sheetName val="[saihous.ele.xls]_saihous_ele_7"/>
      <sheetName val="[saihous.ele.xls]_saihous_ele_8"/>
      <sheetName val="[saihous.ele.xls]_saihous_ele_9"/>
      <sheetName val="[saihous.ele.xls]_saihous_el_10"/>
      <sheetName val="[saihous.ele.xls]_saihous_el_11"/>
      <sheetName val=" AT-1-220 "/>
      <sheetName val=" BC-220"/>
      <sheetName val="[saihous.ele.xls]Indirect____17"/>
      <sheetName val="[saihous.ele.xls]Indirect____18"/>
      <sheetName val="[saihous.ele.xls]Indirect____19"/>
      <sheetName val="[saihous.ele.xls]_saihous_el_12"/>
      <sheetName val="[saihous.ele.xls]_saihous_el_13"/>
      <sheetName val="[saihous.ele.xls]_saihous_el_14"/>
      <sheetName val="COLUMNS"/>
      <sheetName val="SLABREINF-SCH"/>
      <sheetName val="REINF-PILECAP"/>
      <sheetName val="keydates"/>
      <sheetName val="master"/>
      <sheetName val="05. BUDGET"/>
      <sheetName val="Print Controls"/>
      <sheetName val="Controls"/>
      <sheetName val="koersen"/>
      <sheetName val="KALK"/>
      <sheetName val="meas-wp"/>
      <sheetName val="sheeet7"/>
      <sheetName val="CONNECT"/>
      <sheetName val="Indirect_x0005_??_"/>
      <sheetName val="Executive Summary"/>
      <sheetName val="Total delivered cost calc."/>
      <sheetName val="SLAB SCH"/>
      <sheetName val="Indirect_x0005_????쌳ᎈ駜_"/>
      <sheetName val="[saihous.ele.xls]Indirect퀀《혂൧_x0001_?"/>
      <sheetName val="[saihous.ele.xls]Indirect_x0005_?⽼؃ᅜ"/>
      <sheetName val="Beams "/>
      <sheetName val="switch"/>
      <sheetName val="ES-aLL"/>
      <sheetName val="oresreqsum"/>
      <sheetName val="Flooring Chart"/>
      <sheetName val="macro"/>
      <sheetName val="WBS"/>
      <sheetName val="BRL FORMAT"/>
      <sheetName val="Labour before Escalation "/>
      <sheetName val="Material List"/>
      <sheetName val="EST-CIVIL"/>
      <sheetName val="SB_SCH_A3"/>
      <sheetName val="SB SCH_A7"/>
      <sheetName val="JACKWELL"/>
      <sheetName val="BuildUp"/>
      <sheetName val="Tie Beam Steel-R0-1"/>
      <sheetName val="CCB-LES"/>
      <sheetName val="Summary output"/>
      <sheetName val="labour rates"/>
      <sheetName val="Brickwork "/>
      <sheetName val="First Floor "/>
      <sheetName val="Analisa"/>
      <sheetName val="Preisbildungsblatt"/>
      <sheetName val="Kosten"/>
      <sheetName val="[saihous.ele.xls]Indirect____20"/>
      <sheetName val="[saihous.ele.xls]Indirect____21"/>
      <sheetName val="[saihous.ele.xls]Indirect____22"/>
      <sheetName val="[saihous.ele.xls]_saihous_el_15"/>
      <sheetName val="TB JUN'11"/>
      <sheetName val="As per PC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/>
      <sheetData sheetId="366"/>
      <sheetData sheetId="367" refreshError="1"/>
      <sheetData sheetId="368" refreshError="1"/>
      <sheetData sheetId="369"/>
      <sheetData sheetId="370" refreshError="1"/>
      <sheetData sheetId="371"/>
      <sheetData sheetId="372"/>
      <sheetData sheetId="373"/>
      <sheetData sheetId="374"/>
      <sheetData sheetId="375"/>
      <sheetData sheetId="376"/>
      <sheetData sheetId="377">
        <row r="1">
          <cell r="B1" t="str">
            <v>220 kV SUB-STATION</v>
          </cell>
        </row>
      </sheetData>
      <sheetData sheetId="378">
        <row r="1">
          <cell r="B1" t="str">
            <v>220 kV SUB-STATION</v>
          </cell>
        </row>
      </sheetData>
      <sheetData sheetId="379">
        <row r="1">
          <cell r="B1" t="str">
            <v>220 kV SUB-STATION</v>
          </cell>
        </row>
      </sheetData>
      <sheetData sheetId="380">
        <row r="1">
          <cell r="B1" t="str">
            <v>220 kV SUB-STATION</v>
          </cell>
        </row>
      </sheetData>
      <sheetData sheetId="381">
        <row r="1">
          <cell r="B1" t="str">
            <v>220 kV SUB-STATION</v>
          </cell>
        </row>
      </sheetData>
      <sheetData sheetId="382">
        <row r="1">
          <cell r="B1" t="str">
            <v>220 kV SUB-STATION</v>
          </cell>
        </row>
      </sheetData>
      <sheetData sheetId="383">
        <row r="1">
          <cell r="B1" t="str">
            <v>220 kV SUB-STATION</v>
          </cell>
        </row>
      </sheetData>
      <sheetData sheetId="384">
        <row r="1">
          <cell r="B1" t="str">
            <v>220 kV SUB-STATION</v>
          </cell>
        </row>
      </sheetData>
      <sheetData sheetId="385">
        <row r="1">
          <cell r="B1" t="str">
            <v>220 kV SUB-STATION</v>
          </cell>
        </row>
      </sheetData>
      <sheetData sheetId="386">
        <row r="1">
          <cell r="B1" t="str">
            <v>220 kV SUB-STATION</v>
          </cell>
        </row>
      </sheetData>
      <sheetData sheetId="387">
        <row r="1">
          <cell r="B1" t="str">
            <v>220 kV SUB-STATION</v>
          </cell>
        </row>
      </sheetData>
      <sheetData sheetId="388">
        <row r="1">
          <cell r="B1" t="str">
            <v>220 kV SUB-STATION</v>
          </cell>
        </row>
      </sheetData>
      <sheetData sheetId="389">
        <row r="1">
          <cell r="B1" t="str">
            <v>220 kV SUB-STATION</v>
          </cell>
        </row>
      </sheetData>
      <sheetData sheetId="390">
        <row r="1">
          <cell r="B1" t="str">
            <v>220 kV SUB-STATION</v>
          </cell>
        </row>
      </sheetData>
      <sheetData sheetId="391">
        <row r="1">
          <cell r="B1" t="str">
            <v>220 kV SUB-STATION</v>
          </cell>
        </row>
      </sheetData>
      <sheetData sheetId="392">
        <row r="1">
          <cell r="B1" t="str">
            <v>220 kV SUB-STATION</v>
          </cell>
        </row>
      </sheetData>
      <sheetData sheetId="393">
        <row r="1">
          <cell r="B1" t="str">
            <v>220 kV SUB-STATION</v>
          </cell>
        </row>
      </sheetData>
      <sheetData sheetId="394">
        <row r="1">
          <cell r="B1" t="str">
            <v>220 kV SUB-STATION</v>
          </cell>
        </row>
      </sheetData>
      <sheetData sheetId="395">
        <row r="1">
          <cell r="B1" t="str">
            <v>220 kV SUB-STATION</v>
          </cell>
        </row>
      </sheetData>
      <sheetData sheetId="396">
        <row r="1">
          <cell r="B1" t="str">
            <v>220 kV SUB-STATION</v>
          </cell>
        </row>
      </sheetData>
      <sheetData sheetId="397">
        <row r="1">
          <cell r="B1" t="str">
            <v>220 kV SUB-STATION</v>
          </cell>
        </row>
      </sheetData>
      <sheetData sheetId="398">
        <row r="1">
          <cell r="B1" t="str">
            <v>220 kV SUB-STATION</v>
          </cell>
        </row>
      </sheetData>
      <sheetData sheetId="399">
        <row r="1">
          <cell r="B1" t="str">
            <v>220 kV SUB-STATION</v>
          </cell>
        </row>
      </sheetData>
      <sheetData sheetId="400">
        <row r="1">
          <cell r="B1" t="str">
            <v>220 kV SUB-STATION</v>
          </cell>
        </row>
      </sheetData>
      <sheetData sheetId="401">
        <row r="1">
          <cell r="B1" t="str">
            <v>220 kV SUB-STATION</v>
          </cell>
        </row>
      </sheetData>
      <sheetData sheetId="402">
        <row r="1">
          <cell r="B1" t="str">
            <v>220 kV SUB-STATION</v>
          </cell>
        </row>
      </sheetData>
      <sheetData sheetId="403">
        <row r="1">
          <cell r="B1" t="str">
            <v>220 kV SUB-STATION</v>
          </cell>
        </row>
      </sheetData>
      <sheetData sheetId="404">
        <row r="1">
          <cell r="B1" t="str">
            <v>220 kV SUB-STATION</v>
          </cell>
        </row>
      </sheetData>
      <sheetData sheetId="405">
        <row r="1">
          <cell r="B1" t="str">
            <v>220 kV SUB-STATION</v>
          </cell>
        </row>
      </sheetData>
      <sheetData sheetId="406">
        <row r="1">
          <cell r="B1" t="str">
            <v>220 kV SUB-STATION</v>
          </cell>
        </row>
      </sheetData>
      <sheetData sheetId="407">
        <row r="1">
          <cell r="B1" t="str">
            <v>220 kV SUB-STATION</v>
          </cell>
        </row>
      </sheetData>
      <sheetData sheetId="408">
        <row r="1">
          <cell r="B1" t="str">
            <v>220 kV SUB-STATION</v>
          </cell>
        </row>
      </sheetData>
      <sheetData sheetId="409">
        <row r="1">
          <cell r="B1" t="str">
            <v>220 kV SUB-STATION</v>
          </cell>
        </row>
      </sheetData>
      <sheetData sheetId="410">
        <row r="1">
          <cell r="B1" t="str">
            <v>220 kV SUB-STATION</v>
          </cell>
        </row>
      </sheetData>
      <sheetData sheetId="411">
        <row r="1">
          <cell r="B1" t="str">
            <v>220 kV SUB-STATION</v>
          </cell>
        </row>
      </sheetData>
      <sheetData sheetId="412">
        <row r="1">
          <cell r="B1" t="str">
            <v>220 kV SUB-STATION</v>
          </cell>
        </row>
      </sheetData>
      <sheetData sheetId="413">
        <row r="1">
          <cell r="B1" t="str">
            <v>220 kV SUB-STATION</v>
          </cell>
        </row>
      </sheetData>
      <sheetData sheetId="414">
        <row r="1">
          <cell r="B1" t="str">
            <v>220 kV SUB-STATION</v>
          </cell>
        </row>
      </sheetData>
      <sheetData sheetId="415">
        <row r="1">
          <cell r="B1" t="str">
            <v>220 kV SUB-STATION</v>
          </cell>
        </row>
      </sheetData>
      <sheetData sheetId="416">
        <row r="1">
          <cell r="B1" t="str">
            <v>220 kV SUB-STATION</v>
          </cell>
        </row>
      </sheetData>
      <sheetData sheetId="417">
        <row r="1">
          <cell r="B1" t="str">
            <v>220 kV SUB-STATION</v>
          </cell>
        </row>
      </sheetData>
      <sheetData sheetId="418">
        <row r="1">
          <cell r="B1" t="str">
            <v>220 kV SUB-STATION</v>
          </cell>
        </row>
      </sheetData>
      <sheetData sheetId="419">
        <row r="1">
          <cell r="B1" t="str">
            <v>220 kV SUB-STATION</v>
          </cell>
        </row>
      </sheetData>
      <sheetData sheetId="420">
        <row r="1">
          <cell r="B1" t="str">
            <v>220 kV SUB-STATION</v>
          </cell>
        </row>
      </sheetData>
      <sheetData sheetId="421">
        <row r="1">
          <cell r="B1" t="str">
            <v>220 kV SUB-STATION</v>
          </cell>
        </row>
      </sheetData>
      <sheetData sheetId="422">
        <row r="1">
          <cell r="B1" t="str">
            <v>220 kV SUB-STATION</v>
          </cell>
        </row>
      </sheetData>
      <sheetData sheetId="423">
        <row r="1">
          <cell r="B1" t="str">
            <v>220 kV SUB-STATION</v>
          </cell>
        </row>
      </sheetData>
      <sheetData sheetId="424">
        <row r="1">
          <cell r="B1" t="str">
            <v>220 kV SUB-STATION</v>
          </cell>
        </row>
      </sheetData>
      <sheetData sheetId="425">
        <row r="1">
          <cell r="B1" t="str">
            <v>220 kV SUB-STATION</v>
          </cell>
        </row>
      </sheetData>
      <sheetData sheetId="426">
        <row r="1">
          <cell r="B1" t="str">
            <v>220 kV SUB-STATION</v>
          </cell>
        </row>
      </sheetData>
      <sheetData sheetId="427">
        <row r="1">
          <cell r="B1" t="str">
            <v>220 kV SUB-STATION</v>
          </cell>
        </row>
      </sheetData>
      <sheetData sheetId="428">
        <row r="1">
          <cell r="B1" t="str">
            <v>220 kV SUB-STATION</v>
          </cell>
        </row>
      </sheetData>
      <sheetData sheetId="429">
        <row r="1">
          <cell r="B1" t="str">
            <v>220 kV SUB-STATION</v>
          </cell>
        </row>
      </sheetData>
      <sheetData sheetId="430">
        <row r="1">
          <cell r="B1" t="str">
            <v>220 kV SUB-STATION</v>
          </cell>
        </row>
      </sheetData>
      <sheetData sheetId="431">
        <row r="1">
          <cell r="B1" t="str">
            <v>220 kV SUB-STATION</v>
          </cell>
        </row>
      </sheetData>
      <sheetData sheetId="432">
        <row r="1">
          <cell r="B1" t="str">
            <v>220 kV SUB-STATION</v>
          </cell>
        </row>
      </sheetData>
      <sheetData sheetId="433">
        <row r="1">
          <cell r="B1" t="str">
            <v>220 kV SUB-STATION</v>
          </cell>
        </row>
      </sheetData>
      <sheetData sheetId="434">
        <row r="1">
          <cell r="B1" t="str">
            <v>220 kV SUB-STATION</v>
          </cell>
        </row>
      </sheetData>
      <sheetData sheetId="435">
        <row r="1">
          <cell r="B1" t="str">
            <v>220 kV SUB-STATION</v>
          </cell>
        </row>
      </sheetData>
      <sheetData sheetId="436">
        <row r="1">
          <cell r="B1" t="str">
            <v>220 kV SUB-STATION</v>
          </cell>
        </row>
      </sheetData>
      <sheetData sheetId="437">
        <row r="1">
          <cell r="B1" t="str">
            <v>220 kV SUB-STATION</v>
          </cell>
        </row>
      </sheetData>
      <sheetData sheetId="438">
        <row r="1">
          <cell r="B1" t="str">
            <v>220 kV SUB-STATION</v>
          </cell>
        </row>
      </sheetData>
      <sheetData sheetId="439">
        <row r="1">
          <cell r="B1" t="str">
            <v>220 kV SUB-STATION</v>
          </cell>
        </row>
      </sheetData>
      <sheetData sheetId="440">
        <row r="1">
          <cell r="B1" t="str">
            <v>220 kV SUB-STATION</v>
          </cell>
        </row>
      </sheetData>
      <sheetData sheetId="441">
        <row r="1">
          <cell r="B1" t="str">
            <v>220 kV SUB-STATION</v>
          </cell>
        </row>
      </sheetData>
      <sheetData sheetId="442">
        <row r="1">
          <cell r="B1" t="str">
            <v>220 kV SUB-STATION</v>
          </cell>
        </row>
      </sheetData>
      <sheetData sheetId="443">
        <row r="1">
          <cell r="B1" t="str">
            <v>220 kV SUB-STATION</v>
          </cell>
        </row>
      </sheetData>
      <sheetData sheetId="444">
        <row r="1">
          <cell r="B1" t="str">
            <v>220 kV SUB-STATION</v>
          </cell>
        </row>
      </sheetData>
      <sheetData sheetId="445">
        <row r="1">
          <cell r="B1" t="str">
            <v>220 kV SUB-STATION</v>
          </cell>
        </row>
      </sheetData>
      <sheetData sheetId="446">
        <row r="1">
          <cell r="B1" t="str">
            <v>220 kV SUB-STATION</v>
          </cell>
        </row>
      </sheetData>
      <sheetData sheetId="447">
        <row r="1">
          <cell r="B1" t="str">
            <v>220 kV SUB-STATION</v>
          </cell>
        </row>
      </sheetData>
      <sheetData sheetId="448">
        <row r="1">
          <cell r="B1" t="str">
            <v>220 kV SUB-STATION</v>
          </cell>
        </row>
      </sheetData>
      <sheetData sheetId="449">
        <row r="1">
          <cell r="B1" t="str">
            <v>220 kV SUB-STATION</v>
          </cell>
        </row>
      </sheetData>
      <sheetData sheetId="450" refreshError="1"/>
      <sheetData sheetId="451" refreshError="1"/>
      <sheetData sheetId="452"/>
      <sheetData sheetId="453"/>
      <sheetData sheetId="454"/>
      <sheetData sheetId="455" refreshError="1"/>
      <sheetData sheetId="456" refreshError="1"/>
      <sheetData sheetId="457">
        <row r="1">
          <cell r="B1" t="str">
            <v>220 kV SUB-STATION</v>
          </cell>
        </row>
      </sheetData>
      <sheetData sheetId="458">
        <row r="1">
          <cell r="B1" t="str">
            <v>220 kV SUB-STATION</v>
          </cell>
        </row>
      </sheetData>
      <sheetData sheetId="459"/>
      <sheetData sheetId="460"/>
      <sheetData sheetId="461">
        <row r="1">
          <cell r="B1" t="str">
            <v>220 kV SUB-STATION</v>
          </cell>
        </row>
      </sheetData>
      <sheetData sheetId="462">
        <row r="1">
          <cell r="B1" t="str">
            <v>220 kV SUB-STATION</v>
          </cell>
        </row>
      </sheetData>
      <sheetData sheetId="463">
        <row r="1">
          <cell r="B1" t="str">
            <v>220 kV SUB-STATION</v>
          </cell>
        </row>
      </sheetData>
      <sheetData sheetId="464">
        <row r="1">
          <cell r="B1" t="str">
            <v>220 kV SUB-STATION</v>
          </cell>
        </row>
      </sheetData>
      <sheetData sheetId="465">
        <row r="1">
          <cell r="B1" t="str">
            <v>220 kV SUB-STATION</v>
          </cell>
        </row>
      </sheetData>
      <sheetData sheetId="466">
        <row r="1">
          <cell r="B1" t="str">
            <v>220 kV SUB-STATION</v>
          </cell>
        </row>
      </sheetData>
      <sheetData sheetId="467">
        <row r="1">
          <cell r="B1" t="str">
            <v>220 kV SUB-STATION</v>
          </cell>
        </row>
      </sheetData>
      <sheetData sheetId="468">
        <row r="1">
          <cell r="B1" t="str">
            <v>220 kV SUB-STATION</v>
          </cell>
        </row>
      </sheetData>
      <sheetData sheetId="469">
        <row r="1">
          <cell r="B1" t="str">
            <v>220 kV SUB-STATION</v>
          </cell>
        </row>
      </sheetData>
      <sheetData sheetId="470">
        <row r="1">
          <cell r="B1" t="str">
            <v>220 kV SUB-STATION</v>
          </cell>
        </row>
      </sheetData>
      <sheetData sheetId="471">
        <row r="1">
          <cell r="B1" t="str">
            <v>220 kV SUB-STATION</v>
          </cell>
        </row>
      </sheetData>
      <sheetData sheetId="472">
        <row r="1">
          <cell r="B1" t="str">
            <v>220 kV SUB-STATION</v>
          </cell>
        </row>
      </sheetData>
      <sheetData sheetId="473">
        <row r="1">
          <cell r="B1" t="str">
            <v>220 kV SUB-STATION</v>
          </cell>
        </row>
      </sheetData>
      <sheetData sheetId="474">
        <row r="1">
          <cell r="B1" t="str">
            <v>220 kV SUB-STATION</v>
          </cell>
        </row>
      </sheetData>
      <sheetData sheetId="475">
        <row r="1">
          <cell r="B1" t="str">
            <v>220 kV SUB-STATION</v>
          </cell>
        </row>
      </sheetData>
      <sheetData sheetId="476">
        <row r="1">
          <cell r="B1" t="str">
            <v>220 kV SUB-STATION</v>
          </cell>
        </row>
      </sheetData>
      <sheetData sheetId="477">
        <row r="1">
          <cell r="B1" t="str">
            <v>220 kV SUB-STATION</v>
          </cell>
        </row>
      </sheetData>
      <sheetData sheetId="478">
        <row r="1">
          <cell r="B1" t="str">
            <v>220 kV SUB-STATION</v>
          </cell>
        </row>
      </sheetData>
      <sheetData sheetId="479">
        <row r="1">
          <cell r="B1" t="str">
            <v>220 kV SUB-STATION</v>
          </cell>
        </row>
      </sheetData>
      <sheetData sheetId="480">
        <row r="1">
          <cell r="B1" t="str">
            <v>220 kV SUB-STATION</v>
          </cell>
        </row>
      </sheetData>
      <sheetData sheetId="481">
        <row r="1">
          <cell r="B1" t="str">
            <v>220 kV SUB-STATION</v>
          </cell>
        </row>
      </sheetData>
      <sheetData sheetId="482">
        <row r="1">
          <cell r="B1" t="str">
            <v>220 kV SUB-STATION</v>
          </cell>
        </row>
      </sheetData>
      <sheetData sheetId="483">
        <row r="1">
          <cell r="B1" t="str">
            <v>220 kV SUB-STATION</v>
          </cell>
        </row>
      </sheetData>
      <sheetData sheetId="484">
        <row r="1">
          <cell r="B1" t="str">
            <v>220 kV SUB-STATION</v>
          </cell>
        </row>
      </sheetData>
      <sheetData sheetId="485">
        <row r="1">
          <cell r="B1" t="str">
            <v>220 kV SUB-STATION</v>
          </cell>
        </row>
      </sheetData>
      <sheetData sheetId="486">
        <row r="1">
          <cell r="B1" t="str">
            <v>220 kV SUB-STATION</v>
          </cell>
        </row>
      </sheetData>
      <sheetData sheetId="487">
        <row r="1">
          <cell r="B1" t="str">
            <v>220 kV SUB-STATION</v>
          </cell>
        </row>
      </sheetData>
      <sheetData sheetId="488">
        <row r="1">
          <cell r="B1" t="str">
            <v>220 kV SUB-STATION</v>
          </cell>
        </row>
      </sheetData>
      <sheetData sheetId="489">
        <row r="1">
          <cell r="B1" t="str">
            <v>220 kV SUB-STATION</v>
          </cell>
        </row>
      </sheetData>
      <sheetData sheetId="490">
        <row r="1">
          <cell r="B1" t="str">
            <v>220 kV SUB-STATION</v>
          </cell>
        </row>
      </sheetData>
      <sheetData sheetId="491">
        <row r="1">
          <cell r="B1" t="str">
            <v>220 kV SUB-STATION</v>
          </cell>
        </row>
      </sheetData>
      <sheetData sheetId="492">
        <row r="1">
          <cell r="B1" t="str">
            <v>220 kV SUB-STATION</v>
          </cell>
        </row>
      </sheetData>
      <sheetData sheetId="493">
        <row r="1">
          <cell r="B1" t="str">
            <v>220 kV SUB-STATION</v>
          </cell>
        </row>
      </sheetData>
      <sheetData sheetId="494">
        <row r="1">
          <cell r="B1" t="str">
            <v>220 kV SUB-STATION</v>
          </cell>
        </row>
      </sheetData>
      <sheetData sheetId="495">
        <row r="1">
          <cell r="B1" t="str">
            <v>220 kV SUB-STATION</v>
          </cell>
        </row>
      </sheetData>
      <sheetData sheetId="496">
        <row r="1">
          <cell r="B1" t="str">
            <v>220 kV SUB-STATION</v>
          </cell>
        </row>
      </sheetData>
      <sheetData sheetId="497">
        <row r="1">
          <cell r="B1" t="str">
            <v>220 kV SUB-STATION</v>
          </cell>
        </row>
      </sheetData>
      <sheetData sheetId="498">
        <row r="1">
          <cell r="B1" t="str">
            <v>220 kV SUB-STATION</v>
          </cell>
        </row>
      </sheetData>
      <sheetData sheetId="499">
        <row r="1">
          <cell r="B1" t="str">
            <v>220 kV SUB-STATION</v>
          </cell>
        </row>
      </sheetData>
      <sheetData sheetId="500">
        <row r="1">
          <cell r="B1" t="str">
            <v>220 kV SUB-STATION</v>
          </cell>
        </row>
      </sheetData>
      <sheetData sheetId="501">
        <row r="1">
          <cell r="B1" t="str">
            <v>220 kV SUB-STATION</v>
          </cell>
        </row>
      </sheetData>
      <sheetData sheetId="502">
        <row r="1">
          <cell r="B1" t="str">
            <v>220 kV SUB-STATION</v>
          </cell>
        </row>
      </sheetData>
      <sheetData sheetId="503">
        <row r="1">
          <cell r="B1" t="str">
            <v>220 kV SUB-STATION</v>
          </cell>
        </row>
      </sheetData>
      <sheetData sheetId="504">
        <row r="1">
          <cell r="B1" t="str">
            <v>220 kV SUB-STATION</v>
          </cell>
        </row>
      </sheetData>
      <sheetData sheetId="505">
        <row r="1">
          <cell r="B1" t="str">
            <v>220 kV SUB-STATION</v>
          </cell>
        </row>
      </sheetData>
      <sheetData sheetId="506">
        <row r="1">
          <cell r="B1" t="str">
            <v>220 kV SUB-STATION</v>
          </cell>
        </row>
      </sheetData>
      <sheetData sheetId="507">
        <row r="1">
          <cell r="B1" t="str">
            <v>220 kV SUB-STATION</v>
          </cell>
        </row>
      </sheetData>
      <sheetData sheetId="508">
        <row r="1">
          <cell r="B1" t="str">
            <v>220 kV SUB-STATION</v>
          </cell>
        </row>
      </sheetData>
      <sheetData sheetId="509">
        <row r="1">
          <cell r="B1" t="str">
            <v>220 kV SUB-STATION</v>
          </cell>
        </row>
      </sheetData>
      <sheetData sheetId="510">
        <row r="1">
          <cell r="B1" t="str">
            <v>220 kV SUB-STATION</v>
          </cell>
        </row>
      </sheetData>
      <sheetData sheetId="511">
        <row r="1">
          <cell r="B1" t="str">
            <v>220 kV SUB-STATION</v>
          </cell>
        </row>
      </sheetData>
      <sheetData sheetId="512">
        <row r="1">
          <cell r="B1" t="str">
            <v>220 kV SUB-STATION</v>
          </cell>
        </row>
      </sheetData>
      <sheetData sheetId="513">
        <row r="1">
          <cell r="B1" t="str">
            <v>220 kV SUB-STATION</v>
          </cell>
        </row>
      </sheetData>
      <sheetData sheetId="514">
        <row r="1">
          <cell r="B1" t="str">
            <v>220 kV SUB-STATION</v>
          </cell>
        </row>
      </sheetData>
      <sheetData sheetId="515">
        <row r="1">
          <cell r="B1" t="str">
            <v>220 kV SUB-STATION</v>
          </cell>
        </row>
      </sheetData>
      <sheetData sheetId="516">
        <row r="1">
          <cell r="B1" t="str">
            <v>220 kV SUB-STATION</v>
          </cell>
        </row>
      </sheetData>
      <sheetData sheetId="517">
        <row r="1">
          <cell r="B1" t="str">
            <v>220 kV SUB-STATION</v>
          </cell>
        </row>
      </sheetData>
      <sheetData sheetId="518">
        <row r="1">
          <cell r="B1" t="str">
            <v>220 kV SUB-STATION</v>
          </cell>
        </row>
      </sheetData>
      <sheetData sheetId="519">
        <row r="1">
          <cell r="B1" t="str">
            <v>220 kV SUB-STATION</v>
          </cell>
        </row>
      </sheetData>
      <sheetData sheetId="520">
        <row r="1">
          <cell r="B1" t="str">
            <v>220 kV SUB-STATION</v>
          </cell>
        </row>
      </sheetData>
      <sheetData sheetId="521">
        <row r="1">
          <cell r="B1" t="str">
            <v>220 kV SUB-STATION</v>
          </cell>
        </row>
      </sheetData>
      <sheetData sheetId="522">
        <row r="1">
          <cell r="B1" t="str">
            <v>220 kV SUB-STATION</v>
          </cell>
        </row>
      </sheetData>
      <sheetData sheetId="523">
        <row r="1">
          <cell r="B1" t="str">
            <v>220 kV SUB-STATION</v>
          </cell>
        </row>
      </sheetData>
      <sheetData sheetId="524">
        <row r="1">
          <cell r="B1" t="str">
            <v>220 kV SUB-STATION</v>
          </cell>
        </row>
      </sheetData>
      <sheetData sheetId="525">
        <row r="1">
          <cell r="B1" t="str">
            <v>220 kV SUB-STATION</v>
          </cell>
        </row>
      </sheetData>
      <sheetData sheetId="526">
        <row r="1">
          <cell r="B1" t="str">
            <v>220 kV SUB-STATION</v>
          </cell>
        </row>
      </sheetData>
      <sheetData sheetId="527">
        <row r="1">
          <cell r="B1" t="str">
            <v>220 kV SUB-STATION</v>
          </cell>
        </row>
      </sheetData>
      <sheetData sheetId="528">
        <row r="1">
          <cell r="B1" t="str">
            <v>220 kV SUB-STATION</v>
          </cell>
        </row>
      </sheetData>
      <sheetData sheetId="529">
        <row r="1">
          <cell r="B1" t="str">
            <v>220 kV SUB-STATION</v>
          </cell>
        </row>
      </sheetData>
      <sheetData sheetId="530" refreshError="1"/>
      <sheetData sheetId="531">
        <row r="1">
          <cell r="B1" t="str">
            <v>220 kV SUB-STATION</v>
          </cell>
        </row>
      </sheetData>
      <sheetData sheetId="532">
        <row r="1">
          <cell r="B1" t="str">
            <v>220 kV SUB-STATION</v>
          </cell>
        </row>
      </sheetData>
      <sheetData sheetId="533">
        <row r="1">
          <cell r="B1" t="str">
            <v>220 kV SUB-STATION</v>
          </cell>
        </row>
      </sheetData>
      <sheetData sheetId="534">
        <row r="1">
          <cell r="B1" t="str">
            <v>220 kV SUB-STATION</v>
          </cell>
        </row>
      </sheetData>
      <sheetData sheetId="535">
        <row r="1">
          <cell r="B1" t="str">
            <v>220 kV SUB-STATION</v>
          </cell>
        </row>
      </sheetData>
      <sheetData sheetId="536" refreshError="1"/>
      <sheetData sheetId="537" refreshError="1"/>
      <sheetData sheetId="538">
        <row r="1">
          <cell r="B1" t="str">
            <v>220 kV SUB-STATION</v>
          </cell>
        </row>
      </sheetData>
      <sheetData sheetId="539">
        <row r="1">
          <cell r="B1" t="str">
            <v>220 kV SUB-STATION</v>
          </cell>
        </row>
      </sheetData>
      <sheetData sheetId="540"/>
      <sheetData sheetId="541"/>
      <sheetData sheetId="542">
        <row r="1">
          <cell r="B1" t="str">
            <v>220 kV SUB-STATION</v>
          </cell>
        </row>
      </sheetData>
      <sheetData sheetId="543">
        <row r="1">
          <cell r="B1" t="str">
            <v>220 kV SUB-STATION</v>
          </cell>
        </row>
      </sheetData>
      <sheetData sheetId="544">
        <row r="1">
          <cell r="B1" t="str">
            <v>220 kV SUB-STATION</v>
          </cell>
        </row>
      </sheetData>
      <sheetData sheetId="545" refreshError="1"/>
      <sheetData sheetId="546" refreshError="1"/>
      <sheetData sheetId="547" refreshError="1"/>
      <sheetData sheetId="548">
        <row r="1">
          <cell r="B1" t="str">
            <v>220 kV SUB-STATION</v>
          </cell>
        </row>
      </sheetData>
      <sheetData sheetId="549">
        <row r="1">
          <cell r="B1" t="str">
            <v>220 kV SUB-STATION</v>
          </cell>
        </row>
      </sheetData>
      <sheetData sheetId="550">
        <row r="1">
          <cell r="B1" t="str">
            <v>220 kV SUB-STATION</v>
          </cell>
        </row>
      </sheetData>
      <sheetData sheetId="551">
        <row r="1">
          <cell r="B1" t="str">
            <v>220 kV SUB-STATION</v>
          </cell>
        </row>
      </sheetData>
      <sheetData sheetId="552">
        <row r="1">
          <cell r="B1" t="str">
            <v>220 kV SUB-STATION</v>
          </cell>
        </row>
      </sheetData>
      <sheetData sheetId="553">
        <row r="1">
          <cell r="B1" t="str">
            <v>220 kV SUB-STATION</v>
          </cell>
        </row>
      </sheetData>
      <sheetData sheetId="554">
        <row r="1">
          <cell r="B1" t="str">
            <v>220 kV SUB-STATION</v>
          </cell>
        </row>
      </sheetData>
      <sheetData sheetId="555">
        <row r="1">
          <cell r="B1" t="str">
            <v>220 kV SUB-STATION</v>
          </cell>
        </row>
      </sheetData>
      <sheetData sheetId="556">
        <row r="1">
          <cell r="B1" t="str">
            <v>220 kV SUB-STATION</v>
          </cell>
        </row>
      </sheetData>
      <sheetData sheetId="557">
        <row r="1">
          <cell r="B1" t="str">
            <v>220 kV SUB-STATION</v>
          </cell>
        </row>
      </sheetData>
      <sheetData sheetId="558">
        <row r="1">
          <cell r="B1" t="str">
            <v>220 kV SUB-STATION</v>
          </cell>
        </row>
      </sheetData>
      <sheetData sheetId="559">
        <row r="1">
          <cell r="B1" t="str">
            <v>220 kV SUB-STATION</v>
          </cell>
        </row>
      </sheetData>
      <sheetData sheetId="560">
        <row r="1">
          <cell r="B1" t="str">
            <v>220 kV SUB-STATION</v>
          </cell>
        </row>
      </sheetData>
      <sheetData sheetId="561">
        <row r="1">
          <cell r="B1" t="str">
            <v>220 kV SUB-STATION</v>
          </cell>
        </row>
      </sheetData>
      <sheetData sheetId="562">
        <row r="1">
          <cell r="B1" t="str">
            <v>220 kV SUB-STATION</v>
          </cell>
        </row>
      </sheetData>
      <sheetData sheetId="563">
        <row r="1">
          <cell r="B1" t="str">
            <v>220 kV SUB-STATION</v>
          </cell>
        </row>
      </sheetData>
      <sheetData sheetId="564">
        <row r="1">
          <cell r="B1" t="str">
            <v>220 kV SUB-STATION</v>
          </cell>
        </row>
      </sheetData>
      <sheetData sheetId="565">
        <row r="1">
          <cell r="B1" t="str">
            <v>220 kV SUB-STATION</v>
          </cell>
        </row>
      </sheetData>
      <sheetData sheetId="566">
        <row r="1">
          <cell r="B1" t="str">
            <v>220 kV SUB-STATION</v>
          </cell>
        </row>
      </sheetData>
      <sheetData sheetId="567">
        <row r="1">
          <cell r="B1" t="str">
            <v>220 kV SUB-STATION</v>
          </cell>
        </row>
      </sheetData>
      <sheetData sheetId="568">
        <row r="1">
          <cell r="B1" t="str">
            <v>220 kV SUB-STATION</v>
          </cell>
        </row>
      </sheetData>
      <sheetData sheetId="569">
        <row r="1">
          <cell r="B1" t="str">
            <v>220 kV SUB-STATION</v>
          </cell>
        </row>
      </sheetData>
      <sheetData sheetId="570">
        <row r="1">
          <cell r="B1" t="str">
            <v>220 kV SUB-STATION</v>
          </cell>
        </row>
      </sheetData>
      <sheetData sheetId="571">
        <row r="1">
          <cell r="B1" t="str">
            <v>220 kV SUB-STATION</v>
          </cell>
        </row>
      </sheetData>
      <sheetData sheetId="572">
        <row r="1">
          <cell r="B1" t="str">
            <v>220 kV SUB-STATION</v>
          </cell>
        </row>
      </sheetData>
      <sheetData sheetId="573">
        <row r="1">
          <cell r="B1" t="str">
            <v>220 kV SUB-STATION</v>
          </cell>
        </row>
      </sheetData>
      <sheetData sheetId="574">
        <row r="1">
          <cell r="B1" t="str">
            <v>220 kV SUB-STATION</v>
          </cell>
        </row>
      </sheetData>
      <sheetData sheetId="575">
        <row r="1">
          <cell r="B1" t="str">
            <v>220 kV SUB-STATION</v>
          </cell>
        </row>
      </sheetData>
      <sheetData sheetId="576">
        <row r="1">
          <cell r="B1" t="str">
            <v>220 kV SUB-STATION</v>
          </cell>
        </row>
      </sheetData>
      <sheetData sheetId="577">
        <row r="1">
          <cell r="B1" t="str">
            <v>220 kV SUB-STATION</v>
          </cell>
        </row>
      </sheetData>
      <sheetData sheetId="578">
        <row r="1">
          <cell r="B1" t="str">
            <v>220 kV SUB-STATION</v>
          </cell>
        </row>
      </sheetData>
      <sheetData sheetId="579">
        <row r="1">
          <cell r="B1" t="str">
            <v>220 kV SUB-STATION</v>
          </cell>
        </row>
      </sheetData>
      <sheetData sheetId="580">
        <row r="1">
          <cell r="B1" t="str">
            <v>220 kV SUB-STATION</v>
          </cell>
        </row>
      </sheetData>
      <sheetData sheetId="581">
        <row r="1">
          <cell r="B1" t="str">
            <v>220 kV SUB-STATION</v>
          </cell>
        </row>
      </sheetData>
      <sheetData sheetId="582">
        <row r="1">
          <cell r="B1" t="str">
            <v>220 kV SUB-STATION</v>
          </cell>
        </row>
      </sheetData>
      <sheetData sheetId="583">
        <row r="1">
          <cell r="B1" t="str">
            <v>220 kV SUB-STATION</v>
          </cell>
        </row>
      </sheetData>
      <sheetData sheetId="584">
        <row r="1">
          <cell r="B1" t="str">
            <v>220 kV SUB-STATION</v>
          </cell>
        </row>
      </sheetData>
      <sheetData sheetId="585">
        <row r="1">
          <cell r="B1" t="str">
            <v>220 kV SUB-STATION</v>
          </cell>
        </row>
      </sheetData>
      <sheetData sheetId="586">
        <row r="1">
          <cell r="B1" t="str">
            <v>220 kV SUB-STATION</v>
          </cell>
        </row>
      </sheetData>
      <sheetData sheetId="587">
        <row r="1">
          <cell r="B1" t="str">
            <v>220 kV SUB-STATION</v>
          </cell>
        </row>
      </sheetData>
      <sheetData sheetId="588">
        <row r="1">
          <cell r="B1" t="str">
            <v>220 kV SUB-STATION</v>
          </cell>
        </row>
      </sheetData>
      <sheetData sheetId="589">
        <row r="1">
          <cell r="B1" t="str">
            <v>220 kV SUB-STATION</v>
          </cell>
        </row>
      </sheetData>
      <sheetData sheetId="590">
        <row r="1">
          <cell r="B1" t="str">
            <v>220 kV SUB-STATION</v>
          </cell>
        </row>
      </sheetData>
      <sheetData sheetId="591">
        <row r="1">
          <cell r="B1" t="str">
            <v>220 kV SUB-STATION</v>
          </cell>
        </row>
      </sheetData>
      <sheetData sheetId="592">
        <row r="1">
          <cell r="B1" t="str">
            <v>220 kV SUB-STATION</v>
          </cell>
        </row>
      </sheetData>
      <sheetData sheetId="593">
        <row r="1">
          <cell r="B1" t="str">
            <v>220 kV SUB-STATION</v>
          </cell>
        </row>
      </sheetData>
      <sheetData sheetId="594">
        <row r="1">
          <cell r="B1" t="str">
            <v>220 kV SUB-STATION</v>
          </cell>
        </row>
      </sheetData>
      <sheetData sheetId="595">
        <row r="1">
          <cell r="B1" t="str">
            <v>220 kV SUB-STATION</v>
          </cell>
        </row>
      </sheetData>
      <sheetData sheetId="596">
        <row r="1">
          <cell r="B1" t="str">
            <v>220 kV SUB-STATION</v>
          </cell>
        </row>
      </sheetData>
      <sheetData sheetId="597">
        <row r="1">
          <cell r="B1" t="str">
            <v>220 kV SUB-STATION</v>
          </cell>
        </row>
      </sheetData>
      <sheetData sheetId="598">
        <row r="1">
          <cell r="B1" t="str">
            <v>220 kV SUB-STATION</v>
          </cell>
        </row>
      </sheetData>
      <sheetData sheetId="599">
        <row r="1">
          <cell r="B1" t="str">
            <v>220 kV SUB-STATION</v>
          </cell>
        </row>
      </sheetData>
      <sheetData sheetId="600">
        <row r="1">
          <cell r="B1" t="str">
            <v>220 kV SUB-STATION</v>
          </cell>
        </row>
      </sheetData>
      <sheetData sheetId="601">
        <row r="1">
          <cell r="B1" t="str">
            <v>220 kV SUB-STATION</v>
          </cell>
        </row>
      </sheetData>
      <sheetData sheetId="602">
        <row r="1">
          <cell r="B1" t="str">
            <v>220 kV SUB-STATION</v>
          </cell>
        </row>
      </sheetData>
      <sheetData sheetId="603">
        <row r="1">
          <cell r="B1" t="str">
            <v>220 kV SUB-STATION</v>
          </cell>
        </row>
      </sheetData>
      <sheetData sheetId="604">
        <row r="1">
          <cell r="B1" t="str">
            <v>220 kV SUB-STATION</v>
          </cell>
        </row>
      </sheetData>
      <sheetData sheetId="605">
        <row r="1">
          <cell r="B1" t="str">
            <v>220 kV SUB-STATION</v>
          </cell>
        </row>
      </sheetData>
      <sheetData sheetId="606">
        <row r="1">
          <cell r="B1" t="str">
            <v>220 kV SUB-STATION</v>
          </cell>
        </row>
      </sheetData>
      <sheetData sheetId="607">
        <row r="1">
          <cell r="B1" t="str">
            <v>220 kV SUB-STATION</v>
          </cell>
        </row>
      </sheetData>
      <sheetData sheetId="608">
        <row r="1">
          <cell r="B1" t="str">
            <v>220 kV SUB-STATION</v>
          </cell>
        </row>
      </sheetData>
      <sheetData sheetId="609">
        <row r="1">
          <cell r="B1" t="str">
            <v>220 kV SUB-STATION</v>
          </cell>
        </row>
      </sheetData>
      <sheetData sheetId="610">
        <row r="1">
          <cell r="B1" t="str">
            <v>220 kV SUB-STATION</v>
          </cell>
        </row>
      </sheetData>
      <sheetData sheetId="611">
        <row r="1">
          <cell r="B1" t="str">
            <v>220 kV SUB-STATION</v>
          </cell>
        </row>
      </sheetData>
      <sheetData sheetId="612">
        <row r="1">
          <cell r="B1" t="str">
            <v>220 kV SUB-STATION</v>
          </cell>
        </row>
      </sheetData>
      <sheetData sheetId="613">
        <row r="1">
          <cell r="B1" t="str">
            <v>220 kV SUB-STATION</v>
          </cell>
        </row>
      </sheetData>
      <sheetData sheetId="614">
        <row r="1">
          <cell r="B1" t="str">
            <v>220 kV SUB-STATION</v>
          </cell>
        </row>
      </sheetData>
      <sheetData sheetId="615">
        <row r="1">
          <cell r="B1" t="str">
            <v>220 kV SUB-STATION</v>
          </cell>
        </row>
      </sheetData>
      <sheetData sheetId="616">
        <row r="1">
          <cell r="B1" t="str">
            <v>220 kV SUB-STATION</v>
          </cell>
        </row>
      </sheetData>
      <sheetData sheetId="617">
        <row r="1">
          <cell r="B1" t="str">
            <v>220 kV SUB-STATION</v>
          </cell>
        </row>
      </sheetData>
      <sheetData sheetId="618">
        <row r="1">
          <cell r="B1" t="str">
            <v>220 kV SUB-STATION</v>
          </cell>
        </row>
      </sheetData>
      <sheetData sheetId="619">
        <row r="1">
          <cell r="B1" t="str">
            <v>220 kV SUB-STATION</v>
          </cell>
        </row>
      </sheetData>
      <sheetData sheetId="620">
        <row r="1">
          <cell r="B1" t="str">
            <v>220 kV SUB-STATION</v>
          </cell>
        </row>
      </sheetData>
      <sheetData sheetId="621">
        <row r="1">
          <cell r="B1" t="str">
            <v>220 kV SUB-STATION</v>
          </cell>
        </row>
      </sheetData>
      <sheetData sheetId="622">
        <row r="1">
          <cell r="B1" t="str">
            <v>220 kV SUB-STATION</v>
          </cell>
        </row>
      </sheetData>
      <sheetData sheetId="623">
        <row r="1">
          <cell r="B1" t="str">
            <v>220 kV SUB-STATION</v>
          </cell>
        </row>
      </sheetData>
      <sheetData sheetId="624">
        <row r="1">
          <cell r="B1" t="str">
            <v>220 kV SUB-STATION</v>
          </cell>
        </row>
      </sheetData>
      <sheetData sheetId="625">
        <row r="1">
          <cell r="B1" t="str">
            <v>220 kV SUB-STATION</v>
          </cell>
        </row>
      </sheetData>
      <sheetData sheetId="626">
        <row r="1">
          <cell r="B1" t="str">
            <v>220 kV SUB-STATION</v>
          </cell>
        </row>
      </sheetData>
      <sheetData sheetId="627">
        <row r="1">
          <cell r="B1" t="str">
            <v>220 kV SUB-STATION</v>
          </cell>
        </row>
      </sheetData>
      <sheetData sheetId="628">
        <row r="1">
          <cell r="B1" t="str">
            <v>220 kV SUB-STATION</v>
          </cell>
        </row>
      </sheetData>
      <sheetData sheetId="629">
        <row r="1">
          <cell r="B1" t="str">
            <v>220 kV SUB-STATION</v>
          </cell>
        </row>
      </sheetData>
      <sheetData sheetId="630">
        <row r="1">
          <cell r="B1" t="str">
            <v>220 kV SUB-STATION</v>
          </cell>
        </row>
      </sheetData>
      <sheetData sheetId="631">
        <row r="1">
          <cell r="B1" t="str">
            <v>220 kV SUB-STATION</v>
          </cell>
        </row>
      </sheetData>
      <sheetData sheetId="632">
        <row r="1">
          <cell r="B1" t="str">
            <v>220 kV SUB-STATION</v>
          </cell>
        </row>
      </sheetData>
      <sheetData sheetId="633">
        <row r="1">
          <cell r="B1" t="str">
            <v>220 kV SUB-STATION</v>
          </cell>
        </row>
      </sheetData>
      <sheetData sheetId="634">
        <row r="1">
          <cell r="B1" t="str">
            <v>220 kV SUB-STATION</v>
          </cell>
        </row>
      </sheetData>
      <sheetData sheetId="635">
        <row r="1">
          <cell r="B1" t="str">
            <v>220 kV SUB-STATION</v>
          </cell>
        </row>
      </sheetData>
      <sheetData sheetId="636">
        <row r="1">
          <cell r="B1" t="str">
            <v>220 kV SUB-STATION</v>
          </cell>
        </row>
      </sheetData>
      <sheetData sheetId="637">
        <row r="1">
          <cell r="B1" t="str">
            <v>220 kV SUB-STATION</v>
          </cell>
        </row>
      </sheetData>
      <sheetData sheetId="638">
        <row r="1">
          <cell r="B1" t="str">
            <v>220 kV SUB-STATION</v>
          </cell>
        </row>
      </sheetData>
      <sheetData sheetId="639">
        <row r="1">
          <cell r="B1" t="str">
            <v>220 kV SUB-STATION</v>
          </cell>
        </row>
      </sheetData>
      <sheetData sheetId="640">
        <row r="1">
          <cell r="B1" t="str">
            <v>220 kV SUB-STATION</v>
          </cell>
        </row>
      </sheetData>
      <sheetData sheetId="641">
        <row r="1">
          <cell r="B1" t="str">
            <v>220 kV SUB-STATION</v>
          </cell>
        </row>
      </sheetData>
      <sheetData sheetId="642">
        <row r="1">
          <cell r="B1" t="str">
            <v>220 kV SUB-STATION</v>
          </cell>
        </row>
      </sheetData>
      <sheetData sheetId="643">
        <row r="1">
          <cell r="B1" t="str">
            <v>220 kV SUB-STATION</v>
          </cell>
        </row>
      </sheetData>
      <sheetData sheetId="644">
        <row r="1">
          <cell r="B1" t="str">
            <v>220 kV SUB-STATION</v>
          </cell>
        </row>
      </sheetData>
      <sheetData sheetId="645">
        <row r="1">
          <cell r="B1" t="str">
            <v>220 kV SUB-STATION</v>
          </cell>
        </row>
      </sheetData>
      <sheetData sheetId="646">
        <row r="1">
          <cell r="B1" t="str">
            <v>220 kV SUB-STATION</v>
          </cell>
        </row>
      </sheetData>
      <sheetData sheetId="647">
        <row r="1">
          <cell r="B1" t="str">
            <v>220 kV SUB-STATION</v>
          </cell>
        </row>
      </sheetData>
      <sheetData sheetId="648">
        <row r="1">
          <cell r="B1" t="str">
            <v>220 kV SUB-STATION</v>
          </cell>
        </row>
      </sheetData>
      <sheetData sheetId="649">
        <row r="1">
          <cell r="B1" t="str">
            <v>220 kV SUB-STATION</v>
          </cell>
        </row>
      </sheetData>
      <sheetData sheetId="650">
        <row r="1">
          <cell r="B1" t="str">
            <v>220 kV SUB-STATION</v>
          </cell>
        </row>
      </sheetData>
      <sheetData sheetId="651">
        <row r="1">
          <cell r="B1" t="str">
            <v>220 kV SUB-STATION</v>
          </cell>
        </row>
      </sheetData>
      <sheetData sheetId="652">
        <row r="1">
          <cell r="B1" t="str">
            <v>220 kV SUB-STATION</v>
          </cell>
        </row>
      </sheetData>
      <sheetData sheetId="653">
        <row r="1">
          <cell r="B1" t="str">
            <v>220 kV SUB-STATION</v>
          </cell>
        </row>
      </sheetData>
      <sheetData sheetId="654">
        <row r="1">
          <cell r="B1" t="str">
            <v>220 kV SUB-STATION</v>
          </cell>
        </row>
      </sheetData>
      <sheetData sheetId="655">
        <row r="1">
          <cell r="B1" t="str">
            <v>220 kV SUB-STATION</v>
          </cell>
        </row>
      </sheetData>
      <sheetData sheetId="656">
        <row r="1">
          <cell r="B1" t="str">
            <v>220 kV SUB-STATION</v>
          </cell>
        </row>
      </sheetData>
      <sheetData sheetId="657">
        <row r="1">
          <cell r="B1" t="str">
            <v>220 kV SUB-STATION</v>
          </cell>
        </row>
      </sheetData>
      <sheetData sheetId="658">
        <row r="1">
          <cell r="B1" t="str">
            <v>220 kV SUB-STATION</v>
          </cell>
        </row>
      </sheetData>
      <sheetData sheetId="659">
        <row r="1">
          <cell r="B1" t="str">
            <v>220 kV SUB-STATION</v>
          </cell>
        </row>
      </sheetData>
      <sheetData sheetId="660">
        <row r="1">
          <cell r="B1" t="str">
            <v>220 kV SUB-STATION</v>
          </cell>
        </row>
      </sheetData>
      <sheetData sheetId="661">
        <row r="1">
          <cell r="B1" t="str">
            <v>220 kV SUB-STATION</v>
          </cell>
        </row>
      </sheetData>
      <sheetData sheetId="662">
        <row r="1">
          <cell r="B1" t="str">
            <v>220 kV SUB-STATION</v>
          </cell>
        </row>
      </sheetData>
      <sheetData sheetId="663">
        <row r="1">
          <cell r="B1" t="str">
            <v>220 kV SUB-STATION</v>
          </cell>
        </row>
      </sheetData>
      <sheetData sheetId="664">
        <row r="1">
          <cell r="B1" t="str">
            <v>220 kV SUB-STATION</v>
          </cell>
        </row>
      </sheetData>
      <sheetData sheetId="665">
        <row r="1">
          <cell r="B1" t="str">
            <v>220 kV SUB-STATION</v>
          </cell>
        </row>
      </sheetData>
      <sheetData sheetId="666">
        <row r="1">
          <cell r="B1" t="str">
            <v>220 kV SUB-STATION</v>
          </cell>
        </row>
      </sheetData>
      <sheetData sheetId="667">
        <row r="1">
          <cell r="B1" t="str">
            <v>220 kV SUB-STATION</v>
          </cell>
        </row>
      </sheetData>
      <sheetData sheetId="668">
        <row r="1">
          <cell r="B1" t="str">
            <v>220 kV SUB-STATION</v>
          </cell>
        </row>
      </sheetData>
      <sheetData sheetId="669">
        <row r="1">
          <cell r="B1" t="str">
            <v>220 kV SUB-STATION</v>
          </cell>
        </row>
      </sheetData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/>
      <sheetData sheetId="707">
        <row r="1">
          <cell r="B1" t="str">
            <v>220 kV SUB-STATION</v>
          </cell>
        </row>
      </sheetData>
      <sheetData sheetId="708"/>
      <sheetData sheetId="709"/>
      <sheetData sheetId="710" refreshError="1"/>
      <sheetData sheetId="711"/>
      <sheetData sheetId="712"/>
      <sheetData sheetId="713" refreshError="1"/>
      <sheetData sheetId="714" refreshError="1"/>
      <sheetData sheetId="715" refreshError="1"/>
      <sheetData sheetId="716" refreshError="1"/>
      <sheetData sheetId="717">
        <row r="1">
          <cell r="B1" t="str">
            <v>220 kV SUB-STATION</v>
          </cell>
        </row>
      </sheetData>
      <sheetData sheetId="718">
        <row r="1">
          <cell r="B1" t="str">
            <v>220 kV SUB-STATION</v>
          </cell>
        </row>
      </sheetData>
      <sheetData sheetId="719">
        <row r="1">
          <cell r="B1" t="str">
            <v>220 kV SUB-STATION</v>
          </cell>
        </row>
      </sheetData>
      <sheetData sheetId="720">
        <row r="1">
          <cell r="B1" t="str">
            <v>220 kV SUB-STATION</v>
          </cell>
        </row>
      </sheetData>
      <sheetData sheetId="721">
        <row r="1">
          <cell r="B1" t="str">
            <v>220 kV SUB-STATION</v>
          </cell>
        </row>
      </sheetData>
      <sheetData sheetId="722">
        <row r="1">
          <cell r="B1" t="str">
            <v>220 kV SUB-STATION</v>
          </cell>
        </row>
      </sheetData>
      <sheetData sheetId="723">
        <row r="1">
          <cell r="B1" t="str">
            <v>220 kV SUB-STATION</v>
          </cell>
        </row>
      </sheetData>
      <sheetData sheetId="724">
        <row r="1">
          <cell r="B1" t="str">
            <v>220 kV SUB-STATION</v>
          </cell>
        </row>
      </sheetData>
      <sheetData sheetId="725">
        <row r="1">
          <cell r="B1" t="str">
            <v>220 kV SUB-STATION</v>
          </cell>
        </row>
      </sheetData>
      <sheetData sheetId="726">
        <row r="1">
          <cell r="B1" t="str">
            <v>220 kV SUB-STATION</v>
          </cell>
        </row>
      </sheetData>
      <sheetData sheetId="727">
        <row r="1">
          <cell r="B1" t="str">
            <v>220 kV SUB-STATION</v>
          </cell>
        </row>
      </sheetData>
      <sheetData sheetId="728">
        <row r="1">
          <cell r="B1" t="str">
            <v>220 kV SUB-STATION</v>
          </cell>
        </row>
      </sheetData>
      <sheetData sheetId="729">
        <row r="1">
          <cell r="B1" t="str">
            <v>220 kV SUB-STATION</v>
          </cell>
        </row>
      </sheetData>
      <sheetData sheetId="730">
        <row r="1">
          <cell r="B1" t="str">
            <v>220 kV SUB-STATION</v>
          </cell>
        </row>
      </sheetData>
      <sheetData sheetId="731">
        <row r="1">
          <cell r="B1" t="str">
            <v>220 kV SUB-STATION</v>
          </cell>
        </row>
      </sheetData>
      <sheetData sheetId="732">
        <row r="1">
          <cell r="B1" t="str">
            <v>220 kV SUB-STATION</v>
          </cell>
        </row>
      </sheetData>
      <sheetData sheetId="733">
        <row r="1">
          <cell r="B1" t="str">
            <v>220 kV SUB-STATION</v>
          </cell>
        </row>
      </sheetData>
      <sheetData sheetId="734">
        <row r="1">
          <cell r="B1" t="str">
            <v>220 kV SUB-STATION</v>
          </cell>
        </row>
      </sheetData>
      <sheetData sheetId="735">
        <row r="1">
          <cell r="B1" t="str">
            <v>220 kV SUB-STATION</v>
          </cell>
        </row>
      </sheetData>
      <sheetData sheetId="736">
        <row r="1">
          <cell r="B1" t="str">
            <v>220 kV SUB-STATION</v>
          </cell>
        </row>
      </sheetData>
      <sheetData sheetId="737">
        <row r="1">
          <cell r="B1" t="str">
            <v>220 kV SUB-STATION</v>
          </cell>
        </row>
      </sheetData>
      <sheetData sheetId="738">
        <row r="1">
          <cell r="B1" t="str">
            <v>220 kV SUB-STATION</v>
          </cell>
        </row>
      </sheetData>
      <sheetData sheetId="739">
        <row r="1">
          <cell r="B1" t="str">
            <v>220 kV SUB-STATION</v>
          </cell>
        </row>
      </sheetData>
      <sheetData sheetId="740">
        <row r="1">
          <cell r="B1" t="str">
            <v>220 kV SUB-STATION</v>
          </cell>
        </row>
      </sheetData>
      <sheetData sheetId="741">
        <row r="1">
          <cell r="B1" t="str">
            <v>220 kV SUB-STATION</v>
          </cell>
        </row>
      </sheetData>
      <sheetData sheetId="742">
        <row r="1">
          <cell r="B1" t="str">
            <v>220 kV SUB-STATION</v>
          </cell>
        </row>
      </sheetData>
      <sheetData sheetId="743">
        <row r="1">
          <cell r="B1" t="str">
            <v>220 kV SUB-STATION</v>
          </cell>
        </row>
      </sheetData>
      <sheetData sheetId="744">
        <row r="1">
          <cell r="B1" t="str">
            <v>220 kV SUB-STATION</v>
          </cell>
        </row>
      </sheetData>
      <sheetData sheetId="745">
        <row r="1">
          <cell r="B1" t="str">
            <v>220 kV SUB-STATION</v>
          </cell>
        </row>
      </sheetData>
      <sheetData sheetId="746">
        <row r="1">
          <cell r="B1" t="str">
            <v>220 kV SUB-STATION</v>
          </cell>
        </row>
      </sheetData>
      <sheetData sheetId="747">
        <row r="1">
          <cell r="B1" t="str">
            <v>220 kV SUB-STATION</v>
          </cell>
        </row>
      </sheetData>
      <sheetData sheetId="748">
        <row r="1">
          <cell r="B1" t="str">
            <v>220 kV SUB-STATION</v>
          </cell>
        </row>
      </sheetData>
      <sheetData sheetId="749">
        <row r="1">
          <cell r="B1" t="str">
            <v>220 kV SUB-STATION</v>
          </cell>
        </row>
      </sheetData>
      <sheetData sheetId="750">
        <row r="1">
          <cell r="B1" t="str">
            <v>220 kV SUB-STATION</v>
          </cell>
        </row>
      </sheetData>
      <sheetData sheetId="751">
        <row r="1">
          <cell r="B1" t="str">
            <v>220 kV SUB-STATION</v>
          </cell>
        </row>
      </sheetData>
      <sheetData sheetId="752">
        <row r="1">
          <cell r="B1" t="str">
            <v>220 kV SUB-STATION</v>
          </cell>
        </row>
      </sheetData>
      <sheetData sheetId="753">
        <row r="1">
          <cell r="B1" t="str">
            <v>220 kV SUB-STATION</v>
          </cell>
        </row>
      </sheetData>
      <sheetData sheetId="754">
        <row r="1">
          <cell r="B1" t="str">
            <v>220 kV SUB-STATION</v>
          </cell>
        </row>
      </sheetData>
      <sheetData sheetId="755">
        <row r="1">
          <cell r="B1" t="str">
            <v>220 kV SUB-STATION</v>
          </cell>
        </row>
      </sheetData>
      <sheetData sheetId="756">
        <row r="1">
          <cell r="B1" t="str">
            <v>220 kV SUB-STATION</v>
          </cell>
        </row>
      </sheetData>
      <sheetData sheetId="757">
        <row r="1">
          <cell r="B1" t="str">
            <v>220 kV SUB-STATION</v>
          </cell>
        </row>
      </sheetData>
      <sheetData sheetId="758">
        <row r="1">
          <cell r="B1" t="str">
            <v>220 kV SUB-STATION</v>
          </cell>
        </row>
      </sheetData>
      <sheetData sheetId="759">
        <row r="1">
          <cell r="B1" t="str">
            <v>220 kV SUB-STATION</v>
          </cell>
        </row>
      </sheetData>
      <sheetData sheetId="760">
        <row r="1">
          <cell r="B1" t="str">
            <v>220 kV SUB-STATION</v>
          </cell>
        </row>
      </sheetData>
      <sheetData sheetId="761">
        <row r="1">
          <cell r="B1" t="str">
            <v>220 kV SUB-STATION</v>
          </cell>
        </row>
      </sheetData>
      <sheetData sheetId="762">
        <row r="1">
          <cell r="B1" t="str">
            <v>220 kV SUB-STATION</v>
          </cell>
        </row>
      </sheetData>
      <sheetData sheetId="763">
        <row r="1">
          <cell r="B1" t="str">
            <v>220 kV SUB-STATION</v>
          </cell>
        </row>
      </sheetData>
      <sheetData sheetId="764">
        <row r="1">
          <cell r="B1" t="str">
            <v>220 kV SUB-STATION</v>
          </cell>
        </row>
      </sheetData>
      <sheetData sheetId="765">
        <row r="1">
          <cell r="B1" t="str">
            <v>220 kV SUB-STATION</v>
          </cell>
        </row>
      </sheetData>
      <sheetData sheetId="766">
        <row r="1">
          <cell r="B1" t="str">
            <v>220 kV SUB-STATION</v>
          </cell>
        </row>
      </sheetData>
      <sheetData sheetId="767">
        <row r="1">
          <cell r="B1" t="str">
            <v>220 kV SUB-STATION</v>
          </cell>
        </row>
      </sheetData>
      <sheetData sheetId="768">
        <row r="1">
          <cell r="B1" t="str">
            <v>220 kV SUB-STATION</v>
          </cell>
        </row>
      </sheetData>
      <sheetData sheetId="769">
        <row r="1">
          <cell r="B1" t="str">
            <v>220 kV SUB-STATION</v>
          </cell>
        </row>
      </sheetData>
      <sheetData sheetId="770">
        <row r="1">
          <cell r="B1" t="str">
            <v>220 kV SUB-STATION</v>
          </cell>
        </row>
      </sheetData>
      <sheetData sheetId="771">
        <row r="1">
          <cell r="B1" t="str">
            <v>220 kV SUB-STATION</v>
          </cell>
        </row>
      </sheetData>
      <sheetData sheetId="772">
        <row r="1">
          <cell r="B1" t="str">
            <v>220 kV SUB-STATION</v>
          </cell>
        </row>
      </sheetData>
      <sheetData sheetId="773">
        <row r="1">
          <cell r="B1" t="str">
            <v>220 kV SUB-STATION</v>
          </cell>
        </row>
      </sheetData>
      <sheetData sheetId="774">
        <row r="1">
          <cell r="B1" t="str">
            <v>220 kV SUB-STATION</v>
          </cell>
        </row>
      </sheetData>
      <sheetData sheetId="775">
        <row r="1">
          <cell r="B1" t="str">
            <v>220 kV SUB-STATION</v>
          </cell>
        </row>
      </sheetData>
      <sheetData sheetId="776">
        <row r="1">
          <cell r="B1" t="str">
            <v>220 kV SUB-STATION</v>
          </cell>
        </row>
      </sheetData>
      <sheetData sheetId="777">
        <row r="1">
          <cell r="B1" t="str">
            <v>220 kV SUB-STATION</v>
          </cell>
        </row>
      </sheetData>
      <sheetData sheetId="778">
        <row r="1">
          <cell r="B1" t="str">
            <v>220 kV SUB-STATION</v>
          </cell>
        </row>
      </sheetData>
      <sheetData sheetId="779">
        <row r="1">
          <cell r="B1" t="str">
            <v>220 kV SUB-STATION</v>
          </cell>
        </row>
      </sheetData>
      <sheetData sheetId="780">
        <row r="1">
          <cell r="B1" t="str">
            <v>220 kV SUB-STATION</v>
          </cell>
        </row>
      </sheetData>
      <sheetData sheetId="781">
        <row r="1">
          <cell r="B1" t="str">
            <v>220 kV SUB-STATION</v>
          </cell>
        </row>
      </sheetData>
      <sheetData sheetId="782">
        <row r="1">
          <cell r="B1" t="str">
            <v>220 kV SUB-STATION</v>
          </cell>
        </row>
      </sheetData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/>
      <sheetData sheetId="869"/>
      <sheetData sheetId="870"/>
      <sheetData sheetId="87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/>
      <sheetData sheetId="950"/>
      <sheetData sheetId="951"/>
      <sheetData sheetId="952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/>
      <sheetData sheetId="974"/>
      <sheetData sheetId="975" refreshError="1"/>
      <sheetData sheetId="976" refreshError="1"/>
      <sheetData sheetId="977" refreshError="1"/>
      <sheetData sheetId="978">
        <row r="1">
          <cell r="B1" t="str">
            <v>220 kV SUB-STATION</v>
          </cell>
        </row>
      </sheetData>
      <sheetData sheetId="979">
        <row r="1">
          <cell r="B1" t="str">
            <v>220 kV SUB-STATION</v>
          </cell>
        </row>
      </sheetData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>
        <row r="1">
          <cell r="B1" t="str">
            <v>220 kV SUB-STATION</v>
          </cell>
        </row>
      </sheetData>
      <sheetData sheetId="990">
        <row r="1">
          <cell r="B1" t="str">
            <v>220 kV SUB-STATION</v>
          </cell>
        </row>
      </sheetData>
      <sheetData sheetId="991">
        <row r="1">
          <cell r="B1" t="str">
            <v>220 kV SUB-STATION</v>
          </cell>
        </row>
      </sheetData>
      <sheetData sheetId="992">
        <row r="1">
          <cell r="B1" t="str">
            <v>220 kV SUB-STATION</v>
          </cell>
        </row>
      </sheetData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/>
      <sheetData sheetId="1031"/>
      <sheetData sheetId="1032"/>
      <sheetData sheetId="1033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>
        <row r="1">
          <cell r="B1" t="str">
            <v>220 kV SUB-STATION</v>
          </cell>
        </row>
      </sheetData>
      <sheetData sheetId="1060">
        <row r="1">
          <cell r="B1" t="str">
            <v>220 kV SUB-STATION</v>
          </cell>
        </row>
      </sheetData>
      <sheetData sheetId="1061">
        <row r="1">
          <cell r="B1" t="str">
            <v>220 kV SUB-STATION</v>
          </cell>
        </row>
      </sheetData>
      <sheetData sheetId="1062">
        <row r="1">
          <cell r="B1" t="str">
            <v>220 kV SUB-STATION</v>
          </cell>
        </row>
      </sheetData>
      <sheetData sheetId="1063">
        <row r="1">
          <cell r="B1" t="str">
            <v>220 kV SUB-STATION</v>
          </cell>
        </row>
      </sheetData>
      <sheetData sheetId="1064">
        <row r="1">
          <cell r="B1" t="str">
            <v>220 kV SUB-STATION</v>
          </cell>
        </row>
      </sheetData>
      <sheetData sheetId="1065">
        <row r="1">
          <cell r="B1" t="str">
            <v>220 kV SUB-STATION</v>
          </cell>
        </row>
      </sheetData>
      <sheetData sheetId="1066">
        <row r="1">
          <cell r="B1" t="str">
            <v>220 kV SUB-STATION</v>
          </cell>
        </row>
      </sheetData>
      <sheetData sheetId="1067">
        <row r="1">
          <cell r="B1" t="str">
            <v>220 kV SUB-STATION</v>
          </cell>
        </row>
      </sheetData>
      <sheetData sheetId="1068">
        <row r="1">
          <cell r="B1" t="str">
            <v>220 kV SUB-STATION</v>
          </cell>
        </row>
      </sheetData>
      <sheetData sheetId="1069">
        <row r="1">
          <cell r="B1" t="str">
            <v>220 kV SUB-STATION</v>
          </cell>
        </row>
      </sheetData>
      <sheetData sheetId="1070">
        <row r="1">
          <cell r="B1" t="str">
            <v>220 kV SUB-STATION</v>
          </cell>
        </row>
      </sheetData>
      <sheetData sheetId="1071">
        <row r="1">
          <cell r="B1" t="str">
            <v>220 kV SUB-STATION</v>
          </cell>
        </row>
      </sheetData>
      <sheetData sheetId="1072">
        <row r="1">
          <cell r="B1" t="str">
            <v>220 kV SUB-STATION</v>
          </cell>
        </row>
      </sheetData>
      <sheetData sheetId="1073">
        <row r="1">
          <cell r="B1" t="str">
            <v>220 kV SUB-STATION</v>
          </cell>
        </row>
      </sheetData>
      <sheetData sheetId="1074">
        <row r="1">
          <cell r="B1" t="str">
            <v>220 kV SUB-STATION</v>
          </cell>
        </row>
      </sheetData>
      <sheetData sheetId="1075">
        <row r="1">
          <cell r="B1" t="str">
            <v>220 kV SUB-STATION</v>
          </cell>
        </row>
      </sheetData>
      <sheetData sheetId="1076">
        <row r="1">
          <cell r="B1" t="str">
            <v>220 kV SUB-STATION</v>
          </cell>
        </row>
      </sheetData>
      <sheetData sheetId="1077">
        <row r="1">
          <cell r="B1" t="str">
            <v>220 kV SUB-STATION</v>
          </cell>
        </row>
      </sheetData>
      <sheetData sheetId="1078">
        <row r="1">
          <cell r="B1" t="str">
            <v>220 kV SUB-STATION</v>
          </cell>
        </row>
      </sheetData>
      <sheetData sheetId="1079">
        <row r="1">
          <cell r="B1" t="str">
            <v>220 kV SUB-STATION</v>
          </cell>
        </row>
      </sheetData>
      <sheetData sheetId="1080">
        <row r="1">
          <cell r="B1" t="str">
            <v>220 kV SUB-STATION</v>
          </cell>
        </row>
      </sheetData>
      <sheetData sheetId="1081">
        <row r="1">
          <cell r="B1" t="str">
            <v>220 kV SUB-STATION</v>
          </cell>
        </row>
      </sheetData>
      <sheetData sheetId="1082">
        <row r="1">
          <cell r="B1" t="str">
            <v>220 kV SUB-STATION</v>
          </cell>
        </row>
      </sheetData>
      <sheetData sheetId="1083">
        <row r="1">
          <cell r="B1" t="str">
            <v>220 kV SUB-STATION</v>
          </cell>
        </row>
      </sheetData>
      <sheetData sheetId="1084">
        <row r="1">
          <cell r="B1" t="str">
            <v>220 kV SUB-STATION</v>
          </cell>
        </row>
      </sheetData>
      <sheetData sheetId="1085">
        <row r="1">
          <cell r="B1" t="str">
            <v>220 kV SUB-STATION</v>
          </cell>
        </row>
      </sheetData>
      <sheetData sheetId="1086">
        <row r="1">
          <cell r="B1" t="str">
            <v>220 kV SUB-STATION</v>
          </cell>
        </row>
      </sheetData>
      <sheetData sheetId="1087">
        <row r="1">
          <cell r="B1" t="str">
            <v>220 kV SUB-STATION</v>
          </cell>
        </row>
      </sheetData>
      <sheetData sheetId="1088">
        <row r="1">
          <cell r="B1" t="str">
            <v>220 kV SUB-STATION</v>
          </cell>
        </row>
      </sheetData>
      <sheetData sheetId="1089">
        <row r="1">
          <cell r="B1" t="str">
            <v>220 kV SUB-STATION</v>
          </cell>
        </row>
      </sheetData>
      <sheetData sheetId="1090">
        <row r="1">
          <cell r="B1" t="str">
            <v>220 kV SUB-STATION</v>
          </cell>
        </row>
      </sheetData>
      <sheetData sheetId="1091">
        <row r="1">
          <cell r="B1" t="str">
            <v>220 kV SUB-STATION</v>
          </cell>
        </row>
      </sheetData>
      <sheetData sheetId="1092">
        <row r="1">
          <cell r="B1" t="str">
            <v>220 kV SUB-STATION</v>
          </cell>
        </row>
      </sheetData>
      <sheetData sheetId="1093">
        <row r="1">
          <cell r="B1" t="str">
            <v>220 kV SUB-STATION</v>
          </cell>
        </row>
      </sheetData>
      <sheetData sheetId="1094">
        <row r="1">
          <cell r="B1" t="str">
            <v>220 kV SUB-STATION</v>
          </cell>
        </row>
      </sheetData>
      <sheetData sheetId="1095">
        <row r="1">
          <cell r="B1" t="str">
            <v>220 kV SUB-STATION</v>
          </cell>
        </row>
      </sheetData>
      <sheetData sheetId="1096">
        <row r="1">
          <cell r="B1" t="str">
            <v>220 kV SUB-STATION</v>
          </cell>
        </row>
      </sheetData>
      <sheetData sheetId="1097">
        <row r="1">
          <cell r="B1" t="str">
            <v>220 kV SUB-STATION</v>
          </cell>
        </row>
      </sheetData>
      <sheetData sheetId="1098">
        <row r="1">
          <cell r="B1" t="str">
            <v>220 kV SUB-STATION</v>
          </cell>
        </row>
      </sheetData>
      <sheetData sheetId="1099">
        <row r="1">
          <cell r="B1" t="str">
            <v>220 kV SUB-STATION</v>
          </cell>
        </row>
      </sheetData>
      <sheetData sheetId="1100">
        <row r="1">
          <cell r="B1" t="str">
            <v>220 kV SUB-STATION</v>
          </cell>
        </row>
      </sheetData>
      <sheetData sheetId="1101">
        <row r="1">
          <cell r="B1" t="str">
            <v>220 kV SUB-STATION</v>
          </cell>
        </row>
      </sheetData>
      <sheetData sheetId="1102">
        <row r="1">
          <cell r="B1" t="str">
            <v>220 kV SUB-STATION</v>
          </cell>
        </row>
      </sheetData>
      <sheetData sheetId="1103">
        <row r="1">
          <cell r="B1" t="str">
            <v>220 kV SUB-STATION</v>
          </cell>
        </row>
      </sheetData>
      <sheetData sheetId="1104">
        <row r="1">
          <cell r="B1" t="str">
            <v>220 kV SUB-STATION</v>
          </cell>
        </row>
      </sheetData>
      <sheetData sheetId="1105">
        <row r="1">
          <cell r="B1" t="str">
            <v>220 kV SUB-STATION</v>
          </cell>
        </row>
      </sheetData>
      <sheetData sheetId="1106">
        <row r="1">
          <cell r="B1" t="str">
            <v>220 kV SUB-STATION</v>
          </cell>
        </row>
      </sheetData>
      <sheetData sheetId="1107">
        <row r="1">
          <cell r="B1" t="str">
            <v>220 kV SUB-STATION</v>
          </cell>
        </row>
      </sheetData>
      <sheetData sheetId="1108">
        <row r="1">
          <cell r="B1" t="str">
            <v>220 kV SUB-STATION</v>
          </cell>
        </row>
      </sheetData>
      <sheetData sheetId="1109">
        <row r="1">
          <cell r="B1" t="str">
            <v>220 kV SUB-STATION</v>
          </cell>
        </row>
      </sheetData>
      <sheetData sheetId="1110">
        <row r="1">
          <cell r="B1" t="str">
            <v>220 kV SUB-STATION</v>
          </cell>
        </row>
      </sheetData>
      <sheetData sheetId="1111">
        <row r="1">
          <cell r="B1" t="str">
            <v>220 kV SUB-STATION</v>
          </cell>
        </row>
      </sheetData>
      <sheetData sheetId="1112">
        <row r="1">
          <cell r="B1" t="str">
            <v>220 kV SUB-STATION</v>
          </cell>
        </row>
      </sheetData>
      <sheetData sheetId="1113">
        <row r="1">
          <cell r="B1" t="str">
            <v>220 kV SUB-STATION</v>
          </cell>
        </row>
      </sheetData>
      <sheetData sheetId="1114">
        <row r="1">
          <cell r="B1" t="str">
            <v>220 kV SUB-STATION</v>
          </cell>
        </row>
      </sheetData>
      <sheetData sheetId="1115">
        <row r="1">
          <cell r="B1" t="str">
            <v>220 kV SUB-STATION</v>
          </cell>
        </row>
      </sheetData>
      <sheetData sheetId="1116">
        <row r="1">
          <cell r="B1" t="str">
            <v>220 kV SUB-STATION</v>
          </cell>
        </row>
      </sheetData>
      <sheetData sheetId="1117">
        <row r="1">
          <cell r="B1" t="str">
            <v>220 kV SUB-STATION</v>
          </cell>
        </row>
      </sheetData>
      <sheetData sheetId="1118">
        <row r="1">
          <cell r="B1" t="str">
            <v>220 kV SUB-STATION</v>
          </cell>
        </row>
      </sheetData>
      <sheetData sheetId="1119">
        <row r="1">
          <cell r="B1" t="str">
            <v>220 kV SUB-STATION</v>
          </cell>
        </row>
      </sheetData>
      <sheetData sheetId="1120">
        <row r="1">
          <cell r="B1" t="str">
            <v>220 kV SUB-STATION</v>
          </cell>
        </row>
      </sheetData>
      <sheetData sheetId="1121">
        <row r="1">
          <cell r="B1" t="str">
            <v>220 kV SUB-STATION</v>
          </cell>
        </row>
      </sheetData>
      <sheetData sheetId="1122">
        <row r="1">
          <cell r="B1" t="str">
            <v>220 kV SUB-STATION</v>
          </cell>
        </row>
      </sheetData>
      <sheetData sheetId="1123">
        <row r="1">
          <cell r="B1" t="str">
            <v>220 kV SUB-STATION</v>
          </cell>
        </row>
      </sheetData>
      <sheetData sheetId="1124">
        <row r="1">
          <cell r="B1" t="str">
            <v>220 kV SUB-STATION</v>
          </cell>
        </row>
      </sheetData>
      <sheetData sheetId="1125">
        <row r="1">
          <cell r="B1" t="str">
            <v>220 kV SUB-STATION</v>
          </cell>
        </row>
      </sheetData>
      <sheetData sheetId="1126">
        <row r="1">
          <cell r="B1" t="str">
            <v>220 kV SUB-STATION</v>
          </cell>
        </row>
      </sheetData>
      <sheetData sheetId="1127">
        <row r="1">
          <cell r="B1" t="str">
            <v>220 kV SUB-STATION</v>
          </cell>
        </row>
      </sheetData>
      <sheetData sheetId="1128">
        <row r="1">
          <cell r="B1" t="str">
            <v>220 kV SUB-STATION</v>
          </cell>
        </row>
      </sheetData>
      <sheetData sheetId="1129">
        <row r="1">
          <cell r="B1" t="str">
            <v>220 kV SUB-STATION</v>
          </cell>
        </row>
      </sheetData>
      <sheetData sheetId="1130">
        <row r="1">
          <cell r="B1" t="str">
            <v>220 kV SUB-STATION</v>
          </cell>
        </row>
      </sheetData>
      <sheetData sheetId="1131">
        <row r="1">
          <cell r="B1" t="str">
            <v>220 kV SUB-STATION</v>
          </cell>
        </row>
      </sheetData>
      <sheetData sheetId="1132">
        <row r="1">
          <cell r="B1" t="str">
            <v>220 kV SUB-STATION</v>
          </cell>
        </row>
      </sheetData>
      <sheetData sheetId="1133">
        <row r="1">
          <cell r="B1" t="str">
            <v>220 kV SUB-STATION</v>
          </cell>
        </row>
      </sheetData>
      <sheetData sheetId="1134">
        <row r="1">
          <cell r="B1" t="str">
            <v>220 kV SUB-STATION</v>
          </cell>
        </row>
      </sheetData>
      <sheetData sheetId="1135">
        <row r="1">
          <cell r="B1" t="str">
            <v>220 kV SUB-STATION</v>
          </cell>
        </row>
      </sheetData>
      <sheetData sheetId="1136">
        <row r="1">
          <cell r="B1" t="str">
            <v>220 kV SUB-STATION</v>
          </cell>
        </row>
      </sheetData>
      <sheetData sheetId="1137">
        <row r="1">
          <cell r="B1" t="str">
            <v>220 kV SUB-STATION</v>
          </cell>
        </row>
      </sheetData>
      <sheetData sheetId="1138">
        <row r="1">
          <cell r="B1" t="str">
            <v>220 kV SUB-STATION</v>
          </cell>
        </row>
      </sheetData>
      <sheetData sheetId="1139">
        <row r="1">
          <cell r="B1" t="str">
            <v>220 kV SUB-STATION</v>
          </cell>
        </row>
      </sheetData>
      <sheetData sheetId="1140">
        <row r="1">
          <cell r="B1" t="str">
            <v>220 kV SUB-STATION</v>
          </cell>
        </row>
      </sheetData>
      <sheetData sheetId="1141">
        <row r="1">
          <cell r="B1" t="str">
            <v>220 kV SUB-STATION</v>
          </cell>
        </row>
      </sheetData>
      <sheetData sheetId="1142">
        <row r="1">
          <cell r="B1" t="str">
            <v>220 kV SUB-STATION</v>
          </cell>
        </row>
      </sheetData>
      <sheetData sheetId="1143">
        <row r="1">
          <cell r="B1" t="str">
            <v>220 kV SUB-STATION</v>
          </cell>
        </row>
      </sheetData>
      <sheetData sheetId="1144">
        <row r="1">
          <cell r="B1" t="str">
            <v>220 kV SUB-STATION</v>
          </cell>
        </row>
      </sheetData>
      <sheetData sheetId="1145">
        <row r="1">
          <cell r="B1" t="str">
            <v>220 kV SUB-STATION</v>
          </cell>
        </row>
      </sheetData>
      <sheetData sheetId="1146">
        <row r="1">
          <cell r="B1" t="str">
            <v>220 kV SUB-STATION</v>
          </cell>
        </row>
      </sheetData>
      <sheetData sheetId="1147">
        <row r="1">
          <cell r="B1" t="str">
            <v>220 kV SUB-STATION</v>
          </cell>
        </row>
      </sheetData>
      <sheetData sheetId="1148">
        <row r="1">
          <cell r="B1" t="str">
            <v>220 kV SUB-STATION</v>
          </cell>
        </row>
      </sheetData>
      <sheetData sheetId="1149">
        <row r="1">
          <cell r="B1" t="str">
            <v>220 kV SUB-STATION</v>
          </cell>
        </row>
      </sheetData>
      <sheetData sheetId="1150">
        <row r="1">
          <cell r="B1" t="str">
            <v>220 kV SUB-STATION</v>
          </cell>
        </row>
      </sheetData>
      <sheetData sheetId="1151">
        <row r="1">
          <cell r="B1" t="str">
            <v>220 kV SUB-STATION</v>
          </cell>
        </row>
      </sheetData>
      <sheetData sheetId="1152">
        <row r="1">
          <cell r="B1" t="str">
            <v>220 kV SUB-STATION</v>
          </cell>
        </row>
      </sheetData>
      <sheetData sheetId="1153">
        <row r="1">
          <cell r="B1" t="str">
            <v>220 kV SUB-STATION</v>
          </cell>
        </row>
      </sheetData>
      <sheetData sheetId="1154">
        <row r="1">
          <cell r="B1" t="str">
            <v>220 kV SUB-STATION</v>
          </cell>
        </row>
      </sheetData>
      <sheetData sheetId="1155">
        <row r="1">
          <cell r="B1" t="str">
            <v>220 kV SUB-STATION</v>
          </cell>
        </row>
      </sheetData>
      <sheetData sheetId="1156">
        <row r="1">
          <cell r="B1" t="str">
            <v>220 kV SUB-STATION</v>
          </cell>
        </row>
      </sheetData>
      <sheetData sheetId="1157">
        <row r="1">
          <cell r="B1" t="str">
            <v>220 kV SUB-STATION</v>
          </cell>
        </row>
      </sheetData>
      <sheetData sheetId="1158">
        <row r="1">
          <cell r="B1" t="str">
            <v>220 kV SUB-STATION</v>
          </cell>
        </row>
      </sheetData>
      <sheetData sheetId="1159">
        <row r="1">
          <cell r="B1" t="str">
            <v>220 kV SUB-STATION</v>
          </cell>
        </row>
      </sheetData>
      <sheetData sheetId="1160">
        <row r="1">
          <cell r="B1" t="str">
            <v>220 kV SUB-STATION</v>
          </cell>
        </row>
      </sheetData>
      <sheetData sheetId="1161">
        <row r="1">
          <cell r="B1" t="str">
            <v>220 kV SUB-STATION</v>
          </cell>
        </row>
      </sheetData>
      <sheetData sheetId="1162">
        <row r="1">
          <cell r="B1" t="str">
            <v>220 kV SUB-STATION</v>
          </cell>
        </row>
      </sheetData>
      <sheetData sheetId="1163">
        <row r="1">
          <cell r="B1" t="str">
            <v>220 kV SUB-STATION</v>
          </cell>
        </row>
      </sheetData>
      <sheetData sheetId="1164">
        <row r="1">
          <cell r="B1" t="str">
            <v>220 kV SUB-STATION</v>
          </cell>
        </row>
      </sheetData>
      <sheetData sheetId="1165">
        <row r="1">
          <cell r="B1" t="str">
            <v>220 kV SUB-STATION</v>
          </cell>
        </row>
      </sheetData>
      <sheetData sheetId="1166">
        <row r="1">
          <cell r="B1" t="str">
            <v>220 kV SUB-STATION</v>
          </cell>
        </row>
      </sheetData>
      <sheetData sheetId="1167">
        <row r="1">
          <cell r="B1" t="str">
            <v>220 kV SUB-STATION</v>
          </cell>
        </row>
      </sheetData>
      <sheetData sheetId="1168">
        <row r="1">
          <cell r="B1" t="str">
            <v>220 kV SUB-STATION</v>
          </cell>
        </row>
      </sheetData>
      <sheetData sheetId="1169" refreshError="1"/>
      <sheetData sheetId="1170" refreshError="1"/>
      <sheetData sheetId="1171" refreshError="1"/>
      <sheetData sheetId="1172">
        <row r="1">
          <cell r="B1" t="str">
            <v>220 kV SUB-STATION</v>
          </cell>
        </row>
      </sheetData>
      <sheetData sheetId="1173">
        <row r="1">
          <cell r="B1" t="str">
            <v>220 kV SUB-STATION</v>
          </cell>
        </row>
      </sheetData>
      <sheetData sheetId="1174">
        <row r="1">
          <cell r="B1" t="str">
            <v>220 kV SUB-STATION</v>
          </cell>
        </row>
      </sheetData>
      <sheetData sheetId="1175">
        <row r="1">
          <cell r="B1" t="str">
            <v>220 kV SUB-STATION</v>
          </cell>
        </row>
      </sheetData>
      <sheetData sheetId="1176">
        <row r="1">
          <cell r="B1" t="str">
            <v>220 kV SUB-STATION</v>
          </cell>
        </row>
      </sheetData>
      <sheetData sheetId="1177">
        <row r="1">
          <cell r="B1" t="str">
            <v>220 kV SUB-STATION</v>
          </cell>
        </row>
      </sheetData>
      <sheetData sheetId="1178">
        <row r="1">
          <cell r="B1" t="str">
            <v>220 kV SUB-STATION</v>
          </cell>
        </row>
      </sheetData>
      <sheetData sheetId="1179">
        <row r="1">
          <cell r="B1" t="str">
            <v>220 kV SUB-STATION</v>
          </cell>
        </row>
      </sheetData>
      <sheetData sheetId="1180">
        <row r="1">
          <cell r="B1" t="str">
            <v>220 kV SUB-STATION</v>
          </cell>
        </row>
      </sheetData>
      <sheetData sheetId="1181">
        <row r="1">
          <cell r="B1" t="str">
            <v>220 kV SUB-STATION</v>
          </cell>
        </row>
      </sheetData>
      <sheetData sheetId="1182">
        <row r="1">
          <cell r="B1" t="str">
            <v>220 kV SUB-STATION</v>
          </cell>
        </row>
      </sheetData>
      <sheetData sheetId="1183">
        <row r="1">
          <cell r="B1" t="str">
            <v>220 kV SUB-STATION</v>
          </cell>
        </row>
      </sheetData>
      <sheetData sheetId="1184">
        <row r="1">
          <cell r="B1" t="str">
            <v>220 kV SUB-STATION</v>
          </cell>
        </row>
      </sheetData>
      <sheetData sheetId="1185">
        <row r="1">
          <cell r="B1" t="str">
            <v>220 kV SUB-STATION</v>
          </cell>
        </row>
      </sheetData>
      <sheetData sheetId="1186">
        <row r="1">
          <cell r="B1" t="str">
            <v>220 kV SUB-STATION</v>
          </cell>
        </row>
      </sheetData>
      <sheetData sheetId="1187">
        <row r="1">
          <cell r="B1" t="str">
            <v>220 kV SUB-STATION</v>
          </cell>
        </row>
      </sheetData>
      <sheetData sheetId="1188">
        <row r="1">
          <cell r="B1" t="str">
            <v>220 kV SUB-STATION</v>
          </cell>
        </row>
      </sheetData>
      <sheetData sheetId="1189">
        <row r="1">
          <cell r="B1" t="str">
            <v>220 kV SUB-STATION</v>
          </cell>
        </row>
      </sheetData>
      <sheetData sheetId="1190">
        <row r="1">
          <cell r="B1" t="str">
            <v>220 kV SUB-STATION</v>
          </cell>
        </row>
      </sheetData>
      <sheetData sheetId="1191">
        <row r="1">
          <cell r="B1" t="str">
            <v>220 kV SUB-STATION</v>
          </cell>
        </row>
      </sheetData>
      <sheetData sheetId="1192">
        <row r="1">
          <cell r="B1" t="str">
            <v>220 kV SUB-STATION</v>
          </cell>
        </row>
      </sheetData>
      <sheetData sheetId="1193">
        <row r="1">
          <cell r="B1" t="str">
            <v>220 kV SUB-STATION</v>
          </cell>
        </row>
      </sheetData>
      <sheetData sheetId="1194">
        <row r="1">
          <cell r="B1" t="str">
            <v>220 kV SUB-STATION</v>
          </cell>
        </row>
      </sheetData>
      <sheetData sheetId="1195">
        <row r="1">
          <cell r="B1" t="str">
            <v>220 kV SUB-STATION</v>
          </cell>
        </row>
      </sheetData>
      <sheetData sheetId="1196">
        <row r="1">
          <cell r="B1" t="str">
            <v>220 kV SUB-STATION</v>
          </cell>
        </row>
      </sheetData>
      <sheetData sheetId="1197">
        <row r="1">
          <cell r="B1" t="str">
            <v>220 kV SUB-STATION</v>
          </cell>
        </row>
      </sheetData>
      <sheetData sheetId="1198">
        <row r="1">
          <cell r="B1" t="str">
            <v>220 kV SUB-STATION</v>
          </cell>
        </row>
      </sheetData>
      <sheetData sheetId="1199">
        <row r="1">
          <cell r="B1" t="str">
            <v>220 kV SUB-STATION</v>
          </cell>
        </row>
      </sheetData>
      <sheetData sheetId="1200">
        <row r="1">
          <cell r="B1" t="str">
            <v>220 kV SUB-STATION</v>
          </cell>
        </row>
      </sheetData>
      <sheetData sheetId="1201">
        <row r="1">
          <cell r="B1" t="str">
            <v>220 kV SUB-STATION</v>
          </cell>
        </row>
      </sheetData>
      <sheetData sheetId="1202">
        <row r="1">
          <cell r="B1" t="str">
            <v>220 kV SUB-STATION</v>
          </cell>
        </row>
      </sheetData>
      <sheetData sheetId="1203">
        <row r="1">
          <cell r="B1" t="str">
            <v>220 kV SUB-STATION</v>
          </cell>
        </row>
      </sheetData>
      <sheetData sheetId="1204">
        <row r="1">
          <cell r="B1" t="str">
            <v>220 kV SUB-STATION</v>
          </cell>
        </row>
      </sheetData>
      <sheetData sheetId="1205">
        <row r="1">
          <cell r="B1" t="str">
            <v>220 kV SUB-STATION</v>
          </cell>
        </row>
      </sheetData>
      <sheetData sheetId="1206">
        <row r="1">
          <cell r="B1" t="str">
            <v>220 kV SUB-STATION</v>
          </cell>
        </row>
      </sheetData>
      <sheetData sheetId="1207">
        <row r="1">
          <cell r="B1" t="str">
            <v>220 kV SUB-STATION</v>
          </cell>
        </row>
      </sheetData>
      <sheetData sheetId="1208">
        <row r="1">
          <cell r="B1" t="str">
            <v>220 kV SUB-STATION</v>
          </cell>
        </row>
      </sheetData>
      <sheetData sheetId="1209">
        <row r="1">
          <cell r="B1" t="str">
            <v>220 kV SUB-STATION</v>
          </cell>
        </row>
      </sheetData>
      <sheetData sheetId="1210">
        <row r="1">
          <cell r="B1" t="str">
            <v>220 kV SUB-STATION</v>
          </cell>
        </row>
      </sheetData>
      <sheetData sheetId="1211">
        <row r="1">
          <cell r="B1" t="str">
            <v>220 kV SUB-STATION</v>
          </cell>
        </row>
      </sheetData>
      <sheetData sheetId="1212">
        <row r="1">
          <cell r="B1" t="str">
            <v>220 kV SUB-STATION</v>
          </cell>
        </row>
      </sheetData>
      <sheetData sheetId="1213">
        <row r="1">
          <cell r="B1" t="str">
            <v>220 kV SUB-STATION</v>
          </cell>
        </row>
      </sheetData>
      <sheetData sheetId="1214">
        <row r="1">
          <cell r="B1" t="str">
            <v>220 kV SUB-STATION</v>
          </cell>
        </row>
      </sheetData>
      <sheetData sheetId="1215">
        <row r="1">
          <cell r="B1" t="str">
            <v>220 kV SUB-STATION</v>
          </cell>
        </row>
      </sheetData>
      <sheetData sheetId="1216">
        <row r="1">
          <cell r="B1" t="str">
            <v>220 kV SUB-STATION</v>
          </cell>
        </row>
      </sheetData>
      <sheetData sheetId="1217">
        <row r="1">
          <cell r="B1" t="str">
            <v>220 kV SUB-STATION</v>
          </cell>
        </row>
      </sheetData>
      <sheetData sheetId="1218">
        <row r="1">
          <cell r="B1" t="str">
            <v>220 kV SUB-STATION</v>
          </cell>
        </row>
      </sheetData>
      <sheetData sheetId="1219">
        <row r="1">
          <cell r="B1" t="str">
            <v>220 kV SUB-STATION</v>
          </cell>
        </row>
      </sheetData>
      <sheetData sheetId="1220">
        <row r="1">
          <cell r="B1" t="str">
            <v>220 kV SUB-STATION</v>
          </cell>
        </row>
      </sheetData>
      <sheetData sheetId="1221">
        <row r="1">
          <cell r="B1" t="str">
            <v>220 kV SUB-STATION</v>
          </cell>
        </row>
      </sheetData>
      <sheetData sheetId="1222">
        <row r="1">
          <cell r="B1" t="str">
            <v>220 kV SUB-STATION</v>
          </cell>
        </row>
      </sheetData>
      <sheetData sheetId="1223">
        <row r="1">
          <cell r="B1" t="str">
            <v>220 kV SUB-STATION</v>
          </cell>
        </row>
      </sheetData>
      <sheetData sheetId="1224">
        <row r="1">
          <cell r="B1" t="str">
            <v>220 kV SUB-STATION</v>
          </cell>
        </row>
      </sheetData>
      <sheetData sheetId="1225">
        <row r="1">
          <cell r="B1" t="str">
            <v>220 kV SUB-STATION</v>
          </cell>
        </row>
      </sheetData>
      <sheetData sheetId="1226">
        <row r="1">
          <cell r="B1" t="str">
            <v>220 kV SUB-STATION</v>
          </cell>
        </row>
      </sheetData>
      <sheetData sheetId="1227">
        <row r="1">
          <cell r="B1" t="str">
            <v>220 kV SUB-STATION</v>
          </cell>
        </row>
      </sheetData>
      <sheetData sheetId="1228">
        <row r="1">
          <cell r="B1" t="str">
            <v>220 kV SUB-STATION</v>
          </cell>
        </row>
      </sheetData>
      <sheetData sheetId="1229">
        <row r="1">
          <cell r="B1" t="str">
            <v>220 kV SUB-STATION</v>
          </cell>
        </row>
      </sheetData>
      <sheetData sheetId="1230">
        <row r="1">
          <cell r="B1" t="str">
            <v>220 kV SUB-STATION</v>
          </cell>
        </row>
      </sheetData>
      <sheetData sheetId="1231">
        <row r="1">
          <cell r="B1" t="str">
            <v>220 kV SUB-STATION</v>
          </cell>
        </row>
      </sheetData>
      <sheetData sheetId="1232">
        <row r="1">
          <cell r="B1" t="str">
            <v>220 kV SUB-STATION</v>
          </cell>
        </row>
      </sheetData>
      <sheetData sheetId="1233">
        <row r="1">
          <cell r="B1" t="str">
            <v>220 kV SUB-STATION</v>
          </cell>
        </row>
      </sheetData>
      <sheetData sheetId="1234">
        <row r="1">
          <cell r="B1" t="str">
            <v>220 kV SUB-STATION</v>
          </cell>
        </row>
      </sheetData>
      <sheetData sheetId="1235">
        <row r="1">
          <cell r="B1" t="str">
            <v>220 kV SUB-STATION</v>
          </cell>
        </row>
      </sheetData>
      <sheetData sheetId="1236">
        <row r="1">
          <cell r="B1" t="str">
            <v>220 kV SUB-STATION</v>
          </cell>
        </row>
      </sheetData>
      <sheetData sheetId="1237">
        <row r="1">
          <cell r="B1" t="str">
            <v>220 kV SUB-STATION</v>
          </cell>
        </row>
      </sheetData>
      <sheetData sheetId="1238">
        <row r="1">
          <cell r="B1" t="str">
            <v>220 kV SUB-STATION</v>
          </cell>
        </row>
      </sheetData>
      <sheetData sheetId="1239">
        <row r="1">
          <cell r="B1" t="str">
            <v>220 kV SUB-STATION</v>
          </cell>
        </row>
      </sheetData>
      <sheetData sheetId="1240">
        <row r="1">
          <cell r="B1" t="str">
            <v>220 kV SUB-STATION</v>
          </cell>
        </row>
      </sheetData>
      <sheetData sheetId="1241">
        <row r="1">
          <cell r="B1" t="str">
            <v>220 kV SUB-STATION</v>
          </cell>
        </row>
      </sheetData>
      <sheetData sheetId="1242">
        <row r="1">
          <cell r="B1" t="str">
            <v>220 kV SUB-STATION</v>
          </cell>
        </row>
      </sheetData>
      <sheetData sheetId="1243">
        <row r="1">
          <cell r="B1" t="str">
            <v>220 kV SUB-STATION</v>
          </cell>
        </row>
      </sheetData>
      <sheetData sheetId="1244">
        <row r="1">
          <cell r="B1" t="str">
            <v>220 kV SUB-STATION</v>
          </cell>
        </row>
      </sheetData>
      <sheetData sheetId="1245">
        <row r="1">
          <cell r="B1" t="str">
            <v>220 kV SUB-STATION</v>
          </cell>
        </row>
      </sheetData>
      <sheetData sheetId="1246">
        <row r="1">
          <cell r="B1" t="str">
            <v>220 kV SUB-STATION</v>
          </cell>
        </row>
      </sheetData>
      <sheetData sheetId="1247">
        <row r="1">
          <cell r="B1" t="str">
            <v>220 kV SUB-STATION</v>
          </cell>
        </row>
      </sheetData>
      <sheetData sheetId="1248">
        <row r="1">
          <cell r="B1" t="str">
            <v>220 kV SUB-STATION</v>
          </cell>
        </row>
      </sheetData>
      <sheetData sheetId="1249">
        <row r="1">
          <cell r="B1" t="str">
            <v>220 kV SUB-STATION</v>
          </cell>
        </row>
      </sheetData>
      <sheetData sheetId="1250">
        <row r="1">
          <cell r="B1" t="str">
            <v>220 kV SUB-STATION</v>
          </cell>
        </row>
      </sheetData>
      <sheetData sheetId="1251">
        <row r="1">
          <cell r="B1" t="str">
            <v>220 kV SUB-STATION</v>
          </cell>
        </row>
      </sheetData>
      <sheetData sheetId="1252">
        <row r="1">
          <cell r="B1" t="str">
            <v>220 kV SUB-STATION</v>
          </cell>
        </row>
      </sheetData>
      <sheetData sheetId="1253">
        <row r="1">
          <cell r="B1" t="str">
            <v>220 kV SUB-STATION</v>
          </cell>
        </row>
      </sheetData>
      <sheetData sheetId="1254">
        <row r="1">
          <cell r="B1" t="str">
            <v>220 kV SUB-STATION</v>
          </cell>
        </row>
      </sheetData>
      <sheetData sheetId="1255">
        <row r="1">
          <cell r="B1" t="str">
            <v>220 kV SUB-STATION</v>
          </cell>
        </row>
      </sheetData>
      <sheetData sheetId="1256">
        <row r="1">
          <cell r="B1" t="str">
            <v>220 kV SUB-STATION</v>
          </cell>
        </row>
      </sheetData>
      <sheetData sheetId="1257">
        <row r="1">
          <cell r="B1" t="str">
            <v>220 kV SUB-STATION</v>
          </cell>
        </row>
      </sheetData>
      <sheetData sheetId="1258">
        <row r="1">
          <cell r="B1" t="str">
            <v>220 kV SUB-STATION</v>
          </cell>
        </row>
      </sheetData>
      <sheetData sheetId="1259">
        <row r="1">
          <cell r="B1" t="str">
            <v>220 kV SUB-STATION</v>
          </cell>
        </row>
      </sheetData>
      <sheetData sheetId="1260">
        <row r="1">
          <cell r="B1" t="str">
            <v>220 kV SUB-STATION</v>
          </cell>
        </row>
      </sheetData>
      <sheetData sheetId="1261">
        <row r="1">
          <cell r="B1" t="str">
            <v>220 kV SUB-STATION</v>
          </cell>
        </row>
      </sheetData>
      <sheetData sheetId="1262">
        <row r="1">
          <cell r="B1" t="str">
            <v>220 kV SUB-STATION</v>
          </cell>
        </row>
      </sheetData>
      <sheetData sheetId="1263">
        <row r="1">
          <cell r="B1" t="str">
            <v>220 kV SUB-STATION</v>
          </cell>
        </row>
      </sheetData>
      <sheetData sheetId="1264">
        <row r="1">
          <cell r="B1" t="str">
            <v>220 kV SUB-STATION</v>
          </cell>
        </row>
      </sheetData>
      <sheetData sheetId="1265">
        <row r="1">
          <cell r="B1" t="str">
            <v>220 kV SUB-STATION</v>
          </cell>
        </row>
      </sheetData>
      <sheetData sheetId="1266">
        <row r="1">
          <cell r="B1" t="str">
            <v>220 kV SUB-STATION</v>
          </cell>
        </row>
      </sheetData>
      <sheetData sheetId="1267">
        <row r="1">
          <cell r="B1" t="str">
            <v>220 kV SUB-STATION</v>
          </cell>
        </row>
      </sheetData>
      <sheetData sheetId="1268">
        <row r="1">
          <cell r="B1" t="str">
            <v>220 kV SUB-STATION</v>
          </cell>
        </row>
      </sheetData>
      <sheetData sheetId="1269">
        <row r="1">
          <cell r="B1" t="str">
            <v>220 kV SUB-STATION</v>
          </cell>
        </row>
      </sheetData>
      <sheetData sheetId="1270">
        <row r="1">
          <cell r="B1" t="str">
            <v>220 kV SUB-STATION</v>
          </cell>
        </row>
      </sheetData>
      <sheetData sheetId="1271">
        <row r="1">
          <cell r="B1" t="str">
            <v>220 kV SUB-STATION</v>
          </cell>
        </row>
      </sheetData>
      <sheetData sheetId="1272">
        <row r="1">
          <cell r="B1" t="str">
            <v>220 kV SUB-STATION</v>
          </cell>
        </row>
      </sheetData>
      <sheetData sheetId="1273">
        <row r="1">
          <cell r="B1" t="str">
            <v>220 kV SUB-STATION</v>
          </cell>
        </row>
      </sheetData>
      <sheetData sheetId="1274">
        <row r="1">
          <cell r="B1" t="str">
            <v>220 kV SUB-STATION</v>
          </cell>
        </row>
      </sheetData>
      <sheetData sheetId="1275">
        <row r="1">
          <cell r="B1" t="str">
            <v>220 kV SUB-STATION</v>
          </cell>
        </row>
      </sheetData>
      <sheetData sheetId="1276">
        <row r="1">
          <cell r="B1" t="str">
            <v>220 kV SUB-STATION</v>
          </cell>
        </row>
      </sheetData>
      <sheetData sheetId="1277">
        <row r="1">
          <cell r="B1" t="str">
            <v>220 kV SUB-STATION</v>
          </cell>
        </row>
      </sheetData>
      <sheetData sheetId="1278">
        <row r="1">
          <cell r="B1" t="str">
            <v>220 kV SUB-STATION</v>
          </cell>
        </row>
      </sheetData>
      <sheetData sheetId="1279">
        <row r="1">
          <cell r="B1" t="str">
            <v>220 kV SUB-STATION</v>
          </cell>
        </row>
      </sheetData>
      <sheetData sheetId="1280">
        <row r="1">
          <cell r="B1" t="str">
            <v>220 kV SUB-STATION</v>
          </cell>
        </row>
      </sheetData>
      <sheetData sheetId="1281">
        <row r="1">
          <cell r="B1" t="str">
            <v>220 kV SUB-STATION</v>
          </cell>
        </row>
      </sheetData>
      <sheetData sheetId="1282">
        <row r="1">
          <cell r="B1" t="str">
            <v>220 kV SUB-STATION</v>
          </cell>
        </row>
      </sheetData>
      <sheetData sheetId="1283">
        <row r="1">
          <cell r="B1" t="str">
            <v>220 kV SUB-STATION</v>
          </cell>
        </row>
      </sheetData>
      <sheetData sheetId="1284">
        <row r="1">
          <cell r="B1" t="str">
            <v>220 kV SUB-STATION</v>
          </cell>
        </row>
      </sheetData>
      <sheetData sheetId="1285">
        <row r="1">
          <cell r="B1" t="str">
            <v>220 kV SUB-STATION</v>
          </cell>
        </row>
      </sheetData>
      <sheetData sheetId="1286">
        <row r="1">
          <cell r="B1" t="str">
            <v>220 kV SUB-STATION</v>
          </cell>
        </row>
      </sheetData>
      <sheetData sheetId="1287">
        <row r="1">
          <cell r="B1" t="str">
            <v>220 kV SUB-STATION</v>
          </cell>
        </row>
      </sheetData>
      <sheetData sheetId="1288">
        <row r="1">
          <cell r="B1" t="str">
            <v>220 kV SUB-STATION</v>
          </cell>
        </row>
      </sheetData>
      <sheetData sheetId="1289">
        <row r="1">
          <cell r="B1" t="str">
            <v>220 kV SUB-STATION</v>
          </cell>
        </row>
      </sheetData>
      <sheetData sheetId="1290">
        <row r="1">
          <cell r="B1" t="str">
            <v>220 kV SUB-STATION</v>
          </cell>
        </row>
      </sheetData>
      <sheetData sheetId="1291">
        <row r="1">
          <cell r="B1" t="str">
            <v>220 kV SUB-STATION</v>
          </cell>
        </row>
      </sheetData>
      <sheetData sheetId="1292">
        <row r="1">
          <cell r="B1" t="str">
            <v>220 kV SUB-STATION</v>
          </cell>
        </row>
      </sheetData>
      <sheetData sheetId="1293">
        <row r="1">
          <cell r="B1" t="str">
            <v>220 kV SUB-STATION</v>
          </cell>
        </row>
      </sheetData>
      <sheetData sheetId="1294">
        <row r="1">
          <cell r="B1" t="str">
            <v>220 kV SUB-STATION</v>
          </cell>
        </row>
      </sheetData>
      <sheetData sheetId="1295">
        <row r="1">
          <cell r="B1" t="str">
            <v>220 kV SUB-STATION</v>
          </cell>
        </row>
      </sheetData>
      <sheetData sheetId="1296">
        <row r="1">
          <cell r="B1" t="str">
            <v>220 kV SUB-STATION</v>
          </cell>
        </row>
      </sheetData>
      <sheetData sheetId="1297">
        <row r="1">
          <cell r="B1" t="str">
            <v>220 kV SUB-STATION</v>
          </cell>
        </row>
      </sheetData>
      <sheetData sheetId="1298">
        <row r="1">
          <cell r="B1" t="str">
            <v>220 kV SUB-STATION</v>
          </cell>
        </row>
      </sheetData>
      <sheetData sheetId="1299">
        <row r="1">
          <cell r="B1" t="str">
            <v>220 kV SUB-STATION</v>
          </cell>
        </row>
      </sheetData>
      <sheetData sheetId="1300">
        <row r="1">
          <cell r="B1" t="str">
            <v>220 kV SUB-STATION</v>
          </cell>
        </row>
      </sheetData>
      <sheetData sheetId="1301">
        <row r="1">
          <cell r="B1" t="str">
            <v>220 kV SUB-STATION</v>
          </cell>
        </row>
      </sheetData>
      <sheetData sheetId="1302">
        <row r="1">
          <cell r="B1" t="str">
            <v>220 kV SUB-STATION</v>
          </cell>
        </row>
      </sheetData>
      <sheetData sheetId="1303">
        <row r="1">
          <cell r="B1" t="str">
            <v>220 kV SUB-STATION</v>
          </cell>
        </row>
      </sheetData>
      <sheetData sheetId="1304">
        <row r="1">
          <cell r="B1" t="str">
            <v>220 kV SUB-STATION</v>
          </cell>
        </row>
      </sheetData>
      <sheetData sheetId="1305">
        <row r="1">
          <cell r="B1" t="str">
            <v>220 kV SUB-STATION</v>
          </cell>
        </row>
      </sheetData>
      <sheetData sheetId="1306">
        <row r="1">
          <cell r="B1" t="str">
            <v>220 kV SUB-STATION</v>
          </cell>
        </row>
      </sheetData>
      <sheetData sheetId="1307">
        <row r="1">
          <cell r="B1" t="str">
            <v>220 kV SUB-STATION</v>
          </cell>
        </row>
      </sheetData>
      <sheetData sheetId="1308">
        <row r="1">
          <cell r="B1" t="str">
            <v>220 kV SUB-STATION</v>
          </cell>
        </row>
      </sheetData>
      <sheetData sheetId="1309">
        <row r="1">
          <cell r="B1" t="str">
            <v>220 kV SUB-STATION</v>
          </cell>
        </row>
      </sheetData>
      <sheetData sheetId="1310">
        <row r="1">
          <cell r="B1" t="str">
            <v>220 kV SUB-STATION</v>
          </cell>
        </row>
      </sheetData>
      <sheetData sheetId="1311">
        <row r="1">
          <cell r="B1" t="str">
            <v>220 kV SUB-STATION</v>
          </cell>
        </row>
      </sheetData>
      <sheetData sheetId="1312">
        <row r="1">
          <cell r="B1" t="str">
            <v>220 kV SUB-STATION</v>
          </cell>
        </row>
      </sheetData>
      <sheetData sheetId="1313">
        <row r="1">
          <cell r="B1" t="str">
            <v>220 kV SUB-STATION</v>
          </cell>
        </row>
      </sheetData>
      <sheetData sheetId="1314">
        <row r="1">
          <cell r="B1" t="str">
            <v>220 kV SUB-STATION</v>
          </cell>
        </row>
      </sheetData>
      <sheetData sheetId="1315">
        <row r="1">
          <cell r="B1" t="str">
            <v>220 kV SUB-STATION</v>
          </cell>
        </row>
      </sheetData>
      <sheetData sheetId="1316">
        <row r="1">
          <cell r="B1" t="str">
            <v>220 kV SUB-STATION</v>
          </cell>
        </row>
      </sheetData>
      <sheetData sheetId="1317">
        <row r="1">
          <cell r="B1" t="str">
            <v>220 kV SUB-STATION</v>
          </cell>
        </row>
      </sheetData>
      <sheetData sheetId="1318">
        <row r="1">
          <cell r="B1" t="str">
            <v>220 kV SUB-STATION</v>
          </cell>
        </row>
      </sheetData>
      <sheetData sheetId="1319">
        <row r="1">
          <cell r="B1" t="str">
            <v>220 kV SUB-STATION</v>
          </cell>
        </row>
      </sheetData>
      <sheetData sheetId="1320">
        <row r="1">
          <cell r="B1" t="str">
            <v>220 kV SUB-STATION</v>
          </cell>
        </row>
      </sheetData>
      <sheetData sheetId="1321">
        <row r="1">
          <cell r="B1" t="str">
            <v>220 kV SUB-STATION</v>
          </cell>
        </row>
      </sheetData>
      <sheetData sheetId="1322">
        <row r="1">
          <cell r="B1" t="str">
            <v>220 kV SUB-STATION</v>
          </cell>
        </row>
      </sheetData>
      <sheetData sheetId="1323">
        <row r="1">
          <cell r="B1" t="str">
            <v>220 kV SUB-STATION</v>
          </cell>
        </row>
      </sheetData>
      <sheetData sheetId="1324">
        <row r="1">
          <cell r="B1" t="str">
            <v>220 kV SUB-STATION</v>
          </cell>
        </row>
      </sheetData>
      <sheetData sheetId="1325">
        <row r="1">
          <cell r="B1" t="str">
            <v>220 kV SUB-STATION</v>
          </cell>
        </row>
      </sheetData>
      <sheetData sheetId="1326">
        <row r="1">
          <cell r="B1" t="str">
            <v>220 kV SUB-STATION</v>
          </cell>
        </row>
      </sheetData>
      <sheetData sheetId="1327">
        <row r="1">
          <cell r="B1" t="str">
            <v>220 kV SUB-STATION</v>
          </cell>
        </row>
      </sheetData>
      <sheetData sheetId="1328">
        <row r="1">
          <cell r="B1" t="str">
            <v>220 kV SUB-STATION</v>
          </cell>
        </row>
      </sheetData>
      <sheetData sheetId="1329">
        <row r="1">
          <cell r="B1" t="str">
            <v>220 kV SUB-STATION</v>
          </cell>
        </row>
      </sheetData>
      <sheetData sheetId="1330">
        <row r="1">
          <cell r="B1" t="str">
            <v>220 kV SUB-STATION</v>
          </cell>
        </row>
      </sheetData>
      <sheetData sheetId="1331">
        <row r="1">
          <cell r="B1" t="str">
            <v>220 kV SUB-STATION</v>
          </cell>
        </row>
      </sheetData>
      <sheetData sheetId="1332">
        <row r="1">
          <cell r="B1" t="str">
            <v>220 kV SUB-STATION</v>
          </cell>
        </row>
      </sheetData>
      <sheetData sheetId="1333">
        <row r="1">
          <cell r="B1" t="str">
            <v>220 kV SUB-STATION</v>
          </cell>
        </row>
      </sheetData>
      <sheetData sheetId="1334">
        <row r="1">
          <cell r="B1" t="str">
            <v>220 kV SUB-STATION</v>
          </cell>
        </row>
      </sheetData>
      <sheetData sheetId="1335">
        <row r="1">
          <cell r="B1" t="str">
            <v>220 kV SUB-STATION</v>
          </cell>
        </row>
      </sheetData>
      <sheetData sheetId="1336">
        <row r="1">
          <cell r="B1" t="str">
            <v>220 kV SUB-STATION</v>
          </cell>
        </row>
      </sheetData>
      <sheetData sheetId="1337">
        <row r="1">
          <cell r="B1" t="str">
            <v>220 kV SUB-STATION</v>
          </cell>
        </row>
      </sheetData>
      <sheetData sheetId="1338">
        <row r="1">
          <cell r="B1" t="str">
            <v>220 kV SUB-STATION</v>
          </cell>
        </row>
      </sheetData>
      <sheetData sheetId="1339">
        <row r="1">
          <cell r="B1" t="str">
            <v>220 kV SUB-STATION</v>
          </cell>
        </row>
      </sheetData>
      <sheetData sheetId="1340">
        <row r="1">
          <cell r="B1" t="str">
            <v>220 kV SUB-STATION</v>
          </cell>
        </row>
      </sheetData>
      <sheetData sheetId="1341">
        <row r="1">
          <cell r="B1" t="str">
            <v>220 kV SUB-STATION</v>
          </cell>
        </row>
      </sheetData>
      <sheetData sheetId="1342">
        <row r="1">
          <cell r="B1" t="str">
            <v>220 kV SUB-STATION</v>
          </cell>
        </row>
      </sheetData>
      <sheetData sheetId="1343">
        <row r="1">
          <cell r="B1" t="str">
            <v>220 kV SUB-STATION</v>
          </cell>
        </row>
      </sheetData>
      <sheetData sheetId="1344">
        <row r="1">
          <cell r="B1" t="str">
            <v>220 kV SUB-STATION</v>
          </cell>
        </row>
      </sheetData>
      <sheetData sheetId="1345">
        <row r="1">
          <cell r="B1" t="str">
            <v>220 kV SUB-STATION</v>
          </cell>
        </row>
      </sheetData>
      <sheetData sheetId="1346">
        <row r="1">
          <cell r="B1" t="str">
            <v>220 kV SUB-STATION</v>
          </cell>
        </row>
      </sheetData>
      <sheetData sheetId="1347">
        <row r="1">
          <cell r="B1" t="str">
            <v>220 kV SUB-STATION</v>
          </cell>
        </row>
      </sheetData>
      <sheetData sheetId="1348">
        <row r="1">
          <cell r="B1" t="str">
            <v>220 kV SUB-STATION</v>
          </cell>
        </row>
      </sheetData>
      <sheetData sheetId="1349">
        <row r="1">
          <cell r="B1" t="str">
            <v>220 kV SUB-STATION</v>
          </cell>
        </row>
      </sheetData>
      <sheetData sheetId="1350">
        <row r="1">
          <cell r="B1" t="str">
            <v>220 kV SUB-STATION</v>
          </cell>
        </row>
      </sheetData>
      <sheetData sheetId="1351">
        <row r="1">
          <cell r="B1" t="str">
            <v>220 kV SUB-STATION</v>
          </cell>
        </row>
      </sheetData>
      <sheetData sheetId="1352">
        <row r="1">
          <cell r="B1" t="str">
            <v>220 kV SUB-STATION</v>
          </cell>
        </row>
      </sheetData>
      <sheetData sheetId="1353">
        <row r="1">
          <cell r="B1" t="str">
            <v>220 kV SUB-STATION</v>
          </cell>
        </row>
      </sheetData>
      <sheetData sheetId="1354">
        <row r="1">
          <cell r="B1" t="str">
            <v>220 kV SUB-STATION</v>
          </cell>
        </row>
      </sheetData>
      <sheetData sheetId="1355">
        <row r="1">
          <cell r="B1" t="str">
            <v>220 kV SUB-STATION</v>
          </cell>
        </row>
      </sheetData>
      <sheetData sheetId="1356">
        <row r="1">
          <cell r="B1" t="str">
            <v>220 kV SUB-STATION</v>
          </cell>
        </row>
      </sheetData>
      <sheetData sheetId="1357">
        <row r="1">
          <cell r="B1" t="str">
            <v>220 kV SUB-STATION</v>
          </cell>
        </row>
      </sheetData>
      <sheetData sheetId="1358">
        <row r="1">
          <cell r="B1" t="str">
            <v>220 kV SUB-STATION</v>
          </cell>
        </row>
      </sheetData>
      <sheetData sheetId="1359">
        <row r="1">
          <cell r="B1" t="str">
            <v>220 kV SUB-STATION</v>
          </cell>
        </row>
      </sheetData>
      <sheetData sheetId="1360">
        <row r="1">
          <cell r="B1" t="str">
            <v>220 kV SUB-STATION</v>
          </cell>
        </row>
      </sheetData>
      <sheetData sheetId="1361">
        <row r="1">
          <cell r="B1" t="str">
            <v>220 kV SUB-STATION</v>
          </cell>
        </row>
      </sheetData>
      <sheetData sheetId="1362">
        <row r="1">
          <cell r="B1" t="str">
            <v>220 kV SUB-STATION</v>
          </cell>
        </row>
      </sheetData>
      <sheetData sheetId="1363">
        <row r="1">
          <cell r="B1" t="str">
            <v>220 kV SUB-STATION</v>
          </cell>
        </row>
      </sheetData>
      <sheetData sheetId="1364">
        <row r="1">
          <cell r="B1" t="str">
            <v>220 kV SUB-STATION</v>
          </cell>
        </row>
      </sheetData>
      <sheetData sheetId="1365">
        <row r="1">
          <cell r="B1" t="str">
            <v>220 kV SUB-STATION</v>
          </cell>
        </row>
      </sheetData>
      <sheetData sheetId="1366">
        <row r="1">
          <cell r="B1" t="str">
            <v>220 kV SUB-STATION</v>
          </cell>
        </row>
      </sheetData>
      <sheetData sheetId="1367">
        <row r="1">
          <cell r="B1" t="str">
            <v>220 kV SUB-STATION</v>
          </cell>
        </row>
      </sheetData>
      <sheetData sheetId="1368">
        <row r="1">
          <cell r="B1" t="str">
            <v>220 kV SUB-STATION</v>
          </cell>
        </row>
      </sheetData>
      <sheetData sheetId="1369">
        <row r="1">
          <cell r="B1" t="str">
            <v>220 kV SUB-STATION</v>
          </cell>
        </row>
      </sheetData>
      <sheetData sheetId="1370">
        <row r="1">
          <cell r="B1" t="str">
            <v>220 kV SUB-STATION</v>
          </cell>
        </row>
      </sheetData>
      <sheetData sheetId="1371">
        <row r="1">
          <cell r="B1" t="str">
            <v>220 kV SUB-STATION</v>
          </cell>
        </row>
      </sheetData>
      <sheetData sheetId="1372">
        <row r="1">
          <cell r="B1" t="str">
            <v>220 kV SUB-STATION</v>
          </cell>
        </row>
      </sheetData>
      <sheetData sheetId="1373">
        <row r="1">
          <cell r="B1" t="str">
            <v>220 kV SUB-STATION</v>
          </cell>
        </row>
      </sheetData>
      <sheetData sheetId="1374">
        <row r="1">
          <cell r="B1" t="str">
            <v>220 kV SUB-STATION</v>
          </cell>
        </row>
      </sheetData>
      <sheetData sheetId="1375">
        <row r="1">
          <cell r="B1" t="str">
            <v>220 kV SUB-STATION</v>
          </cell>
        </row>
      </sheetData>
      <sheetData sheetId="1376">
        <row r="1">
          <cell r="B1" t="str">
            <v>220 kV SUB-STATION</v>
          </cell>
        </row>
      </sheetData>
      <sheetData sheetId="1377">
        <row r="1">
          <cell r="B1" t="str">
            <v>220 kV SUB-STATION</v>
          </cell>
        </row>
      </sheetData>
      <sheetData sheetId="1378">
        <row r="1">
          <cell r="B1" t="str">
            <v>220 kV SUB-STATION</v>
          </cell>
        </row>
      </sheetData>
      <sheetData sheetId="1379">
        <row r="1">
          <cell r="B1" t="str">
            <v>220 kV SUB-STATION</v>
          </cell>
        </row>
      </sheetData>
      <sheetData sheetId="1380">
        <row r="1">
          <cell r="B1" t="str">
            <v>220 kV SUB-STATION</v>
          </cell>
        </row>
      </sheetData>
      <sheetData sheetId="1381">
        <row r="1">
          <cell r="B1" t="str">
            <v>220 kV SUB-STATION</v>
          </cell>
        </row>
      </sheetData>
      <sheetData sheetId="1382">
        <row r="1">
          <cell r="B1" t="str">
            <v>220 kV SUB-STATION</v>
          </cell>
        </row>
      </sheetData>
      <sheetData sheetId="1383">
        <row r="1">
          <cell r="B1" t="str">
            <v>220 kV SUB-STATION</v>
          </cell>
        </row>
      </sheetData>
      <sheetData sheetId="1384">
        <row r="1">
          <cell r="B1" t="str">
            <v>220 kV SUB-STATION</v>
          </cell>
        </row>
      </sheetData>
      <sheetData sheetId="1385">
        <row r="1">
          <cell r="B1" t="str">
            <v>220 kV SUB-STATION</v>
          </cell>
        </row>
      </sheetData>
      <sheetData sheetId="1386">
        <row r="1">
          <cell r="B1" t="str">
            <v>220 kV SUB-STATION</v>
          </cell>
        </row>
      </sheetData>
      <sheetData sheetId="1387">
        <row r="1">
          <cell r="B1" t="str">
            <v>220 kV SUB-STATION</v>
          </cell>
        </row>
      </sheetData>
      <sheetData sheetId="1388">
        <row r="1">
          <cell r="B1" t="str">
            <v>220 kV SUB-STATION</v>
          </cell>
        </row>
      </sheetData>
      <sheetData sheetId="1389">
        <row r="1">
          <cell r="B1" t="str">
            <v>220 kV SUB-STATION</v>
          </cell>
        </row>
      </sheetData>
      <sheetData sheetId="1390">
        <row r="1">
          <cell r="B1" t="str">
            <v>220 kV SUB-STATION</v>
          </cell>
        </row>
      </sheetData>
      <sheetData sheetId="1391">
        <row r="1">
          <cell r="B1" t="str">
            <v>220 kV SUB-STATION</v>
          </cell>
        </row>
      </sheetData>
      <sheetData sheetId="1392">
        <row r="1">
          <cell r="B1" t="str">
            <v>220 kV SUB-STATION</v>
          </cell>
        </row>
      </sheetData>
      <sheetData sheetId="1393">
        <row r="1">
          <cell r="B1" t="str">
            <v>220 kV SUB-STATION</v>
          </cell>
        </row>
      </sheetData>
      <sheetData sheetId="1394">
        <row r="1">
          <cell r="B1" t="str">
            <v>220 kV SUB-STATION</v>
          </cell>
        </row>
      </sheetData>
      <sheetData sheetId="1395">
        <row r="1">
          <cell r="B1" t="str">
            <v>220 kV SUB-STATION</v>
          </cell>
        </row>
      </sheetData>
      <sheetData sheetId="1396">
        <row r="1">
          <cell r="B1" t="str">
            <v>220 kV SUB-STATION</v>
          </cell>
        </row>
      </sheetData>
      <sheetData sheetId="1397">
        <row r="1">
          <cell r="B1" t="str">
            <v>220 kV SUB-STATION</v>
          </cell>
        </row>
      </sheetData>
      <sheetData sheetId="1398">
        <row r="1">
          <cell r="B1" t="str">
            <v>220 kV SUB-STATION</v>
          </cell>
        </row>
      </sheetData>
      <sheetData sheetId="1399">
        <row r="1">
          <cell r="B1" t="str">
            <v>220 kV SUB-STATION</v>
          </cell>
        </row>
      </sheetData>
      <sheetData sheetId="1400">
        <row r="1">
          <cell r="B1" t="str">
            <v>220 kV SUB-STATION</v>
          </cell>
        </row>
      </sheetData>
      <sheetData sheetId="1401">
        <row r="1">
          <cell r="B1" t="str">
            <v>220 kV SUB-STATION</v>
          </cell>
        </row>
      </sheetData>
      <sheetData sheetId="1402" refreshError="1"/>
      <sheetData sheetId="1403" refreshError="1"/>
      <sheetData sheetId="1404" refreshError="1"/>
      <sheetData sheetId="1405" refreshError="1"/>
      <sheetData sheetId="1406">
        <row r="1">
          <cell r="B1" t="str">
            <v>220 kV SUB-STATION</v>
          </cell>
        </row>
      </sheetData>
      <sheetData sheetId="1407" refreshError="1"/>
      <sheetData sheetId="1408">
        <row r="1">
          <cell r="B1" t="str">
            <v>220 kV SUB-STATION</v>
          </cell>
        </row>
      </sheetData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>
        <row r="1">
          <cell r="B1" t="str">
            <v>220 kV SUB-STATION</v>
          </cell>
        </row>
      </sheetData>
      <sheetData sheetId="1432">
        <row r="1">
          <cell r="B1" t="str">
            <v>220 kV SUB-STATION</v>
          </cell>
        </row>
      </sheetData>
      <sheetData sheetId="1433">
        <row r="1">
          <cell r="B1" t="str">
            <v>220 kV SUB-STATION</v>
          </cell>
        </row>
      </sheetData>
      <sheetData sheetId="1434">
        <row r="1">
          <cell r="B1" t="str">
            <v>220 kV SUB-STATION</v>
          </cell>
        </row>
      </sheetData>
      <sheetData sheetId="1435">
        <row r="1">
          <cell r="B1" t="str">
            <v>220 kV SUB-STATION</v>
          </cell>
        </row>
      </sheetData>
      <sheetData sheetId="1436">
        <row r="1">
          <cell r="B1" t="str">
            <v>220 kV SUB-STATION</v>
          </cell>
        </row>
      </sheetData>
      <sheetData sheetId="1437">
        <row r="1">
          <cell r="B1" t="str">
            <v>220 kV SUB-STATION</v>
          </cell>
        </row>
      </sheetData>
      <sheetData sheetId="1438">
        <row r="1">
          <cell r="B1" t="str">
            <v>220 kV SUB-STATION</v>
          </cell>
        </row>
      </sheetData>
      <sheetData sheetId="1439">
        <row r="1">
          <cell r="B1" t="str">
            <v>220 kV SUB-STATION</v>
          </cell>
        </row>
      </sheetData>
      <sheetData sheetId="1440">
        <row r="1">
          <cell r="B1" t="str">
            <v>220 kV SUB-STATION</v>
          </cell>
        </row>
      </sheetData>
      <sheetData sheetId="1441">
        <row r="1">
          <cell r="B1" t="str">
            <v>220 kV SUB-STATION</v>
          </cell>
        </row>
      </sheetData>
      <sheetData sheetId="1442">
        <row r="1">
          <cell r="B1" t="str">
            <v>220 kV SUB-STATION</v>
          </cell>
        </row>
      </sheetData>
      <sheetData sheetId="1443">
        <row r="1">
          <cell r="B1" t="str">
            <v>220 kV SUB-STATION</v>
          </cell>
        </row>
      </sheetData>
      <sheetData sheetId="1444">
        <row r="1">
          <cell r="B1" t="str">
            <v>220 kV SUB-STATION</v>
          </cell>
        </row>
      </sheetData>
      <sheetData sheetId="1445">
        <row r="1">
          <cell r="B1" t="str">
            <v>220 kV SUB-STATION</v>
          </cell>
        </row>
      </sheetData>
      <sheetData sheetId="1446">
        <row r="1">
          <cell r="B1" t="str">
            <v>220 kV SUB-STATION</v>
          </cell>
        </row>
      </sheetData>
      <sheetData sheetId="1447">
        <row r="1">
          <cell r="B1" t="str">
            <v>220 kV SUB-STATION</v>
          </cell>
        </row>
      </sheetData>
      <sheetData sheetId="1448">
        <row r="1">
          <cell r="B1" t="str">
            <v>220 kV SUB-STATION</v>
          </cell>
        </row>
      </sheetData>
      <sheetData sheetId="1449">
        <row r="1">
          <cell r="B1" t="str">
            <v>220 kV SUB-STATION</v>
          </cell>
        </row>
      </sheetData>
      <sheetData sheetId="1450">
        <row r="1">
          <cell r="B1" t="str">
            <v>220 kV SUB-STATION</v>
          </cell>
        </row>
      </sheetData>
      <sheetData sheetId="1451">
        <row r="1">
          <cell r="B1" t="str">
            <v>220 kV SUB-STATION</v>
          </cell>
        </row>
      </sheetData>
      <sheetData sheetId="1452">
        <row r="1">
          <cell r="B1" t="str">
            <v>220 kV SUB-STATION</v>
          </cell>
        </row>
      </sheetData>
      <sheetData sheetId="1453">
        <row r="1">
          <cell r="B1" t="str">
            <v>220 kV SUB-STATION</v>
          </cell>
        </row>
      </sheetData>
      <sheetData sheetId="1454">
        <row r="1">
          <cell r="B1" t="str">
            <v>220 kV SUB-STATION</v>
          </cell>
        </row>
      </sheetData>
      <sheetData sheetId="1455">
        <row r="1">
          <cell r="B1" t="str">
            <v>220 kV SUB-STATION</v>
          </cell>
        </row>
      </sheetData>
      <sheetData sheetId="1456">
        <row r="1">
          <cell r="B1" t="str">
            <v>220 kV SUB-STATION</v>
          </cell>
        </row>
      </sheetData>
      <sheetData sheetId="1457">
        <row r="1">
          <cell r="B1" t="str">
            <v>220 kV SUB-STATION</v>
          </cell>
        </row>
      </sheetData>
      <sheetData sheetId="1458">
        <row r="1">
          <cell r="B1" t="str">
            <v>220 kV SUB-STATION</v>
          </cell>
        </row>
      </sheetData>
      <sheetData sheetId="1459">
        <row r="1">
          <cell r="B1" t="str">
            <v>220 kV SUB-STATION</v>
          </cell>
        </row>
      </sheetData>
      <sheetData sheetId="1460">
        <row r="1">
          <cell r="B1" t="str">
            <v>220 kV SUB-STATION</v>
          </cell>
        </row>
      </sheetData>
      <sheetData sheetId="1461">
        <row r="1">
          <cell r="B1" t="str">
            <v>220 kV SUB-STATION</v>
          </cell>
        </row>
      </sheetData>
      <sheetData sheetId="1462">
        <row r="1">
          <cell r="B1" t="str">
            <v>220 kV SUB-STATION</v>
          </cell>
        </row>
      </sheetData>
      <sheetData sheetId="1463">
        <row r="1">
          <cell r="B1" t="str">
            <v>220 kV SUB-STATION</v>
          </cell>
        </row>
      </sheetData>
      <sheetData sheetId="1464">
        <row r="1">
          <cell r="B1" t="str">
            <v>220 kV SUB-STATION</v>
          </cell>
        </row>
      </sheetData>
      <sheetData sheetId="1465">
        <row r="1">
          <cell r="B1" t="str">
            <v>220 kV SUB-STATION</v>
          </cell>
        </row>
      </sheetData>
      <sheetData sheetId="1466">
        <row r="1">
          <cell r="B1" t="str">
            <v>220 kV SUB-STATION</v>
          </cell>
        </row>
      </sheetData>
      <sheetData sheetId="1467">
        <row r="1">
          <cell r="B1" t="str">
            <v>220 kV SUB-STATION</v>
          </cell>
        </row>
      </sheetData>
      <sheetData sheetId="1468">
        <row r="1">
          <cell r="B1" t="str">
            <v>220 kV SUB-STATION</v>
          </cell>
        </row>
      </sheetData>
      <sheetData sheetId="1469">
        <row r="1">
          <cell r="B1" t="str">
            <v>220 kV SUB-STATION</v>
          </cell>
        </row>
      </sheetData>
      <sheetData sheetId="1470">
        <row r="1">
          <cell r="B1" t="str">
            <v>220 kV SUB-STATION</v>
          </cell>
        </row>
      </sheetData>
      <sheetData sheetId="1471">
        <row r="1">
          <cell r="B1" t="str">
            <v>220 kV SUB-STATION</v>
          </cell>
        </row>
      </sheetData>
      <sheetData sheetId="1472">
        <row r="1">
          <cell r="B1" t="str">
            <v>220 kV SUB-STATION</v>
          </cell>
        </row>
      </sheetData>
      <sheetData sheetId="1473">
        <row r="1">
          <cell r="B1" t="str">
            <v>220 kV SUB-STATION</v>
          </cell>
        </row>
      </sheetData>
      <sheetData sheetId="1474">
        <row r="1">
          <cell r="B1" t="str">
            <v>220 kV SUB-STATION</v>
          </cell>
        </row>
      </sheetData>
      <sheetData sheetId="1475">
        <row r="1">
          <cell r="B1" t="str">
            <v>220 kV SUB-STATION</v>
          </cell>
        </row>
      </sheetData>
      <sheetData sheetId="1476">
        <row r="1">
          <cell r="B1" t="str">
            <v>220 kV SUB-STATION</v>
          </cell>
        </row>
      </sheetData>
      <sheetData sheetId="1477">
        <row r="1">
          <cell r="B1" t="str">
            <v>220 kV SUB-STATION</v>
          </cell>
        </row>
      </sheetData>
      <sheetData sheetId="1478">
        <row r="1">
          <cell r="B1" t="str">
            <v>220 kV SUB-STATION</v>
          </cell>
        </row>
      </sheetData>
      <sheetData sheetId="1479">
        <row r="1">
          <cell r="B1" t="str">
            <v>220 kV SUB-STATION</v>
          </cell>
        </row>
      </sheetData>
      <sheetData sheetId="1480">
        <row r="1">
          <cell r="B1" t="str">
            <v>220 kV SUB-STATION</v>
          </cell>
        </row>
      </sheetData>
      <sheetData sheetId="1481">
        <row r="1">
          <cell r="B1" t="str">
            <v>220 kV SUB-STATION</v>
          </cell>
        </row>
      </sheetData>
      <sheetData sheetId="1482">
        <row r="1">
          <cell r="B1" t="str">
            <v>220 kV SUB-STATION</v>
          </cell>
        </row>
      </sheetData>
      <sheetData sheetId="1483">
        <row r="1">
          <cell r="B1" t="str">
            <v>220 kV SUB-STATION</v>
          </cell>
        </row>
      </sheetData>
      <sheetData sheetId="1484">
        <row r="1">
          <cell r="B1" t="str">
            <v>220 kV SUB-STATION</v>
          </cell>
        </row>
      </sheetData>
      <sheetData sheetId="1485">
        <row r="1">
          <cell r="B1" t="str">
            <v>220 kV SUB-STATION</v>
          </cell>
        </row>
      </sheetData>
      <sheetData sheetId="1486">
        <row r="1">
          <cell r="B1" t="str">
            <v>220 kV SUB-STATION</v>
          </cell>
        </row>
      </sheetData>
      <sheetData sheetId="1487">
        <row r="1">
          <cell r="B1" t="str">
            <v>220 kV SUB-STATION</v>
          </cell>
        </row>
      </sheetData>
      <sheetData sheetId="1488">
        <row r="1">
          <cell r="B1" t="str">
            <v>220 kV SUB-STATION</v>
          </cell>
        </row>
      </sheetData>
      <sheetData sheetId="1489">
        <row r="1">
          <cell r="B1" t="str">
            <v>220 kV SUB-STATION</v>
          </cell>
        </row>
      </sheetData>
      <sheetData sheetId="1490">
        <row r="1">
          <cell r="B1" t="str">
            <v>220 kV SUB-STATION</v>
          </cell>
        </row>
      </sheetData>
      <sheetData sheetId="1491">
        <row r="1">
          <cell r="B1" t="str">
            <v>220 kV SUB-STATION</v>
          </cell>
        </row>
      </sheetData>
      <sheetData sheetId="1492">
        <row r="1">
          <cell r="B1" t="str">
            <v>220 kV SUB-STATION</v>
          </cell>
        </row>
      </sheetData>
      <sheetData sheetId="1493">
        <row r="1">
          <cell r="B1" t="str">
            <v>220 kV SUB-STATION</v>
          </cell>
        </row>
      </sheetData>
      <sheetData sheetId="1494">
        <row r="1">
          <cell r="B1" t="str">
            <v>220 kV SUB-STATION</v>
          </cell>
        </row>
      </sheetData>
      <sheetData sheetId="1495">
        <row r="1">
          <cell r="B1" t="str">
            <v>220 kV SUB-STATION</v>
          </cell>
        </row>
      </sheetData>
      <sheetData sheetId="1496">
        <row r="1">
          <cell r="B1" t="str">
            <v>220 kV SUB-STATION</v>
          </cell>
        </row>
      </sheetData>
      <sheetData sheetId="1497">
        <row r="1">
          <cell r="B1" t="str">
            <v>220 kV SUB-STATION</v>
          </cell>
        </row>
      </sheetData>
      <sheetData sheetId="1498">
        <row r="1">
          <cell r="B1" t="str">
            <v>220 kV SUB-STATION</v>
          </cell>
        </row>
      </sheetData>
      <sheetData sheetId="1499">
        <row r="1">
          <cell r="B1" t="str">
            <v>220 kV SUB-STATION</v>
          </cell>
        </row>
      </sheetData>
      <sheetData sheetId="1500">
        <row r="1">
          <cell r="B1" t="str">
            <v>220 kV SUB-STATION</v>
          </cell>
        </row>
      </sheetData>
      <sheetData sheetId="1501">
        <row r="1">
          <cell r="B1" t="str">
            <v>220 kV SUB-STATION</v>
          </cell>
        </row>
      </sheetData>
      <sheetData sheetId="1502">
        <row r="1">
          <cell r="B1" t="str">
            <v>220 kV SUB-STATION</v>
          </cell>
        </row>
      </sheetData>
      <sheetData sheetId="1503">
        <row r="1">
          <cell r="B1" t="str">
            <v>220 kV SUB-STATION</v>
          </cell>
        </row>
      </sheetData>
      <sheetData sheetId="1504">
        <row r="1">
          <cell r="B1" t="str">
            <v>220 kV SUB-STATION</v>
          </cell>
        </row>
      </sheetData>
      <sheetData sheetId="1505">
        <row r="1">
          <cell r="B1" t="str">
            <v>220 kV SUB-STATION</v>
          </cell>
        </row>
      </sheetData>
      <sheetData sheetId="1506">
        <row r="1">
          <cell r="B1" t="str">
            <v>220 kV SUB-STATION</v>
          </cell>
        </row>
      </sheetData>
      <sheetData sheetId="1507">
        <row r="1">
          <cell r="B1" t="str">
            <v>220 kV SUB-STATION</v>
          </cell>
        </row>
      </sheetData>
      <sheetData sheetId="1508">
        <row r="1">
          <cell r="B1" t="str">
            <v>220 kV SUB-STATION</v>
          </cell>
        </row>
      </sheetData>
      <sheetData sheetId="1509">
        <row r="1">
          <cell r="B1" t="str">
            <v>220 kV SUB-STATION</v>
          </cell>
        </row>
      </sheetData>
      <sheetData sheetId="1510">
        <row r="1">
          <cell r="B1" t="str">
            <v>220 kV SUB-STATION</v>
          </cell>
        </row>
      </sheetData>
      <sheetData sheetId="1511">
        <row r="1">
          <cell r="B1" t="str">
            <v>220 kV SUB-STATION</v>
          </cell>
        </row>
      </sheetData>
      <sheetData sheetId="1512">
        <row r="1">
          <cell r="B1" t="str">
            <v>220 kV SUB-STATION</v>
          </cell>
        </row>
      </sheetData>
      <sheetData sheetId="1513">
        <row r="1">
          <cell r="B1" t="str">
            <v>220 kV SUB-STATION</v>
          </cell>
        </row>
      </sheetData>
      <sheetData sheetId="1514">
        <row r="1">
          <cell r="B1" t="str">
            <v>220 kV SUB-STATION</v>
          </cell>
        </row>
      </sheetData>
      <sheetData sheetId="1515">
        <row r="1">
          <cell r="B1" t="str">
            <v>220 kV SUB-STATION</v>
          </cell>
        </row>
      </sheetData>
      <sheetData sheetId="1516">
        <row r="1">
          <cell r="B1" t="str">
            <v>220 kV SUB-STATION</v>
          </cell>
        </row>
      </sheetData>
      <sheetData sheetId="1517">
        <row r="1">
          <cell r="B1" t="str">
            <v>220 kV SUB-STATION</v>
          </cell>
        </row>
      </sheetData>
      <sheetData sheetId="1518">
        <row r="1">
          <cell r="B1" t="str">
            <v>220 kV SUB-STATION</v>
          </cell>
        </row>
      </sheetData>
      <sheetData sheetId="1519">
        <row r="1">
          <cell r="B1" t="str">
            <v>220 kV SUB-STATION</v>
          </cell>
        </row>
      </sheetData>
      <sheetData sheetId="1520">
        <row r="1">
          <cell r="B1" t="str">
            <v>220 kV SUB-STATION</v>
          </cell>
        </row>
      </sheetData>
      <sheetData sheetId="1521">
        <row r="1">
          <cell r="B1" t="str">
            <v>220 kV SUB-STATION</v>
          </cell>
        </row>
      </sheetData>
      <sheetData sheetId="1522">
        <row r="1">
          <cell r="B1" t="str">
            <v>220 kV SUB-STATION</v>
          </cell>
        </row>
      </sheetData>
      <sheetData sheetId="1523">
        <row r="1">
          <cell r="B1" t="str">
            <v>220 kV SUB-STATION</v>
          </cell>
        </row>
      </sheetData>
      <sheetData sheetId="1524">
        <row r="1">
          <cell r="B1" t="str">
            <v>220 kV SUB-STATION</v>
          </cell>
        </row>
      </sheetData>
      <sheetData sheetId="1525">
        <row r="1">
          <cell r="B1" t="str">
            <v>220 kV SUB-STATION</v>
          </cell>
        </row>
      </sheetData>
      <sheetData sheetId="1526">
        <row r="1">
          <cell r="B1" t="str">
            <v>220 kV SUB-STATION</v>
          </cell>
        </row>
      </sheetData>
      <sheetData sheetId="1527">
        <row r="1">
          <cell r="B1" t="str">
            <v>220 kV SUB-STATION</v>
          </cell>
        </row>
      </sheetData>
      <sheetData sheetId="1528">
        <row r="1">
          <cell r="B1" t="str">
            <v>220 kV SUB-STATION</v>
          </cell>
        </row>
      </sheetData>
      <sheetData sheetId="1529">
        <row r="1">
          <cell r="B1" t="str">
            <v>220 kV SUB-STATION</v>
          </cell>
        </row>
      </sheetData>
      <sheetData sheetId="1530">
        <row r="1">
          <cell r="B1" t="str">
            <v>220 kV SUB-STATION</v>
          </cell>
        </row>
      </sheetData>
      <sheetData sheetId="1531">
        <row r="1">
          <cell r="B1" t="str">
            <v>220 kV SUB-STATION</v>
          </cell>
        </row>
      </sheetData>
      <sheetData sheetId="1532">
        <row r="1">
          <cell r="B1" t="str">
            <v>220 kV SUB-STATION</v>
          </cell>
        </row>
      </sheetData>
      <sheetData sheetId="1533">
        <row r="1">
          <cell r="B1" t="str">
            <v>220 kV SUB-STATION</v>
          </cell>
        </row>
      </sheetData>
      <sheetData sheetId="1534">
        <row r="1">
          <cell r="B1" t="str">
            <v>220 kV SUB-STATION</v>
          </cell>
        </row>
      </sheetData>
      <sheetData sheetId="1535">
        <row r="1">
          <cell r="B1" t="str">
            <v>220 kV SUB-STATION</v>
          </cell>
        </row>
      </sheetData>
      <sheetData sheetId="1536">
        <row r="1">
          <cell r="B1" t="str">
            <v>220 kV SUB-STATION</v>
          </cell>
        </row>
      </sheetData>
      <sheetData sheetId="1537"/>
      <sheetData sheetId="1538">
        <row r="1">
          <cell r="B1" t="str">
            <v>220 kV SUB-STATION</v>
          </cell>
        </row>
      </sheetData>
      <sheetData sheetId="1539">
        <row r="1">
          <cell r="B1" t="str">
            <v>220 kV SUB-STATION</v>
          </cell>
        </row>
      </sheetData>
      <sheetData sheetId="1540">
        <row r="1">
          <cell r="B1" t="str">
            <v>220 kV SUB-STATION</v>
          </cell>
        </row>
      </sheetData>
      <sheetData sheetId="1541">
        <row r="1">
          <cell r="B1" t="str">
            <v>220 kV SUB-STATION</v>
          </cell>
        </row>
      </sheetData>
      <sheetData sheetId="1542">
        <row r="1">
          <cell r="B1" t="str">
            <v>220 kV SUB-STATION</v>
          </cell>
        </row>
      </sheetData>
      <sheetData sheetId="1543">
        <row r="1">
          <cell r="B1" t="str">
            <v>220 kV SUB-STATION</v>
          </cell>
        </row>
      </sheetData>
      <sheetData sheetId="1544">
        <row r="1">
          <cell r="B1" t="str">
            <v>220 kV SUB-STATION</v>
          </cell>
        </row>
      </sheetData>
      <sheetData sheetId="1545">
        <row r="1">
          <cell r="B1" t="str">
            <v>220 kV SUB-STATION</v>
          </cell>
        </row>
      </sheetData>
      <sheetData sheetId="1546"/>
      <sheetData sheetId="1547"/>
      <sheetData sheetId="1548"/>
      <sheetData sheetId="1549">
        <row r="1">
          <cell r="B1" t="str">
            <v>220 kV SUB-STATION</v>
          </cell>
        </row>
      </sheetData>
      <sheetData sheetId="1550">
        <row r="1">
          <cell r="B1" t="str">
            <v>220 kV SUB-STATION</v>
          </cell>
        </row>
      </sheetData>
      <sheetData sheetId="1551">
        <row r="1">
          <cell r="B1" t="str">
            <v>220 kV SUB-STATION</v>
          </cell>
        </row>
      </sheetData>
      <sheetData sheetId="1552">
        <row r="1">
          <cell r="B1" t="str">
            <v>220 kV SUB-STATION</v>
          </cell>
        </row>
      </sheetData>
      <sheetData sheetId="1553">
        <row r="1">
          <cell r="B1" t="str">
            <v>220 kV SUB-STATION</v>
          </cell>
        </row>
      </sheetData>
      <sheetData sheetId="1554">
        <row r="1">
          <cell r="B1" t="str">
            <v>220 kV SUB-STATION</v>
          </cell>
        </row>
      </sheetData>
      <sheetData sheetId="1555">
        <row r="1">
          <cell r="B1" t="str">
            <v>220 kV SUB-STATION</v>
          </cell>
        </row>
      </sheetData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/>
      <sheetData sheetId="1591" refreshError="1"/>
      <sheetData sheetId="1592"/>
      <sheetData sheetId="1593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/>
      <sheetData sheetId="1610" refreshError="1"/>
      <sheetData sheetId="1611" refreshError="1"/>
      <sheetData sheetId="1612" refreshError="1"/>
      <sheetData sheetId="1613">
        <row r="1">
          <cell r="B1" t="str">
            <v>220 kV SUB-STATION</v>
          </cell>
        </row>
      </sheetData>
      <sheetData sheetId="1614" refreshError="1"/>
      <sheetData sheetId="1615" refreshError="1"/>
      <sheetData sheetId="1616" refreshError="1"/>
      <sheetData sheetId="1617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>
        <row r="1">
          <cell r="B1" t="str">
            <v>220 kV SUB-STATION</v>
          </cell>
        </row>
      </sheetData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>
        <row r="1">
          <cell r="B1" t="str">
            <v>220 kV SUB-STATION</v>
          </cell>
        </row>
      </sheetData>
      <sheetData sheetId="1634">
        <row r="1">
          <cell r="B1" t="str">
            <v>220 kV SUB-STATION</v>
          </cell>
        </row>
      </sheetData>
      <sheetData sheetId="1635">
        <row r="1">
          <cell r="B1" t="str">
            <v>220 kV SUB-STATION</v>
          </cell>
        </row>
      </sheetData>
      <sheetData sheetId="1636" refreshError="1"/>
      <sheetData sheetId="1637" refreshError="1"/>
      <sheetData sheetId="1638" refreshError="1"/>
      <sheetData sheetId="1639" refreshError="1"/>
      <sheetData sheetId="1640"/>
      <sheetData sheetId="1641" refreshError="1"/>
      <sheetData sheetId="1642" refreshError="1"/>
      <sheetData sheetId="1643" refreshError="1"/>
      <sheetData sheetId="1644">
        <row r="1">
          <cell r="B1" t="str">
            <v>220 kV SUB-STATION</v>
          </cell>
        </row>
      </sheetData>
      <sheetData sheetId="1645">
        <row r="1">
          <cell r="B1" t="str">
            <v>220 kV SUB-STATION</v>
          </cell>
        </row>
      </sheetData>
      <sheetData sheetId="1646">
        <row r="1">
          <cell r="B1" t="str">
            <v>220 kV SUB-STATION</v>
          </cell>
        </row>
      </sheetData>
      <sheetData sheetId="1647">
        <row r="1">
          <cell r="B1" t="str">
            <v>220 kV SUB-STATION</v>
          </cell>
        </row>
      </sheetData>
      <sheetData sheetId="1648">
        <row r="1">
          <cell r="B1" t="str">
            <v>220 kV SUB-STATION</v>
          </cell>
        </row>
      </sheetData>
      <sheetData sheetId="1649">
        <row r="1">
          <cell r="B1" t="str">
            <v>220 kV SUB-STATION</v>
          </cell>
        </row>
      </sheetData>
      <sheetData sheetId="1650">
        <row r="1">
          <cell r="B1" t="str">
            <v>220 kV SUB-STATION</v>
          </cell>
        </row>
      </sheetData>
      <sheetData sheetId="1651">
        <row r="1">
          <cell r="B1" t="str">
            <v>220 kV SUB-STATION</v>
          </cell>
        </row>
      </sheetData>
      <sheetData sheetId="1652">
        <row r="1">
          <cell r="B1" t="str">
            <v>220 kV SUB-STATION</v>
          </cell>
        </row>
      </sheetData>
      <sheetData sheetId="1653">
        <row r="1">
          <cell r="B1" t="str">
            <v>220 kV SUB-STATION</v>
          </cell>
        </row>
      </sheetData>
      <sheetData sheetId="1654">
        <row r="1">
          <cell r="B1" t="str">
            <v>220 kV SUB-STATION</v>
          </cell>
        </row>
      </sheetData>
      <sheetData sheetId="1655">
        <row r="1">
          <cell r="B1" t="str">
            <v>220 kV SUB-STATION</v>
          </cell>
        </row>
      </sheetData>
      <sheetData sheetId="1656">
        <row r="1">
          <cell r="B1" t="str">
            <v>220 kV SUB-STATION</v>
          </cell>
        </row>
      </sheetData>
      <sheetData sheetId="1657">
        <row r="1">
          <cell r="B1" t="str">
            <v>220 kV SUB-STATION</v>
          </cell>
        </row>
      </sheetData>
      <sheetData sheetId="1658">
        <row r="1">
          <cell r="B1" t="str">
            <v>220 kV SUB-STATION</v>
          </cell>
        </row>
      </sheetData>
      <sheetData sheetId="1659">
        <row r="1">
          <cell r="B1" t="str">
            <v>220 kV SUB-STATION</v>
          </cell>
        </row>
      </sheetData>
      <sheetData sheetId="1660">
        <row r="1">
          <cell r="B1" t="str">
            <v>220 kV SUB-STATION</v>
          </cell>
        </row>
      </sheetData>
      <sheetData sheetId="1661">
        <row r="1">
          <cell r="B1" t="str">
            <v>220 kV SUB-STATION</v>
          </cell>
        </row>
      </sheetData>
      <sheetData sheetId="1662">
        <row r="1">
          <cell r="B1" t="str">
            <v>220 kV SUB-STATION</v>
          </cell>
        </row>
      </sheetData>
      <sheetData sheetId="1663">
        <row r="1">
          <cell r="B1" t="str">
            <v>220 kV SUB-STATION</v>
          </cell>
        </row>
      </sheetData>
      <sheetData sheetId="1664">
        <row r="1">
          <cell r="B1" t="str">
            <v>220 kV SUB-STATION</v>
          </cell>
        </row>
      </sheetData>
      <sheetData sheetId="1665">
        <row r="1">
          <cell r="B1" t="str">
            <v>220 kV SUB-STATION</v>
          </cell>
        </row>
      </sheetData>
      <sheetData sheetId="1666">
        <row r="1">
          <cell r="B1" t="str">
            <v>220 kV SUB-STATION</v>
          </cell>
        </row>
      </sheetData>
      <sheetData sheetId="1667">
        <row r="1">
          <cell r="B1" t="str">
            <v>220 kV SUB-STATION</v>
          </cell>
        </row>
      </sheetData>
      <sheetData sheetId="1668">
        <row r="1">
          <cell r="B1" t="str">
            <v>220 kV SUB-STATION</v>
          </cell>
        </row>
      </sheetData>
      <sheetData sheetId="1669">
        <row r="1">
          <cell r="B1" t="str">
            <v>220 kV SUB-STATION</v>
          </cell>
        </row>
      </sheetData>
      <sheetData sheetId="1670">
        <row r="1">
          <cell r="B1" t="str">
            <v>220 kV SUB-STATION</v>
          </cell>
        </row>
      </sheetData>
      <sheetData sheetId="1671">
        <row r="1">
          <cell r="B1" t="str">
            <v>220 kV SUB-STATION</v>
          </cell>
        </row>
      </sheetData>
      <sheetData sheetId="1672">
        <row r="1">
          <cell r="B1" t="str">
            <v>220 kV SUB-STATION</v>
          </cell>
        </row>
      </sheetData>
      <sheetData sheetId="1673">
        <row r="1">
          <cell r="B1" t="str">
            <v>220 kV SUB-STATION</v>
          </cell>
        </row>
      </sheetData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>
        <row r="1">
          <cell r="B1" t="str">
            <v>220 kV SUB-STATION</v>
          </cell>
        </row>
      </sheetData>
      <sheetData sheetId="1689" refreshError="1"/>
      <sheetData sheetId="1690">
        <row r="1">
          <cell r="B1" t="str">
            <v>220 kV SUB-STATION</v>
          </cell>
        </row>
      </sheetData>
      <sheetData sheetId="1691">
        <row r="1">
          <cell r="B1" t="str">
            <v>220 kV SUB-STATION</v>
          </cell>
        </row>
      </sheetData>
      <sheetData sheetId="1692">
        <row r="1">
          <cell r="B1" t="str">
            <v>220 kV SUB-STATION</v>
          </cell>
        </row>
      </sheetData>
      <sheetData sheetId="1693">
        <row r="1">
          <cell r="B1" t="str">
            <v>220 kV SUB-STATION</v>
          </cell>
        </row>
      </sheetData>
      <sheetData sheetId="1694">
        <row r="1">
          <cell r="B1" t="str">
            <v>220 kV SUB-STATION</v>
          </cell>
        </row>
      </sheetData>
      <sheetData sheetId="1695">
        <row r="1">
          <cell r="B1" t="str">
            <v>220 kV SUB-STATION</v>
          </cell>
        </row>
      </sheetData>
      <sheetData sheetId="1696">
        <row r="1">
          <cell r="B1" t="str">
            <v>220 kV SUB-STATION</v>
          </cell>
        </row>
      </sheetData>
      <sheetData sheetId="1697">
        <row r="1">
          <cell r="B1" t="str">
            <v>220 kV SUB-STATION</v>
          </cell>
        </row>
      </sheetData>
      <sheetData sheetId="1698">
        <row r="1">
          <cell r="B1" t="str">
            <v>220 kV SUB-STATION</v>
          </cell>
        </row>
      </sheetData>
      <sheetData sheetId="1699">
        <row r="1">
          <cell r="B1" t="str">
            <v>220 kV SUB-STATION</v>
          </cell>
        </row>
      </sheetData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>
        <row r="1">
          <cell r="B1" t="str">
            <v>220 kV SUB-STATION</v>
          </cell>
        </row>
      </sheetData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/>
      <sheetData sheetId="1752">
        <row r="1">
          <cell r="B1" t="str">
            <v>220 kV SUB-STATION</v>
          </cell>
        </row>
      </sheetData>
      <sheetData sheetId="1753">
        <row r="1">
          <cell r="B1" t="str">
            <v>220 kV SUB-STATION</v>
          </cell>
        </row>
      </sheetData>
      <sheetData sheetId="1754">
        <row r="1">
          <cell r="B1" t="str">
            <v>220 kV SUB-STATION</v>
          </cell>
        </row>
      </sheetData>
      <sheetData sheetId="1755">
        <row r="1">
          <cell r="B1" t="str">
            <v>220 kV SUB-STATION</v>
          </cell>
        </row>
      </sheetData>
      <sheetData sheetId="1756">
        <row r="1">
          <cell r="B1" t="str">
            <v>220 kV SUB-STATION</v>
          </cell>
        </row>
      </sheetData>
      <sheetData sheetId="1757">
        <row r="1">
          <cell r="B1" t="str">
            <v>220 kV SUB-STATION</v>
          </cell>
        </row>
      </sheetData>
      <sheetData sheetId="1758">
        <row r="1">
          <cell r="B1" t="str">
            <v>220 kV SUB-STATION</v>
          </cell>
        </row>
      </sheetData>
      <sheetData sheetId="1759">
        <row r="1">
          <cell r="B1" t="str">
            <v>220 kV SUB-STATION</v>
          </cell>
        </row>
      </sheetData>
      <sheetData sheetId="1760">
        <row r="1">
          <cell r="B1" t="str">
            <v>220 kV SUB-STATION</v>
          </cell>
        </row>
      </sheetData>
      <sheetData sheetId="1761">
        <row r="1">
          <cell r="B1" t="str">
            <v>220 kV SUB-STATION</v>
          </cell>
        </row>
      </sheetData>
      <sheetData sheetId="1762" refreshError="1"/>
      <sheetData sheetId="1763">
        <row r="1">
          <cell r="B1" t="str">
            <v>220 kV SUB-STATION</v>
          </cell>
        </row>
      </sheetData>
      <sheetData sheetId="1764">
        <row r="1">
          <cell r="B1" t="str">
            <v>220 kV SUB-STATION</v>
          </cell>
        </row>
      </sheetData>
      <sheetData sheetId="1765">
        <row r="1">
          <cell r="B1" t="str">
            <v>220 kV SUB-STATION</v>
          </cell>
        </row>
      </sheetData>
      <sheetData sheetId="1766">
        <row r="1">
          <cell r="B1" t="str">
            <v>220 kV SUB-STATION</v>
          </cell>
        </row>
      </sheetData>
      <sheetData sheetId="1767">
        <row r="1">
          <cell r="B1" t="str">
            <v>220 kV SUB-STATION</v>
          </cell>
        </row>
      </sheetData>
      <sheetData sheetId="1768">
        <row r="1">
          <cell r="B1" t="str">
            <v>220 kV SUB-STATION</v>
          </cell>
        </row>
      </sheetData>
      <sheetData sheetId="1769">
        <row r="1">
          <cell r="B1" t="str">
            <v>220 kV SUB-STATION</v>
          </cell>
        </row>
      </sheetData>
      <sheetData sheetId="1770">
        <row r="1">
          <cell r="B1" t="str">
            <v>220 kV SUB-STATION</v>
          </cell>
        </row>
      </sheetData>
      <sheetData sheetId="1771">
        <row r="1">
          <cell r="B1" t="str">
            <v>220 kV SUB-STATION</v>
          </cell>
        </row>
      </sheetData>
      <sheetData sheetId="1772">
        <row r="1">
          <cell r="B1" t="str">
            <v>220 kV SUB-STATION</v>
          </cell>
        </row>
      </sheetData>
      <sheetData sheetId="1773">
        <row r="1">
          <cell r="B1" t="str">
            <v>220 kV SUB-STATION</v>
          </cell>
        </row>
      </sheetData>
      <sheetData sheetId="1774">
        <row r="1">
          <cell r="B1" t="str">
            <v>220 kV SUB-STATION</v>
          </cell>
        </row>
      </sheetData>
      <sheetData sheetId="1775">
        <row r="1">
          <cell r="B1" t="str">
            <v>220 kV SUB-STATION</v>
          </cell>
        </row>
      </sheetData>
      <sheetData sheetId="1776">
        <row r="1">
          <cell r="B1" t="str">
            <v>220 kV SUB-STATION</v>
          </cell>
        </row>
      </sheetData>
      <sheetData sheetId="1777">
        <row r="1">
          <cell r="B1" t="str">
            <v>220 kV SUB-STATION</v>
          </cell>
        </row>
      </sheetData>
      <sheetData sheetId="1778">
        <row r="1">
          <cell r="B1" t="str">
            <v>220 kV SUB-STATION</v>
          </cell>
        </row>
      </sheetData>
      <sheetData sheetId="1779">
        <row r="1">
          <cell r="B1" t="str">
            <v>220 kV SUB-STATION</v>
          </cell>
        </row>
      </sheetData>
      <sheetData sheetId="1780">
        <row r="1">
          <cell r="B1" t="str">
            <v>220 kV SUB-STATION</v>
          </cell>
        </row>
      </sheetData>
      <sheetData sheetId="1781">
        <row r="1">
          <cell r="B1" t="str">
            <v>220 kV SUB-STATION</v>
          </cell>
        </row>
      </sheetData>
      <sheetData sheetId="1782">
        <row r="1">
          <cell r="B1" t="str">
            <v>220 kV SUB-STATION</v>
          </cell>
        </row>
      </sheetData>
      <sheetData sheetId="1783">
        <row r="1">
          <cell r="B1" t="str">
            <v>220 kV SUB-STATION</v>
          </cell>
        </row>
      </sheetData>
      <sheetData sheetId="1784">
        <row r="1">
          <cell r="B1" t="str">
            <v>220 kV SUB-STATION</v>
          </cell>
        </row>
      </sheetData>
      <sheetData sheetId="1785">
        <row r="1">
          <cell r="B1" t="str">
            <v>220 kV SUB-STATION</v>
          </cell>
        </row>
      </sheetData>
      <sheetData sheetId="1786">
        <row r="1">
          <cell r="B1" t="str">
            <v>220 kV SUB-STATION</v>
          </cell>
        </row>
      </sheetData>
      <sheetData sheetId="1787">
        <row r="1">
          <cell r="B1" t="str">
            <v>220 kV SUB-STATION</v>
          </cell>
        </row>
      </sheetData>
      <sheetData sheetId="1788">
        <row r="1">
          <cell r="B1" t="str">
            <v>220 kV SUB-STATION</v>
          </cell>
        </row>
      </sheetData>
      <sheetData sheetId="1789">
        <row r="1">
          <cell r="B1" t="str">
            <v>220 kV SUB-STATION</v>
          </cell>
        </row>
      </sheetData>
      <sheetData sheetId="1790">
        <row r="1">
          <cell r="B1" t="str">
            <v>220 kV SUB-STATION</v>
          </cell>
        </row>
      </sheetData>
      <sheetData sheetId="1791">
        <row r="1">
          <cell r="B1" t="str">
            <v>220 kV SUB-STATION</v>
          </cell>
        </row>
      </sheetData>
      <sheetData sheetId="1792">
        <row r="1">
          <cell r="B1" t="str">
            <v>220 kV SUB-STATION</v>
          </cell>
        </row>
      </sheetData>
      <sheetData sheetId="1793">
        <row r="1">
          <cell r="B1" t="str">
            <v>220 kV SUB-STATION</v>
          </cell>
        </row>
      </sheetData>
      <sheetData sheetId="1794">
        <row r="1">
          <cell r="B1" t="str">
            <v>220 kV SUB-STATION</v>
          </cell>
        </row>
      </sheetData>
      <sheetData sheetId="1795">
        <row r="1">
          <cell r="B1" t="str">
            <v>220 kV SUB-STATION</v>
          </cell>
        </row>
      </sheetData>
      <sheetData sheetId="1796">
        <row r="1">
          <cell r="B1" t="str">
            <v>220 kV SUB-STATION</v>
          </cell>
        </row>
      </sheetData>
      <sheetData sheetId="1797">
        <row r="1">
          <cell r="B1" t="str">
            <v>220 kV SUB-STATION</v>
          </cell>
        </row>
      </sheetData>
      <sheetData sheetId="1798">
        <row r="1">
          <cell r="B1" t="str">
            <v>220 kV SUB-STATION</v>
          </cell>
        </row>
      </sheetData>
      <sheetData sheetId="1799">
        <row r="1">
          <cell r="B1" t="str">
            <v>220 kV SUB-STATION</v>
          </cell>
        </row>
      </sheetData>
      <sheetData sheetId="1800">
        <row r="1">
          <cell r="B1" t="str">
            <v>220 kV SUB-STATION</v>
          </cell>
        </row>
      </sheetData>
      <sheetData sheetId="1801">
        <row r="1">
          <cell r="B1" t="str">
            <v>220 kV SUB-STATION</v>
          </cell>
        </row>
      </sheetData>
      <sheetData sheetId="1802">
        <row r="1">
          <cell r="B1" t="str">
            <v>220 kV SUB-STATION</v>
          </cell>
        </row>
      </sheetData>
      <sheetData sheetId="1803">
        <row r="1">
          <cell r="B1" t="str">
            <v>220 kV SUB-STATION</v>
          </cell>
        </row>
      </sheetData>
      <sheetData sheetId="1804">
        <row r="1">
          <cell r="B1" t="str">
            <v>220 kV SUB-STATION</v>
          </cell>
        </row>
      </sheetData>
      <sheetData sheetId="1805">
        <row r="1">
          <cell r="B1" t="str">
            <v>220 kV SUB-STATION</v>
          </cell>
        </row>
      </sheetData>
      <sheetData sheetId="1806">
        <row r="1">
          <cell r="B1" t="str">
            <v>220 kV SUB-STATION</v>
          </cell>
        </row>
      </sheetData>
      <sheetData sheetId="1807">
        <row r="1">
          <cell r="B1" t="str">
            <v>220 kV SUB-STATION</v>
          </cell>
        </row>
      </sheetData>
      <sheetData sheetId="1808">
        <row r="1">
          <cell r="B1" t="str">
            <v>220 kV SUB-STATION</v>
          </cell>
        </row>
      </sheetData>
      <sheetData sheetId="1809">
        <row r="1">
          <cell r="B1" t="str">
            <v>220 kV SUB-STATION</v>
          </cell>
        </row>
      </sheetData>
      <sheetData sheetId="1810">
        <row r="1">
          <cell r="B1" t="str">
            <v>220 kV SUB-STATION</v>
          </cell>
        </row>
      </sheetData>
      <sheetData sheetId="1811">
        <row r="1">
          <cell r="B1" t="str">
            <v>220 kV SUB-STATION</v>
          </cell>
        </row>
      </sheetData>
      <sheetData sheetId="1812">
        <row r="1">
          <cell r="B1" t="str">
            <v>220 kV SUB-STATION</v>
          </cell>
        </row>
      </sheetData>
      <sheetData sheetId="1813">
        <row r="1">
          <cell r="B1" t="str">
            <v>220 kV SUB-STATION</v>
          </cell>
        </row>
      </sheetData>
      <sheetData sheetId="1814">
        <row r="1">
          <cell r="B1" t="str">
            <v>220 kV SUB-STATION</v>
          </cell>
        </row>
      </sheetData>
      <sheetData sheetId="1815">
        <row r="1">
          <cell r="B1" t="str">
            <v>220 kV SUB-STATION</v>
          </cell>
        </row>
      </sheetData>
      <sheetData sheetId="1816">
        <row r="1">
          <cell r="B1" t="str">
            <v>220 kV SUB-STATION</v>
          </cell>
        </row>
      </sheetData>
      <sheetData sheetId="1817">
        <row r="1">
          <cell r="B1" t="str">
            <v>220 kV SUB-STATION</v>
          </cell>
        </row>
      </sheetData>
      <sheetData sheetId="1818">
        <row r="1">
          <cell r="B1" t="str">
            <v>220 kV SUB-STATION</v>
          </cell>
        </row>
      </sheetData>
      <sheetData sheetId="1819">
        <row r="1">
          <cell r="B1" t="str">
            <v>220 kV SUB-STATION</v>
          </cell>
        </row>
      </sheetData>
      <sheetData sheetId="1820">
        <row r="1">
          <cell r="B1" t="str">
            <v>220 kV SUB-STATION</v>
          </cell>
        </row>
      </sheetData>
      <sheetData sheetId="1821">
        <row r="1">
          <cell r="B1" t="str">
            <v>220 kV SUB-STATION</v>
          </cell>
        </row>
      </sheetData>
      <sheetData sheetId="1822">
        <row r="1">
          <cell r="B1" t="str">
            <v>220 kV SUB-STATION</v>
          </cell>
        </row>
      </sheetData>
      <sheetData sheetId="1823">
        <row r="1">
          <cell r="B1" t="str">
            <v>220 kV SUB-STATION</v>
          </cell>
        </row>
      </sheetData>
      <sheetData sheetId="1824">
        <row r="1">
          <cell r="B1" t="str">
            <v>220 kV SUB-STATION</v>
          </cell>
        </row>
      </sheetData>
      <sheetData sheetId="1825">
        <row r="1">
          <cell r="B1" t="str">
            <v>220 kV SUB-STATION</v>
          </cell>
        </row>
      </sheetData>
      <sheetData sheetId="1826">
        <row r="1">
          <cell r="B1" t="str">
            <v>220 kV SUB-STATION</v>
          </cell>
        </row>
      </sheetData>
      <sheetData sheetId="1827">
        <row r="1">
          <cell r="B1" t="str">
            <v>220 kV SUB-STATION</v>
          </cell>
        </row>
      </sheetData>
      <sheetData sheetId="1828">
        <row r="1">
          <cell r="B1" t="str">
            <v>220 kV SUB-STATION</v>
          </cell>
        </row>
      </sheetData>
      <sheetData sheetId="1829">
        <row r="1">
          <cell r="B1" t="str">
            <v>220 kV SUB-STATION</v>
          </cell>
        </row>
      </sheetData>
      <sheetData sheetId="1830">
        <row r="1">
          <cell r="B1" t="str">
            <v>220 kV SUB-STATION</v>
          </cell>
        </row>
      </sheetData>
      <sheetData sheetId="1831">
        <row r="1">
          <cell r="B1" t="str">
            <v>220 kV SUB-STATION</v>
          </cell>
        </row>
      </sheetData>
      <sheetData sheetId="1832">
        <row r="1">
          <cell r="B1" t="str">
            <v>220 kV SUB-STATION</v>
          </cell>
        </row>
      </sheetData>
      <sheetData sheetId="1833">
        <row r="1">
          <cell r="B1" t="str">
            <v>220 kV SUB-STATION</v>
          </cell>
        </row>
      </sheetData>
      <sheetData sheetId="1834">
        <row r="1">
          <cell r="B1" t="str">
            <v>220 kV SUB-STATION</v>
          </cell>
        </row>
      </sheetData>
      <sheetData sheetId="1835">
        <row r="1">
          <cell r="B1" t="str">
            <v>220 kV SUB-STATION</v>
          </cell>
        </row>
      </sheetData>
      <sheetData sheetId="1836">
        <row r="1">
          <cell r="B1" t="str">
            <v>220 kV SUB-STATION</v>
          </cell>
        </row>
      </sheetData>
      <sheetData sheetId="1837">
        <row r="1">
          <cell r="B1" t="str">
            <v>220 kV SUB-STATION</v>
          </cell>
        </row>
      </sheetData>
      <sheetData sheetId="1838">
        <row r="1">
          <cell r="B1" t="str">
            <v>220 kV SUB-STATION</v>
          </cell>
        </row>
      </sheetData>
      <sheetData sheetId="1839">
        <row r="1">
          <cell r="B1" t="str">
            <v>220 kV SUB-STATION</v>
          </cell>
        </row>
      </sheetData>
      <sheetData sheetId="1840">
        <row r="1">
          <cell r="B1" t="str">
            <v>220 kV SUB-STATION</v>
          </cell>
        </row>
      </sheetData>
      <sheetData sheetId="1841">
        <row r="1">
          <cell r="B1" t="str">
            <v>220 kV SUB-STATION</v>
          </cell>
        </row>
      </sheetData>
      <sheetData sheetId="1842">
        <row r="1">
          <cell r="B1" t="str">
            <v>220 kV SUB-STATION</v>
          </cell>
        </row>
      </sheetData>
      <sheetData sheetId="1843">
        <row r="1">
          <cell r="B1" t="str">
            <v>220 kV SUB-STATION</v>
          </cell>
        </row>
      </sheetData>
      <sheetData sheetId="1844">
        <row r="1">
          <cell r="B1" t="str">
            <v>220 kV SUB-STATION</v>
          </cell>
        </row>
      </sheetData>
      <sheetData sheetId="1845">
        <row r="1">
          <cell r="B1" t="str">
            <v>220 kV SUB-STATION</v>
          </cell>
        </row>
      </sheetData>
      <sheetData sheetId="1846">
        <row r="1">
          <cell r="B1" t="str">
            <v>220 kV SUB-STATION</v>
          </cell>
        </row>
      </sheetData>
      <sheetData sheetId="1847">
        <row r="1">
          <cell r="B1" t="str">
            <v>220 kV SUB-STATION</v>
          </cell>
        </row>
      </sheetData>
      <sheetData sheetId="1848">
        <row r="1">
          <cell r="B1" t="str">
            <v>220 kV SUB-STATION</v>
          </cell>
        </row>
      </sheetData>
      <sheetData sheetId="1849">
        <row r="1">
          <cell r="B1" t="str">
            <v>220 kV SUB-STATION</v>
          </cell>
        </row>
      </sheetData>
      <sheetData sheetId="1850">
        <row r="1">
          <cell r="B1" t="str">
            <v>220 kV SUB-STATION</v>
          </cell>
        </row>
      </sheetData>
      <sheetData sheetId="1851">
        <row r="1">
          <cell r="B1" t="str">
            <v>220 kV SUB-STATION</v>
          </cell>
        </row>
      </sheetData>
      <sheetData sheetId="1852">
        <row r="1">
          <cell r="B1" t="str">
            <v>220 kV SUB-STATION</v>
          </cell>
        </row>
      </sheetData>
      <sheetData sheetId="1853">
        <row r="1">
          <cell r="B1" t="str">
            <v>220 kV SUB-STATION</v>
          </cell>
        </row>
      </sheetData>
      <sheetData sheetId="1854">
        <row r="1">
          <cell r="B1" t="str">
            <v>220 kV SUB-STATION</v>
          </cell>
        </row>
      </sheetData>
      <sheetData sheetId="1855">
        <row r="1">
          <cell r="B1" t="str">
            <v>220 kV SUB-STATION</v>
          </cell>
        </row>
      </sheetData>
      <sheetData sheetId="1856">
        <row r="1">
          <cell r="B1" t="str">
            <v>220 kV SUB-STATION</v>
          </cell>
        </row>
      </sheetData>
      <sheetData sheetId="1857">
        <row r="1">
          <cell r="B1" t="str">
            <v>220 kV SUB-STATION</v>
          </cell>
        </row>
      </sheetData>
      <sheetData sheetId="1858">
        <row r="1">
          <cell r="B1" t="str">
            <v>220 kV SUB-STATION</v>
          </cell>
        </row>
      </sheetData>
      <sheetData sheetId="1859">
        <row r="1">
          <cell r="B1" t="str">
            <v>220 kV SUB-STATION</v>
          </cell>
        </row>
      </sheetData>
      <sheetData sheetId="1860">
        <row r="1">
          <cell r="B1" t="str">
            <v>220 kV SUB-STATION</v>
          </cell>
        </row>
      </sheetData>
      <sheetData sheetId="1861">
        <row r="1">
          <cell r="B1" t="str">
            <v>220 kV SUB-STATION</v>
          </cell>
        </row>
      </sheetData>
      <sheetData sheetId="1862">
        <row r="1">
          <cell r="B1" t="str">
            <v>220 kV SUB-STATION</v>
          </cell>
        </row>
      </sheetData>
      <sheetData sheetId="1863">
        <row r="1">
          <cell r="B1" t="str">
            <v>220 kV SUB-STATION</v>
          </cell>
        </row>
      </sheetData>
      <sheetData sheetId="1864">
        <row r="1">
          <cell r="B1" t="str">
            <v>220 kV SUB-STATION</v>
          </cell>
        </row>
      </sheetData>
      <sheetData sheetId="1865">
        <row r="1">
          <cell r="B1" t="str">
            <v>220 kV SUB-STATION</v>
          </cell>
        </row>
      </sheetData>
      <sheetData sheetId="1866">
        <row r="1">
          <cell r="B1" t="str">
            <v>220 kV SUB-STATION</v>
          </cell>
        </row>
      </sheetData>
      <sheetData sheetId="1867">
        <row r="1">
          <cell r="B1" t="str">
            <v>220 kV SUB-STATION</v>
          </cell>
        </row>
      </sheetData>
      <sheetData sheetId="1868">
        <row r="1">
          <cell r="B1" t="str">
            <v>220 kV SUB-STATION</v>
          </cell>
        </row>
      </sheetData>
      <sheetData sheetId="1869">
        <row r="1">
          <cell r="B1" t="str">
            <v>220 kV SUB-STATION</v>
          </cell>
        </row>
      </sheetData>
      <sheetData sheetId="1870">
        <row r="1">
          <cell r="B1" t="str">
            <v>220 kV SUB-STATION</v>
          </cell>
        </row>
      </sheetData>
      <sheetData sheetId="1871">
        <row r="1">
          <cell r="B1" t="str">
            <v>220 kV SUB-STATION</v>
          </cell>
        </row>
      </sheetData>
      <sheetData sheetId="1872">
        <row r="1">
          <cell r="B1" t="str">
            <v>220 kV SUB-STATION</v>
          </cell>
        </row>
      </sheetData>
      <sheetData sheetId="1873">
        <row r="1">
          <cell r="B1" t="str">
            <v>220 kV SUB-STATION</v>
          </cell>
        </row>
      </sheetData>
      <sheetData sheetId="1874">
        <row r="1">
          <cell r="B1" t="str">
            <v>220 kV SUB-STATION</v>
          </cell>
        </row>
      </sheetData>
      <sheetData sheetId="1875">
        <row r="1">
          <cell r="B1" t="str">
            <v>220 kV SUB-STATION</v>
          </cell>
        </row>
      </sheetData>
      <sheetData sheetId="1876">
        <row r="1">
          <cell r="B1" t="str">
            <v>220 kV SUB-STATION</v>
          </cell>
        </row>
      </sheetData>
      <sheetData sheetId="1877">
        <row r="1">
          <cell r="B1" t="str">
            <v>220 kV SUB-STATION</v>
          </cell>
        </row>
      </sheetData>
      <sheetData sheetId="1878">
        <row r="1">
          <cell r="B1" t="str">
            <v>220 kV SUB-STATION</v>
          </cell>
        </row>
      </sheetData>
      <sheetData sheetId="1879">
        <row r="1">
          <cell r="B1" t="str">
            <v>220 kV SUB-STATION</v>
          </cell>
        </row>
      </sheetData>
      <sheetData sheetId="1880">
        <row r="1">
          <cell r="B1" t="str">
            <v>220 kV SUB-STATION</v>
          </cell>
        </row>
      </sheetData>
      <sheetData sheetId="1881">
        <row r="1">
          <cell r="B1" t="str">
            <v>220 kV SUB-STATION</v>
          </cell>
        </row>
      </sheetData>
      <sheetData sheetId="1882">
        <row r="1">
          <cell r="B1" t="str">
            <v>220 kV SUB-STATION</v>
          </cell>
        </row>
      </sheetData>
      <sheetData sheetId="1883">
        <row r="1">
          <cell r="B1" t="str">
            <v>220 kV SUB-STATION</v>
          </cell>
        </row>
      </sheetData>
      <sheetData sheetId="1884">
        <row r="1">
          <cell r="B1" t="str">
            <v>220 kV SUB-STATION</v>
          </cell>
        </row>
      </sheetData>
      <sheetData sheetId="1885">
        <row r="1">
          <cell r="B1" t="str">
            <v>220 kV SUB-STATION</v>
          </cell>
        </row>
      </sheetData>
      <sheetData sheetId="1886">
        <row r="1">
          <cell r="B1" t="str">
            <v>220 kV SUB-STATION</v>
          </cell>
        </row>
      </sheetData>
      <sheetData sheetId="1887">
        <row r="1">
          <cell r="B1" t="str">
            <v>220 kV SUB-STATION</v>
          </cell>
        </row>
      </sheetData>
      <sheetData sheetId="1888">
        <row r="1">
          <cell r="B1" t="str">
            <v>220 kV SUB-STATION</v>
          </cell>
        </row>
      </sheetData>
      <sheetData sheetId="1889">
        <row r="1">
          <cell r="B1" t="str">
            <v>220 kV SUB-STATION</v>
          </cell>
        </row>
      </sheetData>
      <sheetData sheetId="1890">
        <row r="1">
          <cell r="B1" t="str">
            <v>220 kV SUB-STATION</v>
          </cell>
        </row>
      </sheetData>
      <sheetData sheetId="1891">
        <row r="1">
          <cell r="B1" t="str">
            <v>220 kV SUB-STATION</v>
          </cell>
        </row>
      </sheetData>
      <sheetData sheetId="1892">
        <row r="1">
          <cell r="B1" t="str">
            <v>220 kV SUB-STATION</v>
          </cell>
        </row>
      </sheetData>
      <sheetData sheetId="1893">
        <row r="1">
          <cell r="B1" t="str">
            <v>220 kV SUB-STATION</v>
          </cell>
        </row>
      </sheetData>
      <sheetData sheetId="1894">
        <row r="1">
          <cell r="B1" t="str">
            <v>220 kV SUB-STATION</v>
          </cell>
        </row>
      </sheetData>
      <sheetData sheetId="1895">
        <row r="1">
          <cell r="B1" t="str">
            <v>220 kV SUB-STATION</v>
          </cell>
        </row>
      </sheetData>
      <sheetData sheetId="1896">
        <row r="1">
          <cell r="B1" t="str">
            <v>220 kV SUB-STATION</v>
          </cell>
        </row>
      </sheetData>
      <sheetData sheetId="1897">
        <row r="1">
          <cell r="B1" t="str">
            <v>220 kV SUB-STATION</v>
          </cell>
        </row>
      </sheetData>
      <sheetData sheetId="1898">
        <row r="1">
          <cell r="B1" t="str">
            <v>220 kV SUB-STATION</v>
          </cell>
        </row>
      </sheetData>
      <sheetData sheetId="1899">
        <row r="1">
          <cell r="B1" t="str">
            <v>220 kV SUB-STATION</v>
          </cell>
        </row>
      </sheetData>
      <sheetData sheetId="1900">
        <row r="1">
          <cell r="B1" t="str">
            <v>220 kV SUB-STATION</v>
          </cell>
        </row>
      </sheetData>
      <sheetData sheetId="1901">
        <row r="1">
          <cell r="B1" t="str">
            <v>220 kV SUB-STATION</v>
          </cell>
        </row>
      </sheetData>
      <sheetData sheetId="1902">
        <row r="1">
          <cell r="B1" t="str">
            <v>220 kV SUB-STATION</v>
          </cell>
        </row>
      </sheetData>
      <sheetData sheetId="1903">
        <row r="1">
          <cell r="B1" t="str">
            <v>220 kV SUB-STATION</v>
          </cell>
        </row>
      </sheetData>
      <sheetData sheetId="1904">
        <row r="1">
          <cell r="B1" t="str">
            <v>220 kV SUB-STATION</v>
          </cell>
        </row>
      </sheetData>
      <sheetData sheetId="1905">
        <row r="1">
          <cell r="B1" t="str">
            <v>220 kV SUB-STATION</v>
          </cell>
        </row>
      </sheetData>
      <sheetData sheetId="1906">
        <row r="1">
          <cell r="B1" t="str">
            <v>220 kV SUB-STATION</v>
          </cell>
        </row>
      </sheetData>
      <sheetData sheetId="1907">
        <row r="1">
          <cell r="B1" t="str">
            <v>220 kV SUB-STATION</v>
          </cell>
        </row>
      </sheetData>
      <sheetData sheetId="1908">
        <row r="1">
          <cell r="B1" t="str">
            <v>220 kV SUB-STATION</v>
          </cell>
        </row>
      </sheetData>
      <sheetData sheetId="1909">
        <row r="1">
          <cell r="B1" t="str">
            <v>220 kV SUB-STATION</v>
          </cell>
        </row>
      </sheetData>
      <sheetData sheetId="1910">
        <row r="1">
          <cell r="B1" t="str">
            <v>220 kV SUB-STATION</v>
          </cell>
        </row>
      </sheetData>
      <sheetData sheetId="1911">
        <row r="1">
          <cell r="B1" t="str">
            <v>220 kV SUB-STATION</v>
          </cell>
        </row>
      </sheetData>
      <sheetData sheetId="1912">
        <row r="1">
          <cell r="B1" t="str">
            <v>220 kV SUB-STATION</v>
          </cell>
        </row>
      </sheetData>
      <sheetData sheetId="1913">
        <row r="1">
          <cell r="B1" t="str">
            <v>220 kV SUB-STATION</v>
          </cell>
        </row>
      </sheetData>
      <sheetData sheetId="1914">
        <row r="1">
          <cell r="B1" t="str">
            <v>220 kV SUB-STATION</v>
          </cell>
        </row>
      </sheetData>
      <sheetData sheetId="1915">
        <row r="1">
          <cell r="B1" t="str">
            <v>220 kV SUB-STATION</v>
          </cell>
        </row>
      </sheetData>
      <sheetData sheetId="1916">
        <row r="1">
          <cell r="B1" t="str">
            <v>220 kV SUB-STATION</v>
          </cell>
        </row>
      </sheetData>
      <sheetData sheetId="1917">
        <row r="1">
          <cell r="B1" t="str">
            <v>220 kV SUB-STATION</v>
          </cell>
        </row>
      </sheetData>
      <sheetData sheetId="1918">
        <row r="1">
          <cell r="B1" t="str">
            <v>220 kV SUB-STATION</v>
          </cell>
        </row>
      </sheetData>
      <sheetData sheetId="1919">
        <row r="1">
          <cell r="B1" t="str">
            <v>220 kV SUB-STATION</v>
          </cell>
        </row>
      </sheetData>
      <sheetData sheetId="1920">
        <row r="1">
          <cell r="B1" t="str">
            <v>220 kV SUB-STATION</v>
          </cell>
        </row>
      </sheetData>
      <sheetData sheetId="1921">
        <row r="1">
          <cell r="B1" t="str">
            <v>220 kV SUB-STATION</v>
          </cell>
        </row>
      </sheetData>
      <sheetData sheetId="1922">
        <row r="1">
          <cell r="B1" t="str">
            <v>220 kV SUB-STATION</v>
          </cell>
        </row>
      </sheetData>
      <sheetData sheetId="1923">
        <row r="1">
          <cell r="B1" t="str">
            <v>220 kV SUB-STATION</v>
          </cell>
        </row>
      </sheetData>
      <sheetData sheetId="1924">
        <row r="1">
          <cell r="B1" t="str">
            <v>220 kV SUB-STATION</v>
          </cell>
        </row>
      </sheetData>
      <sheetData sheetId="1925">
        <row r="1">
          <cell r="B1" t="str">
            <v>220 kV SUB-STATION</v>
          </cell>
        </row>
      </sheetData>
      <sheetData sheetId="1926">
        <row r="1">
          <cell r="B1" t="str">
            <v>220 kV SUB-STATION</v>
          </cell>
        </row>
      </sheetData>
      <sheetData sheetId="1927">
        <row r="1">
          <cell r="B1" t="str">
            <v>220 kV SUB-STATION</v>
          </cell>
        </row>
      </sheetData>
      <sheetData sheetId="1928">
        <row r="1">
          <cell r="B1" t="str">
            <v>220 kV SUB-STATION</v>
          </cell>
        </row>
      </sheetData>
      <sheetData sheetId="1929">
        <row r="1">
          <cell r="B1" t="str">
            <v>220 kV SUB-STATION</v>
          </cell>
        </row>
      </sheetData>
      <sheetData sheetId="1930">
        <row r="1">
          <cell r="B1" t="str">
            <v>220 kV SUB-STATION</v>
          </cell>
        </row>
      </sheetData>
      <sheetData sheetId="1931">
        <row r="1">
          <cell r="B1" t="str">
            <v>220 kV SUB-STATION</v>
          </cell>
        </row>
      </sheetData>
      <sheetData sheetId="1932">
        <row r="1">
          <cell r="B1" t="str">
            <v>220 kV SUB-STATION</v>
          </cell>
        </row>
      </sheetData>
      <sheetData sheetId="1933">
        <row r="1">
          <cell r="B1" t="str">
            <v>220 kV SUB-STATION</v>
          </cell>
        </row>
      </sheetData>
      <sheetData sheetId="1934">
        <row r="1">
          <cell r="B1" t="str">
            <v>220 kV SUB-STATION</v>
          </cell>
        </row>
      </sheetData>
      <sheetData sheetId="1935">
        <row r="1">
          <cell r="B1" t="str">
            <v>220 kV SUB-STATION</v>
          </cell>
        </row>
      </sheetData>
      <sheetData sheetId="1936">
        <row r="1">
          <cell r="B1" t="str">
            <v>220 kV SUB-STATION</v>
          </cell>
        </row>
      </sheetData>
      <sheetData sheetId="1937">
        <row r="1">
          <cell r="B1" t="str">
            <v>220 kV SUB-STATION</v>
          </cell>
        </row>
      </sheetData>
      <sheetData sheetId="1938">
        <row r="1">
          <cell r="B1" t="str">
            <v>220 kV SUB-STATION</v>
          </cell>
        </row>
      </sheetData>
      <sheetData sheetId="1939">
        <row r="1">
          <cell r="B1" t="str">
            <v>220 kV SUB-STATION</v>
          </cell>
        </row>
      </sheetData>
      <sheetData sheetId="1940">
        <row r="1">
          <cell r="B1" t="str">
            <v>220 kV SUB-STATION</v>
          </cell>
        </row>
      </sheetData>
      <sheetData sheetId="1941">
        <row r="1">
          <cell r="B1" t="str">
            <v>220 kV SUB-STATION</v>
          </cell>
        </row>
      </sheetData>
      <sheetData sheetId="1942">
        <row r="1">
          <cell r="B1" t="str">
            <v>220 kV SUB-STATION</v>
          </cell>
        </row>
      </sheetData>
      <sheetData sheetId="1943">
        <row r="1">
          <cell r="B1" t="str">
            <v>220 kV SUB-STATION</v>
          </cell>
        </row>
      </sheetData>
      <sheetData sheetId="1944">
        <row r="1">
          <cell r="B1" t="str">
            <v>220 kV SUB-STATION</v>
          </cell>
        </row>
      </sheetData>
      <sheetData sheetId="1945">
        <row r="1">
          <cell r="B1" t="str">
            <v>220 kV SUB-STATION</v>
          </cell>
        </row>
      </sheetData>
      <sheetData sheetId="1946">
        <row r="1">
          <cell r="B1" t="str">
            <v>220 kV SUB-STATION</v>
          </cell>
        </row>
      </sheetData>
      <sheetData sheetId="1947">
        <row r="1">
          <cell r="B1" t="str">
            <v>220 kV SUB-STATION</v>
          </cell>
        </row>
      </sheetData>
      <sheetData sheetId="1948">
        <row r="1">
          <cell r="B1" t="str">
            <v>220 kV SUB-STATION</v>
          </cell>
        </row>
      </sheetData>
      <sheetData sheetId="1949">
        <row r="1">
          <cell r="B1" t="str">
            <v>220 kV SUB-STATION</v>
          </cell>
        </row>
      </sheetData>
      <sheetData sheetId="1950">
        <row r="1">
          <cell r="B1" t="str">
            <v>220 kV SUB-STATION</v>
          </cell>
        </row>
      </sheetData>
      <sheetData sheetId="1951" refreshError="1"/>
      <sheetData sheetId="1952" refreshError="1"/>
      <sheetData sheetId="1953" refreshError="1"/>
      <sheetData sheetId="1954" refreshError="1"/>
      <sheetData sheetId="1955">
        <row r="1">
          <cell r="B1" t="str">
            <v>220 kV SUB-STATION</v>
          </cell>
        </row>
      </sheetData>
      <sheetData sheetId="1956" refreshError="1"/>
      <sheetData sheetId="1957" refreshError="1"/>
      <sheetData sheetId="1958" refreshError="1"/>
      <sheetData sheetId="1959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>
        <row r="1">
          <cell r="B1" t="str">
            <v>220 kV SUB-STATION</v>
          </cell>
        </row>
      </sheetData>
      <sheetData sheetId="2000">
        <row r="1">
          <cell r="B1" t="str">
            <v>220 kV SUB-STATION</v>
          </cell>
        </row>
      </sheetData>
      <sheetData sheetId="2001">
        <row r="1">
          <cell r="B1" t="str">
            <v>220 kV SUB-STATION</v>
          </cell>
        </row>
      </sheetData>
      <sheetData sheetId="2002">
        <row r="1">
          <cell r="B1" t="str">
            <v>220 kV SUB-STATION</v>
          </cell>
        </row>
      </sheetData>
      <sheetData sheetId="2003"/>
      <sheetData sheetId="2004"/>
      <sheetData sheetId="2005"/>
      <sheetData sheetId="2006"/>
      <sheetData sheetId="2007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>
        <row r="1">
          <cell r="B1" t="str">
            <v>220 kV SUB-STATION</v>
          </cell>
        </row>
      </sheetData>
      <sheetData sheetId="2055">
        <row r="1">
          <cell r="B1" t="str">
            <v>220 kV SUB-STATION</v>
          </cell>
        </row>
      </sheetData>
      <sheetData sheetId="2056">
        <row r="1">
          <cell r="B1" t="str">
            <v>220 kV SUB-STATION</v>
          </cell>
        </row>
      </sheetData>
      <sheetData sheetId="2057">
        <row r="1">
          <cell r="B1" t="str">
            <v>220 kV SUB-STATION</v>
          </cell>
        </row>
      </sheetData>
      <sheetData sheetId="2058">
        <row r="1">
          <cell r="B1" t="str">
            <v>220 kV SUB-STATION</v>
          </cell>
        </row>
      </sheetData>
      <sheetData sheetId="2059">
        <row r="1">
          <cell r="B1" t="str">
            <v>220 kV SUB-STATION</v>
          </cell>
        </row>
      </sheetData>
      <sheetData sheetId="2060">
        <row r="1">
          <cell r="B1" t="str">
            <v>220 kV SUB-STATION</v>
          </cell>
        </row>
      </sheetData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/>
      <sheetData sheetId="2067"/>
      <sheetData sheetId="2068"/>
      <sheetData sheetId="2069"/>
      <sheetData sheetId="2070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/>
      <sheetData sheetId="2207" refreshError="1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>
        <row r="1">
          <cell r="B1" t="str">
            <v>220 kV SUB-STATION</v>
          </cell>
        </row>
      </sheetData>
      <sheetData sheetId="2311"/>
      <sheetData sheetId="2312"/>
      <sheetData sheetId="2313"/>
      <sheetData sheetId="2314">
        <row r="1">
          <cell r="B1" t="str">
            <v>220 kV SUB-STATION</v>
          </cell>
        </row>
      </sheetData>
      <sheetData sheetId="2315">
        <row r="1">
          <cell r="B1" t="str">
            <v>220 kV SUB-STATION</v>
          </cell>
        </row>
      </sheetData>
      <sheetData sheetId="2316">
        <row r="1">
          <cell r="B1" t="str">
            <v>220 kV SUB-STATION</v>
          </cell>
        </row>
      </sheetData>
      <sheetData sheetId="2317"/>
      <sheetData sheetId="2318">
        <row r="1">
          <cell r="B1" t="str">
            <v>220 kV SUB-STATION</v>
          </cell>
        </row>
      </sheetData>
      <sheetData sheetId="2319">
        <row r="1">
          <cell r="B1" t="str">
            <v>220 kV SUB-STATION</v>
          </cell>
        </row>
      </sheetData>
      <sheetData sheetId="2320">
        <row r="1">
          <cell r="B1" t="str">
            <v>220 kV SUB-STATION</v>
          </cell>
        </row>
      </sheetData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>
        <row r="1">
          <cell r="B1" t="str">
            <v>220 kV SUB-STATION</v>
          </cell>
        </row>
      </sheetData>
      <sheetData sheetId="2331"/>
      <sheetData sheetId="2332">
        <row r="1">
          <cell r="B1" t="str">
            <v>220 kV SUB-STATION</v>
          </cell>
        </row>
      </sheetData>
      <sheetData sheetId="2333">
        <row r="1">
          <cell r="B1" t="str">
            <v>220 kV SUB-STATION</v>
          </cell>
        </row>
      </sheetData>
      <sheetData sheetId="2334">
        <row r="1">
          <cell r="B1" t="str">
            <v>220 kV SUB-STATION</v>
          </cell>
        </row>
      </sheetData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 refreshError="1"/>
      <sheetData sheetId="2397"/>
      <sheetData sheetId="2398"/>
      <sheetData sheetId="2399" refreshError="1"/>
      <sheetData sheetId="2400"/>
      <sheetData sheetId="2401" refreshError="1"/>
      <sheetData sheetId="2402" refreshError="1"/>
      <sheetData sheetId="2403"/>
      <sheetData sheetId="2404"/>
      <sheetData sheetId="2405"/>
      <sheetData sheetId="2406">
        <row r="1">
          <cell r="B1" t="str">
            <v>220 kV SUB-STATION</v>
          </cell>
        </row>
      </sheetData>
      <sheetData sheetId="2407">
        <row r="1">
          <cell r="B1" t="str">
            <v>220 kV SUB-STATION</v>
          </cell>
        </row>
      </sheetData>
      <sheetData sheetId="2408"/>
      <sheetData sheetId="2409">
        <row r="1">
          <cell r="B1" t="str">
            <v>220 kV SUB-STATION</v>
          </cell>
        </row>
      </sheetData>
      <sheetData sheetId="2410">
        <row r="1">
          <cell r="B1" t="str">
            <v>220 kV SUB-STATION</v>
          </cell>
        </row>
      </sheetData>
      <sheetData sheetId="2411">
        <row r="1">
          <cell r="B1" t="str">
            <v>220 kV SUB-STATION</v>
          </cell>
        </row>
      </sheetData>
      <sheetData sheetId="2412"/>
      <sheetData sheetId="2413"/>
      <sheetData sheetId="2414">
        <row r="1">
          <cell r="B1" t="str">
            <v>220 kV SUB-STATION</v>
          </cell>
        </row>
      </sheetData>
      <sheetData sheetId="2415">
        <row r="1">
          <cell r="B1" t="str">
            <v>220 kV SUB-STATION</v>
          </cell>
        </row>
      </sheetData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>
        <row r="1">
          <cell r="B1" t="str">
            <v>220 kV SUB-STATION</v>
          </cell>
        </row>
      </sheetData>
      <sheetData sheetId="2426">
        <row r="1">
          <cell r="B1" t="str">
            <v>220 kV SUB-STATION</v>
          </cell>
        </row>
      </sheetData>
      <sheetData sheetId="2427">
        <row r="1">
          <cell r="B1" t="str">
            <v>220 kV SUB-STATION</v>
          </cell>
        </row>
      </sheetData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>
        <row r="1">
          <cell r="B1" t="str">
            <v>220 kV SUB-STATION</v>
          </cell>
        </row>
      </sheetData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>
        <row r="1">
          <cell r="B1" t="str">
            <v>220 kV SUB-STATION</v>
          </cell>
        </row>
      </sheetData>
      <sheetData sheetId="2584">
        <row r="1">
          <cell r="B1" t="str">
            <v>220 kV SUB-STATION</v>
          </cell>
        </row>
      </sheetData>
      <sheetData sheetId="2585">
        <row r="1">
          <cell r="B1" t="str">
            <v>220 kV SUB-STATION</v>
          </cell>
        </row>
      </sheetData>
      <sheetData sheetId="2586">
        <row r="1">
          <cell r="B1" t="str">
            <v>220 kV SUB-STATION</v>
          </cell>
        </row>
      </sheetData>
      <sheetData sheetId="2587">
        <row r="1">
          <cell r="B1" t="str">
            <v>220 kV SUB-STATION</v>
          </cell>
        </row>
      </sheetData>
      <sheetData sheetId="2588">
        <row r="1">
          <cell r="B1" t="str">
            <v>220 kV SUB-STATION</v>
          </cell>
        </row>
      </sheetData>
      <sheetData sheetId="2589">
        <row r="1">
          <cell r="B1" t="str">
            <v>220 kV SUB-STATION</v>
          </cell>
        </row>
      </sheetData>
      <sheetData sheetId="2590">
        <row r="1">
          <cell r="B1" t="str">
            <v>220 kV SUB-STATION</v>
          </cell>
        </row>
      </sheetData>
      <sheetData sheetId="2591">
        <row r="1">
          <cell r="B1" t="str">
            <v>220 kV SUB-STATION</v>
          </cell>
        </row>
      </sheetData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/>
      <sheetData sheetId="3735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/>
      <sheetData sheetId="3767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/>
      <sheetData sheetId="5182"/>
      <sheetData sheetId="5183"/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/>
      <sheetData sheetId="5210"/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/>
      <sheetData sheetId="5221"/>
      <sheetData sheetId="5222"/>
      <sheetData sheetId="5223"/>
      <sheetData sheetId="5224"/>
      <sheetData sheetId="5225"/>
      <sheetData sheetId="5226"/>
      <sheetData sheetId="5227"/>
      <sheetData sheetId="5228"/>
      <sheetData sheetId="5229"/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/>
      <sheetData sheetId="5698"/>
      <sheetData sheetId="5699"/>
      <sheetData sheetId="5700"/>
      <sheetData sheetId="5701"/>
      <sheetData sheetId="5702"/>
      <sheetData sheetId="5703"/>
      <sheetData sheetId="5704"/>
      <sheetData sheetId="5705"/>
      <sheetData sheetId="5706"/>
      <sheetData sheetId="5707"/>
      <sheetData sheetId="5708"/>
      <sheetData sheetId="5709"/>
      <sheetData sheetId="5710"/>
      <sheetData sheetId="5711"/>
      <sheetData sheetId="5712"/>
      <sheetData sheetId="5713"/>
      <sheetData sheetId="5714"/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/>
      <sheetData sheetId="5725"/>
      <sheetData sheetId="5726"/>
      <sheetData sheetId="5727"/>
      <sheetData sheetId="5728"/>
      <sheetData sheetId="5729"/>
      <sheetData sheetId="5730"/>
      <sheetData sheetId="5731"/>
      <sheetData sheetId="5732"/>
      <sheetData sheetId="5733"/>
      <sheetData sheetId="5734"/>
      <sheetData sheetId="5735"/>
      <sheetData sheetId="5736"/>
      <sheetData sheetId="5737"/>
      <sheetData sheetId="5738"/>
      <sheetData sheetId="5739"/>
      <sheetData sheetId="5740"/>
      <sheetData sheetId="5741"/>
      <sheetData sheetId="5742"/>
      <sheetData sheetId="5743"/>
      <sheetData sheetId="5744"/>
      <sheetData sheetId="5745"/>
      <sheetData sheetId="5746"/>
      <sheetData sheetId="5747"/>
      <sheetData sheetId="5748"/>
      <sheetData sheetId="5749"/>
      <sheetData sheetId="5750"/>
      <sheetData sheetId="5751"/>
      <sheetData sheetId="5752"/>
      <sheetData sheetId="5753"/>
      <sheetData sheetId="5754"/>
      <sheetData sheetId="5755"/>
      <sheetData sheetId="5756"/>
      <sheetData sheetId="5757"/>
      <sheetData sheetId="5758"/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/>
      <sheetData sheetId="5792"/>
      <sheetData sheetId="5793"/>
      <sheetData sheetId="5794"/>
      <sheetData sheetId="5795"/>
      <sheetData sheetId="5796"/>
      <sheetData sheetId="5797"/>
      <sheetData sheetId="5798"/>
      <sheetData sheetId="5799"/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/>
      <sheetData sheetId="5810"/>
      <sheetData sheetId="5811"/>
      <sheetData sheetId="5812"/>
      <sheetData sheetId="5813"/>
      <sheetData sheetId="5814"/>
      <sheetData sheetId="5815"/>
      <sheetData sheetId="5816"/>
      <sheetData sheetId="5817"/>
      <sheetData sheetId="5818"/>
      <sheetData sheetId="5819"/>
      <sheetData sheetId="5820"/>
      <sheetData sheetId="5821"/>
      <sheetData sheetId="5822"/>
      <sheetData sheetId="5823"/>
      <sheetData sheetId="5824"/>
      <sheetData sheetId="5825"/>
      <sheetData sheetId="5826"/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/>
      <sheetData sheetId="5844"/>
      <sheetData sheetId="5845"/>
      <sheetData sheetId="5846"/>
      <sheetData sheetId="5847"/>
      <sheetData sheetId="5848"/>
      <sheetData sheetId="5849"/>
      <sheetData sheetId="5850"/>
      <sheetData sheetId="5851"/>
      <sheetData sheetId="5852"/>
      <sheetData sheetId="5853"/>
      <sheetData sheetId="5854"/>
      <sheetData sheetId="5855"/>
      <sheetData sheetId="5856"/>
      <sheetData sheetId="5857"/>
      <sheetData sheetId="5858"/>
      <sheetData sheetId="5859"/>
      <sheetData sheetId="5860"/>
      <sheetData sheetId="5861"/>
      <sheetData sheetId="5862"/>
      <sheetData sheetId="5863"/>
      <sheetData sheetId="5864"/>
      <sheetData sheetId="5865"/>
      <sheetData sheetId="5866"/>
      <sheetData sheetId="5867"/>
      <sheetData sheetId="5868"/>
      <sheetData sheetId="5869"/>
      <sheetData sheetId="5870"/>
      <sheetData sheetId="5871"/>
      <sheetData sheetId="5872"/>
      <sheetData sheetId="5873"/>
      <sheetData sheetId="5874"/>
      <sheetData sheetId="5875"/>
      <sheetData sheetId="5876"/>
      <sheetData sheetId="5877"/>
      <sheetData sheetId="5878"/>
      <sheetData sheetId="5879"/>
      <sheetData sheetId="5880"/>
      <sheetData sheetId="5881"/>
      <sheetData sheetId="5882"/>
      <sheetData sheetId="5883"/>
      <sheetData sheetId="5884"/>
      <sheetData sheetId="5885"/>
      <sheetData sheetId="5886"/>
      <sheetData sheetId="5887"/>
      <sheetData sheetId="5888"/>
      <sheetData sheetId="5889"/>
      <sheetData sheetId="5890"/>
      <sheetData sheetId="5891"/>
      <sheetData sheetId="5892"/>
      <sheetData sheetId="5893"/>
      <sheetData sheetId="5894"/>
      <sheetData sheetId="5895"/>
      <sheetData sheetId="5896"/>
      <sheetData sheetId="5897"/>
      <sheetData sheetId="5898"/>
      <sheetData sheetId="5899"/>
      <sheetData sheetId="5900"/>
      <sheetData sheetId="5901"/>
      <sheetData sheetId="5902"/>
      <sheetData sheetId="5903"/>
      <sheetData sheetId="5904"/>
      <sheetData sheetId="5905"/>
      <sheetData sheetId="5906"/>
      <sheetData sheetId="5907"/>
      <sheetData sheetId="5908"/>
      <sheetData sheetId="5909"/>
      <sheetData sheetId="5910"/>
      <sheetData sheetId="5911"/>
      <sheetData sheetId="5912"/>
      <sheetData sheetId="5913"/>
      <sheetData sheetId="5914"/>
      <sheetData sheetId="5915"/>
      <sheetData sheetId="5916"/>
      <sheetData sheetId="5917"/>
      <sheetData sheetId="5918"/>
      <sheetData sheetId="5919"/>
      <sheetData sheetId="5920"/>
      <sheetData sheetId="5921"/>
      <sheetData sheetId="5922"/>
      <sheetData sheetId="5923"/>
      <sheetData sheetId="5924"/>
      <sheetData sheetId="5925"/>
      <sheetData sheetId="5926"/>
      <sheetData sheetId="5927"/>
      <sheetData sheetId="5928"/>
      <sheetData sheetId="5929"/>
      <sheetData sheetId="5930"/>
      <sheetData sheetId="5931"/>
      <sheetData sheetId="5932"/>
      <sheetData sheetId="5933"/>
      <sheetData sheetId="5934"/>
      <sheetData sheetId="5935"/>
      <sheetData sheetId="5936"/>
      <sheetData sheetId="5937"/>
      <sheetData sheetId="5938"/>
      <sheetData sheetId="5939"/>
      <sheetData sheetId="5940"/>
      <sheetData sheetId="5941"/>
      <sheetData sheetId="5942"/>
      <sheetData sheetId="5943"/>
      <sheetData sheetId="5944"/>
      <sheetData sheetId="5945"/>
      <sheetData sheetId="5946"/>
      <sheetData sheetId="5947"/>
      <sheetData sheetId="5948"/>
      <sheetData sheetId="5949"/>
      <sheetData sheetId="5950"/>
      <sheetData sheetId="5951"/>
      <sheetData sheetId="5952"/>
      <sheetData sheetId="5953"/>
      <sheetData sheetId="5954"/>
      <sheetData sheetId="5955"/>
      <sheetData sheetId="5956"/>
      <sheetData sheetId="5957"/>
      <sheetData sheetId="5958"/>
      <sheetData sheetId="5959"/>
      <sheetData sheetId="5960"/>
      <sheetData sheetId="5961"/>
      <sheetData sheetId="5962"/>
      <sheetData sheetId="5963"/>
      <sheetData sheetId="5964"/>
      <sheetData sheetId="5965"/>
      <sheetData sheetId="5966"/>
      <sheetData sheetId="5967"/>
      <sheetData sheetId="5968"/>
      <sheetData sheetId="5969"/>
      <sheetData sheetId="5970"/>
      <sheetData sheetId="5971"/>
      <sheetData sheetId="5972"/>
      <sheetData sheetId="5973"/>
      <sheetData sheetId="5974"/>
      <sheetData sheetId="5975"/>
      <sheetData sheetId="5976"/>
      <sheetData sheetId="5977"/>
      <sheetData sheetId="5978"/>
      <sheetData sheetId="5979"/>
      <sheetData sheetId="5980"/>
      <sheetData sheetId="5981"/>
      <sheetData sheetId="5982"/>
      <sheetData sheetId="5983"/>
      <sheetData sheetId="5984"/>
      <sheetData sheetId="5985"/>
      <sheetData sheetId="5986"/>
      <sheetData sheetId="5987"/>
      <sheetData sheetId="5988"/>
      <sheetData sheetId="5989"/>
      <sheetData sheetId="5990"/>
      <sheetData sheetId="5991"/>
      <sheetData sheetId="5992"/>
      <sheetData sheetId="5993"/>
      <sheetData sheetId="5994"/>
      <sheetData sheetId="5995"/>
      <sheetData sheetId="5996"/>
      <sheetData sheetId="5997"/>
      <sheetData sheetId="5998"/>
      <sheetData sheetId="5999"/>
      <sheetData sheetId="6000"/>
      <sheetData sheetId="6001"/>
      <sheetData sheetId="6002"/>
      <sheetData sheetId="6003"/>
      <sheetData sheetId="6004"/>
      <sheetData sheetId="6005"/>
      <sheetData sheetId="6006"/>
      <sheetData sheetId="6007"/>
      <sheetData sheetId="6008"/>
      <sheetData sheetId="6009"/>
      <sheetData sheetId="6010"/>
      <sheetData sheetId="6011"/>
      <sheetData sheetId="6012"/>
      <sheetData sheetId="6013"/>
      <sheetData sheetId="6014"/>
      <sheetData sheetId="6015"/>
      <sheetData sheetId="6016"/>
      <sheetData sheetId="6017"/>
      <sheetData sheetId="6018"/>
      <sheetData sheetId="6019"/>
      <sheetData sheetId="6020"/>
      <sheetData sheetId="6021"/>
      <sheetData sheetId="6022"/>
      <sheetData sheetId="6023"/>
      <sheetData sheetId="6024"/>
      <sheetData sheetId="6025"/>
      <sheetData sheetId="6026"/>
      <sheetData sheetId="6027"/>
      <sheetData sheetId="6028"/>
      <sheetData sheetId="6029"/>
      <sheetData sheetId="6030"/>
      <sheetData sheetId="6031"/>
      <sheetData sheetId="6032"/>
      <sheetData sheetId="6033"/>
      <sheetData sheetId="6034"/>
      <sheetData sheetId="6035"/>
      <sheetData sheetId="6036"/>
      <sheetData sheetId="6037"/>
      <sheetData sheetId="6038"/>
      <sheetData sheetId="6039"/>
      <sheetData sheetId="6040"/>
      <sheetData sheetId="6041"/>
      <sheetData sheetId="6042"/>
      <sheetData sheetId="6043"/>
      <sheetData sheetId="6044"/>
      <sheetData sheetId="6045"/>
      <sheetData sheetId="6046"/>
      <sheetData sheetId="6047"/>
      <sheetData sheetId="6048"/>
      <sheetData sheetId="6049"/>
      <sheetData sheetId="6050"/>
      <sheetData sheetId="6051"/>
      <sheetData sheetId="6052"/>
      <sheetData sheetId="6053"/>
      <sheetData sheetId="6054"/>
      <sheetData sheetId="6055"/>
      <sheetData sheetId="6056"/>
      <sheetData sheetId="6057"/>
      <sheetData sheetId="6058"/>
      <sheetData sheetId="6059"/>
      <sheetData sheetId="6060"/>
      <sheetData sheetId="6061"/>
      <sheetData sheetId="6062"/>
      <sheetData sheetId="6063"/>
      <sheetData sheetId="6064"/>
      <sheetData sheetId="6065"/>
      <sheetData sheetId="6066"/>
      <sheetData sheetId="6067"/>
      <sheetData sheetId="6068"/>
      <sheetData sheetId="6069"/>
      <sheetData sheetId="6070"/>
      <sheetData sheetId="6071"/>
      <sheetData sheetId="6072"/>
      <sheetData sheetId="6073"/>
      <sheetData sheetId="6074"/>
      <sheetData sheetId="6075"/>
      <sheetData sheetId="6076"/>
      <sheetData sheetId="6077"/>
      <sheetData sheetId="6078"/>
      <sheetData sheetId="6079"/>
      <sheetData sheetId="6080"/>
      <sheetData sheetId="6081"/>
      <sheetData sheetId="6082"/>
      <sheetData sheetId="6083"/>
      <sheetData sheetId="6084"/>
      <sheetData sheetId="6085"/>
      <sheetData sheetId="6086"/>
      <sheetData sheetId="6087"/>
      <sheetData sheetId="6088"/>
      <sheetData sheetId="6089"/>
      <sheetData sheetId="6090"/>
      <sheetData sheetId="6091"/>
      <sheetData sheetId="6092"/>
      <sheetData sheetId="6093"/>
      <sheetData sheetId="6094"/>
      <sheetData sheetId="6095"/>
      <sheetData sheetId="6096"/>
      <sheetData sheetId="6097"/>
      <sheetData sheetId="6098"/>
      <sheetData sheetId="6099"/>
      <sheetData sheetId="6100"/>
      <sheetData sheetId="6101"/>
      <sheetData sheetId="6102"/>
      <sheetData sheetId="6103"/>
      <sheetData sheetId="6104"/>
      <sheetData sheetId="6105"/>
      <sheetData sheetId="6106"/>
      <sheetData sheetId="6107"/>
      <sheetData sheetId="6108"/>
      <sheetData sheetId="6109"/>
      <sheetData sheetId="6110"/>
      <sheetData sheetId="6111"/>
      <sheetData sheetId="6112"/>
      <sheetData sheetId="6113"/>
      <sheetData sheetId="6114"/>
      <sheetData sheetId="6115"/>
      <sheetData sheetId="6116"/>
      <sheetData sheetId="6117"/>
      <sheetData sheetId="6118"/>
      <sheetData sheetId="6119"/>
      <sheetData sheetId="6120"/>
      <sheetData sheetId="6121"/>
      <sheetData sheetId="6122"/>
      <sheetData sheetId="6123"/>
      <sheetData sheetId="6124"/>
      <sheetData sheetId="6125"/>
      <sheetData sheetId="6126"/>
      <sheetData sheetId="6127"/>
      <sheetData sheetId="6128"/>
      <sheetData sheetId="6129"/>
      <sheetData sheetId="6130"/>
      <sheetData sheetId="6131"/>
      <sheetData sheetId="6132"/>
      <sheetData sheetId="6133"/>
      <sheetData sheetId="6134"/>
      <sheetData sheetId="6135"/>
      <sheetData sheetId="6136"/>
      <sheetData sheetId="6137"/>
      <sheetData sheetId="6138"/>
      <sheetData sheetId="6139"/>
      <sheetData sheetId="6140"/>
      <sheetData sheetId="6141"/>
      <sheetData sheetId="6142"/>
      <sheetData sheetId="6143"/>
      <sheetData sheetId="6144"/>
      <sheetData sheetId="6145"/>
      <sheetData sheetId="6146"/>
      <sheetData sheetId="6147"/>
      <sheetData sheetId="6148"/>
      <sheetData sheetId="6149"/>
      <sheetData sheetId="6150"/>
      <sheetData sheetId="6151"/>
      <sheetData sheetId="6152"/>
      <sheetData sheetId="6153"/>
      <sheetData sheetId="6154"/>
      <sheetData sheetId="6155"/>
      <sheetData sheetId="6156"/>
      <sheetData sheetId="6157"/>
      <sheetData sheetId="6158"/>
      <sheetData sheetId="6159"/>
      <sheetData sheetId="6160"/>
      <sheetData sheetId="6161"/>
      <sheetData sheetId="6162"/>
      <sheetData sheetId="6163"/>
      <sheetData sheetId="6164"/>
      <sheetData sheetId="6165"/>
      <sheetData sheetId="6166"/>
      <sheetData sheetId="6167"/>
      <sheetData sheetId="6168"/>
      <sheetData sheetId="6169"/>
      <sheetData sheetId="6170"/>
      <sheetData sheetId="6171"/>
      <sheetData sheetId="6172"/>
      <sheetData sheetId="6173"/>
      <sheetData sheetId="6174"/>
      <sheetData sheetId="6175"/>
      <sheetData sheetId="6176"/>
      <sheetData sheetId="6177"/>
      <sheetData sheetId="6178"/>
      <sheetData sheetId="6179"/>
      <sheetData sheetId="6180"/>
      <sheetData sheetId="6181"/>
      <sheetData sheetId="6182"/>
      <sheetData sheetId="6183"/>
      <sheetData sheetId="6184"/>
      <sheetData sheetId="6185"/>
      <sheetData sheetId="6186"/>
      <sheetData sheetId="6187"/>
      <sheetData sheetId="6188"/>
      <sheetData sheetId="6189"/>
      <sheetData sheetId="6190"/>
      <sheetData sheetId="6191"/>
      <sheetData sheetId="6192"/>
      <sheetData sheetId="6193"/>
      <sheetData sheetId="6194"/>
      <sheetData sheetId="6195"/>
      <sheetData sheetId="6196"/>
      <sheetData sheetId="6197"/>
      <sheetData sheetId="6198"/>
      <sheetData sheetId="6199"/>
      <sheetData sheetId="6200"/>
      <sheetData sheetId="6201"/>
      <sheetData sheetId="6202"/>
      <sheetData sheetId="6203"/>
      <sheetData sheetId="6204"/>
      <sheetData sheetId="6205"/>
      <sheetData sheetId="6206"/>
      <sheetData sheetId="6207"/>
      <sheetData sheetId="6208"/>
      <sheetData sheetId="6209"/>
      <sheetData sheetId="6210"/>
      <sheetData sheetId="6211"/>
      <sheetData sheetId="6212"/>
      <sheetData sheetId="6213"/>
      <sheetData sheetId="6214"/>
      <sheetData sheetId="6215"/>
      <sheetData sheetId="6216"/>
      <sheetData sheetId="6217"/>
      <sheetData sheetId="6218"/>
      <sheetData sheetId="6219"/>
      <sheetData sheetId="6220"/>
      <sheetData sheetId="6221"/>
      <sheetData sheetId="6222"/>
      <sheetData sheetId="6223"/>
      <sheetData sheetId="6224"/>
      <sheetData sheetId="6225"/>
      <sheetData sheetId="6226"/>
      <sheetData sheetId="6227"/>
      <sheetData sheetId="6228"/>
      <sheetData sheetId="6229"/>
      <sheetData sheetId="6230"/>
      <sheetData sheetId="6231"/>
      <sheetData sheetId="6232"/>
      <sheetData sheetId="6233"/>
      <sheetData sheetId="6234"/>
      <sheetData sheetId="6235"/>
      <sheetData sheetId="6236"/>
      <sheetData sheetId="6237"/>
      <sheetData sheetId="6238"/>
      <sheetData sheetId="6239"/>
      <sheetData sheetId="6240"/>
      <sheetData sheetId="6241"/>
      <sheetData sheetId="6242"/>
      <sheetData sheetId="6243"/>
      <sheetData sheetId="6244"/>
      <sheetData sheetId="6245"/>
      <sheetData sheetId="6246"/>
      <sheetData sheetId="6247"/>
      <sheetData sheetId="6248"/>
      <sheetData sheetId="6249"/>
      <sheetData sheetId="6250"/>
      <sheetData sheetId="6251"/>
      <sheetData sheetId="6252"/>
      <sheetData sheetId="6253"/>
      <sheetData sheetId="6254"/>
      <sheetData sheetId="6255"/>
      <sheetData sheetId="6256"/>
      <sheetData sheetId="6257"/>
      <sheetData sheetId="6258"/>
      <sheetData sheetId="6259"/>
      <sheetData sheetId="6260"/>
      <sheetData sheetId="6261"/>
      <sheetData sheetId="6262"/>
      <sheetData sheetId="6263"/>
      <sheetData sheetId="6264"/>
      <sheetData sheetId="6265"/>
      <sheetData sheetId="6266"/>
      <sheetData sheetId="6267"/>
      <sheetData sheetId="6268"/>
      <sheetData sheetId="6269"/>
      <sheetData sheetId="6270"/>
      <sheetData sheetId="6271"/>
      <sheetData sheetId="6272"/>
      <sheetData sheetId="6273"/>
      <sheetData sheetId="6274"/>
      <sheetData sheetId="6275"/>
      <sheetData sheetId="6276"/>
      <sheetData sheetId="6277"/>
      <sheetData sheetId="6278"/>
      <sheetData sheetId="6279"/>
      <sheetData sheetId="6280"/>
      <sheetData sheetId="6281"/>
      <sheetData sheetId="6282"/>
      <sheetData sheetId="6283"/>
      <sheetData sheetId="6284"/>
      <sheetData sheetId="6285"/>
      <sheetData sheetId="6286"/>
      <sheetData sheetId="6287"/>
      <sheetData sheetId="6288"/>
      <sheetData sheetId="6289"/>
      <sheetData sheetId="6290"/>
      <sheetData sheetId="6291"/>
      <sheetData sheetId="6292"/>
      <sheetData sheetId="6293"/>
      <sheetData sheetId="6294"/>
      <sheetData sheetId="6295"/>
      <sheetData sheetId="6296"/>
      <sheetData sheetId="6297"/>
      <sheetData sheetId="6298"/>
      <sheetData sheetId="6299"/>
      <sheetData sheetId="6300"/>
      <sheetData sheetId="6301"/>
      <sheetData sheetId="6302"/>
      <sheetData sheetId="6303"/>
      <sheetData sheetId="6304"/>
      <sheetData sheetId="6305"/>
      <sheetData sheetId="6306"/>
      <sheetData sheetId="6307"/>
      <sheetData sheetId="6308"/>
      <sheetData sheetId="6309"/>
      <sheetData sheetId="6310"/>
      <sheetData sheetId="6311"/>
      <sheetData sheetId="6312"/>
      <sheetData sheetId="6313"/>
      <sheetData sheetId="6314"/>
      <sheetData sheetId="6315"/>
      <sheetData sheetId="6316"/>
      <sheetData sheetId="6317"/>
      <sheetData sheetId="6318"/>
      <sheetData sheetId="6319"/>
      <sheetData sheetId="6320"/>
      <sheetData sheetId="6321"/>
      <sheetData sheetId="6322"/>
      <sheetData sheetId="6323"/>
      <sheetData sheetId="6324"/>
      <sheetData sheetId="6325"/>
      <sheetData sheetId="6326"/>
      <sheetData sheetId="6327"/>
      <sheetData sheetId="6328"/>
      <sheetData sheetId="6329"/>
      <sheetData sheetId="6330"/>
      <sheetData sheetId="6331"/>
      <sheetData sheetId="6332"/>
      <sheetData sheetId="6333"/>
      <sheetData sheetId="6334"/>
      <sheetData sheetId="6335"/>
      <sheetData sheetId="6336"/>
      <sheetData sheetId="6337"/>
      <sheetData sheetId="6338"/>
      <sheetData sheetId="6339"/>
      <sheetData sheetId="6340"/>
      <sheetData sheetId="6341"/>
      <sheetData sheetId="6342"/>
      <sheetData sheetId="6343"/>
      <sheetData sheetId="6344"/>
      <sheetData sheetId="6345"/>
      <sheetData sheetId="6346"/>
      <sheetData sheetId="6347"/>
      <sheetData sheetId="6348"/>
      <sheetData sheetId="6349"/>
      <sheetData sheetId="6350"/>
      <sheetData sheetId="6351"/>
      <sheetData sheetId="6352"/>
      <sheetData sheetId="6353"/>
      <sheetData sheetId="6354"/>
      <sheetData sheetId="6355"/>
      <sheetData sheetId="6356"/>
      <sheetData sheetId="6357"/>
      <sheetData sheetId="6358"/>
      <sheetData sheetId="6359"/>
      <sheetData sheetId="6360"/>
      <sheetData sheetId="6361"/>
      <sheetData sheetId="6362"/>
      <sheetData sheetId="6363"/>
      <sheetData sheetId="6364"/>
      <sheetData sheetId="6365"/>
      <sheetData sheetId="6366"/>
      <sheetData sheetId="6367"/>
      <sheetData sheetId="6368"/>
      <sheetData sheetId="6369"/>
      <sheetData sheetId="6370"/>
      <sheetData sheetId="6371"/>
      <sheetData sheetId="6372"/>
      <sheetData sheetId="6373"/>
      <sheetData sheetId="6374"/>
      <sheetData sheetId="6375"/>
      <sheetData sheetId="6376"/>
      <sheetData sheetId="6377"/>
      <sheetData sheetId="6378"/>
      <sheetData sheetId="6379"/>
      <sheetData sheetId="6380"/>
      <sheetData sheetId="6381"/>
      <sheetData sheetId="6382"/>
      <sheetData sheetId="6383"/>
      <sheetData sheetId="6384"/>
      <sheetData sheetId="6385"/>
      <sheetData sheetId="6386"/>
      <sheetData sheetId="6387"/>
      <sheetData sheetId="6388"/>
      <sheetData sheetId="6389"/>
      <sheetData sheetId="6390"/>
      <sheetData sheetId="6391"/>
      <sheetData sheetId="6392"/>
      <sheetData sheetId="6393"/>
      <sheetData sheetId="6394"/>
      <sheetData sheetId="6395"/>
      <sheetData sheetId="6396"/>
      <sheetData sheetId="6397"/>
      <sheetData sheetId="6398"/>
      <sheetData sheetId="6399"/>
      <sheetData sheetId="6400"/>
      <sheetData sheetId="6401"/>
      <sheetData sheetId="6402"/>
      <sheetData sheetId="6403"/>
      <sheetData sheetId="6404"/>
      <sheetData sheetId="6405"/>
      <sheetData sheetId="6406"/>
      <sheetData sheetId="6407"/>
      <sheetData sheetId="6408"/>
      <sheetData sheetId="6409"/>
      <sheetData sheetId="6410"/>
      <sheetData sheetId="6411"/>
      <sheetData sheetId="6412"/>
      <sheetData sheetId="6413"/>
      <sheetData sheetId="6414"/>
      <sheetData sheetId="6415"/>
      <sheetData sheetId="6416"/>
      <sheetData sheetId="6417"/>
      <sheetData sheetId="6418"/>
      <sheetData sheetId="6419"/>
      <sheetData sheetId="6420"/>
      <sheetData sheetId="6421"/>
      <sheetData sheetId="6422"/>
      <sheetData sheetId="6423"/>
      <sheetData sheetId="6424"/>
      <sheetData sheetId="6425"/>
      <sheetData sheetId="6426"/>
      <sheetData sheetId="6427"/>
      <sheetData sheetId="6428"/>
      <sheetData sheetId="6429"/>
      <sheetData sheetId="6430"/>
      <sheetData sheetId="6431"/>
      <sheetData sheetId="6432"/>
      <sheetData sheetId="6433"/>
      <sheetData sheetId="6434"/>
      <sheetData sheetId="6435"/>
      <sheetData sheetId="6436"/>
      <sheetData sheetId="6437"/>
      <sheetData sheetId="6438"/>
      <sheetData sheetId="6439"/>
      <sheetData sheetId="6440"/>
      <sheetData sheetId="6441"/>
      <sheetData sheetId="6442"/>
      <sheetData sheetId="6443"/>
      <sheetData sheetId="6444"/>
      <sheetData sheetId="6445"/>
      <sheetData sheetId="6446"/>
      <sheetData sheetId="6447"/>
      <sheetData sheetId="6448"/>
      <sheetData sheetId="6449"/>
      <sheetData sheetId="6450"/>
      <sheetData sheetId="6451"/>
      <sheetData sheetId="6452"/>
      <sheetData sheetId="6453"/>
      <sheetData sheetId="6454"/>
      <sheetData sheetId="6455"/>
      <sheetData sheetId="6456"/>
      <sheetData sheetId="6457"/>
      <sheetData sheetId="6458"/>
      <sheetData sheetId="6459"/>
      <sheetData sheetId="6460"/>
      <sheetData sheetId="6461"/>
      <sheetData sheetId="6462"/>
      <sheetData sheetId="6463"/>
      <sheetData sheetId="6464"/>
      <sheetData sheetId="6465"/>
      <sheetData sheetId="6466"/>
      <sheetData sheetId="6467"/>
      <sheetData sheetId="6468"/>
      <sheetData sheetId="6469"/>
      <sheetData sheetId="6470"/>
      <sheetData sheetId="6471" refreshError="1"/>
      <sheetData sheetId="6472" refreshError="1"/>
      <sheetData sheetId="6473" refreshError="1"/>
      <sheetData sheetId="6474">
        <row r="1">
          <cell r="B1" t="str">
            <v>220 kV SUB-STATION</v>
          </cell>
        </row>
      </sheetData>
      <sheetData sheetId="6475">
        <row r="1">
          <cell r="B1" t="str">
            <v>220 kV SUB-STATION</v>
          </cell>
        </row>
      </sheetData>
      <sheetData sheetId="6476" refreshError="1"/>
      <sheetData sheetId="6477">
        <row r="1">
          <cell r="B1" t="str">
            <v>220 kV SUB-STATION</v>
          </cell>
        </row>
      </sheetData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220 11  BS "/>
      <sheetName val=" AT-1-220 "/>
      <sheetName val=" BC-220"/>
      <sheetName val="Timesheet"/>
      <sheetName val="Sheet2"/>
      <sheetName val="220_11__BS_"/>
      <sheetName val="Vind - BtB"/>
      <sheetName val="Staff Acco."/>
      <sheetName val="ICT-2 _220"/>
      <sheetName val="BENDING STRESS CALCULATION FOR "/>
      <sheetName val="Cable data"/>
      <sheetName val="Table"/>
      <sheetName val="TBAL9697 -group wise  sdpl"/>
      <sheetName val="PROG_DATA"/>
      <sheetName val="2007 Calendar"/>
      <sheetName val="BTB"/>
      <sheetName val="cf"/>
      <sheetName val="orders"/>
      <sheetName val="DSLP"/>
      <sheetName val="Coalmine"/>
      <sheetName val="Koldam"/>
      <sheetName val="concrete"/>
      <sheetName val="RA-markate"/>
      <sheetName val="Design"/>
      <sheetName val="2B for Sub_Station_F_I_"/>
      <sheetName val="Report"/>
      <sheetName val="220_11__BS_3"/>
      <sheetName val="_AT-1-220_2"/>
      <sheetName val="_BC-2202"/>
      <sheetName val="Staff_Acco_2"/>
      <sheetName val="ICT-2__2202"/>
      <sheetName val="Vind_-_BtB2"/>
      <sheetName val="BENDING_STRESS_CALCULATION_FOR2"/>
      <sheetName val="Cable_data2"/>
      <sheetName val="TBAL9697_-group_wise__sdpl2"/>
      <sheetName val="2007_Calendar2"/>
      <sheetName val="220_11__BS_2"/>
      <sheetName val="_AT-1-220_1"/>
      <sheetName val="_BC-2201"/>
      <sheetName val="Staff_Acco_1"/>
      <sheetName val="ICT-2__2201"/>
      <sheetName val="Vind_-_BtB1"/>
      <sheetName val="BENDING_STRESS_CALCULATION_FOR1"/>
      <sheetName val="Cable_data1"/>
      <sheetName val="TBAL9697_-group_wise__sdpl1"/>
      <sheetName val="2007_Calendar1"/>
      <sheetName val="220_11__BS_1"/>
      <sheetName val="_AT-1-220_"/>
      <sheetName val="_BC-220"/>
      <sheetName val="Staff_Acco_"/>
      <sheetName val="ICT-2__220"/>
      <sheetName val="Vind_-_BtB"/>
      <sheetName val="BENDING_STRESS_CALCULATION_FOR_"/>
      <sheetName val="Cable_data"/>
      <sheetName val="TBAL9697_-group_wise__sdpl"/>
      <sheetName val="2007_Calendar"/>
      <sheetName val="R2"/>
      <sheetName val="BHIWANI LINE"/>
      <sheetName val="DETAILED  BOQ"/>
      <sheetName val="PUR"/>
      <sheetName val="Format - 4"/>
      <sheetName val="Schedule_3_Mandatory_"/>
      <sheetName val="bending stress"/>
      <sheetName val="REL"/>
      <sheetName val="STN WISE EMR"/>
      <sheetName val="220_11__BS_4"/>
      <sheetName val="_AT-1-220_3"/>
      <sheetName val="_BC-2203"/>
      <sheetName val="Staff_Acco_3"/>
      <sheetName val="ICT-2__2203"/>
      <sheetName val="Vind_-_BtB3"/>
      <sheetName val="BENDING_STRESS_CALCULATION_FOR3"/>
      <sheetName val="Cable_data3"/>
      <sheetName val="TBAL9697_-group_wise__sdpl3"/>
      <sheetName val="2007_Calendar3"/>
      <sheetName val="Foglio1"/>
      <sheetName val="220_11__BS_5"/>
      <sheetName val="_AT-1-220_4"/>
      <sheetName val="_BC-2204"/>
      <sheetName val="Vind_-_BtB4"/>
      <sheetName val="Staff_Acco_4"/>
      <sheetName val="ICT-2__2204"/>
      <sheetName val="BENDING_STRESS_CALCULATION_FOR4"/>
      <sheetName val="Cable_data4"/>
      <sheetName val="TBAL9697_-group_wise__sdpl4"/>
      <sheetName val="2007_Calendar4"/>
      <sheetName val="2B_for_Sub_Station_F_I_"/>
      <sheetName val="BHIWANI_LINE"/>
      <sheetName val="DETAILED__BOQ"/>
      <sheetName val="Format_-_4"/>
      <sheetName val="bending_stress"/>
      <sheetName val="STN_WISE_EMR"/>
      <sheetName val="strain"/>
      <sheetName val="CLAY"/>
      <sheetName val="backdata2"/>
      <sheetName val="DMatCost"/>
      <sheetName val="gen"/>
      <sheetName val="CCTV_EST1"/>
      <sheetName val="_AT_1_220 "/>
      <sheetName val="_BC_220"/>
      <sheetName val="purpose&amp;input"/>
      <sheetName val="220_11__BS_6"/>
      <sheetName val="_AT-1-220_5"/>
      <sheetName val="_BC-2205"/>
      <sheetName val="Staff_Acco_5"/>
      <sheetName val="ICT-2__2205"/>
      <sheetName val="Vind_-_BtB5"/>
      <sheetName val="BENDING_STRESS_CALCULATION_FOR5"/>
      <sheetName val="Cable_data5"/>
      <sheetName val="TBAL9697_-group_wise__sdpl5"/>
      <sheetName val="2007_Calendar5"/>
      <sheetName val="2B_for_Sub_Station_F_I_1"/>
      <sheetName val="주관사업"/>
      <sheetName val="loadcal"/>
      <sheetName val="Amortization"/>
      <sheetName val="Calendar"/>
      <sheetName val="BHIWANI_LINE1"/>
      <sheetName val="220_11__BS_7"/>
      <sheetName val="_AT-1-220_6"/>
      <sheetName val="_BC-2206"/>
      <sheetName val="Vind_-_BtB6"/>
      <sheetName val="Staff_Acco_6"/>
      <sheetName val="ICT-2__2206"/>
      <sheetName val="BENDING_STRESS_CALCULATION_FOR6"/>
      <sheetName val="Cable_data6"/>
      <sheetName val="TBAL9697_-group_wise__sdpl6"/>
      <sheetName val="2007_Calendar6"/>
      <sheetName val="BHIWANI_LINE6"/>
      <sheetName val="BHIWANI_LINE2"/>
      <sheetName val="BHIWANI_LINE3"/>
      <sheetName val="BHIWANI_LINE4"/>
      <sheetName val="BHIWANI_LINE5"/>
      <sheetName val="dpc cost"/>
      <sheetName val="SUMMERY"/>
      <sheetName val="Config"/>
      <sheetName val="Abbreviation"/>
      <sheetName val="H2SO4"/>
      <sheetName val="TRAD"/>
      <sheetName val="hydraulical model"/>
      <sheetName val="Planned"/>
      <sheetName val="Droplists"/>
      <sheetName val="Addition Samples Testing"/>
      <sheetName val="Load Details(B1)"/>
      <sheetName val="Sheet 1"/>
      <sheetName val="CAT_5"/>
      <sheetName val="Ratios"/>
      <sheetName val="Code"/>
      <sheetName val="Razevig-2"/>
      <sheetName val="LP"/>
      <sheetName val="Basis"/>
      <sheetName val="Sum"/>
      <sheetName val="data(R.C.Puram)"/>
      <sheetName val="_Information"/>
      <sheetName val="_DDList"/>
      <sheetName val="_UOM"/>
      <sheetName val="Sheet4"/>
      <sheetName val="Quantities"/>
      <sheetName val="9618UH"/>
      <sheetName val="explanation "/>
      <sheetName val="QFC"/>
      <sheetName val="office"/>
      <sheetName val="Lab"/>
      <sheetName val="INPUT-DATA"/>
      <sheetName val="escalatio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4"/>
      <sheetName val="Datasheet"/>
      <sheetName val="test"/>
      <sheetName val="Sheet1"/>
      <sheetName val="Sheet2"/>
      <sheetName val="dBase"/>
      <sheetName val="Sheet3"/>
      <sheetName val="Report"/>
      <sheetName val="Staff Acco."/>
      <sheetName val="Quantities"/>
      <sheetName val="REL"/>
      <sheetName val="Vind - BtB"/>
      <sheetName val="COST"/>
      <sheetName val="PLAN_FEB97"/>
      <sheetName val="Cover sheet"/>
      <sheetName val="220 11  BS "/>
      <sheetName val="Sch-1a"/>
      <sheetName val="Design"/>
      <sheetName val="CLAY"/>
      <sheetName val="DETAILED  BOQ"/>
      <sheetName val="july-I"/>
      <sheetName val="Staff_Acco_"/>
      <sheetName val="Vind_-_BtB"/>
      <sheetName val="220_11__BS_"/>
      <sheetName val="Cover_sheet"/>
      <sheetName val="DETAILED__BOQ"/>
      <sheetName val="trafo-size"/>
      <sheetName val="General"/>
      <sheetName val="BTB"/>
      <sheetName val="cf"/>
      <sheetName val="orders"/>
      <sheetName val="Load Details(B2)"/>
      <sheetName val="Conversion"/>
      <sheetName val="synthesis"/>
      <sheetName val="COA-17"/>
      <sheetName val="C-18"/>
      <sheetName val="PBS"/>
      <sheetName val="COEFF"/>
      <sheetName val="prod_rep"/>
      <sheetName val="QTYDATA"/>
      <sheetName val="P&amp;L"/>
      <sheetName val="PRECAST lightconc-II"/>
      <sheetName val="Top sheet"/>
      <sheetName val="presentation"/>
      <sheetName val="Basis"/>
      <sheetName val="direct cost shed a-2 "/>
      <sheetName val="pack (b)"/>
      <sheetName val="EP 13-14"/>
      <sheetName val="IE 13-14"/>
      <sheetName val="SS 13-14"/>
      <sheetName val="TL 13-1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A3" t="str">
            <v>Number</v>
          </cell>
          <cell r="B3" t="str">
            <v>Ones</v>
          </cell>
          <cell r="C3" t="str">
            <v xml:space="preserve"> Hundreds</v>
          </cell>
          <cell r="D3" t="str">
            <v xml:space="preserve"> Thousand</v>
          </cell>
          <cell r="E3" t="str">
            <v xml:space="preserve"> Lakhs</v>
          </cell>
          <cell r="F3" t="str">
            <v xml:space="preserve"> Crores</v>
          </cell>
          <cell r="G3" t="str">
            <v xml:space="preserve"> Millions</v>
          </cell>
          <cell r="H3" t="str">
            <v xml:space="preserve"> Billions</v>
          </cell>
        </row>
        <row r="4">
          <cell r="A4">
            <v>0</v>
          </cell>
          <cell r="B4" t="str">
            <v>Zero</v>
          </cell>
        </row>
        <row r="5">
          <cell r="A5">
            <v>1</v>
          </cell>
          <cell r="B5" t="str">
            <v xml:space="preserve"> one</v>
          </cell>
          <cell r="C5" t="str">
            <v xml:space="preserve"> one</v>
          </cell>
          <cell r="D5" t="str">
            <v xml:space="preserve"> one Thousand</v>
          </cell>
          <cell r="E5" t="str">
            <v xml:space="preserve"> one Lakhs</v>
          </cell>
          <cell r="F5" t="str">
            <v xml:space="preserve"> one Crores</v>
          </cell>
          <cell r="G5" t="str">
            <v xml:space="preserve"> one Millions</v>
          </cell>
          <cell r="H5" t="str">
            <v xml:space="preserve"> one Billions</v>
          </cell>
        </row>
        <row r="6">
          <cell r="A6">
            <v>2</v>
          </cell>
          <cell r="B6" t="str">
            <v xml:space="preserve"> two</v>
          </cell>
          <cell r="C6" t="str">
            <v xml:space="preserve"> two</v>
          </cell>
          <cell r="D6" t="str">
            <v xml:space="preserve"> two Thousand</v>
          </cell>
          <cell r="E6" t="str">
            <v xml:space="preserve"> two Lakhs</v>
          </cell>
          <cell r="F6" t="str">
            <v xml:space="preserve"> two Crores</v>
          </cell>
          <cell r="G6" t="str">
            <v xml:space="preserve"> two Millions</v>
          </cell>
          <cell r="H6" t="str">
            <v xml:space="preserve"> two Billions</v>
          </cell>
        </row>
        <row r="7">
          <cell r="A7">
            <v>3</v>
          </cell>
          <cell r="B7" t="str">
            <v xml:space="preserve"> three</v>
          </cell>
          <cell r="C7" t="str">
            <v xml:space="preserve"> three</v>
          </cell>
          <cell r="D7" t="str">
            <v xml:space="preserve"> three Thousand</v>
          </cell>
          <cell r="E7" t="str">
            <v xml:space="preserve"> three Lakhs</v>
          </cell>
          <cell r="F7" t="str">
            <v xml:space="preserve"> three Crores</v>
          </cell>
          <cell r="G7" t="str">
            <v xml:space="preserve"> three Millions</v>
          </cell>
          <cell r="H7" t="str">
            <v xml:space="preserve"> three Billions</v>
          </cell>
        </row>
        <row r="8">
          <cell r="A8">
            <v>4</v>
          </cell>
          <cell r="B8" t="str">
            <v xml:space="preserve"> four</v>
          </cell>
          <cell r="C8" t="str">
            <v xml:space="preserve"> four</v>
          </cell>
          <cell r="D8" t="str">
            <v xml:space="preserve"> four Thousand</v>
          </cell>
          <cell r="E8" t="str">
            <v xml:space="preserve"> four Lakhs</v>
          </cell>
          <cell r="F8" t="str">
            <v xml:space="preserve"> four Crores</v>
          </cell>
          <cell r="G8" t="str">
            <v xml:space="preserve"> four Millions</v>
          </cell>
          <cell r="H8" t="str">
            <v xml:space="preserve"> four Billions</v>
          </cell>
        </row>
        <row r="9">
          <cell r="A9">
            <v>5</v>
          </cell>
          <cell r="B9" t="str">
            <v xml:space="preserve"> five</v>
          </cell>
          <cell r="C9" t="str">
            <v xml:space="preserve"> five</v>
          </cell>
          <cell r="D9" t="str">
            <v xml:space="preserve"> five Thousand</v>
          </cell>
          <cell r="E9" t="str">
            <v xml:space="preserve"> five Lakhs</v>
          </cell>
          <cell r="F9" t="str">
            <v xml:space="preserve"> five Crores</v>
          </cell>
          <cell r="G9" t="str">
            <v xml:space="preserve"> five Millions</v>
          </cell>
          <cell r="H9" t="str">
            <v xml:space="preserve"> five Billions</v>
          </cell>
        </row>
        <row r="10">
          <cell r="A10">
            <v>6</v>
          </cell>
          <cell r="B10" t="str">
            <v xml:space="preserve"> six</v>
          </cell>
          <cell r="C10" t="str">
            <v xml:space="preserve"> six</v>
          </cell>
          <cell r="D10" t="str">
            <v xml:space="preserve"> six Thousand</v>
          </cell>
          <cell r="E10" t="str">
            <v xml:space="preserve"> six Lakhs</v>
          </cell>
          <cell r="F10" t="str">
            <v xml:space="preserve"> six Crores</v>
          </cell>
          <cell r="G10" t="str">
            <v xml:space="preserve"> six Millions</v>
          </cell>
          <cell r="H10" t="str">
            <v xml:space="preserve"> six Billions</v>
          </cell>
        </row>
        <row r="11">
          <cell r="A11">
            <v>7</v>
          </cell>
          <cell r="B11" t="str">
            <v xml:space="preserve"> seven</v>
          </cell>
          <cell r="C11" t="str">
            <v xml:space="preserve"> seven</v>
          </cell>
          <cell r="D11" t="str">
            <v xml:space="preserve"> seven Thousand</v>
          </cell>
          <cell r="E11" t="str">
            <v xml:space="preserve"> seven Lakhs</v>
          </cell>
          <cell r="F11" t="str">
            <v xml:space="preserve"> seven Crores</v>
          </cell>
          <cell r="G11" t="str">
            <v xml:space="preserve"> seven Millions</v>
          </cell>
          <cell r="H11" t="str">
            <v xml:space="preserve"> seven Billions</v>
          </cell>
        </row>
        <row r="12">
          <cell r="A12">
            <v>8</v>
          </cell>
          <cell r="B12" t="str">
            <v xml:space="preserve"> eight</v>
          </cell>
          <cell r="C12" t="str">
            <v xml:space="preserve"> eight</v>
          </cell>
          <cell r="D12" t="str">
            <v xml:space="preserve"> eight Thousand</v>
          </cell>
          <cell r="E12" t="str">
            <v xml:space="preserve"> eight Lakhs</v>
          </cell>
          <cell r="F12" t="str">
            <v xml:space="preserve"> eight Crores</v>
          </cell>
          <cell r="G12" t="str">
            <v xml:space="preserve"> eight Millions</v>
          </cell>
          <cell r="H12" t="str">
            <v xml:space="preserve"> eight Billions</v>
          </cell>
          <cell r="J12">
            <v>100000</v>
          </cell>
        </row>
        <row r="13">
          <cell r="A13">
            <v>9</v>
          </cell>
          <cell r="B13" t="str">
            <v xml:space="preserve"> nine</v>
          </cell>
          <cell r="C13" t="str">
            <v xml:space="preserve"> nine</v>
          </cell>
          <cell r="D13" t="str">
            <v xml:space="preserve"> nine Thousand</v>
          </cell>
          <cell r="E13" t="str">
            <v xml:space="preserve"> nine Lakhs</v>
          </cell>
          <cell r="F13" t="str">
            <v xml:space="preserve"> nine Crores</v>
          </cell>
          <cell r="G13" t="str">
            <v xml:space="preserve"> nine Millions</v>
          </cell>
          <cell r="H13" t="str">
            <v xml:space="preserve"> nine Billions</v>
          </cell>
        </row>
        <row r="14">
          <cell r="A14">
            <v>10</v>
          </cell>
          <cell r="B14" t="str">
            <v xml:space="preserve"> ten</v>
          </cell>
          <cell r="C14" t="str">
            <v xml:space="preserve"> ten</v>
          </cell>
          <cell r="D14" t="str">
            <v xml:space="preserve"> ten Thousand</v>
          </cell>
          <cell r="E14" t="str">
            <v xml:space="preserve"> ten Lakhs</v>
          </cell>
          <cell r="F14" t="str">
            <v xml:space="preserve"> ten Crores</v>
          </cell>
          <cell r="G14" t="str">
            <v xml:space="preserve"> ten Millions</v>
          </cell>
          <cell r="H14" t="str">
            <v xml:space="preserve"> ten Billions</v>
          </cell>
          <cell r="J14">
            <v>10000000</v>
          </cell>
        </row>
        <row r="15">
          <cell r="A15">
            <v>11</v>
          </cell>
          <cell r="B15" t="str">
            <v xml:space="preserve"> eleven</v>
          </cell>
          <cell r="C15" t="str">
            <v xml:space="preserve"> eleven</v>
          </cell>
          <cell r="D15" t="str">
            <v xml:space="preserve"> eleven Thousand</v>
          </cell>
          <cell r="E15" t="str">
            <v xml:space="preserve"> eleven Lakhs</v>
          </cell>
          <cell r="F15" t="str">
            <v xml:space="preserve"> eleven Crores</v>
          </cell>
          <cell r="G15" t="str">
            <v xml:space="preserve"> eleven Millions</v>
          </cell>
          <cell r="H15" t="str">
            <v xml:space="preserve"> eleven Billions</v>
          </cell>
        </row>
        <row r="16">
          <cell r="A16">
            <v>12</v>
          </cell>
          <cell r="B16" t="str">
            <v xml:space="preserve"> twelve</v>
          </cell>
          <cell r="C16" t="str">
            <v xml:space="preserve"> twelve</v>
          </cell>
          <cell r="D16" t="str">
            <v xml:space="preserve"> twelve Thousand</v>
          </cell>
          <cell r="E16" t="str">
            <v xml:space="preserve"> twelve Lakhs</v>
          </cell>
          <cell r="F16" t="str">
            <v xml:space="preserve"> twelve Crores</v>
          </cell>
          <cell r="G16" t="str">
            <v xml:space="preserve"> twelve Millions</v>
          </cell>
          <cell r="H16" t="str">
            <v xml:space="preserve"> twelve Billions</v>
          </cell>
        </row>
        <row r="17">
          <cell r="A17">
            <v>13</v>
          </cell>
          <cell r="B17" t="str">
            <v xml:space="preserve"> thirteen</v>
          </cell>
          <cell r="C17" t="str">
            <v xml:space="preserve"> thirteen</v>
          </cell>
          <cell r="D17" t="str">
            <v xml:space="preserve"> thirteen Thousand</v>
          </cell>
          <cell r="E17" t="str">
            <v xml:space="preserve"> thirteen Lakhs</v>
          </cell>
          <cell r="F17" t="str">
            <v xml:space="preserve"> thirteen Crores</v>
          </cell>
          <cell r="G17" t="str">
            <v xml:space="preserve"> thirteen Millions</v>
          </cell>
          <cell r="H17" t="str">
            <v xml:space="preserve"> thirteen Billions</v>
          </cell>
        </row>
        <row r="18">
          <cell r="A18">
            <v>14</v>
          </cell>
          <cell r="B18" t="str">
            <v xml:space="preserve"> fourteen</v>
          </cell>
          <cell r="C18" t="str">
            <v xml:space="preserve"> fourteen</v>
          </cell>
          <cell r="D18" t="str">
            <v xml:space="preserve"> fourteen Thousand</v>
          </cell>
          <cell r="E18" t="str">
            <v xml:space="preserve"> fourteen Lakhs</v>
          </cell>
          <cell r="F18" t="str">
            <v xml:space="preserve"> fourteen Crores</v>
          </cell>
          <cell r="G18" t="str">
            <v xml:space="preserve"> fourteen Millions</v>
          </cell>
          <cell r="H18" t="str">
            <v xml:space="preserve"> fourteen Billions</v>
          </cell>
        </row>
        <row r="19">
          <cell r="A19">
            <v>15</v>
          </cell>
          <cell r="B19" t="str">
            <v xml:space="preserve"> fifteen</v>
          </cell>
          <cell r="C19" t="str">
            <v xml:space="preserve"> fifteen</v>
          </cell>
          <cell r="D19" t="str">
            <v xml:space="preserve"> fifteen Thousand</v>
          </cell>
          <cell r="E19" t="str">
            <v xml:space="preserve"> fifteen Lakhs</v>
          </cell>
          <cell r="F19" t="str">
            <v xml:space="preserve"> fifteen Crores</v>
          </cell>
          <cell r="G19" t="str">
            <v xml:space="preserve"> fifteen Millions</v>
          </cell>
          <cell r="H19" t="str">
            <v xml:space="preserve"> fifteen Billions</v>
          </cell>
        </row>
        <row r="20">
          <cell r="A20">
            <v>16</v>
          </cell>
          <cell r="B20" t="str">
            <v xml:space="preserve"> sixteen</v>
          </cell>
          <cell r="C20" t="str">
            <v xml:space="preserve"> sixteen</v>
          </cell>
          <cell r="D20" t="str">
            <v xml:space="preserve"> sixteen Thousand</v>
          </cell>
          <cell r="E20" t="str">
            <v xml:space="preserve"> sixteen Lakhs</v>
          </cell>
          <cell r="F20" t="str">
            <v xml:space="preserve"> sixteen Crores</v>
          </cell>
          <cell r="G20" t="str">
            <v xml:space="preserve"> sixteen Millions</v>
          </cell>
          <cell r="H20" t="str">
            <v xml:space="preserve"> sixteen Billions</v>
          </cell>
        </row>
        <row r="21">
          <cell r="A21">
            <v>17</v>
          </cell>
          <cell r="B21" t="str">
            <v xml:space="preserve"> seventeen</v>
          </cell>
          <cell r="C21" t="str">
            <v xml:space="preserve"> seventeen</v>
          </cell>
          <cell r="D21" t="str">
            <v xml:space="preserve"> seventeen Thousand</v>
          </cell>
          <cell r="E21" t="str">
            <v xml:space="preserve"> seventeen Lakhs</v>
          </cell>
          <cell r="F21" t="str">
            <v xml:space="preserve"> seventeen Crores</v>
          </cell>
          <cell r="G21" t="str">
            <v xml:space="preserve"> seventeen Millions</v>
          </cell>
          <cell r="H21" t="str">
            <v xml:space="preserve"> seventeen Billions</v>
          </cell>
        </row>
        <row r="22">
          <cell r="A22">
            <v>18</v>
          </cell>
          <cell r="B22" t="str">
            <v xml:space="preserve"> eighteen</v>
          </cell>
          <cell r="C22" t="str">
            <v xml:space="preserve"> eighteen</v>
          </cell>
          <cell r="D22" t="str">
            <v xml:space="preserve"> eighteen Thousand</v>
          </cell>
          <cell r="E22" t="str">
            <v xml:space="preserve"> eighteen Lakhs</v>
          </cell>
          <cell r="F22" t="str">
            <v xml:space="preserve"> eighteen Crores</v>
          </cell>
          <cell r="G22" t="str">
            <v xml:space="preserve"> eighteen Millions</v>
          </cell>
          <cell r="H22" t="str">
            <v xml:space="preserve"> eighteen Billions</v>
          </cell>
        </row>
        <row r="23">
          <cell r="A23">
            <v>19</v>
          </cell>
          <cell r="B23" t="str">
            <v xml:space="preserve"> nineteen</v>
          </cell>
          <cell r="C23" t="str">
            <v xml:space="preserve"> nineteen</v>
          </cell>
          <cell r="D23" t="str">
            <v xml:space="preserve"> nineteen Thousand</v>
          </cell>
          <cell r="E23" t="str">
            <v xml:space="preserve"> nineteen Lakhs</v>
          </cell>
          <cell r="F23" t="str">
            <v xml:space="preserve"> nineteen Crores</v>
          </cell>
          <cell r="G23" t="str">
            <v xml:space="preserve"> nineteen Millions</v>
          </cell>
          <cell r="H23" t="str">
            <v xml:space="preserve"> nineteen Billions</v>
          </cell>
        </row>
        <row r="24">
          <cell r="A24">
            <v>20</v>
          </cell>
          <cell r="B24" t="str">
            <v xml:space="preserve"> twenty</v>
          </cell>
          <cell r="C24" t="str">
            <v xml:space="preserve"> twenty</v>
          </cell>
          <cell r="D24" t="str">
            <v xml:space="preserve"> twenty Thousand</v>
          </cell>
          <cell r="E24" t="str">
            <v xml:space="preserve"> twenty Lakhs</v>
          </cell>
          <cell r="F24" t="str">
            <v xml:space="preserve"> twenty Crores</v>
          </cell>
          <cell r="G24" t="str">
            <v xml:space="preserve"> twenty Millions</v>
          </cell>
          <cell r="H24" t="str">
            <v xml:space="preserve"> twenty Billions</v>
          </cell>
        </row>
        <row r="25">
          <cell r="A25">
            <v>21</v>
          </cell>
          <cell r="B25" t="str">
            <v xml:space="preserve"> twenty one</v>
          </cell>
          <cell r="C25" t="str">
            <v xml:space="preserve"> twenty one</v>
          </cell>
          <cell r="D25" t="str">
            <v xml:space="preserve"> twenty one Thousand</v>
          </cell>
          <cell r="E25" t="str">
            <v xml:space="preserve"> twenty one Lakhs</v>
          </cell>
          <cell r="F25" t="str">
            <v xml:space="preserve"> twenty one Crores</v>
          </cell>
          <cell r="G25" t="str">
            <v xml:space="preserve"> twenty one Millions</v>
          </cell>
          <cell r="H25" t="str">
            <v xml:space="preserve"> twenty one Billions</v>
          </cell>
        </row>
        <row r="26">
          <cell r="A26">
            <v>22</v>
          </cell>
          <cell r="B26" t="str">
            <v xml:space="preserve"> twenty two</v>
          </cell>
          <cell r="C26" t="str">
            <v xml:space="preserve"> twenty two</v>
          </cell>
          <cell r="D26" t="str">
            <v xml:space="preserve"> twenty two Thousand</v>
          </cell>
          <cell r="E26" t="str">
            <v xml:space="preserve"> twenty two Lakhs</v>
          </cell>
          <cell r="F26" t="str">
            <v xml:space="preserve"> twenty two Crores</v>
          </cell>
          <cell r="G26" t="str">
            <v xml:space="preserve"> twenty two Millions</v>
          </cell>
          <cell r="H26" t="str">
            <v xml:space="preserve"> twenty two Billions</v>
          </cell>
        </row>
        <row r="27">
          <cell r="A27">
            <v>23</v>
          </cell>
          <cell r="B27" t="str">
            <v xml:space="preserve"> twenty three</v>
          </cell>
          <cell r="C27" t="str">
            <v xml:space="preserve"> twenty three</v>
          </cell>
          <cell r="D27" t="str">
            <v xml:space="preserve"> twenty three Thousand</v>
          </cell>
          <cell r="E27" t="str">
            <v xml:space="preserve"> twenty three Lakhs</v>
          </cell>
          <cell r="F27" t="str">
            <v xml:space="preserve"> twenty three Crores</v>
          </cell>
          <cell r="G27" t="str">
            <v xml:space="preserve"> twenty three Millions</v>
          </cell>
          <cell r="H27" t="str">
            <v xml:space="preserve"> twenty three Billions</v>
          </cell>
        </row>
        <row r="28">
          <cell r="A28">
            <v>24</v>
          </cell>
          <cell r="B28" t="str">
            <v xml:space="preserve"> twenty four</v>
          </cell>
          <cell r="C28" t="str">
            <v xml:space="preserve"> twenty four</v>
          </cell>
          <cell r="D28" t="str">
            <v xml:space="preserve"> twenty four Thousand</v>
          </cell>
          <cell r="E28" t="str">
            <v xml:space="preserve"> twenty four Lakhs</v>
          </cell>
          <cell r="F28" t="str">
            <v xml:space="preserve"> twenty four Crores</v>
          </cell>
          <cell r="G28" t="str">
            <v xml:space="preserve"> twenty four Millions</v>
          </cell>
          <cell r="H28" t="str">
            <v xml:space="preserve"> twenty four Billions</v>
          </cell>
        </row>
        <row r="29">
          <cell r="A29">
            <v>25</v>
          </cell>
          <cell r="B29" t="str">
            <v xml:space="preserve"> twenty five</v>
          </cell>
          <cell r="C29" t="str">
            <v xml:space="preserve"> twenty five</v>
          </cell>
          <cell r="D29" t="str">
            <v xml:space="preserve"> twenty five Thousand</v>
          </cell>
          <cell r="E29" t="str">
            <v xml:space="preserve"> twenty five Lakhs</v>
          </cell>
          <cell r="F29" t="str">
            <v xml:space="preserve"> twenty five Crores</v>
          </cell>
          <cell r="G29" t="str">
            <v xml:space="preserve"> twenty five Millions</v>
          </cell>
          <cell r="H29" t="str">
            <v xml:space="preserve"> twenty five Billions</v>
          </cell>
        </row>
        <row r="30">
          <cell r="A30">
            <v>26</v>
          </cell>
          <cell r="B30" t="str">
            <v xml:space="preserve"> twenty six</v>
          </cell>
          <cell r="C30" t="str">
            <v xml:space="preserve"> twenty six</v>
          </cell>
          <cell r="D30" t="str">
            <v xml:space="preserve"> twenty six Thousand</v>
          </cell>
          <cell r="E30" t="str">
            <v xml:space="preserve"> twenty six Lakhs</v>
          </cell>
          <cell r="F30" t="str">
            <v xml:space="preserve"> twenty six Crores</v>
          </cell>
          <cell r="G30" t="str">
            <v xml:space="preserve"> twenty six Millions</v>
          </cell>
          <cell r="H30" t="str">
            <v xml:space="preserve"> twenty six Billions</v>
          </cell>
        </row>
        <row r="31">
          <cell r="A31">
            <v>27</v>
          </cell>
          <cell r="B31" t="str">
            <v xml:space="preserve"> twenty seven</v>
          </cell>
          <cell r="C31" t="str">
            <v xml:space="preserve"> twenty seven</v>
          </cell>
          <cell r="D31" t="str">
            <v xml:space="preserve"> twenty seven Thousand</v>
          </cell>
          <cell r="E31" t="str">
            <v xml:space="preserve"> twenty seven Lakhs</v>
          </cell>
          <cell r="F31" t="str">
            <v xml:space="preserve"> twenty seven Crores</v>
          </cell>
          <cell r="G31" t="str">
            <v xml:space="preserve"> twenty seven Millions</v>
          </cell>
          <cell r="H31" t="str">
            <v xml:space="preserve"> twenty seven Billions</v>
          </cell>
        </row>
        <row r="32">
          <cell r="A32">
            <v>28</v>
          </cell>
          <cell r="B32" t="str">
            <v xml:space="preserve"> twenty eight</v>
          </cell>
          <cell r="C32" t="str">
            <v xml:space="preserve"> twenty eight</v>
          </cell>
          <cell r="D32" t="str">
            <v xml:space="preserve"> twenty eight Thousand</v>
          </cell>
          <cell r="E32" t="str">
            <v xml:space="preserve"> twenty eight Lakhs</v>
          </cell>
          <cell r="F32" t="str">
            <v xml:space="preserve"> twenty eight Crores</v>
          </cell>
          <cell r="G32" t="str">
            <v xml:space="preserve"> twenty eight Millions</v>
          </cell>
          <cell r="H32" t="str">
            <v xml:space="preserve"> twenty eight Billions</v>
          </cell>
        </row>
        <row r="33">
          <cell r="A33">
            <v>29</v>
          </cell>
          <cell r="B33" t="str">
            <v xml:space="preserve"> twenty nine</v>
          </cell>
          <cell r="C33" t="str">
            <v xml:space="preserve"> twenty nine</v>
          </cell>
          <cell r="D33" t="str">
            <v xml:space="preserve"> twenty nine Thousand</v>
          </cell>
          <cell r="E33" t="str">
            <v xml:space="preserve"> twenty nine Lakhs</v>
          </cell>
          <cell r="F33" t="str">
            <v xml:space="preserve"> twenty nine Crores</v>
          </cell>
          <cell r="G33" t="str">
            <v xml:space="preserve"> twenty nine Millions</v>
          </cell>
          <cell r="H33" t="str">
            <v xml:space="preserve"> twenty nine Billions</v>
          </cell>
        </row>
        <row r="34">
          <cell r="A34">
            <v>30</v>
          </cell>
          <cell r="B34" t="str">
            <v xml:space="preserve"> thirty</v>
          </cell>
          <cell r="C34" t="str">
            <v xml:space="preserve"> thirty</v>
          </cell>
          <cell r="D34" t="str">
            <v xml:space="preserve"> thirty Thousand</v>
          </cell>
          <cell r="E34" t="str">
            <v xml:space="preserve"> thirty Lakhs</v>
          </cell>
          <cell r="F34" t="str">
            <v xml:space="preserve"> thirty Crores</v>
          </cell>
          <cell r="G34" t="str">
            <v xml:space="preserve"> thirty Millions</v>
          </cell>
          <cell r="H34" t="str">
            <v xml:space="preserve"> thirty Billions</v>
          </cell>
        </row>
        <row r="35">
          <cell r="A35">
            <v>31</v>
          </cell>
          <cell r="B35" t="str">
            <v xml:space="preserve"> thirty one </v>
          </cell>
          <cell r="C35" t="str">
            <v xml:space="preserve"> thirty one </v>
          </cell>
          <cell r="D35" t="str">
            <v xml:space="preserve"> thirty one  Thousand</v>
          </cell>
          <cell r="E35" t="str">
            <v xml:space="preserve"> thirty one  Lakhs</v>
          </cell>
          <cell r="F35" t="str">
            <v xml:space="preserve"> thirty one  Crores</v>
          </cell>
          <cell r="G35" t="str">
            <v xml:space="preserve"> thirty one  Millions</v>
          </cell>
          <cell r="H35" t="str">
            <v xml:space="preserve"> thirty one  Billions</v>
          </cell>
        </row>
        <row r="36">
          <cell r="A36">
            <v>32</v>
          </cell>
          <cell r="B36" t="str">
            <v xml:space="preserve"> thirty two</v>
          </cell>
          <cell r="C36" t="str">
            <v xml:space="preserve"> thirty two</v>
          </cell>
          <cell r="D36" t="str">
            <v xml:space="preserve"> thirty two Thousand</v>
          </cell>
          <cell r="E36" t="str">
            <v xml:space="preserve"> thirty two Lakhs</v>
          </cell>
          <cell r="F36" t="str">
            <v xml:space="preserve"> thirty two Crores</v>
          </cell>
          <cell r="G36" t="str">
            <v xml:space="preserve"> thirty two Millions</v>
          </cell>
          <cell r="H36" t="str">
            <v xml:space="preserve"> thirty two Billions</v>
          </cell>
        </row>
        <row r="37">
          <cell r="A37">
            <v>33</v>
          </cell>
          <cell r="B37" t="str">
            <v xml:space="preserve"> thirty three </v>
          </cell>
          <cell r="C37" t="str">
            <v xml:space="preserve"> thirty three </v>
          </cell>
          <cell r="D37" t="str">
            <v xml:space="preserve"> thirty three  Thousand</v>
          </cell>
          <cell r="E37" t="str">
            <v xml:space="preserve"> thirty three  Lakhs</v>
          </cell>
          <cell r="F37" t="str">
            <v xml:space="preserve"> thirty three  Crores</v>
          </cell>
          <cell r="G37" t="str">
            <v xml:space="preserve"> thirty three  Millions</v>
          </cell>
          <cell r="H37" t="str">
            <v xml:space="preserve"> thirty three  Billions</v>
          </cell>
        </row>
        <row r="38">
          <cell r="A38">
            <v>34</v>
          </cell>
          <cell r="B38" t="str">
            <v xml:space="preserve"> thirty four</v>
          </cell>
          <cell r="C38" t="str">
            <v xml:space="preserve"> thirty four</v>
          </cell>
          <cell r="D38" t="str">
            <v xml:space="preserve"> thirty four Thousand</v>
          </cell>
          <cell r="E38" t="str">
            <v xml:space="preserve"> thirty four Lakhs</v>
          </cell>
          <cell r="F38" t="str">
            <v xml:space="preserve"> thirty four Crores</v>
          </cell>
          <cell r="G38" t="str">
            <v xml:space="preserve"> thirty four Millions</v>
          </cell>
          <cell r="H38" t="str">
            <v xml:space="preserve"> thirty four Billions</v>
          </cell>
        </row>
        <row r="39">
          <cell r="A39">
            <v>35</v>
          </cell>
          <cell r="B39" t="str">
            <v xml:space="preserve"> thirty five</v>
          </cell>
          <cell r="C39" t="str">
            <v xml:space="preserve"> thirty five</v>
          </cell>
          <cell r="D39" t="str">
            <v xml:space="preserve"> thirty five Thousand</v>
          </cell>
          <cell r="E39" t="str">
            <v xml:space="preserve"> thirty five Lakhs</v>
          </cell>
          <cell r="F39" t="str">
            <v xml:space="preserve"> thirty five Crores</v>
          </cell>
          <cell r="G39" t="str">
            <v xml:space="preserve"> thirty five Millions</v>
          </cell>
          <cell r="H39" t="str">
            <v xml:space="preserve"> thirty five Billions</v>
          </cell>
        </row>
        <row r="40">
          <cell r="A40">
            <v>36</v>
          </cell>
          <cell r="B40" t="str">
            <v xml:space="preserve"> thirty six</v>
          </cell>
          <cell r="C40" t="str">
            <v xml:space="preserve"> thirty six</v>
          </cell>
          <cell r="D40" t="str">
            <v xml:space="preserve"> thirty six Thousand</v>
          </cell>
          <cell r="E40" t="str">
            <v xml:space="preserve"> thirty six Lakhs</v>
          </cell>
          <cell r="F40" t="str">
            <v xml:space="preserve"> thirty six Crores</v>
          </cell>
          <cell r="G40" t="str">
            <v xml:space="preserve"> thirty six Millions</v>
          </cell>
          <cell r="H40" t="str">
            <v xml:space="preserve"> thirty six Billions</v>
          </cell>
        </row>
        <row r="41">
          <cell r="A41">
            <v>37</v>
          </cell>
          <cell r="B41" t="str">
            <v xml:space="preserve"> thirty seven</v>
          </cell>
          <cell r="C41" t="str">
            <v xml:space="preserve"> thirty seven</v>
          </cell>
          <cell r="D41" t="str">
            <v xml:space="preserve"> thirty seven Thousand</v>
          </cell>
          <cell r="E41" t="str">
            <v xml:space="preserve"> thirty seven Lakhs</v>
          </cell>
          <cell r="F41" t="str">
            <v xml:space="preserve"> thirty seven Crores</v>
          </cell>
          <cell r="G41" t="str">
            <v xml:space="preserve"> thirty seven Millions</v>
          </cell>
          <cell r="H41" t="str">
            <v xml:space="preserve"> thirty seven Billions</v>
          </cell>
        </row>
        <row r="42">
          <cell r="A42">
            <v>38</v>
          </cell>
          <cell r="B42" t="str">
            <v xml:space="preserve"> thirty eight</v>
          </cell>
          <cell r="C42" t="str">
            <v xml:space="preserve"> thirty eight</v>
          </cell>
          <cell r="D42" t="str">
            <v xml:space="preserve"> thirty eight Thousand</v>
          </cell>
          <cell r="E42" t="str">
            <v xml:space="preserve"> thirty eight Lakhs</v>
          </cell>
          <cell r="F42" t="str">
            <v xml:space="preserve"> thirty eight Crores</v>
          </cell>
          <cell r="G42" t="str">
            <v xml:space="preserve"> thirty eight Millions</v>
          </cell>
          <cell r="H42" t="str">
            <v xml:space="preserve"> thirty eight Billions</v>
          </cell>
        </row>
        <row r="43">
          <cell r="A43">
            <v>39</v>
          </cell>
          <cell r="B43" t="str">
            <v xml:space="preserve"> thirty nine</v>
          </cell>
          <cell r="C43" t="str">
            <v xml:space="preserve"> thirty nine</v>
          </cell>
          <cell r="D43" t="str">
            <v xml:space="preserve"> thirty nine Thousand</v>
          </cell>
          <cell r="E43" t="str">
            <v xml:space="preserve"> thirty nine Lakhs</v>
          </cell>
          <cell r="F43" t="str">
            <v xml:space="preserve"> thirty nine Crores</v>
          </cell>
          <cell r="G43" t="str">
            <v xml:space="preserve"> thirty nine Millions</v>
          </cell>
          <cell r="H43" t="str">
            <v xml:space="preserve"> thirty nine Billions</v>
          </cell>
        </row>
        <row r="44">
          <cell r="A44">
            <v>40</v>
          </cell>
          <cell r="B44" t="str">
            <v xml:space="preserve"> forty</v>
          </cell>
          <cell r="C44" t="str">
            <v xml:space="preserve"> forty</v>
          </cell>
          <cell r="D44" t="str">
            <v xml:space="preserve"> forty Thousand</v>
          </cell>
          <cell r="E44" t="str">
            <v xml:space="preserve"> forty Lakhs</v>
          </cell>
          <cell r="F44" t="str">
            <v xml:space="preserve"> forty Crores</v>
          </cell>
          <cell r="G44" t="str">
            <v xml:space="preserve"> forty Millions</v>
          </cell>
          <cell r="H44" t="str">
            <v xml:space="preserve"> forty Billions</v>
          </cell>
        </row>
        <row r="45">
          <cell r="A45">
            <v>41</v>
          </cell>
          <cell r="B45" t="str">
            <v xml:space="preserve"> forty one</v>
          </cell>
          <cell r="C45" t="str">
            <v xml:space="preserve"> forty one</v>
          </cell>
          <cell r="D45" t="str">
            <v xml:space="preserve"> forty one Thousand</v>
          </cell>
          <cell r="E45" t="str">
            <v xml:space="preserve"> forty one Lakhs</v>
          </cell>
          <cell r="F45" t="str">
            <v xml:space="preserve"> forty one Crores</v>
          </cell>
          <cell r="G45" t="str">
            <v xml:space="preserve"> forty one Millions</v>
          </cell>
          <cell r="H45" t="str">
            <v xml:space="preserve"> forty one Billions</v>
          </cell>
        </row>
        <row r="46">
          <cell r="A46">
            <v>42</v>
          </cell>
          <cell r="B46" t="str">
            <v xml:space="preserve"> forty two</v>
          </cell>
          <cell r="C46" t="str">
            <v xml:space="preserve"> forty two</v>
          </cell>
          <cell r="D46" t="str">
            <v xml:space="preserve"> forty two Thousand</v>
          </cell>
          <cell r="E46" t="str">
            <v xml:space="preserve"> forty two Lakhs</v>
          </cell>
          <cell r="F46" t="str">
            <v xml:space="preserve"> forty two Crores</v>
          </cell>
          <cell r="G46" t="str">
            <v xml:space="preserve"> forty two Millions</v>
          </cell>
          <cell r="H46" t="str">
            <v xml:space="preserve"> forty two Billions</v>
          </cell>
        </row>
        <row r="47">
          <cell r="A47">
            <v>43</v>
          </cell>
          <cell r="B47" t="str">
            <v xml:space="preserve"> forty three</v>
          </cell>
          <cell r="C47" t="str">
            <v xml:space="preserve"> forty three</v>
          </cell>
          <cell r="D47" t="str">
            <v xml:space="preserve"> forty three Thousand</v>
          </cell>
          <cell r="E47" t="str">
            <v xml:space="preserve"> forty three Lakhs</v>
          </cell>
          <cell r="F47" t="str">
            <v xml:space="preserve"> forty three Crores</v>
          </cell>
          <cell r="G47" t="str">
            <v xml:space="preserve"> forty three Millions</v>
          </cell>
          <cell r="H47" t="str">
            <v xml:space="preserve"> forty three Billions</v>
          </cell>
        </row>
        <row r="48">
          <cell r="A48">
            <v>44</v>
          </cell>
          <cell r="B48" t="str">
            <v xml:space="preserve"> forty four</v>
          </cell>
          <cell r="C48" t="str">
            <v xml:space="preserve"> forty four</v>
          </cell>
          <cell r="D48" t="str">
            <v xml:space="preserve"> forty four Thousand</v>
          </cell>
          <cell r="E48" t="str">
            <v xml:space="preserve"> forty four Lakhs</v>
          </cell>
          <cell r="F48" t="str">
            <v xml:space="preserve"> forty four Crores</v>
          </cell>
          <cell r="G48" t="str">
            <v xml:space="preserve"> forty four Millions</v>
          </cell>
          <cell r="H48" t="str">
            <v xml:space="preserve"> forty four Billions</v>
          </cell>
        </row>
        <row r="49">
          <cell r="A49">
            <v>45</v>
          </cell>
          <cell r="B49" t="str">
            <v xml:space="preserve"> forty five</v>
          </cell>
          <cell r="C49" t="str">
            <v xml:space="preserve"> forty five</v>
          </cell>
          <cell r="D49" t="str">
            <v xml:space="preserve"> forty five Thousand</v>
          </cell>
          <cell r="E49" t="str">
            <v xml:space="preserve"> forty five Lakhs</v>
          </cell>
          <cell r="F49" t="str">
            <v xml:space="preserve"> forty five Crores</v>
          </cell>
          <cell r="G49" t="str">
            <v xml:space="preserve"> forty five Millions</v>
          </cell>
          <cell r="H49" t="str">
            <v xml:space="preserve"> forty five Billions</v>
          </cell>
        </row>
        <row r="50">
          <cell r="A50">
            <v>46</v>
          </cell>
          <cell r="B50" t="str">
            <v xml:space="preserve"> forty six</v>
          </cell>
          <cell r="C50" t="str">
            <v xml:space="preserve"> forty six</v>
          </cell>
          <cell r="D50" t="str">
            <v xml:space="preserve"> forty six Thousand</v>
          </cell>
          <cell r="E50" t="str">
            <v xml:space="preserve"> forty six Lakhs</v>
          </cell>
          <cell r="F50" t="str">
            <v xml:space="preserve"> forty six Crores</v>
          </cell>
          <cell r="G50" t="str">
            <v xml:space="preserve"> forty six Millions</v>
          </cell>
          <cell r="H50" t="str">
            <v xml:space="preserve"> forty six Billions</v>
          </cell>
        </row>
        <row r="51">
          <cell r="A51">
            <v>47</v>
          </cell>
          <cell r="B51" t="str">
            <v xml:space="preserve"> forty seven</v>
          </cell>
          <cell r="C51" t="str">
            <v xml:space="preserve"> forty seven</v>
          </cell>
          <cell r="D51" t="str">
            <v xml:space="preserve"> forty seven Thousand</v>
          </cell>
          <cell r="E51" t="str">
            <v xml:space="preserve"> forty seven Lakhs</v>
          </cell>
          <cell r="F51" t="str">
            <v xml:space="preserve"> forty seven Crores</v>
          </cell>
          <cell r="G51" t="str">
            <v xml:space="preserve"> forty seven Millions</v>
          </cell>
          <cell r="H51" t="str">
            <v xml:space="preserve"> forty seven Billions</v>
          </cell>
        </row>
        <row r="52">
          <cell r="A52">
            <v>48</v>
          </cell>
          <cell r="B52" t="str">
            <v xml:space="preserve"> forty eight</v>
          </cell>
          <cell r="C52" t="str">
            <v xml:space="preserve"> forty eight</v>
          </cell>
          <cell r="D52" t="str">
            <v xml:space="preserve"> forty eight Thousand</v>
          </cell>
          <cell r="E52" t="str">
            <v xml:space="preserve"> forty eight Lakhs</v>
          </cell>
          <cell r="F52" t="str">
            <v xml:space="preserve"> forty eight Crores</v>
          </cell>
          <cell r="G52" t="str">
            <v xml:space="preserve"> forty eight Millions</v>
          </cell>
          <cell r="H52" t="str">
            <v xml:space="preserve"> forty eight Billions</v>
          </cell>
        </row>
        <row r="53">
          <cell r="A53">
            <v>49</v>
          </cell>
          <cell r="B53" t="str">
            <v xml:space="preserve"> forty nine</v>
          </cell>
          <cell r="C53" t="str">
            <v xml:space="preserve"> forty nine</v>
          </cell>
          <cell r="D53" t="str">
            <v xml:space="preserve"> forty nine Thousand</v>
          </cell>
          <cell r="E53" t="str">
            <v xml:space="preserve"> forty nine Lakhs</v>
          </cell>
          <cell r="F53" t="str">
            <v xml:space="preserve"> forty nine Crores</v>
          </cell>
          <cell r="G53" t="str">
            <v xml:space="preserve"> forty nine Millions</v>
          </cell>
          <cell r="H53" t="str">
            <v xml:space="preserve"> forty nine Billions</v>
          </cell>
        </row>
        <row r="54">
          <cell r="A54">
            <v>50</v>
          </cell>
          <cell r="B54" t="str">
            <v xml:space="preserve"> fifty</v>
          </cell>
          <cell r="C54" t="str">
            <v xml:space="preserve"> fifty</v>
          </cell>
          <cell r="D54" t="str">
            <v xml:space="preserve"> fifty Thousand</v>
          </cell>
          <cell r="E54" t="str">
            <v xml:space="preserve"> fifty Lakhs</v>
          </cell>
          <cell r="F54" t="str">
            <v xml:space="preserve"> fifty Crores</v>
          </cell>
          <cell r="G54" t="str">
            <v xml:space="preserve"> fifty Millions</v>
          </cell>
          <cell r="H54" t="str">
            <v xml:space="preserve"> fifty Billions</v>
          </cell>
        </row>
        <row r="55">
          <cell r="A55">
            <v>51</v>
          </cell>
          <cell r="B55" t="str">
            <v xml:space="preserve"> fifty one</v>
          </cell>
          <cell r="C55" t="str">
            <v xml:space="preserve"> fifty one</v>
          </cell>
          <cell r="D55" t="str">
            <v xml:space="preserve"> fifty one Thousand</v>
          </cell>
          <cell r="E55" t="str">
            <v xml:space="preserve"> fifty one Lakhs</v>
          </cell>
          <cell r="F55" t="str">
            <v xml:space="preserve"> fifty one Crores</v>
          </cell>
          <cell r="G55" t="str">
            <v xml:space="preserve"> fifty one Millions</v>
          </cell>
          <cell r="H55" t="str">
            <v xml:space="preserve"> fifty one Billions</v>
          </cell>
        </row>
        <row r="56">
          <cell r="A56">
            <v>52</v>
          </cell>
          <cell r="B56" t="str">
            <v xml:space="preserve"> fifty two</v>
          </cell>
          <cell r="C56" t="str">
            <v xml:space="preserve"> fifty two</v>
          </cell>
          <cell r="D56" t="str">
            <v xml:space="preserve"> fifty two Thousand</v>
          </cell>
          <cell r="E56" t="str">
            <v xml:space="preserve"> fifty two Lakhs</v>
          </cell>
          <cell r="F56" t="str">
            <v xml:space="preserve"> fifty two Crores</v>
          </cell>
          <cell r="G56" t="str">
            <v xml:space="preserve"> fifty two Millions</v>
          </cell>
          <cell r="H56" t="str">
            <v xml:space="preserve"> fifty two Billions</v>
          </cell>
        </row>
        <row r="57">
          <cell r="A57">
            <v>53</v>
          </cell>
          <cell r="B57" t="str">
            <v xml:space="preserve"> fifty three</v>
          </cell>
          <cell r="C57" t="str">
            <v xml:space="preserve"> fifty three</v>
          </cell>
          <cell r="D57" t="str">
            <v xml:space="preserve"> fifty three Thousand</v>
          </cell>
          <cell r="E57" t="str">
            <v xml:space="preserve"> fifty three Lakhs</v>
          </cell>
          <cell r="F57" t="str">
            <v xml:space="preserve"> fifty three Crores</v>
          </cell>
          <cell r="G57" t="str">
            <v xml:space="preserve"> fifty three Millions</v>
          </cell>
          <cell r="H57" t="str">
            <v xml:space="preserve"> fifty three Billions</v>
          </cell>
        </row>
        <row r="58">
          <cell r="A58">
            <v>54</v>
          </cell>
          <cell r="B58" t="str">
            <v xml:space="preserve"> fifty four</v>
          </cell>
          <cell r="C58" t="str">
            <v xml:space="preserve"> fifty four</v>
          </cell>
          <cell r="D58" t="str">
            <v xml:space="preserve"> fifty four Thousand</v>
          </cell>
          <cell r="E58" t="str">
            <v xml:space="preserve"> fifty four Lakhs</v>
          </cell>
          <cell r="F58" t="str">
            <v xml:space="preserve"> fifty four Crores</v>
          </cell>
          <cell r="G58" t="str">
            <v xml:space="preserve"> fifty four Millions</v>
          </cell>
          <cell r="H58" t="str">
            <v xml:space="preserve"> fifty four Billions</v>
          </cell>
        </row>
        <row r="59">
          <cell r="A59">
            <v>55</v>
          </cell>
          <cell r="B59" t="str">
            <v xml:space="preserve"> fifty five</v>
          </cell>
          <cell r="C59" t="str">
            <v xml:space="preserve"> fifty five</v>
          </cell>
          <cell r="D59" t="str">
            <v xml:space="preserve"> fifty five Thousand</v>
          </cell>
          <cell r="E59" t="str">
            <v xml:space="preserve"> fifty five Lakhs</v>
          </cell>
          <cell r="F59" t="str">
            <v xml:space="preserve"> fifty five Crores</v>
          </cell>
          <cell r="G59" t="str">
            <v xml:space="preserve"> fifty five Millions</v>
          </cell>
          <cell r="H59" t="str">
            <v xml:space="preserve"> fifty five Billions</v>
          </cell>
        </row>
        <row r="60">
          <cell r="A60">
            <v>56</v>
          </cell>
          <cell r="B60" t="str">
            <v xml:space="preserve"> fifty six</v>
          </cell>
          <cell r="C60" t="str">
            <v xml:space="preserve"> fifty six</v>
          </cell>
          <cell r="D60" t="str">
            <v xml:space="preserve"> fifty six Thousand</v>
          </cell>
          <cell r="E60" t="str">
            <v xml:space="preserve"> fifty six Lakhs</v>
          </cell>
          <cell r="F60" t="str">
            <v xml:space="preserve"> fifty six Crores</v>
          </cell>
          <cell r="G60" t="str">
            <v xml:space="preserve"> fifty six Millions</v>
          </cell>
          <cell r="H60" t="str">
            <v xml:space="preserve"> fifty six Billions</v>
          </cell>
        </row>
        <row r="61">
          <cell r="A61">
            <v>57</v>
          </cell>
          <cell r="B61" t="str">
            <v xml:space="preserve"> fifty seven</v>
          </cell>
          <cell r="C61" t="str">
            <v xml:space="preserve"> fifty seven</v>
          </cell>
          <cell r="D61" t="str">
            <v xml:space="preserve"> fifty seven Thousand</v>
          </cell>
          <cell r="E61" t="str">
            <v xml:space="preserve"> fifty seven Lakhs</v>
          </cell>
          <cell r="F61" t="str">
            <v xml:space="preserve"> fifty seven Crores</v>
          </cell>
          <cell r="G61" t="str">
            <v xml:space="preserve"> fifty seven Millions</v>
          </cell>
          <cell r="H61" t="str">
            <v xml:space="preserve"> fifty seven Billions</v>
          </cell>
        </row>
        <row r="62">
          <cell r="A62">
            <v>58</v>
          </cell>
          <cell r="B62" t="str">
            <v xml:space="preserve"> fifty eight </v>
          </cell>
          <cell r="C62" t="str">
            <v xml:space="preserve"> fifty eight </v>
          </cell>
          <cell r="D62" t="str">
            <v xml:space="preserve"> fifty eight  Thousand</v>
          </cell>
          <cell r="E62" t="str">
            <v xml:space="preserve"> fifty eight  Lakhs</v>
          </cell>
          <cell r="F62" t="str">
            <v xml:space="preserve"> fifty eight  Crores</v>
          </cell>
          <cell r="G62" t="str">
            <v xml:space="preserve"> fifty eight  Millions</v>
          </cell>
          <cell r="H62" t="str">
            <v xml:space="preserve"> fifty eight  Billions</v>
          </cell>
        </row>
        <row r="63">
          <cell r="A63">
            <v>59</v>
          </cell>
          <cell r="B63" t="str">
            <v xml:space="preserve"> fifty nine</v>
          </cell>
          <cell r="C63" t="str">
            <v xml:space="preserve"> fifty nine</v>
          </cell>
          <cell r="D63" t="str">
            <v xml:space="preserve"> fifty nine Thousand</v>
          </cell>
          <cell r="E63" t="str">
            <v xml:space="preserve"> fifty nine Lakhs</v>
          </cell>
          <cell r="F63" t="str">
            <v xml:space="preserve"> fifty nine Crores</v>
          </cell>
          <cell r="G63" t="str">
            <v xml:space="preserve"> fifty nine Millions</v>
          </cell>
          <cell r="H63" t="str">
            <v xml:space="preserve"> fifty nine Billions</v>
          </cell>
        </row>
        <row r="64">
          <cell r="A64">
            <v>60</v>
          </cell>
          <cell r="B64" t="str">
            <v xml:space="preserve"> sixty</v>
          </cell>
          <cell r="C64" t="str">
            <v xml:space="preserve"> sixty</v>
          </cell>
          <cell r="D64" t="str">
            <v xml:space="preserve"> sixty Thousand</v>
          </cell>
          <cell r="E64" t="str">
            <v xml:space="preserve"> sixty Lakhs</v>
          </cell>
          <cell r="F64" t="str">
            <v xml:space="preserve"> sixty Crores</v>
          </cell>
          <cell r="G64" t="str">
            <v xml:space="preserve"> sixty Millions</v>
          </cell>
          <cell r="H64" t="str">
            <v xml:space="preserve"> sixty Billions</v>
          </cell>
        </row>
        <row r="65">
          <cell r="A65">
            <v>61</v>
          </cell>
          <cell r="B65" t="str">
            <v xml:space="preserve"> sixty one</v>
          </cell>
          <cell r="C65" t="str">
            <v xml:space="preserve"> sixty one</v>
          </cell>
          <cell r="D65" t="str">
            <v xml:space="preserve"> sixty one Thousand</v>
          </cell>
          <cell r="E65" t="str">
            <v xml:space="preserve"> sixty one Lakhs</v>
          </cell>
          <cell r="F65" t="str">
            <v xml:space="preserve"> sixty one Crores</v>
          </cell>
          <cell r="G65" t="str">
            <v xml:space="preserve"> sixty one Millions</v>
          </cell>
          <cell r="H65" t="str">
            <v xml:space="preserve"> sixty one Billions</v>
          </cell>
        </row>
        <row r="66">
          <cell r="A66">
            <v>62</v>
          </cell>
          <cell r="B66" t="str">
            <v xml:space="preserve"> sixty two</v>
          </cell>
          <cell r="C66" t="str">
            <v xml:space="preserve"> sixty two</v>
          </cell>
          <cell r="D66" t="str">
            <v xml:space="preserve"> sixty two Thousand</v>
          </cell>
          <cell r="E66" t="str">
            <v xml:space="preserve"> sixty two Lakhs</v>
          </cell>
          <cell r="F66" t="str">
            <v xml:space="preserve"> sixty two Crores</v>
          </cell>
          <cell r="G66" t="str">
            <v xml:space="preserve"> sixty two Millions</v>
          </cell>
          <cell r="H66" t="str">
            <v xml:space="preserve"> sixty two Billions</v>
          </cell>
        </row>
        <row r="67">
          <cell r="A67">
            <v>63</v>
          </cell>
          <cell r="B67" t="str">
            <v xml:space="preserve"> sixty three</v>
          </cell>
          <cell r="C67" t="str">
            <v xml:space="preserve"> sixty three</v>
          </cell>
          <cell r="D67" t="str">
            <v xml:space="preserve"> sixty three Thousand</v>
          </cell>
          <cell r="E67" t="str">
            <v xml:space="preserve"> sixty three Lakhs</v>
          </cell>
          <cell r="F67" t="str">
            <v xml:space="preserve"> sixty three Crores</v>
          </cell>
          <cell r="G67" t="str">
            <v xml:space="preserve"> sixty three Millions</v>
          </cell>
          <cell r="H67" t="str">
            <v xml:space="preserve"> sixty three Billions</v>
          </cell>
        </row>
        <row r="68">
          <cell r="A68">
            <v>64</v>
          </cell>
          <cell r="B68" t="str">
            <v xml:space="preserve"> sixty four</v>
          </cell>
          <cell r="C68" t="str">
            <v xml:space="preserve"> sixty four</v>
          </cell>
          <cell r="D68" t="str">
            <v xml:space="preserve"> sixty four Thousand</v>
          </cell>
          <cell r="E68" t="str">
            <v xml:space="preserve"> sixty four Lakhs</v>
          </cell>
          <cell r="F68" t="str">
            <v xml:space="preserve"> sixty four Crores</v>
          </cell>
          <cell r="G68" t="str">
            <v xml:space="preserve"> sixty four Millions</v>
          </cell>
          <cell r="H68" t="str">
            <v xml:space="preserve"> sixty four Billions</v>
          </cell>
        </row>
        <row r="69">
          <cell r="A69">
            <v>65</v>
          </cell>
          <cell r="B69" t="str">
            <v xml:space="preserve"> sixty five</v>
          </cell>
          <cell r="C69" t="str">
            <v xml:space="preserve"> sixty five</v>
          </cell>
          <cell r="D69" t="str">
            <v xml:space="preserve"> sixty five Thousand</v>
          </cell>
          <cell r="E69" t="str">
            <v xml:space="preserve"> sixty five Lakhs</v>
          </cell>
          <cell r="F69" t="str">
            <v xml:space="preserve"> sixty five Crores</v>
          </cell>
          <cell r="G69" t="str">
            <v xml:space="preserve"> sixty five Millions</v>
          </cell>
          <cell r="H69" t="str">
            <v xml:space="preserve"> sixty five Billions</v>
          </cell>
        </row>
        <row r="70">
          <cell r="A70">
            <v>66</v>
          </cell>
          <cell r="B70" t="str">
            <v xml:space="preserve"> sixty six</v>
          </cell>
          <cell r="C70" t="str">
            <v xml:space="preserve"> sixty six</v>
          </cell>
          <cell r="D70" t="str">
            <v xml:space="preserve"> sixty six Thousand</v>
          </cell>
          <cell r="E70" t="str">
            <v xml:space="preserve"> sixty six Lakhs</v>
          </cell>
          <cell r="F70" t="str">
            <v xml:space="preserve"> sixty six Crores</v>
          </cell>
          <cell r="G70" t="str">
            <v xml:space="preserve"> sixty six Millions</v>
          </cell>
          <cell r="H70" t="str">
            <v xml:space="preserve"> sixty six Billions</v>
          </cell>
        </row>
        <row r="71">
          <cell r="A71">
            <v>67</v>
          </cell>
          <cell r="B71" t="str">
            <v xml:space="preserve"> sixty seven</v>
          </cell>
          <cell r="C71" t="str">
            <v xml:space="preserve"> sixty seven</v>
          </cell>
          <cell r="D71" t="str">
            <v xml:space="preserve"> sixty seven Thousand</v>
          </cell>
          <cell r="E71" t="str">
            <v xml:space="preserve"> sixty seven Lakhs</v>
          </cell>
          <cell r="F71" t="str">
            <v xml:space="preserve"> sixty seven Crores</v>
          </cell>
          <cell r="G71" t="str">
            <v xml:space="preserve"> sixty seven Millions</v>
          </cell>
          <cell r="H71" t="str">
            <v xml:space="preserve"> sixty seven Billions</v>
          </cell>
        </row>
        <row r="72">
          <cell r="A72">
            <v>68</v>
          </cell>
          <cell r="B72" t="str">
            <v xml:space="preserve"> sixty eight</v>
          </cell>
          <cell r="C72" t="str">
            <v xml:space="preserve"> sixty eight</v>
          </cell>
          <cell r="D72" t="str">
            <v xml:space="preserve"> sixty eight Thousand</v>
          </cell>
          <cell r="E72" t="str">
            <v xml:space="preserve"> sixty eight Lakhs</v>
          </cell>
          <cell r="F72" t="str">
            <v xml:space="preserve"> sixty eight Crores</v>
          </cell>
          <cell r="G72" t="str">
            <v xml:space="preserve"> sixty eight Millions</v>
          </cell>
          <cell r="H72" t="str">
            <v xml:space="preserve"> sixty eight Billions</v>
          </cell>
        </row>
        <row r="73">
          <cell r="A73">
            <v>69</v>
          </cell>
          <cell r="B73" t="str">
            <v xml:space="preserve"> sixty nine</v>
          </cell>
          <cell r="C73" t="str">
            <v xml:space="preserve"> sixty nine</v>
          </cell>
          <cell r="D73" t="str">
            <v xml:space="preserve"> sixty nine Thousand</v>
          </cell>
          <cell r="E73" t="str">
            <v xml:space="preserve"> sixty nine Lakhs</v>
          </cell>
          <cell r="F73" t="str">
            <v xml:space="preserve"> sixty nine Crores</v>
          </cell>
          <cell r="G73" t="str">
            <v xml:space="preserve"> sixty nine Millions</v>
          </cell>
          <cell r="H73" t="str">
            <v xml:space="preserve"> sixty nine Billions</v>
          </cell>
        </row>
        <row r="74">
          <cell r="A74">
            <v>70</v>
          </cell>
          <cell r="B74" t="str">
            <v xml:space="preserve"> seventy</v>
          </cell>
          <cell r="C74" t="str">
            <v xml:space="preserve"> seventy</v>
          </cell>
          <cell r="D74" t="str">
            <v xml:space="preserve"> seventy Thousand</v>
          </cell>
          <cell r="E74" t="str">
            <v xml:space="preserve"> seventy Lakhs</v>
          </cell>
          <cell r="F74" t="str">
            <v xml:space="preserve"> seventy Crores</v>
          </cell>
          <cell r="G74" t="str">
            <v xml:space="preserve"> seventy Millions</v>
          </cell>
          <cell r="H74" t="str">
            <v xml:space="preserve"> seventy Billions</v>
          </cell>
        </row>
        <row r="75">
          <cell r="A75">
            <v>71</v>
          </cell>
          <cell r="B75" t="str">
            <v xml:space="preserve"> seventy one</v>
          </cell>
          <cell r="C75" t="str">
            <v xml:space="preserve"> seventy one</v>
          </cell>
          <cell r="D75" t="str">
            <v xml:space="preserve"> seventy one Thousand</v>
          </cell>
          <cell r="E75" t="str">
            <v xml:space="preserve"> seventy one Lakhs</v>
          </cell>
          <cell r="F75" t="str">
            <v xml:space="preserve"> seventy one Crores</v>
          </cell>
          <cell r="G75" t="str">
            <v xml:space="preserve"> seventy one Millions</v>
          </cell>
          <cell r="H75" t="str">
            <v xml:space="preserve"> seventy one Billions</v>
          </cell>
        </row>
        <row r="76">
          <cell r="A76">
            <v>72</v>
          </cell>
          <cell r="B76" t="str">
            <v xml:space="preserve"> seventy two</v>
          </cell>
          <cell r="C76" t="str">
            <v xml:space="preserve"> seventy two</v>
          </cell>
          <cell r="D76" t="str">
            <v xml:space="preserve"> seventy two Thousand</v>
          </cell>
          <cell r="E76" t="str">
            <v xml:space="preserve"> seventy two Lakhs</v>
          </cell>
          <cell r="F76" t="str">
            <v xml:space="preserve"> seventy two Crores</v>
          </cell>
          <cell r="G76" t="str">
            <v xml:space="preserve"> seventy two Millions</v>
          </cell>
          <cell r="H76" t="str">
            <v xml:space="preserve"> seventy two Billions</v>
          </cell>
        </row>
        <row r="77">
          <cell r="A77">
            <v>73</v>
          </cell>
          <cell r="B77" t="str">
            <v xml:space="preserve"> seventy three</v>
          </cell>
          <cell r="C77" t="str">
            <v xml:space="preserve"> seventy three</v>
          </cell>
          <cell r="D77" t="str">
            <v xml:space="preserve"> seventy three Thousand</v>
          </cell>
          <cell r="E77" t="str">
            <v xml:space="preserve"> seventy three Lakhs</v>
          </cell>
          <cell r="F77" t="str">
            <v xml:space="preserve"> seventy three Crores</v>
          </cell>
          <cell r="G77" t="str">
            <v xml:space="preserve"> seventy three Millions</v>
          </cell>
          <cell r="H77" t="str">
            <v xml:space="preserve"> seventy three Billions</v>
          </cell>
        </row>
        <row r="78">
          <cell r="A78">
            <v>74</v>
          </cell>
          <cell r="B78" t="str">
            <v xml:space="preserve"> seventy four</v>
          </cell>
          <cell r="C78" t="str">
            <v xml:space="preserve"> seventy four</v>
          </cell>
          <cell r="D78" t="str">
            <v xml:space="preserve"> seventy four Thousand</v>
          </cell>
          <cell r="E78" t="str">
            <v xml:space="preserve"> seventy four Lakhs</v>
          </cell>
          <cell r="F78" t="str">
            <v xml:space="preserve"> seventy four Crores</v>
          </cell>
          <cell r="G78" t="str">
            <v xml:space="preserve"> seventy four Millions</v>
          </cell>
          <cell r="H78" t="str">
            <v xml:space="preserve"> seventy four Billions</v>
          </cell>
        </row>
        <row r="79">
          <cell r="A79">
            <v>75</v>
          </cell>
          <cell r="B79" t="str">
            <v xml:space="preserve"> seventy five</v>
          </cell>
          <cell r="C79" t="str">
            <v xml:space="preserve"> seventy five</v>
          </cell>
          <cell r="D79" t="str">
            <v xml:space="preserve"> seventy five Thousand</v>
          </cell>
          <cell r="E79" t="str">
            <v xml:space="preserve"> seventy five Lakhs</v>
          </cell>
          <cell r="F79" t="str">
            <v xml:space="preserve"> seventy five Crores</v>
          </cell>
          <cell r="G79" t="str">
            <v xml:space="preserve"> seventy five Millions</v>
          </cell>
          <cell r="H79" t="str">
            <v xml:space="preserve"> seventy five Billions</v>
          </cell>
        </row>
        <row r="80">
          <cell r="A80">
            <v>76</v>
          </cell>
          <cell r="B80" t="str">
            <v xml:space="preserve"> seventy six</v>
          </cell>
          <cell r="C80" t="str">
            <v xml:space="preserve"> seventy six</v>
          </cell>
          <cell r="D80" t="str">
            <v xml:space="preserve"> seventy six Thousand</v>
          </cell>
          <cell r="E80" t="str">
            <v xml:space="preserve"> seventy six Lakhs</v>
          </cell>
          <cell r="F80" t="str">
            <v xml:space="preserve"> seventy six Crores</v>
          </cell>
          <cell r="G80" t="str">
            <v xml:space="preserve"> seventy six Millions</v>
          </cell>
          <cell r="H80" t="str">
            <v xml:space="preserve"> seventy six Billions</v>
          </cell>
        </row>
        <row r="81">
          <cell r="A81">
            <v>77</v>
          </cell>
          <cell r="B81" t="str">
            <v xml:space="preserve"> seventy seven</v>
          </cell>
          <cell r="C81" t="str">
            <v xml:space="preserve"> seventy seven</v>
          </cell>
          <cell r="D81" t="str">
            <v xml:space="preserve"> seventy seven Thousand</v>
          </cell>
          <cell r="E81" t="str">
            <v xml:space="preserve"> seventy seven Lakhs</v>
          </cell>
          <cell r="F81" t="str">
            <v xml:space="preserve"> seventy seven Crores</v>
          </cell>
          <cell r="G81" t="str">
            <v xml:space="preserve"> seventy seven Millions</v>
          </cell>
          <cell r="H81" t="str">
            <v xml:space="preserve"> seventy seven Billions</v>
          </cell>
        </row>
        <row r="82">
          <cell r="A82">
            <v>78</v>
          </cell>
          <cell r="B82" t="str">
            <v xml:space="preserve"> seventy eight</v>
          </cell>
          <cell r="C82" t="str">
            <v xml:space="preserve"> seventy eight</v>
          </cell>
          <cell r="D82" t="str">
            <v xml:space="preserve"> seventy eight Thousand</v>
          </cell>
          <cell r="E82" t="str">
            <v xml:space="preserve"> seventy eight Lakhs</v>
          </cell>
          <cell r="F82" t="str">
            <v xml:space="preserve"> seventy eight Crores</v>
          </cell>
          <cell r="G82" t="str">
            <v xml:space="preserve"> seventy eight Millions</v>
          </cell>
          <cell r="H82" t="str">
            <v xml:space="preserve"> seventy eight Billions</v>
          </cell>
        </row>
        <row r="83">
          <cell r="A83">
            <v>79</v>
          </cell>
          <cell r="B83" t="str">
            <v xml:space="preserve"> seventy nine</v>
          </cell>
          <cell r="C83" t="str">
            <v xml:space="preserve"> seventy nine</v>
          </cell>
          <cell r="D83" t="str">
            <v xml:space="preserve"> seventy nine Thousand</v>
          </cell>
          <cell r="E83" t="str">
            <v xml:space="preserve"> seventy nine Lakhs</v>
          </cell>
          <cell r="F83" t="str">
            <v xml:space="preserve"> seventy nine Crores</v>
          </cell>
          <cell r="G83" t="str">
            <v xml:space="preserve"> seventy nine Millions</v>
          </cell>
          <cell r="H83" t="str">
            <v xml:space="preserve"> seventy nine Billions</v>
          </cell>
        </row>
        <row r="84">
          <cell r="A84">
            <v>80</v>
          </cell>
          <cell r="B84" t="str">
            <v xml:space="preserve"> eighty</v>
          </cell>
          <cell r="C84" t="str">
            <v xml:space="preserve"> eighty</v>
          </cell>
          <cell r="D84" t="str">
            <v xml:space="preserve"> eighty Thousand</v>
          </cell>
          <cell r="E84" t="str">
            <v xml:space="preserve"> eighty Lakhs</v>
          </cell>
          <cell r="F84" t="str">
            <v xml:space="preserve"> eighty Crores</v>
          </cell>
          <cell r="G84" t="str">
            <v xml:space="preserve"> eighty Millions</v>
          </cell>
          <cell r="H84" t="str">
            <v xml:space="preserve"> eighty Billions</v>
          </cell>
        </row>
        <row r="85">
          <cell r="A85">
            <v>81</v>
          </cell>
          <cell r="B85" t="str">
            <v xml:space="preserve"> eighty one</v>
          </cell>
          <cell r="C85" t="str">
            <v xml:space="preserve"> eighty one</v>
          </cell>
          <cell r="D85" t="str">
            <v xml:space="preserve"> eighty one Thousand</v>
          </cell>
          <cell r="E85" t="str">
            <v xml:space="preserve"> eighty one Lakhs</v>
          </cell>
          <cell r="F85" t="str">
            <v xml:space="preserve"> eighty one Crores</v>
          </cell>
          <cell r="G85" t="str">
            <v xml:space="preserve"> eighty one Millions</v>
          </cell>
          <cell r="H85" t="str">
            <v xml:space="preserve"> eighty one Billions</v>
          </cell>
        </row>
        <row r="86">
          <cell r="A86">
            <v>82</v>
          </cell>
          <cell r="B86" t="str">
            <v xml:space="preserve"> eighty two</v>
          </cell>
          <cell r="C86" t="str">
            <v xml:space="preserve"> eighty two</v>
          </cell>
          <cell r="D86" t="str">
            <v xml:space="preserve"> eighty two Thousand</v>
          </cell>
          <cell r="E86" t="str">
            <v xml:space="preserve"> eighty two Lakhs</v>
          </cell>
          <cell r="F86" t="str">
            <v xml:space="preserve"> eighty two Crores</v>
          </cell>
          <cell r="G86" t="str">
            <v xml:space="preserve"> eighty two Millions</v>
          </cell>
          <cell r="H86" t="str">
            <v xml:space="preserve"> eighty two Billions</v>
          </cell>
        </row>
        <row r="87">
          <cell r="A87">
            <v>83</v>
          </cell>
          <cell r="B87" t="str">
            <v xml:space="preserve"> eighty three</v>
          </cell>
          <cell r="C87" t="str">
            <v xml:space="preserve"> eighty three</v>
          </cell>
          <cell r="D87" t="str">
            <v xml:space="preserve"> eighty three Thousand</v>
          </cell>
          <cell r="E87" t="str">
            <v xml:space="preserve"> eighty three Lakhs</v>
          </cell>
          <cell r="F87" t="str">
            <v xml:space="preserve"> eighty three Crores</v>
          </cell>
          <cell r="G87" t="str">
            <v xml:space="preserve"> eighty three Millions</v>
          </cell>
          <cell r="H87" t="str">
            <v xml:space="preserve"> eighty three Billions</v>
          </cell>
        </row>
        <row r="88">
          <cell r="A88">
            <v>84</v>
          </cell>
          <cell r="B88" t="str">
            <v xml:space="preserve"> eighty four</v>
          </cell>
          <cell r="C88" t="str">
            <v xml:space="preserve"> eighty four</v>
          </cell>
          <cell r="D88" t="str">
            <v xml:space="preserve"> eighty four Thousand</v>
          </cell>
          <cell r="E88" t="str">
            <v xml:space="preserve"> eighty four Lakhs</v>
          </cell>
          <cell r="F88" t="str">
            <v xml:space="preserve"> eighty four Crores</v>
          </cell>
          <cell r="G88" t="str">
            <v xml:space="preserve"> eighty four Millions</v>
          </cell>
          <cell r="H88" t="str">
            <v xml:space="preserve"> eighty four Billions</v>
          </cell>
        </row>
        <row r="89">
          <cell r="A89">
            <v>85</v>
          </cell>
          <cell r="B89" t="str">
            <v xml:space="preserve"> eighty five</v>
          </cell>
          <cell r="C89" t="str">
            <v xml:space="preserve"> eighty five</v>
          </cell>
          <cell r="D89" t="str">
            <v xml:space="preserve"> eighty five Thousand</v>
          </cell>
          <cell r="E89" t="str">
            <v xml:space="preserve"> eighty five Lakhs</v>
          </cell>
          <cell r="F89" t="str">
            <v xml:space="preserve"> eighty five Crores</v>
          </cell>
          <cell r="G89" t="str">
            <v xml:space="preserve"> eighty five Millions</v>
          </cell>
          <cell r="H89" t="str">
            <v xml:space="preserve"> eighty five Billions</v>
          </cell>
        </row>
        <row r="90">
          <cell r="A90">
            <v>86</v>
          </cell>
          <cell r="B90" t="str">
            <v xml:space="preserve"> eighty six</v>
          </cell>
          <cell r="C90" t="str">
            <v xml:space="preserve"> eighty six</v>
          </cell>
          <cell r="D90" t="str">
            <v xml:space="preserve"> eighty six Thousand</v>
          </cell>
          <cell r="E90" t="str">
            <v xml:space="preserve"> eighty six Lakhs</v>
          </cell>
          <cell r="F90" t="str">
            <v xml:space="preserve"> eighty six Crores</v>
          </cell>
          <cell r="G90" t="str">
            <v xml:space="preserve"> eighty six Millions</v>
          </cell>
          <cell r="H90" t="str">
            <v xml:space="preserve"> eighty six Billions</v>
          </cell>
        </row>
        <row r="91">
          <cell r="A91">
            <v>87</v>
          </cell>
          <cell r="B91" t="str">
            <v xml:space="preserve"> eighty seven</v>
          </cell>
          <cell r="C91" t="str">
            <v xml:space="preserve"> eighty seven</v>
          </cell>
          <cell r="D91" t="str">
            <v xml:space="preserve"> eighty seven Thousand</v>
          </cell>
          <cell r="E91" t="str">
            <v xml:space="preserve"> eighty seven Lakhs</v>
          </cell>
          <cell r="F91" t="str">
            <v xml:space="preserve"> eighty seven Crores</v>
          </cell>
          <cell r="G91" t="str">
            <v xml:space="preserve"> eighty seven Millions</v>
          </cell>
          <cell r="H91" t="str">
            <v xml:space="preserve"> eighty seven Billions</v>
          </cell>
        </row>
        <row r="92">
          <cell r="A92">
            <v>88</v>
          </cell>
          <cell r="B92" t="str">
            <v xml:space="preserve"> eighty eight</v>
          </cell>
          <cell r="C92" t="str">
            <v xml:space="preserve"> eighty eight</v>
          </cell>
          <cell r="D92" t="str">
            <v xml:space="preserve"> eighty eight Thousand</v>
          </cell>
          <cell r="E92" t="str">
            <v xml:space="preserve"> eighty eight Lakhs</v>
          </cell>
          <cell r="F92" t="str">
            <v xml:space="preserve"> eighty eight Crores</v>
          </cell>
          <cell r="G92" t="str">
            <v xml:space="preserve"> eighty eight Millions</v>
          </cell>
          <cell r="H92" t="str">
            <v xml:space="preserve"> eighty eight Billions</v>
          </cell>
        </row>
        <row r="93">
          <cell r="A93">
            <v>89</v>
          </cell>
          <cell r="B93" t="str">
            <v xml:space="preserve"> eighty nine</v>
          </cell>
          <cell r="C93" t="str">
            <v xml:space="preserve"> eighty nine</v>
          </cell>
          <cell r="D93" t="str">
            <v xml:space="preserve"> eighty nine Thousand</v>
          </cell>
          <cell r="E93" t="str">
            <v xml:space="preserve"> eighty nine Lakhs</v>
          </cell>
          <cell r="F93" t="str">
            <v xml:space="preserve"> eighty nine Crores</v>
          </cell>
          <cell r="G93" t="str">
            <v xml:space="preserve"> eighty nine Millions</v>
          </cell>
          <cell r="H93" t="str">
            <v xml:space="preserve"> eighty nine Billions</v>
          </cell>
        </row>
        <row r="94">
          <cell r="A94">
            <v>90</v>
          </cell>
          <cell r="B94" t="str">
            <v xml:space="preserve"> ninety</v>
          </cell>
          <cell r="C94" t="str">
            <v xml:space="preserve"> ninety</v>
          </cell>
          <cell r="D94" t="str">
            <v xml:space="preserve"> ninety Thousand</v>
          </cell>
          <cell r="E94" t="str">
            <v xml:space="preserve"> ninety Lakhs</v>
          </cell>
          <cell r="F94" t="str">
            <v xml:space="preserve"> ninety Crores</v>
          </cell>
          <cell r="G94" t="str">
            <v xml:space="preserve"> ninety Millions</v>
          </cell>
          <cell r="H94" t="str">
            <v xml:space="preserve"> ninety Billions</v>
          </cell>
        </row>
        <row r="95">
          <cell r="A95">
            <v>91</v>
          </cell>
          <cell r="B95" t="str">
            <v xml:space="preserve"> ninety one</v>
          </cell>
          <cell r="C95" t="str">
            <v xml:space="preserve"> ninety one</v>
          </cell>
          <cell r="D95" t="str">
            <v xml:space="preserve"> ninety one Thousand</v>
          </cell>
          <cell r="E95" t="str">
            <v xml:space="preserve"> ninety one Lakhs</v>
          </cell>
          <cell r="F95" t="str">
            <v xml:space="preserve"> ninety one Crores</v>
          </cell>
          <cell r="G95" t="str">
            <v xml:space="preserve"> ninety one Millions</v>
          </cell>
          <cell r="H95" t="str">
            <v xml:space="preserve"> ninety one Billions</v>
          </cell>
        </row>
        <row r="96">
          <cell r="A96">
            <v>92</v>
          </cell>
          <cell r="B96" t="str">
            <v xml:space="preserve"> ninety two</v>
          </cell>
          <cell r="C96" t="str">
            <v xml:space="preserve"> ninety two</v>
          </cell>
          <cell r="D96" t="str">
            <v xml:space="preserve"> ninety two Thousand</v>
          </cell>
          <cell r="E96" t="str">
            <v xml:space="preserve"> ninety two Lakhs</v>
          </cell>
          <cell r="F96" t="str">
            <v xml:space="preserve"> ninety two Crores</v>
          </cell>
          <cell r="G96" t="str">
            <v xml:space="preserve"> ninety two Millions</v>
          </cell>
          <cell r="H96" t="str">
            <v xml:space="preserve"> ninety two Billions</v>
          </cell>
        </row>
        <row r="97">
          <cell r="A97">
            <v>93</v>
          </cell>
          <cell r="B97" t="str">
            <v xml:space="preserve"> ninety three</v>
          </cell>
          <cell r="C97" t="str">
            <v xml:space="preserve"> ninety three</v>
          </cell>
          <cell r="D97" t="str">
            <v xml:space="preserve"> ninety three Thousand</v>
          </cell>
          <cell r="E97" t="str">
            <v xml:space="preserve"> ninety three Lakhs</v>
          </cell>
          <cell r="F97" t="str">
            <v xml:space="preserve"> ninety three Crores</v>
          </cell>
          <cell r="G97" t="str">
            <v xml:space="preserve"> ninety three Millions</v>
          </cell>
          <cell r="H97" t="str">
            <v xml:space="preserve"> ninety three Billions</v>
          </cell>
        </row>
        <row r="98">
          <cell r="A98">
            <v>94</v>
          </cell>
          <cell r="B98" t="str">
            <v xml:space="preserve"> ninety four</v>
          </cell>
          <cell r="C98" t="str">
            <v xml:space="preserve"> ninety four</v>
          </cell>
          <cell r="D98" t="str">
            <v xml:space="preserve"> ninety four Thousand</v>
          </cell>
          <cell r="E98" t="str">
            <v xml:space="preserve"> ninety four Lakhs</v>
          </cell>
          <cell r="F98" t="str">
            <v xml:space="preserve"> ninety four Crores</v>
          </cell>
          <cell r="G98" t="str">
            <v xml:space="preserve"> ninety four Millions</v>
          </cell>
          <cell r="H98" t="str">
            <v xml:space="preserve"> ninety four Billions</v>
          </cell>
        </row>
        <row r="99">
          <cell r="A99">
            <v>95</v>
          </cell>
          <cell r="B99" t="str">
            <v xml:space="preserve"> ninety five</v>
          </cell>
          <cell r="C99" t="str">
            <v xml:space="preserve"> ninety five</v>
          </cell>
          <cell r="D99" t="str">
            <v xml:space="preserve"> ninety five Thousand</v>
          </cell>
          <cell r="E99" t="str">
            <v xml:space="preserve"> ninety five Lakhs</v>
          </cell>
          <cell r="F99" t="str">
            <v xml:space="preserve"> ninety five Crores</v>
          </cell>
          <cell r="G99" t="str">
            <v xml:space="preserve"> ninety five Millions</v>
          </cell>
          <cell r="H99" t="str">
            <v xml:space="preserve"> ninety five Billions</v>
          </cell>
        </row>
        <row r="100">
          <cell r="A100">
            <v>96</v>
          </cell>
          <cell r="B100" t="str">
            <v xml:space="preserve"> ninety six</v>
          </cell>
          <cell r="C100" t="str">
            <v xml:space="preserve"> ninety six</v>
          </cell>
          <cell r="D100" t="str">
            <v xml:space="preserve"> ninety six Thousand</v>
          </cell>
          <cell r="E100" t="str">
            <v xml:space="preserve"> ninety six Lakhs</v>
          </cell>
          <cell r="F100" t="str">
            <v xml:space="preserve"> ninety six Crores</v>
          </cell>
          <cell r="G100" t="str">
            <v xml:space="preserve"> ninety six Millions</v>
          </cell>
          <cell r="H100" t="str">
            <v xml:space="preserve"> ninety six Billions</v>
          </cell>
        </row>
        <row r="101">
          <cell r="A101">
            <v>97</v>
          </cell>
          <cell r="B101" t="str">
            <v xml:space="preserve"> ninety seven</v>
          </cell>
          <cell r="C101" t="str">
            <v xml:space="preserve"> ninety seven</v>
          </cell>
          <cell r="D101" t="str">
            <v xml:space="preserve"> ninety seven Thousand</v>
          </cell>
          <cell r="E101" t="str">
            <v xml:space="preserve"> ninety seven Lakhs</v>
          </cell>
          <cell r="F101" t="str">
            <v xml:space="preserve"> ninety seven Crores</v>
          </cell>
          <cell r="G101" t="str">
            <v xml:space="preserve"> ninety seven Millions</v>
          </cell>
          <cell r="H101" t="str">
            <v xml:space="preserve"> ninety seven Billions</v>
          </cell>
        </row>
        <row r="102">
          <cell r="A102">
            <v>98</v>
          </cell>
          <cell r="B102" t="str">
            <v xml:space="preserve"> ninety eight</v>
          </cell>
          <cell r="C102" t="str">
            <v xml:space="preserve"> ninety eight</v>
          </cell>
          <cell r="D102" t="str">
            <v xml:space="preserve"> ninety eight Thousand</v>
          </cell>
          <cell r="E102" t="str">
            <v xml:space="preserve"> ninety eight Lakhs</v>
          </cell>
          <cell r="F102" t="str">
            <v xml:space="preserve"> ninety eight Crores</v>
          </cell>
          <cell r="G102" t="str">
            <v xml:space="preserve"> ninety eight Millions</v>
          </cell>
          <cell r="H102" t="str">
            <v xml:space="preserve"> ninety eight Billions</v>
          </cell>
        </row>
        <row r="103">
          <cell r="A103">
            <v>99</v>
          </cell>
          <cell r="B103" t="str">
            <v xml:space="preserve"> ninety nine</v>
          </cell>
          <cell r="C103" t="str">
            <v xml:space="preserve"> ninety nine</v>
          </cell>
          <cell r="D103" t="str">
            <v xml:space="preserve"> ninety nine Thousand</v>
          </cell>
          <cell r="E103" t="str">
            <v xml:space="preserve"> ninety nine Lakhs</v>
          </cell>
          <cell r="F103" t="str">
            <v xml:space="preserve"> ninety nine Crores</v>
          </cell>
          <cell r="G103" t="str">
            <v xml:space="preserve"> ninety nine Millions</v>
          </cell>
          <cell r="H103" t="str">
            <v xml:space="preserve"> ninety nine Billions</v>
          </cell>
        </row>
        <row r="104">
          <cell r="A104">
            <v>100</v>
          </cell>
          <cell r="B104" t="str">
            <v xml:space="preserve"> one hundred</v>
          </cell>
          <cell r="C104" t="str">
            <v xml:space="preserve"> one hundred</v>
          </cell>
          <cell r="D104" t="str">
            <v xml:space="preserve"> one hundred Thousand</v>
          </cell>
          <cell r="E104" t="str">
            <v xml:space="preserve"> one hundred Lakhs</v>
          </cell>
          <cell r="F104" t="str">
            <v xml:space="preserve"> one hundred Crores</v>
          </cell>
          <cell r="G104" t="str">
            <v xml:space="preserve"> one hundred Millions</v>
          </cell>
          <cell r="H104" t="str">
            <v xml:space="preserve"> one hundred Billions</v>
          </cell>
        </row>
        <row r="105">
          <cell r="A105">
            <v>101</v>
          </cell>
          <cell r="B105" t="str">
            <v xml:space="preserve"> one hundred and one</v>
          </cell>
          <cell r="C105" t="str">
            <v xml:space="preserve"> one hundred and one</v>
          </cell>
          <cell r="D105" t="str">
            <v xml:space="preserve"> one hundred and one Thousand</v>
          </cell>
          <cell r="E105" t="str">
            <v xml:space="preserve"> one hundred and one Lakhs</v>
          </cell>
          <cell r="F105" t="str">
            <v xml:space="preserve"> one hundred and one Crores</v>
          </cell>
          <cell r="G105" t="str">
            <v xml:space="preserve"> one hundred and one Millions</v>
          </cell>
          <cell r="H105" t="str">
            <v xml:space="preserve"> one hundred and one Billions</v>
          </cell>
        </row>
        <row r="106">
          <cell r="A106">
            <v>102</v>
          </cell>
          <cell r="B106" t="str">
            <v xml:space="preserve"> one hundred and two</v>
          </cell>
          <cell r="C106" t="str">
            <v xml:space="preserve"> one hundred and two</v>
          </cell>
          <cell r="D106" t="str">
            <v xml:space="preserve"> one hundred and two Thousand</v>
          </cell>
          <cell r="E106" t="str">
            <v xml:space="preserve"> one hundred and two Lakhs</v>
          </cell>
          <cell r="F106" t="str">
            <v xml:space="preserve"> one hundred and two Crores</v>
          </cell>
          <cell r="G106" t="str">
            <v xml:space="preserve"> one hundred and two Millions</v>
          </cell>
          <cell r="H106" t="str">
            <v xml:space="preserve"> one hundred and two Billions</v>
          </cell>
        </row>
        <row r="107">
          <cell r="A107">
            <v>103</v>
          </cell>
          <cell r="B107" t="str">
            <v xml:space="preserve"> one hundred and three</v>
          </cell>
          <cell r="C107" t="str">
            <v xml:space="preserve"> one hundred and three</v>
          </cell>
          <cell r="D107" t="str">
            <v xml:space="preserve"> one hundred and three Thousand</v>
          </cell>
          <cell r="E107" t="str">
            <v xml:space="preserve"> one hundred and three Lakhs</v>
          </cell>
          <cell r="F107" t="str">
            <v xml:space="preserve"> one hundred and three Crores</v>
          </cell>
          <cell r="G107" t="str">
            <v xml:space="preserve"> one hundred and three Millions</v>
          </cell>
          <cell r="H107" t="str">
            <v xml:space="preserve"> one hundred and three Billions</v>
          </cell>
        </row>
        <row r="108">
          <cell r="A108">
            <v>104</v>
          </cell>
          <cell r="B108" t="str">
            <v xml:space="preserve"> one hundred and four</v>
          </cell>
          <cell r="C108" t="str">
            <v xml:space="preserve"> one hundred and four</v>
          </cell>
          <cell r="D108" t="str">
            <v xml:space="preserve"> one hundred and four Thousand</v>
          </cell>
          <cell r="E108" t="str">
            <v xml:space="preserve"> one hundred and four Lakhs</v>
          </cell>
          <cell r="F108" t="str">
            <v xml:space="preserve"> one hundred and four Crores</v>
          </cell>
          <cell r="G108" t="str">
            <v xml:space="preserve"> one hundred and four Millions</v>
          </cell>
          <cell r="H108" t="str">
            <v xml:space="preserve"> one hundred and four Billions</v>
          </cell>
        </row>
        <row r="109">
          <cell r="A109">
            <v>105</v>
          </cell>
          <cell r="B109" t="str">
            <v xml:space="preserve"> one hundred and five</v>
          </cell>
          <cell r="C109" t="str">
            <v xml:space="preserve"> one hundred and five</v>
          </cell>
          <cell r="D109" t="str">
            <v xml:space="preserve"> one hundred and five Thousand</v>
          </cell>
          <cell r="E109" t="str">
            <v xml:space="preserve"> one hundred and five Lakhs</v>
          </cell>
          <cell r="F109" t="str">
            <v xml:space="preserve"> one hundred and five Crores</v>
          </cell>
          <cell r="G109" t="str">
            <v xml:space="preserve"> one hundred and five Millions</v>
          </cell>
          <cell r="H109" t="str">
            <v xml:space="preserve"> one hundred and five Billions</v>
          </cell>
        </row>
        <row r="110">
          <cell r="A110">
            <v>106</v>
          </cell>
          <cell r="B110" t="str">
            <v xml:space="preserve"> one hundred and six </v>
          </cell>
          <cell r="C110" t="str">
            <v xml:space="preserve"> one hundred and six </v>
          </cell>
          <cell r="D110" t="str">
            <v xml:space="preserve"> one hundred and six  Thousand</v>
          </cell>
          <cell r="E110" t="str">
            <v xml:space="preserve"> one hundred and six  Lakhs</v>
          </cell>
          <cell r="F110" t="str">
            <v xml:space="preserve"> one hundred and six  Crores</v>
          </cell>
          <cell r="G110" t="str">
            <v xml:space="preserve"> one hundred and six  Millions</v>
          </cell>
          <cell r="H110" t="str">
            <v xml:space="preserve"> one hundred and six  Billions</v>
          </cell>
        </row>
        <row r="111">
          <cell r="A111">
            <v>107</v>
          </cell>
          <cell r="B111" t="str">
            <v xml:space="preserve"> one hundred and seven</v>
          </cell>
          <cell r="C111" t="str">
            <v xml:space="preserve"> one hundred and seven</v>
          </cell>
          <cell r="D111" t="str">
            <v xml:space="preserve"> one hundred and seven Thousand</v>
          </cell>
          <cell r="E111" t="str">
            <v xml:space="preserve"> one hundred and seven Lakhs</v>
          </cell>
          <cell r="F111" t="str">
            <v xml:space="preserve"> one hundred and seven Crores</v>
          </cell>
          <cell r="G111" t="str">
            <v xml:space="preserve"> one hundred and seven Millions</v>
          </cell>
          <cell r="H111" t="str">
            <v xml:space="preserve"> one hundred and seven Billions</v>
          </cell>
        </row>
        <row r="112">
          <cell r="A112">
            <v>108</v>
          </cell>
          <cell r="B112" t="str">
            <v xml:space="preserve"> one hundred and eight</v>
          </cell>
          <cell r="C112" t="str">
            <v xml:space="preserve"> one hundred and eight</v>
          </cell>
          <cell r="D112" t="str">
            <v xml:space="preserve"> one hundred and eight Thousand</v>
          </cell>
          <cell r="E112" t="str">
            <v xml:space="preserve"> one hundred and eight Lakhs</v>
          </cell>
          <cell r="F112" t="str">
            <v xml:space="preserve"> one hundred and eight Crores</v>
          </cell>
          <cell r="G112" t="str">
            <v xml:space="preserve"> one hundred and eight Millions</v>
          </cell>
          <cell r="H112" t="str">
            <v xml:space="preserve"> one hundred and eight Billions</v>
          </cell>
        </row>
        <row r="113">
          <cell r="A113">
            <v>109</v>
          </cell>
          <cell r="B113" t="str">
            <v xml:space="preserve"> one hundred and nine</v>
          </cell>
          <cell r="C113" t="str">
            <v xml:space="preserve"> one hundred and nine</v>
          </cell>
          <cell r="D113" t="str">
            <v xml:space="preserve"> one hundred and nine Thousand</v>
          </cell>
          <cell r="E113" t="str">
            <v xml:space="preserve"> one hundred and nine Lakhs</v>
          </cell>
          <cell r="F113" t="str">
            <v xml:space="preserve"> one hundred and nine Crores</v>
          </cell>
          <cell r="G113" t="str">
            <v xml:space="preserve"> one hundred and nine Millions</v>
          </cell>
          <cell r="H113" t="str">
            <v xml:space="preserve"> one hundred and nine Billions</v>
          </cell>
        </row>
        <row r="114">
          <cell r="A114">
            <v>110</v>
          </cell>
          <cell r="B114" t="str">
            <v xml:space="preserve"> one hundred and ten</v>
          </cell>
          <cell r="C114" t="str">
            <v xml:space="preserve"> one hundred and ten</v>
          </cell>
          <cell r="D114" t="str">
            <v xml:space="preserve"> one hundred and ten Thousand</v>
          </cell>
          <cell r="E114" t="str">
            <v xml:space="preserve"> one hundred and ten Lakhs</v>
          </cell>
          <cell r="F114" t="str">
            <v xml:space="preserve"> one hundred and ten Crores</v>
          </cell>
          <cell r="G114" t="str">
            <v xml:space="preserve"> one hundred and ten Millions</v>
          </cell>
          <cell r="H114" t="str">
            <v xml:space="preserve"> one hundred and ten Billions</v>
          </cell>
        </row>
        <row r="115">
          <cell r="A115">
            <v>111</v>
          </cell>
          <cell r="B115" t="str">
            <v xml:space="preserve"> one hundred and eleven</v>
          </cell>
          <cell r="C115" t="str">
            <v xml:space="preserve"> one hundred and eleven</v>
          </cell>
          <cell r="D115" t="str">
            <v xml:space="preserve"> one hundred and eleven Thousand</v>
          </cell>
          <cell r="E115" t="str">
            <v xml:space="preserve"> one hundred and eleven Lakhs</v>
          </cell>
          <cell r="F115" t="str">
            <v xml:space="preserve"> one hundred and eleven Crores</v>
          </cell>
          <cell r="G115" t="str">
            <v xml:space="preserve"> one hundred and eleven Millions</v>
          </cell>
          <cell r="H115" t="str">
            <v xml:space="preserve"> one hundred and eleven Billions</v>
          </cell>
        </row>
        <row r="116">
          <cell r="A116">
            <v>112</v>
          </cell>
          <cell r="B116" t="str">
            <v xml:space="preserve"> one hundred and twelve</v>
          </cell>
          <cell r="C116" t="str">
            <v xml:space="preserve"> one hundred and twelve</v>
          </cell>
          <cell r="D116" t="str">
            <v xml:space="preserve"> one hundred and twelve Thousand</v>
          </cell>
          <cell r="E116" t="str">
            <v xml:space="preserve"> one hundred and twelve Lakhs</v>
          </cell>
          <cell r="F116" t="str">
            <v xml:space="preserve"> one hundred and twelve Crores</v>
          </cell>
          <cell r="G116" t="str">
            <v xml:space="preserve"> one hundred and twelve Millions</v>
          </cell>
          <cell r="H116" t="str">
            <v xml:space="preserve"> one hundred and twelve Billions</v>
          </cell>
        </row>
        <row r="117">
          <cell r="A117">
            <v>113</v>
          </cell>
          <cell r="B117" t="str">
            <v xml:space="preserve"> one hundred and thirteen</v>
          </cell>
          <cell r="C117" t="str">
            <v xml:space="preserve"> one hundred and thirteen</v>
          </cell>
          <cell r="D117" t="str">
            <v xml:space="preserve"> one hundred and thirteen Thousand</v>
          </cell>
          <cell r="E117" t="str">
            <v xml:space="preserve"> one hundred and thirteen Lakhs</v>
          </cell>
          <cell r="F117" t="str">
            <v xml:space="preserve"> one hundred and thirteen Crores</v>
          </cell>
          <cell r="G117" t="str">
            <v xml:space="preserve"> one hundred and thirteen Millions</v>
          </cell>
          <cell r="H117" t="str">
            <v xml:space="preserve"> one hundred and thirteen Billions</v>
          </cell>
        </row>
        <row r="118">
          <cell r="A118">
            <v>114</v>
          </cell>
          <cell r="B118" t="str">
            <v xml:space="preserve"> one hundred and fourteen</v>
          </cell>
          <cell r="C118" t="str">
            <v xml:space="preserve"> one hundred and fourteen</v>
          </cell>
          <cell r="D118" t="str">
            <v xml:space="preserve"> one hundred and fourteen Thousand</v>
          </cell>
          <cell r="E118" t="str">
            <v xml:space="preserve"> one hundred and fourteen Lakhs</v>
          </cell>
          <cell r="F118" t="str">
            <v xml:space="preserve"> one hundred and fourteen Crores</v>
          </cell>
          <cell r="G118" t="str">
            <v xml:space="preserve"> one hundred and fourteen Millions</v>
          </cell>
          <cell r="H118" t="str">
            <v xml:space="preserve"> one hundred and fourteen Billions</v>
          </cell>
        </row>
        <row r="119">
          <cell r="A119">
            <v>115</v>
          </cell>
          <cell r="B119" t="str">
            <v xml:space="preserve"> one hundred and fifteen</v>
          </cell>
          <cell r="C119" t="str">
            <v xml:space="preserve"> one hundred and fifteen</v>
          </cell>
          <cell r="D119" t="str">
            <v xml:space="preserve"> one hundred and fifteen Thousand</v>
          </cell>
          <cell r="E119" t="str">
            <v xml:space="preserve"> one hundred and fifteen Lakhs</v>
          </cell>
          <cell r="F119" t="str">
            <v xml:space="preserve"> one hundred and fifteen Crores</v>
          </cell>
          <cell r="G119" t="str">
            <v xml:space="preserve"> one hundred and fifteen Millions</v>
          </cell>
          <cell r="H119" t="str">
            <v xml:space="preserve"> one hundred and fifteen Billions</v>
          </cell>
        </row>
        <row r="120">
          <cell r="A120">
            <v>116</v>
          </cell>
          <cell r="B120" t="str">
            <v xml:space="preserve"> one hundred and sixteen</v>
          </cell>
          <cell r="C120" t="str">
            <v xml:space="preserve"> one hundred and sixteen</v>
          </cell>
          <cell r="D120" t="str">
            <v xml:space="preserve"> one hundred and sixteen Thousand</v>
          </cell>
          <cell r="E120" t="str">
            <v xml:space="preserve"> one hundred and sixteen Lakhs</v>
          </cell>
          <cell r="F120" t="str">
            <v xml:space="preserve"> one hundred and sixteen Crores</v>
          </cell>
          <cell r="G120" t="str">
            <v xml:space="preserve"> one hundred and sixteen Millions</v>
          </cell>
          <cell r="H120" t="str">
            <v xml:space="preserve"> one hundred and sixteen Billions</v>
          </cell>
        </row>
        <row r="121">
          <cell r="A121">
            <v>117</v>
          </cell>
          <cell r="B121" t="str">
            <v xml:space="preserve"> one hundred and seventeen</v>
          </cell>
          <cell r="C121" t="str">
            <v xml:space="preserve"> one hundred and seventeen</v>
          </cell>
          <cell r="D121" t="str">
            <v xml:space="preserve"> one hundred and seventeen Thousand</v>
          </cell>
          <cell r="E121" t="str">
            <v xml:space="preserve"> one hundred and seventeen Lakhs</v>
          </cell>
          <cell r="F121" t="str">
            <v xml:space="preserve"> one hundred and seventeen Crores</v>
          </cell>
          <cell r="G121" t="str">
            <v xml:space="preserve"> one hundred and seventeen Millions</v>
          </cell>
          <cell r="H121" t="str">
            <v xml:space="preserve"> one hundred and seventeen Billions</v>
          </cell>
        </row>
        <row r="122">
          <cell r="A122">
            <v>118</v>
          </cell>
          <cell r="B122" t="str">
            <v xml:space="preserve"> one hundred and eighteen</v>
          </cell>
          <cell r="C122" t="str">
            <v xml:space="preserve"> one hundred and eighteen</v>
          </cell>
          <cell r="D122" t="str">
            <v xml:space="preserve"> one hundred and eighteen Thousand</v>
          </cell>
          <cell r="E122" t="str">
            <v xml:space="preserve"> one hundred and eighteen Lakhs</v>
          </cell>
          <cell r="F122" t="str">
            <v xml:space="preserve"> one hundred and eighteen Crores</v>
          </cell>
          <cell r="G122" t="str">
            <v xml:space="preserve"> one hundred and eighteen Millions</v>
          </cell>
          <cell r="H122" t="str">
            <v xml:space="preserve"> one hundred and eighteen Billions</v>
          </cell>
        </row>
        <row r="123">
          <cell r="A123">
            <v>119</v>
          </cell>
          <cell r="B123" t="str">
            <v xml:space="preserve"> one hundred and nineteen</v>
          </cell>
          <cell r="C123" t="str">
            <v xml:space="preserve"> one hundred and nineteen</v>
          </cell>
          <cell r="D123" t="str">
            <v xml:space="preserve"> one hundred and nineteen Thousand</v>
          </cell>
          <cell r="E123" t="str">
            <v xml:space="preserve"> one hundred and nineteen Lakhs</v>
          </cell>
          <cell r="F123" t="str">
            <v xml:space="preserve"> one hundred and nineteen Crores</v>
          </cell>
          <cell r="G123" t="str">
            <v xml:space="preserve"> one hundred and nineteen Millions</v>
          </cell>
          <cell r="H123" t="str">
            <v xml:space="preserve"> one hundred and nineteen Billions</v>
          </cell>
        </row>
        <row r="124">
          <cell r="A124">
            <v>120</v>
          </cell>
          <cell r="B124" t="str">
            <v xml:space="preserve"> one hundred and twenty</v>
          </cell>
          <cell r="C124" t="str">
            <v xml:space="preserve"> one hundred and twenty</v>
          </cell>
          <cell r="D124" t="str">
            <v xml:space="preserve"> one hundred and twenty Thousand</v>
          </cell>
          <cell r="E124" t="str">
            <v xml:space="preserve"> one hundred and twenty Lakhs</v>
          </cell>
          <cell r="F124" t="str">
            <v xml:space="preserve"> one hundred and twenty Crores</v>
          </cell>
          <cell r="G124" t="str">
            <v xml:space="preserve"> one hundred and twenty Millions</v>
          </cell>
          <cell r="H124" t="str">
            <v xml:space="preserve"> one hundred and twenty Billions</v>
          </cell>
        </row>
        <row r="125">
          <cell r="A125">
            <v>121</v>
          </cell>
          <cell r="B125" t="str">
            <v xml:space="preserve"> one hundred and twenty one</v>
          </cell>
          <cell r="C125" t="str">
            <v xml:space="preserve"> one hundred and twenty one</v>
          </cell>
          <cell r="D125" t="str">
            <v xml:space="preserve"> one hundred and twenty one Thousand</v>
          </cell>
          <cell r="E125" t="str">
            <v xml:space="preserve"> one hundred and twenty one Lakhs</v>
          </cell>
          <cell r="F125" t="str">
            <v xml:space="preserve"> one hundred and twenty one Crores</v>
          </cell>
          <cell r="G125" t="str">
            <v xml:space="preserve"> one hundred and twenty one Millions</v>
          </cell>
          <cell r="H125" t="str">
            <v xml:space="preserve"> one hundred and twenty one Billions</v>
          </cell>
        </row>
        <row r="126">
          <cell r="A126">
            <v>122</v>
          </cell>
          <cell r="B126" t="str">
            <v xml:space="preserve"> one hundred and twenty two</v>
          </cell>
          <cell r="C126" t="str">
            <v xml:space="preserve"> one hundred and twenty two</v>
          </cell>
          <cell r="D126" t="str">
            <v xml:space="preserve"> one hundred and twenty two Thousand</v>
          </cell>
          <cell r="E126" t="str">
            <v xml:space="preserve"> one hundred and twenty two Lakhs</v>
          </cell>
          <cell r="F126" t="str">
            <v xml:space="preserve"> one hundred and twenty two Crores</v>
          </cell>
          <cell r="G126" t="str">
            <v xml:space="preserve"> one hundred and twenty two Millions</v>
          </cell>
          <cell r="H126" t="str">
            <v xml:space="preserve"> one hundred and twenty two Billions</v>
          </cell>
        </row>
        <row r="127">
          <cell r="A127">
            <v>123</v>
          </cell>
          <cell r="B127" t="str">
            <v xml:space="preserve"> one hundred and twenty three</v>
          </cell>
          <cell r="C127" t="str">
            <v xml:space="preserve"> one hundred and twenty three</v>
          </cell>
          <cell r="D127" t="str">
            <v xml:space="preserve"> one hundred and twenty three Thousand</v>
          </cell>
          <cell r="E127" t="str">
            <v xml:space="preserve"> one hundred and twenty three Lakhs</v>
          </cell>
          <cell r="F127" t="str">
            <v xml:space="preserve"> one hundred and twenty three Crores</v>
          </cell>
          <cell r="G127" t="str">
            <v xml:space="preserve"> one hundred and twenty three Millions</v>
          </cell>
          <cell r="H127" t="str">
            <v xml:space="preserve"> one hundred and twenty three Billions</v>
          </cell>
        </row>
        <row r="128">
          <cell r="A128">
            <v>124</v>
          </cell>
          <cell r="B128" t="str">
            <v xml:space="preserve"> one hundred and twenty four</v>
          </cell>
          <cell r="C128" t="str">
            <v xml:space="preserve"> one hundred and twenty four</v>
          </cell>
          <cell r="D128" t="str">
            <v xml:space="preserve"> one hundred and twenty four Thousand</v>
          </cell>
          <cell r="E128" t="str">
            <v xml:space="preserve"> one hundred and twenty four Lakhs</v>
          </cell>
          <cell r="F128" t="str">
            <v xml:space="preserve"> one hundred and twenty four Crores</v>
          </cell>
          <cell r="G128" t="str">
            <v xml:space="preserve"> one hundred and twenty four Millions</v>
          </cell>
          <cell r="H128" t="str">
            <v xml:space="preserve"> one hundred and twenty four Billions</v>
          </cell>
        </row>
        <row r="129">
          <cell r="A129">
            <v>125</v>
          </cell>
          <cell r="B129" t="str">
            <v xml:space="preserve"> one hundred and twenty five </v>
          </cell>
          <cell r="C129" t="str">
            <v xml:space="preserve"> one hundred and twenty five </v>
          </cell>
          <cell r="D129" t="str">
            <v xml:space="preserve"> one hundred and twenty five  Thousand</v>
          </cell>
          <cell r="E129" t="str">
            <v xml:space="preserve"> one hundred and twenty five  Lakhs</v>
          </cell>
          <cell r="F129" t="str">
            <v xml:space="preserve"> one hundred and twenty five  Crores</v>
          </cell>
          <cell r="G129" t="str">
            <v xml:space="preserve"> one hundred and twenty five  Millions</v>
          </cell>
          <cell r="H129" t="str">
            <v xml:space="preserve"> one hundred and twenty five  Billions</v>
          </cell>
        </row>
        <row r="130">
          <cell r="A130">
            <v>126</v>
          </cell>
          <cell r="B130" t="str">
            <v xml:space="preserve"> one hundred and twenty six</v>
          </cell>
          <cell r="C130" t="str">
            <v xml:space="preserve"> one hundred and twenty six</v>
          </cell>
          <cell r="D130" t="str">
            <v xml:space="preserve"> one hundred and twenty six Thousand</v>
          </cell>
          <cell r="E130" t="str">
            <v xml:space="preserve"> one hundred and twenty six Lakhs</v>
          </cell>
          <cell r="F130" t="str">
            <v xml:space="preserve"> one hundred and twenty six Crores</v>
          </cell>
          <cell r="G130" t="str">
            <v xml:space="preserve"> one hundred and twenty six Millions</v>
          </cell>
          <cell r="H130" t="str">
            <v xml:space="preserve"> one hundred and twenty six Billions</v>
          </cell>
        </row>
        <row r="131">
          <cell r="A131">
            <v>127</v>
          </cell>
          <cell r="B131" t="str">
            <v xml:space="preserve"> one hundred and twenty seven</v>
          </cell>
          <cell r="C131" t="str">
            <v xml:space="preserve"> one hundred and twenty seven</v>
          </cell>
          <cell r="D131" t="str">
            <v xml:space="preserve"> one hundred and twenty seven Thousand</v>
          </cell>
          <cell r="E131" t="str">
            <v xml:space="preserve"> one hundred and twenty seven Lakhs</v>
          </cell>
          <cell r="F131" t="str">
            <v xml:space="preserve"> one hundred and twenty seven Crores</v>
          </cell>
          <cell r="G131" t="str">
            <v xml:space="preserve"> one hundred and twenty seven Millions</v>
          </cell>
          <cell r="H131" t="str">
            <v xml:space="preserve"> one hundred and twenty seven Billions</v>
          </cell>
        </row>
        <row r="132">
          <cell r="A132">
            <v>128</v>
          </cell>
          <cell r="B132" t="str">
            <v xml:space="preserve"> one hundred and twenty eight </v>
          </cell>
          <cell r="C132" t="str">
            <v xml:space="preserve"> one hundred and twenty eight </v>
          </cell>
          <cell r="D132" t="str">
            <v xml:space="preserve"> one hundred and twenty eight  Thousand</v>
          </cell>
          <cell r="E132" t="str">
            <v xml:space="preserve"> one hundred and twenty eight  Lakhs</v>
          </cell>
          <cell r="F132" t="str">
            <v xml:space="preserve"> one hundred and twenty eight  Crores</v>
          </cell>
          <cell r="G132" t="str">
            <v xml:space="preserve"> one hundred and twenty eight  Millions</v>
          </cell>
          <cell r="H132" t="str">
            <v xml:space="preserve"> one hundred and twenty eight  Billions</v>
          </cell>
        </row>
        <row r="133">
          <cell r="A133">
            <v>129</v>
          </cell>
          <cell r="B133" t="str">
            <v xml:space="preserve"> one hundred and twenty nine</v>
          </cell>
          <cell r="C133" t="str">
            <v xml:space="preserve"> one hundred and twenty nine</v>
          </cell>
          <cell r="D133" t="str">
            <v xml:space="preserve"> one hundred and twenty nine Thousand</v>
          </cell>
          <cell r="E133" t="str">
            <v xml:space="preserve"> one hundred and twenty nine Lakhs</v>
          </cell>
          <cell r="F133" t="str">
            <v xml:space="preserve"> one hundred and twenty nine Crores</v>
          </cell>
          <cell r="G133" t="str">
            <v xml:space="preserve"> one hundred and twenty nine Millions</v>
          </cell>
          <cell r="H133" t="str">
            <v xml:space="preserve"> one hundred and twenty nine Billions</v>
          </cell>
        </row>
        <row r="134">
          <cell r="A134">
            <v>130</v>
          </cell>
          <cell r="B134" t="str">
            <v xml:space="preserve"> one hundred and thirty</v>
          </cell>
          <cell r="C134" t="str">
            <v xml:space="preserve"> one hundred and thirty</v>
          </cell>
          <cell r="D134" t="str">
            <v xml:space="preserve"> one hundred and thirty Thousand</v>
          </cell>
          <cell r="E134" t="str">
            <v xml:space="preserve"> one hundred and thirty Lakhs</v>
          </cell>
          <cell r="F134" t="str">
            <v xml:space="preserve"> one hundred and thirty Crores</v>
          </cell>
          <cell r="G134" t="str">
            <v xml:space="preserve"> one hundred and thirty Millions</v>
          </cell>
          <cell r="H134" t="str">
            <v xml:space="preserve"> one hundred and thirty Billions</v>
          </cell>
        </row>
        <row r="135">
          <cell r="A135">
            <v>131</v>
          </cell>
          <cell r="B135" t="str">
            <v xml:space="preserve"> one hundred and thirty one</v>
          </cell>
          <cell r="C135" t="str">
            <v xml:space="preserve"> one hundred and thirty one</v>
          </cell>
          <cell r="D135" t="str">
            <v xml:space="preserve"> one hundred and thirty one Thousand</v>
          </cell>
          <cell r="E135" t="str">
            <v xml:space="preserve"> one hundred and thirty one Lakhs</v>
          </cell>
          <cell r="F135" t="str">
            <v xml:space="preserve"> one hundred and thirty one Crores</v>
          </cell>
          <cell r="G135" t="str">
            <v xml:space="preserve"> one hundred and thirty one Millions</v>
          </cell>
          <cell r="H135" t="str">
            <v xml:space="preserve"> one hundred and thirty one Billions</v>
          </cell>
        </row>
        <row r="136">
          <cell r="A136">
            <v>132</v>
          </cell>
          <cell r="B136" t="str">
            <v xml:space="preserve"> one hundred and thirty two</v>
          </cell>
          <cell r="C136" t="str">
            <v xml:space="preserve"> one hundred and thirty two</v>
          </cell>
          <cell r="D136" t="str">
            <v xml:space="preserve"> one hundred and thirty two Thousand</v>
          </cell>
          <cell r="E136" t="str">
            <v xml:space="preserve"> one hundred and thirty two Lakhs</v>
          </cell>
          <cell r="F136" t="str">
            <v xml:space="preserve"> one hundred and thirty two Crores</v>
          </cell>
          <cell r="G136" t="str">
            <v xml:space="preserve"> one hundred and thirty two Millions</v>
          </cell>
          <cell r="H136" t="str">
            <v xml:space="preserve"> one hundred and thirty two Billions</v>
          </cell>
        </row>
        <row r="137">
          <cell r="A137">
            <v>133</v>
          </cell>
          <cell r="B137" t="str">
            <v xml:space="preserve"> one hundred and thirty three</v>
          </cell>
          <cell r="C137" t="str">
            <v xml:space="preserve"> one hundred and thirty three</v>
          </cell>
          <cell r="D137" t="str">
            <v xml:space="preserve"> one hundred and thirty three Thousand</v>
          </cell>
          <cell r="E137" t="str">
            <v xml:space="preserve"> one hundred and thirty three Lakhs</v>
          </cell>
          <cell r="F137" t="str">
            <v xml:space="preserve"> one hundred and thirty three Crores</v>
          </cell>
          <cell r="G137" t="str">
            <v xml:space="preserve"> one hundred and thirty three Millions</v>
          </cell>
          <cell r="H137" t="str">
            <v xml:space="preserve"> one hundred and thirty three Billions</v>
          </cell>
        </row>
        <row r="138">
          <cell r="A138">
            <v>134</v>
          </cell>
          <cell r="B138" t="str">
            <v xml:space="preserve"> one hundred and thirty four</v>
          </cell>
          <cell r="C138" t="str">
            <v xml:space="preserve"> one hundred and thirty four</v>
          </cell>
          <cell r="D138" t="str">
            <v xml:space="preserve"> one hundred and thirty four Thousand</v>
          </cell>
          <cell r="E138" t="str">
            <v xml:space="preserve"> one hundred and thirty four Lakhs</v>
          </cell>
          <cell r="F138" t="str">
            <v xml:space="preserve"> one hundred and thirty four Crores</v>
          </cell>
          <cell r="G138" t="str">
            <v xml:space="preserve"> one hundred and thirty four Millions</v>
          </cell>
          <cell r="H138" t="str">
            <v xml:space="preserve"> one hundred and thirty four Billions</v>
          </cell>
        </row>
        <row r="139">
          <cell r="A139">
            <v>135</v>
          </cell>
          <cell r="B139" t="str">
            <v xml:space="preserve"> one hundred and thirty five</v>
          </cell>
          <cell r="C139" t="str">
            <v xml:space="preserve"> one hundred and thirty five</v>
          </cell>
          <cell r="D139" t="str">
            <v xml:space="preserve"> one hundred and thirty five Thousand</v>
          </cell>
          <cell r="E139" t="str">
            <v xml:space="preserve"> one hundred and thirty five Lakhs</v>
          </cell>
          <cell r="F139" t="str">
            <v xml:space="preserve"> one hundred and thirty five Crores</v>
          </cell>
          <cell r="G139" t="str">
            <v xml:space="preserve"> one hundred and thirty five Millions</v>
          </cell>
          <cell r="H139" t="str">
            <v xml:space="preserve"> one hundred and thirty five Billions</v>
          </cell>
        </row>
        <row r="140">
          <cell r="A140">
            <v>136</v>
          </cell>
          <cell r="B140" t="str">
            <v xml:space="preserve"> one hundred and thirty six</v>
          </cell>
          <cell r="C140" t="str">
            <v xml:space="preserve"> one hundred and thirty six</v>
          </cell>
          <cell r="D140" t="str">
            <v xml:space="preserve"> one hundred and thirty six Thousand</v>
          </cell>
          <cell r="E140" t="str">
            <v xml:space="preserve"> one hundred and thirty six Lakhs</v>
          </cell>
          <cell r="F140" t="str">
            <v xml:space="preserve"> one hundred and thirty six Crores</v>
          </cell>
          <cell r="G140" t="str">
            <v xml:space="preserve"> one hundred and thirty six Millions</v>
          </cell>
          <cell r="H140" t="str">
            <v xml:space="preserve"> one hundred and thirty six Billions</v>
          </cell>
        </row>
        <row r="141">
          <cell r="A141">
            <v>137</v>
          </cell>
          <cell r="B141" t="str">
            <v xml:space="preserve"> one hundred and thirty seven</v>
          </cell>
          <cell r="C141" t="str">
            <v xml:space="preserve"> one hundred and thirty seven</v>
          </cell>
          <cell r="D141" t="str">
            <v xml:space="preserve"> one hundred and thirty seven Thousand</v>
          </cell>
          <cell r="E141" t="str">
            <v xml:space="preserve"> one hundred and thirty seven Lakhs</v>
          </cell>
          <cell r="F141" t="str">
            <v xml:space="preserve"> one hundred and thirty seven Crores</v>
          </cell>
          <cell r="G141" t="str">
            <v xml:space="preserve"> one hundred and thirty seven Millions</v>
          </cell>
          <cell r="H141" t="str">
            <v xml:space="preserve"> one hundred and thirty seven Billions</v>
          </cell>
        </row>
        <row r="142">
          <cell r="A142">
            <v>138</v>
          </cell>
          <cell r="B142" t="str">
            <v xml:space="preserve"> one hundred and thirty eight</v>
          </cell>
          <cell r="C142" t="str">
            <v xml:space="preserve"> one hundred and thirty eight</v>
          </cell>
          <cell r="D142" t="str">
            <v xml:space="preserve"> one hundred and thirty eight Thousand</v>
          </cell>
          <cell r="E142" t="str">
            <v xml:space="preserve"> one hundred and thirty eight Lakhs</v>
          </cell>
          <cell r="F142" t="str">
            <v xml:space="preserve"> one hundred and thirty eight Crores</v>
          </cell>
          <cell r="G142" t="str">
            <v xml:space="preserve"> one hundred and thirty eight Millions</v>
          </cell>
          <cell r="H142" t="str">
            <v xml:space="preserve"> one hundred and thirty eight Billions</v>
          </cell>
        </row>
        <row r="143">
          <cell r="A143">
            <v>139</v>
          </cell>
          <cell r="B143" t="str">
            <v xml:space="preserve"> one hundred and thirty nine</v>
          </cell>
          <cell r="C143" t="str">
            <v xml:space="preserve"> one hundred and thirty nine</v>
          </cell>
          <cell r="D143" t="str">
            <v xml:space="preserve"> one hundred and thirty nine Thousand</v>
          </cell>
          <cell r="E143" t="str">
            <v xml:space="preserve"> one hundred and thirty nine Lakhs</v>
          </cell>
          <cell r="F143" t="str">
            <v xml:space="preserve"> one hundred and thirty nine Crores</v>
          </cell>
          <cell r="G143" t="str">
            <v xml:space="preserve"> one hundred and thirty nine Millions</v>
          </cell>
          <cell r="H143" t="str">
            <v xml:space="preserve"> one hundred and thirty nine Billions</v>
          </cell>
        </row>
        <row r="144">
          <cell r="A144">
            <v>140</v>
          </cell>
          <cell r="B144" t="str">
            <v xml:space="preserve"> one hundred and forty</v>
          </cell>
          <cell r="C144" t="str">
            <v xml:space="preserve"> one hundred and forty</v>
          </cell>
          <cell r="D144" t="str">
            <v xml:space="preserve"> one hundred and forty Thousand</v>
          </cell>
          <cell r="E144" t="str">
            <v xml:space="preserve"> one hundred and forty Lakhs</v>
          </cell>
          <cell r="F144" t="str">
            <v xml:space="preserve"> one hundred and forty Crores</v>
          </cell>
          <cell r="G144" t="str">
            <v xml:space="preserve"> one hundred and forty Millions</v>
          </cell>
          <cell r="H144" t="str">
            <v xml:space="preserve"> one hundred and forty Billions</v>
          </cell>
        </row>
        <row r="145">
          <cell r="A145">
            <v>141</v>
          </cell>
          <cell r="B145" t="str">
            <v xml:space="preserve"> one hundred and forty one</v>
          </cell>
          <cell r="C145" t="str">
            <v xml:space="preserve"> one hundred and forty one</v>
          </cell>
          <cell r="D145" t="str">
            <v xml:space="preserve"> one hundred and forty one Thousand</v>
          </cell>
          <cell r="E145" t="str">
            <v xml:space="preserve"> one hundred and forty one Lakhs</v>
          </cell>
          <cell r="F145" t="str">
            <v xml:space="preserve"> one hundred and forty one Crores</v>
          </cell>
          <cell r="G145" t="str">
            <v xml:space="preserve"> one hundred and forty one Millions</v>
          </cell>
          <cell r="H145" t="str">
            <v xml:space="preserve"> one hundred and forty one Billions</v>
          </cell>
        </row>
        <row r="146">
          <cell r="A146">
            <v>142</v>
          </cell>
          <cell r="B146" t="str">
            <v xml:space="preserve"> one hundred and forty two</v>
          </cell>
          <cell r="C146" t="str">
            <v xml:space="preserve"> one hundred and forty two</v>
          </cell>
          <cell r="D146" t="str">
            <v xml:space="preserve"> one hundred and forty two Thousand</v>
          </cell>
          <cell r="E146" t="str">
            <v xml:space="preserve"> one hundred and forty two Lakhs</v>
          </cell>
          <cell r="F146" t="str">
            <v xml:space="preserve"> one hundred and forty two Crores</v>
          </cell>
          <cell r="G146" t="str">
            <v xml:space="preserve"> one hundred and forty two Millions</v>
          </cell>
          <cell r="H146" t="str">
            <v xml:space="preserve"> one hundred and forty two Billions</v>
          </cell>
        </row>
        <row r="147">
          <cell r="A147">
            <v>143</v>
          </cell>
          <cell r="B147" t="str">
            <v xml:space="preserve"> one hundred and forty three</v>
          </cell>
          <cell r="C147" t="str">
            <v xml:space="preserve"> one hundred and forty three</v>
          </cell>
          <cell r="D147" t="str">
            <v xml:space="preserve"> one hundred and forty three Thousand</v>
          </cell>
          <cell r="E147" t="str">
            <v xml:space="preserve"> one hundred and forty three Lakhs</v>
          </cell>
          <cell r="F147" t="str">
            <v xml:space="preserve"> one hundred and forty three Crores</v>
          </cell>
          <cell r="G147" t="str">
            <v xml:space="preserve"> one hundred and forty three Millions</v>
          </cell>
          <cell r="H147" t="str">
            <v xml:space="preserve"> one hundred and forty three Billions</v>
          </cell>
        </row>
        <row r="148">
          <cell r="A148">
            <v>144</v>
          </cell>
          <cell r="B148" t="str">
            <v xml:space="preserve"> one hundred and forty four</v>
          </cell>
          <cell r="C148" t="str">
            <v xml:space="preserve"> one hundred and forty four</v>
          </cell>
          <cell r="D148" t="str">
            <v xml:space="preserve"> one hundred and forty four Thousand</v>
          </cell>
          <cell r="E148" t="str">
            <v xml:space="preserve"> one hundred and forty four Lakhs</v>
          </cell>
          <cell r="F148" t="str">
            <v xml:space="preserve"> one hundred and forty four Crores</v>
          </cell>
          <cell r="G148" t="str">
            <v xml:space="preserve"> one hundred and forty four Millions</v>
          </cell>
          <cell r="H148" t="str">
            <v xml:space="preserve"> one hundred and forty four Billions</v>
          </cell>
        </row>
        <row r="149">
          <cell r="A149">
            <v>145</v>
          </cell>
          <cell r="B149" t="str">
            <v xml:space="preserve"> one hundred and forty five</v>
          </cell>
          <cell r="C149" t="str">
            <v xml:space="preserve"> one hundred and forty five</v>
          </cell>
          <cell r="D149" t="str">
            <v xml:space="preserve"> one hundred and forty five Thousand</v>
          </cell>
          <cell r="E149" t="str">
            <v xml:space="preserve"> one hundred and forty five Lakhs</v>
          </cell>
          <cell r="F149" t="str">
            <v xml:space="preserve"> one hundred and forty five Crores</v>
          </cell>
          <cell r="G149" t="str">
            <v xml:space="preserve"> one hundred and forty five Millions</v>
          </cell>
          <cell r="H149" t="str">
            <v xml:space="preserve"> one hundred and forty five Billions</v>
          </cell>
        </row>
        <row r="150">
          <cell r="A150">
            <v>146</v>
          </cell>
          <cell r="B150" t="str">
            <v xml:space="preserve"> one hundred and forty six</v>
          </cell>
          <cell r="C150" t="str">
            <v xml:space="preserve"> one hundred and forty six</v>
          </cell>
          <cell r="D150" t="str">
            <v xml:space="preserve"> one hundred and forty six Thousand</v>
          </cell>
          <cell r="E150" t="str">
            <v xml:space="preserve"> one hundred and forty six Lakhs</v>
          </cell>
          <cell r="F150" t="str">
            <v xml:space="preserve"> one hundred and forty six Crores</v>
          </cell>
          <cell r="G150" t="str">
            <v xml:space="preserve"> one hundred and forty six Millions</v>
          </cell>
          <cell r="H150" t="str">
            <v xml:space="preserve"> one hundred and forty six Billions</v>
          </cell>
        </row>
        <row r="151">
          <cell r="A151">
            <v>147</v>
          </cell>
          <cell r="B151" t="str">
            <v xml:space="preserve"> one hundred and forty seven</v>
          </cell>
          <cell r="C151" t="str">
            <v xml:space="preserve"> one hundred and forty seven</v>
          </cell>
          <cell r="D151" t="str">
            <v xml:space="preserve"> one hundred and forty seven Thousand</v>
          </cell>
          <cell r="E151" t="str">
            <v xml:space="preserve"> one hundred and forty seven Lakhs</v>
          </cell>
          <cell r="F151" t="str">
            <v xml:space="preserve"> one hundred and forty seven Crores</v>
          </cell>
          <cell r="G151" t="str">
            <v xml:space="preserve"> one hundred and forty seven Millions</v>
          </cell>
          <cell r="H151" t="str">
            <v xml:space="preserve"> one hundred and forty seven Billions</v>
          </cell>
        </row>
        <row r="152">
          <cell r="A152">
            <v>148</v>
          </cell>
          <cell r="B152" t="str">
            <v xml:space="preserve"> one hundred and forty eight</v>
          </cell>
          <cell r="C152" t="str">
            <v xml:space="preserve"> one hundred and forty eight</v>
          </cell>
          <cell r="D152" t="str">
            <v xml:space="preserve"> one hundred and forty eight Thousand</v>
          </cell>
          <cell r="E152" t="str">
            <v xml:space="preserve"> one hundred and forty eight Lakhs</v>
          </cell>
          <cell r="F152" t="str">
            <v xml:space="preserve"> one hundred and forty eight Crores</v>
          </cell>
          <cell r="G152" t="str">
            <v xml:space="preserve"> one hundred and forty eight Millions</v>
          </cell>
          <cell r="H152" t="str">
            <v xml:space="preserve"> one hundred and forty eight Billions</v>
          </cell>
        </row>
        <row r="153">
          <cell r="A153">
            <v>149</v>
          </cell>
          <cell r="B153" t="str">
            <v xml:space="preserve"> one hundred and forty nine</v>
          </cell>
          <cell r="C153" t="str">
            <v xml:space="preserve"> one hundred and forty nine</v>
          </cell>
          <cell r="D153" t="str">
            <v xml:space="preserve"> one hundred and forty nine Thousand</v>
          </cell>
          <cell r="E153" t="str">
            <v xml:space="preserve"> one hundred and forty nine Lakhs</v>
          </cell>
          <cell r="F153" t="str">
            <v xml:space="preserve"> one hundred and forty nine Crores</v>
          </cell>
          <cell r="G153" t="str">
            <v xml:space="preserve"> one hundred and forty nine Millions</v>
          </cell>
          <cell r="H153" t="str">
            <v xml:space="preserve"> one hundred and forty nine Billions</v>
          </cell>
        </row>
        <row r="154">
          <cell r="A154">
            <v>150</v>
          </cell>
          <cell r="B154" t="str">
            <v xml:space="preserve"> one hundred and fifty</v>
          </cell>
          <cell r="C154" t="str">
            <v xml:space="preserve"> one hundred and fifty</v>
          </cell>
          <cell r="D154" t="str">
            <v xml:space="preserve"> one hundred and fifty Thousand</v>
          </cell>
          <cell r="E154" t="str">
            <v xml:space="preserve"> one hundred and fifty Lakhs</v>
          </cell>
          <cell r="F154" t="str">
            <v xml:space="preserve"> one hundred and fifty Crores</v>
          </cell>
          <cell r="G154" t="str">
            <v xml:space="preserve"> one hundred and fifty Millions</v>
          </cell>
          <cell r="H154" t="str">
            <v xml:space="preserve"> one hundred and fifty Billions</v>
          </cell>
        </row>
        <row r="155">
          <cell r="A155">
            <v>151</v>
          </cell>
          <cell r="B155" t="str">
            <v xml:space="preserve"> one hundred and fifty one</v>
          </cell>
          <cell r="C155" t="str">
            <v xml:space="preserve"> one hundred and fifty one</v>
          </cell>
          <cell r="D155" t="str">
            <v xml:space="preserve"> one hundred and fifty one Thousand</v>
          </cell>
          <cell r="E155" t="str">
            <v xml:space="preserve"> one hundred and fifty one Lakhs</v>
          </cell>
          <cell r="F155" t="str">
            <v xml:space="preserve"> one hundred and fifty one Crores</v>
          </cell>
          <cell r="G155" t="str">
            <v xml:space="preserve"> one hundred and fifty one Millions</v>
          </cell>
          <cell r="H155" t="str">
            <v xml:space="preserve"> one hundred and fifty one Billions</v>
          </cell>
        </row>
        <row r="156">
          <cell r="A156">
            <v>152</v>
          </cell>
          <cell r="B156" t="str">
            <v xml:space="preserve"> one hundred and fifty two</v>
          </cell>
          <cell r="C156" t="str">
            <v xml:space="preserve"> one hundred and fifty two</v>
          </cell>
          <cell r="D156" t="str">
            <v xml:space="preserve"> one hundred and fifty two Thousand</v>
          </cell>
          <cell r="E156" t="str">
            <v xml:space="preserve"> one hundred and fifty two Lakhs</v>
          </cell>
          <cell r="F156" t="str">
            <v xml:space="preserve"> one hundred and fifty two Crores</v>
          </cell>
          <cell r="G156" t="str">
            <v xml:space="preserve"> one hundred and fifty two Millions</v>
          </cell>
          <cell r="H156" t="str">
            <v xml:space="preserve"> one hundred and fifty two Billions</v>
          </cell>
        </row>
        <row r="157">
          <cell r="A157">
            <v>153</v>
          </cell>
          <cell r="B157" t="str">
            <v xml:space="preserve"> one hundred and fifty three</v>
          </cell>
          <cell r="C157" t="str">
            <v xml:space="preserve"> one hundred and fifty three</v>
          </cell>
          <cell r="D157" t="str">
            <v xml:space="preserve"> one hundred and fifty three Thousand</v>
          </cell>
          <cell r="E157" t="str">
            <v xml:space="preserve"> one hundred and fifty three Lakhs</v>
          </cell>
          <cell r="F157" t="str">
            <v xml:space="preserve"> one hundred and fifty three Crores</v>
          </cell>
          <cell r="G157" t="str">
            <v xml:space="preserve"> one hundred and fifty three Millions</v>
          </cell>
          <cell r="H157" t="str">
            <v xml:space="preserve"> one hundred and fifty three Billions</v>
          </cell>
        </row>
        <row r="158">
          <cell r="A158">
            <v>154</v>
          </cell>
          <cell r="B158" t="str">
            <v xml:space="preserve"> one hundred and fifty four</v>
          </cell>
          <cell r="C158" t="str">
            <v xml:space="preserve"> one hundred and fifty four</v>
          </cell>
          <cell r="D158" t="str">
            <v xml:space="preserve"> one hundred and fifty four Thousand</v>
          </cell>
          <cell r="E158" t="str">
            <v xml:space="preserve"> one hundred and fifty four Lakhs</v>
          </cell>
          <cell r="F158" t="str">
            <v xml:space="preserve"> one hundred and fifty four Crores</v>
          </cell>
          <cell r="G158" t="str">
            <v xml:space="preserve"> one hundred and fifty four Millions</v>
          </cell>
          <cell r="H158" t="str">
            <v xml:space="preserve"> one hundred and fifty four Billions</v>
          </cell>
        </row>
        <row r="159">
          <cell r="A159">
            <v>155</v>
          </cell>
          <cell r="B159" t="str">
            <v xml:space="preserve"> one hundred and fifty five</v>
          </cell>
          <cell r="C159" t="str">
            <v xml:space="preserve"> one hundred and fifty five</v>
          </cell>
          <cell r="D159" t="str">
            <v xml:space="preserve"> one hundred and fifty five Thousand</v>
          </cell>
          <cell r="E159" t="str">
            <v xml:space="preserve"> one hundred and fifty five Lakhs</v>
          </cell>
          <cell r="F159" t="str">
            <v xml:space="preserve"> one hundred and fifty five Crores</v>
          </cell>
          <cell r="G159" t="str">
            <v xml:space="preserve"> one hundred and fifty five Millions</v>
          </cell>
          <cell r="H159" t="str">
            <v xml:space="preserve"> one hundred and fifty five Billions</v>
          </cell>
        </row>
        <row r="160">
          <cell r="A160">
            <v>156</v>
          </cell>
          <cell r="B160" t="str">
            <v xml:space="preserve"> one hundred and fifty six</v>
          </cell>
          <cell r="C160" t="str">
            <v xml:space="preserve"> one hundred and fifty six</v>
          </cell>
          <cell r="D160" t="str">
            <v xml:space="preserve"> one hundred and fifty six Thousand</v>
          </cell>
          <cell r="E160" t="str">
            <v xml:space="preserve"> one hundred and fifty six Lakhs</v>
          </cell>
          <cell r="F160" t="str">
            <v xml:space="preserve"> one hundred and fifty six Crores</v>
          </cell>
          <cell r="G160" t="str">
            <v xml:space="preserve"> one hundred and fifty six Millions</v>
          </cell>
          <cell r="H160" t="str">
            <v xml:space="preserve"> one hundred and fifty six Billions</v>
          </cell>
        </row>
        <row r="161">
          <cell r="A161">
            <v>157</v>
          </cell>
          <cell r="B161" t="str">
            <v xml:space="preserve"> one hundred and fifty seven</v>
          </cell>
          <cell r="C161" t="str">
            <v xml:space="preserve"> one hundred and fifty seven</v>
          </cell>
          <cell r="D161" t="str">
            <v xml:space="preserve"> one hundred and fifty seven Thousand</v>
          </cell>
          <cell r="E161" t="str">
            <v xml:space="preserve"> one hundred and fifty seven Lakhs</v>
          </cell>
          <cell r="F161" t="str">
            <v xml:space="preserve"> one hundred and fifty seven Crores</v>
          </cell>
          <cell r="G161" t="str">
            <v xml:space="preserve"> one hundred and fifty seven Millions</v>
          </cell>
          <cell r="H161" t="str">
            <v xml:space="preserve"> one hundred and fifty seven Billions</v>
          </cell>
        </row>
        <row r="162">
          <cell r="A162">
            <v>158</v>
          </cell>
          <cell r="B162" t="str">
            <v xml:space="preserve"> one hundred and fifty eight</v>
          </cell>
          <cell r="C162" t="str">
            <v xml:space="preserve"> one hundred and fifty eight</v>
          </cell>
          <cell r="D162" t="str">
            <v xml:space="preserve"> one hundred and fifty eight Thousand</v>
          </cell>
          <cell r="E162" t="str">
            <v xml:space="preserve"> one hundred and fifty eight Lakhs</v>
          </cell>
          <cell r="F162" t="str">
            <v xml:space="preserve"> one hundred and fifty eight Crores</v>
          </cell>
          <cell r="G162" t="str">
            <v xml:space="preserve"> one hundred and fifty eight Millions</v>
          </cell>
          <cell r="H162" t="str">
            <v xml:space="preserve"> one hundred and fifty eight Billions</v>
          </cell>
        </row>
        <row r="163">
          <cell r="A163">
            <v>159</v>
          </cell>
          <cell r="B163" t="str">
            <v xml:space="preserve"> one hundred and fifty nine</v>
          </cell>
          <cell r="C163" t="str">
            <v xml:space="preserve"> one hundred and fifty nine</v>
          </cell>
          <cell r="D163" t="str">
            <v xml:space="preserve"> one hundred and fifty nine Thousand</v>
          </cell>
          <cell r="E163" t="str">
            <v xml:space="preserve"> one hundred and fifty nine Lakhs</v>
          </cell>
          <cell r="F163" t="str">
            <v xml:space="preserve"> one hundred and fifty nine Crores</v>
          </cell>
          <cell r="G163" t="str">
            <v xml:space="preserve"> one hundred and fifty nine Millions</v>
          </cell>
          <cell r="H163" t="str">
            <v xml:space="preserve"> one hundred and fifty nine Billions</v>
          </cell>
        </row>
        <row r="164">
          <cell r="A164">
            <v>160</v>
          </cell>
          <cell r="B164" t="str">
            <v xml:space="preserve"> one hundred and sixty</v>
          </cell>
          <cell r="C164" t="str">
            <v xml:space="preserve"> one hundred and sixty</v>
          </cell>
          <cell r="D164" t="str">
            <v xml:space="preserve"> one hundred and sixty Thousand</v>
          </cell>
          <cell r="E164" t="str">
            <v xml:space="preserve"> one hundred and sixty Lakhs</v>
          </cell>
          <cell r="F164" t="str">
            <v xml:space="preserve"> one hundred and sixty Crores</v>
          </cell>
          <cell r="G164" t="str">
            <v xml:space="preserve"> one hundred and sixty Millions</v>
          </cell>
          <cell r="H164" t="str">
            <v xml:space="preserve"> one hundred and sixty Billions</v>
          </cell>
        </row>
        <row r="165">
          <cell r="A165">
            <v>161</v>
          </cell>
          <cell r="B165" t="str">
            <v xml:space="preserve"> one hundred and sixty one</v>
          </cell>
          <cell r="C165" t="str">
            <v xml:space="preserve"> one hundred and sixty one</v>
          </cell>
          <cell r="D165" t="str">
            <v xml:space="preserve"> one hundred and sixty one Thousand</v>
          </cell>
          <cell r="E165" t="str">
            <v xml:space="preserve"> one hundred and sixty one Lakhs</v>
          </cell>
          <cell r="F165" t="str">
            <v xml:space="preserve"> one hundred and sixty one Crores</v>
          </cell>
          <cell r="G165" t="str">
            <v xml:space="preserve"> one hundred and sixty one Millions</v>
          </cell>
          <cell r="H165" t="str">
            <v xml:space="preserve"> one hundred and sixty one Billions</v>
          </cell>
        </row>
        <row r="166">
          <cell r="A166">
            <v>162</v>
          </cell>
          <cell r="B166" t="str">
            <v xml:space="preserve"> one hundred and sixty two</v>
          </cell>
          <cell r="C166" t="str">
            <v xml:space="preserve"> one hundred and sixty two</v>
          </cell>
          <cell r="D166" t="str">
            <v xml:space="preserve"> one hundred and sixty two Thousand</v>
          </cell>
          <cell r="E166" t="str">
            <v xml:space="preserve"> one hundred and sixty two Lakhs</v>
          </cell>
          <cell r="F166" t="str">
            <v xml:space="preserve"> one hundred and sixty two Crores</v>
          </cell>
          <cell r="G166" t="str">
            <v xml:space="preserve"> one hundred and sixty two Millions</v>
          </cell>
          <cell r="H166" t="str">
            <v xml:space="preserve"> one hundred and sixty two Billions</v>
          </cell>
        </row>
        <row r="167">
          <cell r="A167">
            <v>163</v>
          </cell>
          <cell r="B167" t="str">
            <v xml:space="preserve"> one hundred and sixty three</v>
          </cell>
          <cell r="C167" t="str">
            <v xml:space="preserve"> one hundred and sixty three</v>
          </cell>
          <cell r="D167" t="str">
            <v xml:space="preserve"> one hundred and sixty three Thousand</v>
          </cell>
          <cell r="E167" t="str">
            <v xml:space="preserve"> one hundred and sixty three Lakhs</v>
          </cell>
          <cell r="F167" t="str">
            <v xml:space="preserve"> one hundred and sixty three Crores</v>
          </cell>
          <cell r="G167" t="str">
            <v xml:space="preserve"> one hundred and sixty three Millions</v>
          </cell>
          <cell r="H167" t="str">
            <v xml:space="preserve"> one hundred and sixty three Billions</v>
          </cell>
        </row>
        <row r="168">
          <cell r="A168">
            <v>164</v>
          </cell>
          <cell r="B168" t="str">
            <v xml:space="preserve"> one hundred and sixty four</v>
          </cell>
          <cell r="C168" t="str">
            <v xml:space="preserve"> one hundred and sixty four</v>
          </cell>
          <cell r="D168" t="str">
            <v xml:space="preserve"> one hundred and sixty four Thousand</v>
          </cell>
          <cell r="E168" t="str">
            <v xml:space="preserve"> one hundred and sixty four Lakhs</v>
          </cell>
          <cell r="F168" t="str">
            <v xml:space="preserve"> one hundred and sixty four Crores</v>
          </cell>
          <cell r="G168" t="str">
            <v xml:space="preserve"> one hundred and sixty four Millions</v>
          </cell>
          <cell r="H168" t="str">
            <v xml:space="preserve"> one hundred and sixty four Billions</v>
          </cell>
        </row>
        <row r="169">
          <cell r="A169">
            <v>165</v>
          </cell>
          <cell r="B169" t="str">
            <v xml:space="preserve"> one hundred and sixty five</v>
          </cell>
          <cell r="C169" t="str">
            <v xml:space="preserve"> one hundred and sixty five</v>
          </cell>
          <cell r="D169" t="str">
            <v xml:space="preserve"> one hundred and sixty five Thousand</v>
          </cell>
          <cell r="E169" t="str">
            <v xml:space="preserve"> one hundred and sixty five Lakhs</v>
          </cell>
          <cell r="F169" t="str">
            <v xml:space="preserve"> one hundred and sixty five Crores</v>
          </cell>
          <cell r="G169" t="str">
            <v xml:space="preserve"> one hundred and sixty five Millions</v>
          </cell>
          <cell r="H169" t="str">
            <v xml:space="preserve"> one hundred and sixty five Billions</v>
          </cell>
        </row>
        <row r="170">
          <cell r="A170">
            <v>166</v>
          </cell>
          <cell r="B170" t="str">
            <v xml:space="preserve"> one hundred and sixty six</v>
          </cell>
          <cell r="C170" t="str">
            <v xml:space="preserve"> one hundred and sixty six</v>
          </cell>
          <cell r="D170" t="str">
            <v xml:space="preserve"> one hundred and sixty six Thousand</v>
          </cell>
          <cell r="E170" t="str">
            <v xml:space="preserve"> one hundred and sixty six Lakhs</v>
          </cell>
          <cell r="F170" t="str">
            <v xml:space="preserve"> one hundred and sixty six Crores</v>
          </cell>
          <cell r="G170" t="str">
            <v xml:space="preserve"> one hundred and sixty six Millions</v>
          </cell>
          <cell r="H170" t="str">
            <v xml:space="preserve"> one hundred and sixty six Billions</v>
          </cell>
        </row>
        <row r="171">
          <cell r="A171">
            <v>167</v>
          </cell>
          <cell r="B171" t="str">
            <v xml:space="preserve"> one hundred and sixty seven</v>
          </cell>
          <cell r="C171" t="str">
            <v xml:space="preserve"> one hundred and sixty seven</v>
          </cell>
          <cell r="D171" t="str">
            <v xml:space="preserve"> one hundred and sixty seven Thousand</v>
          </cell>
          <cell r="E171" t="str">
            <v xml:space="preserve"> one hundred and sixty seven Lakhs</v>
          </cell>
          <cell r="F171" t="str">
            <v xml:space="preserve"> one hundred and sixty seven Crores</v>
          </cell>
          <cell r="G171" t="str">
            <v xml:space="preserve"> one hundred and sixty seven Millions</v>
          </cell>
          <cell r="H171" t="str">
            <v xml:space="preserve"> one hundred and sixty seven Billions</v>
          </cell>
        </row>
        <row r="172">
          <cell r="A172">
            <v>168</v>
          </cell>
          <cell r="B172" t="str">
            <v xml:space="preserve"> one hundred and sixty eight</v>
          </cell>
          <cell r="C172" t="str">
            <v xml:space="preserve"> one hundred and sixty eight</v>
          </cell>
          <cell r="D172" t="str">
            <v xml:space="preserve"> one hundred and sixty eight Thousand</v>
          </cell>
          <cell r="E172" t="str">
            <v xml:space="preserve"> one hundred and sixty eight Lakhs</v>
          </cell>
          <cell r="F172" t="str">
            <v xml:space="preserve"> one hundred and sixty eight Crores</v>
          </cell>
          <cell r="G172" t="str">
            <v xml:space="preserve"> one hundred and sixty eight Millions</v>
          </cell>
          <cell r="H172" t="str">
            <v xml:space="preserve"> one hundred and sixty eight Billions</v>
          </cell>
        </row>
        <row r="173">
          <cell r="A173">
            <v>169</v>
          </cell>
          <cell r="B173" t="str">
            <v xml:space="preserve"> one hundred and sixty nine</v>
          </cell>
          <cell r="C173" t="str">
            <v xml:space="preserve"> one hundred and sixty nine</v>
          </cell>
          <cell r="D173" t="str">
            <v xml:space="preserve"> one hundred and sixty nine Thousand</v>
          </cell>
          <cell r="E173" t="str">
            <v xml:space="preserve"> one hundred and sixty nine Lakhs</v>
          </cell>
          <cell r="F173" t="str">
            <v xml:space="preserve"> one hundred and sixty nine Crores</v>
          </cell>
          <cell r="G173" t="str">
            <v xml:space="preserve"> one hundred and sixty nine Millions</v>
          </cell>
          <cell r="H173" t="str">
            <v xml:space="preserve"> one hundred and sixty nine Billions</v>
          </cell>
        </row>
        <row r="174">
          <cell r="A174">
            <v>170</v>
          </cell>
          <cell r="B174" t="str">
            <v xml:space="preserve"> one hundred and seventy </v>
          </cell>
          <cell r="C174" t="str">
            <v xml:space="preserve"> one hundred and seventy </v>
          </cell>
          <cell r="D174" t="str">
            <v xml:space="preserve"> one hundred and seventy  Thousand</v>
          </cell>
          <cell r="E174" t="str">
            <v xml:space="preserve"> one hundred and seventy  Lakhs</v>
          </cell>
          <cell r="F174" t="str">
            <v xml:space="preserve"> one hundred and seventy  Crores</v>
          </cell>
          <cell r="G174" t="str">
            <v xml:space="preserve"> one hundred and seventy  Millions</v>
          </cell>
          <cell r="H174" t="str">
            <v xml:space="preserve"> one hundred and seventy  Billions</v>
          </cell>
        </row>
        <row r="175">
          <cell r="A175">
            <v>171</v>
          </cell>
          <cell r="B175" t="str">
            <v xml:space="preserve"> one hundred and seventy one</v>
          </cell>
          <cell r="C175" t="str">
            <v xml:space="preserve"> one hundred and seventy one</v>
          </cell>
          <cell r="D175" t="str">
            <v xml:space="preserve"> one hundred and seventy one Thousand</v>
          </cell>
          <cell r="E175" t="str">
            <v xml:space="preserve"> one hundred and seventy one Lakhs</v>
          </cell>
          <cell r="F175" t="str">
            <v xml:space="preserve"> one hundred and seventy one Crores</v>
          </cell>
          <cell r="G175" t="str">
            <v xml:space="preserve"> one hundred and seventy one Millions</v>
          </cell>
          <cell r="H175" t="str">
            <v xml:space="preserve"> one hundred and seventy one Billions</v>
          </cell>
        </row>
        <row r="176">
          <cell r="A176">
            <v>172</v>
          </cell>
          <cell r="B176" t="str">
            <v xml:space="preserve"> one hundred and seventy two</v>
          </cell>
          <cell r="C176" t="str">
            <v xml:space="preserve"> one hundred and seventy two</v>
          </cell>
          <cell r="D176" t="str">
            <v xml:space="preserve"> one hundred and seventy two Thousand</v>
          </cell>
          <cell r="E176" t="str">
            <v xml:space="preserve"> one hundred and seventy two Lakhs</v>
          </cell>
          <cell r="F176" t="str">
            <v xml:space="preserve"> one hundred and seventy two Crores</v>
          </cell>
          <cell r="G176" t="str">
            <v xml:space="preserve"> one hundred and seventy two Millions</v>
          </cell>
          <cell r="H176" t="str">
            <v xml:space="preserve"> one hundred and seventy two Billions</v>
          </cell>
        </row>
        <row r="177">
          <cell r="A177">
            <v>173</v>
          </cell>
          <cell r="B177" t="str">
            <v xml:space="preserve"> one hundred and seventy three</v>
          </cell>
          <cell r="C177" t="str">
            <v xml:space="preserve"> one hundred and seventy three</v>
          </cell>
          <cell r="D177" t="str">
            <v xml:space="preserve"> one hundred and seventy three Thousand</v>
          </cell>
          <cell r="E177" t="str">
            <v xml:space="preserve"> one hundred and seventy three Lakhs</v>
          </cell>
          <cell r="F177" t="str">
            <v xml:space="preserve"> one hundred and seventy three Crores</v>
          </cell>
          <cell r="G177" t="str">
            <v xml:space="preserve"> one hundred and seventy three Millions</v>
          </cell>
          <cell r="H177" t="str">
            <v xml:space="preserve"> one hundred and seventy three Billions</v>
          </cell>
        </row>
        <row r="178">
          <cell r="A178">
            <v>174</v>
          </cell>
          <cell r="B178" t="str">
            <v xml:space="preserve"> one hundred and seventy four</v>
          </cell>
          <cell r="C178" t="str">
            <v xml:space="preserve"> one hundred and seventy four</v>
          </cell>
          <cell r="D178" t="str">
            <v xml:space="preserve"> one hundred and seventy four Thousand</v>
          </cell>
          <cell r="E178" t="str">
            <v xml:space="preserve"> one hundred and seventy four Lakhs</v>
          </cell>
          <cell r="F178" t="str">
            <v xml:space="preserve"> one hundred and seventy four Crores</v>
          </cell>
          <cell r="G178" t="str">
            <v xml:space="preserve"> one hundred and seventy four Millions</v>
          </cell>
          <cell r="H178" t="str">
            <v xml:space="preserve"> one hundred and seventy four Billions</v>
          </cell>
        </row>
        <row r="179">
          <cell r="A179">
            <v>175</v>
          </cell>
          <cell r="B179" t="str">
            <v xml:space="preserve"> one hundred and seventy five</v>
          </cell>
          <cell r="C179" t="str">
            <v xml:space="preserve"> one hundred and seventy five</v>
          </cell>
          <cell r="D179" t="str">
            <v xml:space="preserve"> one hundred and seventy five Thousand</v>
          </cell>
          <cell r="E179" t="str">
            <v xml:space="preserve"> one hundred and seventy five Lakhs</v>
          </cell>
          <cell r="F179" t="str">
            <v xml:space="preserve"> one hundred and seventy five Crores</v>
          </cell>
          <cell r="G179" t="str">
            <v xml:space="preserve"> one hundred and seventy five Millions</v>
          </cell>
          <cell r="H179" t="str">
            <v xml:space="preserve"> one hundred and seventy five Billions</v>
          </cell>
        </row>
        <row r="180">
          <cell r="A180">
            <v>176</v>
          </cell>
          <cell r="B180" t="str">
            <v xml:space="preserve"> one hundred and seventy six</v>
          </cell>
          <cell r="C180" t="str">
            <v xml:space="preserve"> one hundred and seventy six</v>
          </cell>
          <cell r="D180" t="str">
            <v xml:space="preserve"> one hundred and seventy six Thousand</v>
          </cell>
          <cell r="E180" t="str">
            <v xml:space="preserve"> one hundred and seventy six Lakhs</v>
          </cell>
          <cell r="F180" t="str">
            <v xml:space="preserve"> one hundred and seventy six Crores</v>
          </cell>
          <cell r="G180" t="str">
            <v xml:space="preserve"> one hundred and seventy six Millions</v>
          </cell>
          <cell r="H180" t="str">
            <v xml:space="preserve"> one hundred and seventy six Billions</v>
          </cell>
        </row>
        <row r="181">
          <cell r="A181">
            <v>177</v>
          </cell>
          <cell r="B181" t="str">
            <v xml:space="preserve"> one hundred and seventy seven</v>
          </cell>
          <cell r="C181" t="str">
            <v xml:space="preserve"> one hundred and seventy seven</v>
          </cell>
          <cell r="D181" t="str">
            <v xml:space="preserve"> one hundred and seventy seven Thousand</v>
          </cell>
          <cell r="E181" t="str">
            <v xml:space="preserve"> one hundred and seventy seven Lakhs</v>
          </cell>
          <cell r="F181" t="str">
            <v xml:space="preserve"> one hundred and seventy seven Crores</v>
          </cell>
          <cell r="G181" t="str">
            <v xml:space="preserve"> one hundred and seventy seven Millions</v>
          </cell>
          <cell r="H181" t="str">
            <v xml:space="preserve"> one hundred and seventy seven Billions</v>
          </cell>
        </row>
        <row r="182">
          <cell r="A182">
            <v>178</v>
          </cell>
          <cell r="B182" t="str">
            <v xml:space="preserve"> one hundred and seventy eight</v>
          </cell>
          <cell r="C182" t="str">
            <v xml:space="preserve"> one hundred and seventy eight</v>
          </cell>
          <cell r="D182" t="str">
            <v xml:space="preserve"> one hundred and seventy eight Thousand</v>
          </cell>
          <cell r="E182" t="str">
            <v xml:space="preserve"> one hundred and seventy eight Lakhs</v>
          </cell>
          <cell r="F182" t="str">
            <v xml:space="preserve"> one hundred and seventy eight Crores</v>
          </cell>
          <cell r="G182" t="str">
            <v xml:space="preserve"> one hundred and seventy eight Millions</v>
          </cell>
          <cell r="H182" t="str">
            <v xml:space="preserve"> one hundred and seventy eight Billions</v>
          </cell>
        </row>
        <row r="183">
          <cell r="A183">
            <v>179</v>
          </cell>
          <cell r="B183" t="str">
            <v xml:space="preserve"> one hundred and seventy nine</v>
          </cell>
          <cell r="C183" t="str">
            <v xml:space="preserve"> one hundred and seventy nine</v>
          </cell>
          <cell r="D183" t="str">
            <v xml:space="preserve"> one hundred and seventy nine Thousand</v>
          </cell>
          <cell r="E183" t="str">
            <v xml:space="preserve"> one hundred and seventy nine Lakhs</v>
          </cell>
          <cell r="F183" t="str">
            <v xml:space="preserve"> one hundred and seventy nine Crores</v>
          </cell>
          <cell r="G183" t="str">
            <v xml:space="preserve"> one hundred and seventy nine Millions</v>
          </cell>
          <cell r="H183" t="str">
            <v xml:space="preserve"> one hundred and seventy nine Billions</v>
          </cell>
        </row>
        <row r="184">
          <cell r="A184">
            <v>180</v>
          </cell>
          <cell r="B184" t="str">
            <v xml:space="preserve"> one hundred and eighty</v>
          </cell>
          <cell r="C184" t="str">
            <v xml:space="preserve"> one hundred and eighty</v>
          </cell>
          <cell r="D184" t="str">
            <v xml:space="preserve"> one hundred and eighty Thousand</v>
          </cell>
          <cell r="E184" t="str">
            <v xml:space="preserve"> one hundred and eighty Lakhs</v>
          </cell>
          <cell r="F184" t="str">
            <v xml:space="preserve"> one hundred and eighty Crores</v>
          </cell>
          <cell r="G184" t="str">
            <v xml:space="preserve"> one hundred and eighty Millions</v>
          </cell>
          <cell r="H184" t="str">
            <v xml:space="preserve"> one hundred and eighty Billions</v>
          </cell>
        </row>
        <row r="185">
          <cell r="A185">
            <v>181</v>
          </cell>
          <cell r="B185" t="str">
            <v xml:space="preserve"> one hundred and eighty one</v>
          </cell>
          <cell r="C185" t="str">
            <v xml:space="preserve"> one hundred and eighty one</v>
          </cell>
          <cell r="D185" t="str">
            <v xml:space="preserve"> one hundred and eighty one Thousand</v>
          </cell>
          <cell r="E185" t="str">
            <v xml:space="preserve"> one hundred and eighty one Lakhs</v>
          </cell>
          <cell r="F185" t="str">
            <v xml:space="preserve"> one hundred and eighty one Crores</v>
          </cell>
          <cell r="G185" t="str">
            <v xml:space="preserve"> one hundred and eighty one Millions</v>
          </cell>
          <cell r="H185" t="str">
            <v xml:space="preserve"> one hundred and eighty one Billions</v>
          </cell>
        </row>
        <row r="186">
          <cell r="A186">
            <v>182</v>
          </cell>
          <cell r="B186" t="str">
            <v xml:space="preserve"> one hundred and eighty two</v>
          </cell>
          <cell r="C186" t="str">
            <v xml:space="preserve"> one hundred and eighty two</v>
          </cell>
          <cell r="D186" t="str">
            <v xml:space="preserve"> one hundred and eighty two Thousand</v>
          </cell>
          <cell r="E186" t="str">
            <v xml:space="preserve"> one hundred and eighty two Lakhs</v>
          </cell>
          <cell r="F186" t="str">
            <v xml:space="preserve"> one hundred and eighty two Crores</v>
          </cell>
          <cell r="G186" t="str">
            <v xml:space="preserve"> one hundred and eighty two Millions</v>
          </cell>
          <cell r="H186" t="str">
            <v xml:space="preserve"> one hundred and eighty two Billions</v>
          </cell>
        </row>
        <row r="187">
          <cell r="A187">
            <v>183</v>
          </cell>
          <cell r="B187" t="str">
            <v xml:space="preserve"> one hundred and eighty three</v>
          </cell>
          <cell r="C187" t="str">
            <v xml:space="preserve"> one hundred and eighty three</v>
          </cell>
          <cell r="D187" t="str">
            <v xml:space="preserve"> one hundred and eighty three Thousand</v>
          </cell>
          <cell r="E187" t="str">
            <v xml:space="preserve"> one hundred and eighty three Lakhs</v>
          </cell>
          <cell r="F187" t="str">
            <v xml:space="preserve"> one hundred and eighty three Crores</v>
          </cell>
          <cell r="G187" t="str">
            <v xml:space="preserve"> one hundred and eighty three Millions</v>
          </cell>
          <cell r="H187" t="str">
            <v xml:space="preserve"> one hundred and eighty three Billions</v>
          </cell>
        </row>
        <row r="188">
          <cell r="A188">
            <v>184</v>
          </cell>
          <cell r="B188" t="str">
            <v xml:space="preserve"> one hundred and eighty four</v>
          </cell>
          <cell r="C188" t="str">
            <v xml:space="preserve"> one hundred and eighty four</v>
          </cell>
          <cell r="D188" t="str">
            <v xml:space="preserve"> one hundred and eighty four Thousand</v>
          </cell>
          <cell r="E188" t="str">
            <v xml:space="preserve"> one hundred and eighty four Lakhs</v>
          </cell>
          <cell r="F188" t="str">
            <v xml:space="preserve"> one hundred and eighty four Crores</v>
          </cell>
          <cell r="G188" t="str">
            <v xml:space="preserve"> one hundred and eighty four Millions</v>
          </cell>
          <cell r="H188" t="str">
            <v xml:space="preserve"> one hundred and eighty four Billions</v>
          </cell>
        </row>
        <row r="189">
          <cell r="A189">
            <v>185</v>
          </cell>
          <cell r="B189" t="str">
            <v xml:space="preserve"> one hundred and eighty five</v>
          </cell>
          <cell r="C189" t="str">
            <v xml:space="preserve"> one hundred and eighty five</v>
          </cell>
          <cell r="D189" t="str">
            <v xml:space="preserve"> one hundred and eighty five Thousand</v>
          </cell>
          <cell r="E189" t="str">
            <v xml:space="preserve"> one hundred and eighty five Lakhs</v>
          </cell>
          <cell r="F189" t="str">
            <v xml:space="preserve"> one hundred and eighty five Crores</v>
          </cell>
          <cell r="G189" t="str">
            <v xml:space="preserve"> one hundred and eighty five Millions</v>
          </cell>
          <cell r="H189" t="str">
            <v xml:space="preserve"> one hundred and eighty five Billions</v>
          </cell>
        </row>
        <row r="190">
          <cell r="A190">
            <v>186</v>
          </cell>
          <cell r="B190" t="str">
            <v xml:space="preserve"> one hundred and eighty six</v>
          </cell>
          <cell r="C190" t="str">
            <v xml:space="preserve"> one hundred and eighty six</v>
          </cell>
          <cell r="D190" t="str">
            <v xml:space="preserve"> one hundred and eighty six Thousand</v>
          </cell>
          <cell r="E190" t="str">
            <v xml:space="preserve"> one hundred and eighty six Lakhs</v>
          </cell>
          <cell r="F190" t="str">
            <v xml:space="preserve"> one hundred and eighty six Crores</v>
          </cell>
          <cell r="G190" t="str">
            <v xml:space="preserve"> one hundred and eighty six Millions</v>
          </cell>
          <cell r="H190" t="str">
            <v xml:space="preserve"> one hundred and eighty six Billions</v>
          </cell>
        </row>
        <row r="191">
          <cell r="A191">
            <v>187</v>
          </cell>
          <cell r="B191" t="str">
            <v xml:space="preserve"> one hundred and eighty seven</v>
          </cell>
          <cell r="C191" t="str">
            <v xml:space="preserve"> one hundred and eighty seven</v>
          </cell>
          <cell r="D191" t="str">
            <v xml:space="preserve"> one hundred and eighty seven Thousand</v>
          </cell>
          <cell r="E191" t="str">
            <v xml:space="preserve"> one hundred and eighty seven Lakhs</v>
          </cell>
          <cell r="F191" t="str">
            <v xml:space="preserve"> one hundred and eighty seven Crores</v>
          </cell>
          <cell r="G191" t="str">
            <v xml:space="preserve"> one hundred and eighty seven Millions</v>
          </cell>
          <cell r="H191" t="str">
            <v xml:space="preserve"> one hundred and eighty seven Billions</v>
          </cell>
        </row>
        <row r="192">
          <cell r="A192">
            <v>188</v>
          </cell>
          <cell r="B192" t="str">
            <v xml:space="preserve"> one hundred and eighty eight</v>
          </cell>
          <cell r="C192" t="str">
            <v xml:space="preserve"> one hundred and eighty eight</v>
          </cell>
          <cell r="D192" t="str">
            <v xml:space="preserve"> one hundred and eighty eight Thousand</v>
          </cell>
          <cell r="E192" t="str">
            <v xml:space="preserve"> one hundred and eighty eight Lakhs</v>
          </cell>
          <cell r="F192" t="str">
            <v xml:space="preserve"> one hundred and eighty eight Crores</v>
          </cell>
          <cell r="G192" t="str">
            <v xml:space="preserve"> one hundred and eighty eight Millions</v>
          </cell>
          <cell r="H192" t="str">
            <v xml:space="preserve"> one hundred and eighty eight Billions</v>
          </cell>
        </row>
        <row r="193">
          <cell r="A193">
            <v>189</v>
          </cell>
          <cell r="B193" t="str">
            <v xml:space="preserve"> one hundred and eighty nine</v>
          </cell>
          <cell r="C193" t="str">
            <v xml:space="preserve"> one hundred and eighty nine</v>
          </cell>
          <cell r="D193" t="str">
            <v xml:space="preserve"> one hundred and eighty nine Thousand</v>
          </cell>
          <cell r="E193" t="str">
            <v xml:space="preserve"> one hundred and eighty nine Lakhs</v>
          </cell>
          <cell r="F193" t="str">
            <v xml:space="preserve"> one hundred and eighty nine Crores</v>
          </cell>
          <cell r="G193" t="str">
            <v xml:space="preserve"> one hundred and eighty nine Millions</v>
          </cell>
          <cell r="H193" t="str">
            <v xml:space="preserve"> one hundred and eighty nine Billions</v>
          </cell>
        </row>
        <row r="194">
          <cell r="A194">
            <v>190</v>
          </cell>
          <cell r="B194" t="str">
            <v xml:space="preserve"> one hundred and ninety</v>
          </cell>
          <cell r="C194" t="str">
            <v xml:space="preserve"> one hundred and ninety</v>
          </cell>
          <cell r="D194" t="str">
            <v xml:space="preserve"> one hundred and ninety Thousand</v>
          </cell>
          <cell r="E194" t="str">
            <v xml:space="preserve"> one hundred and ninety Lakhs</v>
          </cell>
          <cell r="F194" t="str">
            <v xml:space="preserve"> one hundred and ninety Crores</v>
          </cell>
          <cell r="G194" t="str">
            <v xml:space="preserve"> one hundred and ninety Millions</v>
          </cell>
          <cell r="H194" t="str">
            <v xml:space="preserve"> one hundred and ninety Billions</v>
          </cell>
        </row>
        <row r="195">
          <cell r="A195">
            <v>191</v>
          </cell>
          <cell r="B195" t="str">
            <v xml:space="preserve"> one hundred and ninety one</v>
          </cell>
          <cell r="C195" t="str">
            <v xml:space="preserve"> one hundred and ninety one</v>
          </cell>
          <cell r="D195" t="str">
            <v xml:space="preserve"> one hundred and ninety one Thousand</v>
          </cell>
          <cell r="E195" t="str">
            <v xml:space="preserve"> one hundred and ninety one Lakhs</v>
          </cell>
          <cell r="F195" t="str">
            <v xml:space="preserve"> one hundred and ninety one Crores</v>
          </cell>
          <cell r="G195" t="str">
            <v xml:space="preserve"> one hundred and ninety one Millions</v>
          </cell>
          <cell r="H195" t="str">
            <v xml:space="preserve"> one hundred and ninety one Billions</v>
          </cell>
        </row>
        <row r="196">
          <cell r="A196">
            <v>192</v>
          </cell>
          <cell r="B196" t="str">
            <v xml:space="preserve"> one hundred and ninety two</v>
          </cell>
          <cell r="C196" t="str">
            <v xml:space="preserve"> one hundred and ninety two</v>
          </cell>
          <cell r="D196" t="str">
            <v xml:space="preserve"> one hundred and ninety two Thousand</v>
          </cell>
          <cell r="E196" t="str">
            <v xml:space="preserve"> one hundred and ninety two Lakhs</v>
          </cell>
          <cell r="F196" t="str">
            <v xml:space="preserve"> one hundred and ninety two Crores</v>
          </cell>
          <cell r="G196" t="str">
            <v xml:space="preserve"> one hundred and ninety two Millions</v>
          </cell>
          <cell r="H196" t="str">
            <v xml:space="preserve"> one hundred and ninety two Billions</v>
          </cell>
        </row>
        <row r="197">
          <cell r="A197">
            <v>193</v>
          </cell>
          <cell r="B197" t="str">
            <v xml:space="preserve"> one hundred and ninety three</v>
          </cell>
          <cell r="C197" t="str">
            <v xml:space="preserve"> one hundred and ninety three</v>
          </cell>
          <cell r="D197" t="str">
            <v xml:space="preserve"> one hundred and ninety three Thousand</v>
          </cell>
          <cell r="E197" t="str">
            <v xml:space="preserve"> one hundred and ninety three Lakhs</v>
          </cell>
          <cell r="F197" t="str">
            <v xml:space="preserve"> one hundred and ninety three Crores</v>
          </cell>
          <cell r="G197" t="str">
            <v xml:space="preserve"> one hundred and ninety three Millions</v>
          </cell>
          <cell r="H197" t="str">
            <v xml:space="preserve"> one hundred and ninety three Billions</v>
          </cell>
        </row>
        <row r="198">
          <cell r="A198">
            <v>194</v>
          </cell>
          <cell r="B198" t="str">
            <v xml:space="preserve"> one hundred and ninety four</v>
          </cell>
          <cell r="C198" t="str">
            <v xml:space="preserve"> one hundred and ninety four</v>
          </cell>
          <cell r="D198" t="str">
            <v xml:space="preserve"> one hundred and ninety four Thousand</v>
          </cell>
          <cell r="E198" t="str">
            <v xml:space="preserve"> one hundred and ninety four Lakhs</v>
          </cell>
          <cell r="F198" t="str">
            <v xml:space="preserve"> one hundred and ninety four Crores</v>
          </cell>
          <cell r="G198" t="str">
            <v xml:space="preserve"> one hundred and ninety four Millions</v>
          </cell>
          <cell r="H198" t="str">
            <v xml:space="preserve"> one hundred and ninety four Billions</v>
          </cell>
        </row>
        <row r="199">
          <cell r="A199">
            <v>195</v>
          </cell>
          <cell r="B199" t="str">
            <v xml:space="preserve"> one hundred and ninety five</v>
          </cell>
          <cell r="C199" t="str">
            <v xml:space="preserve"> one hundred and ninety five</v>
          </cell>
          <cell r="D199" t="str">
            <v xml:space="preserve"> one hundred and ninety five Thousand</v>
          </cell>
          <cell r="E199" t="str">
            <v xml:space="preserve"> one hundred and ninety five Lakhs</v>
          </cell>
          <cell r="F199" t="str">
            <v xml:space="preserve"> one hundred and ninety five Crores</v>
          </cell>
          <cell r="G199" t="str">
            <v xml:space="preserve"> one hundred and ninety five Millions</v>
          </cell>
          <cell r="H199" t="str">
            <v xml:space="preserve"> one hundred and ninety five Billions</v>
          </cell>
        </row>
        <row r="200">
          <cell r="A200">
            <v>196</v>
          </cell>
          <cell r="B200" t="str">
            <v xml:space="preserve"> one hundred and ninety six</v>
          </cell>
          <cell r="C200" t="str">
            <v xml:space="preserve"> one hundred and ninety six</v>
          </cell>
          <cell r="D200" t="str">
            <v xml:space="preserve"> one hundred and ninety six Thousand</v>
          </cell>
          <cell r="E200" t="str">
            <v xml:space="preserve"> one hundred and ninety six Lakhs</v>
          </cell>
          <cell r="F200" t="str">
            <v xml:space="preserve"> one hundred and ninety six Crores</v>
          </cell>
          <cell r="G200" t="str">
            <v xml:space="preserve"> one hundred and ninety six Millions</v>
          </cell>
          <cell r="H200" t="str">
            <v xml:space="preserve"> one hundred and ninety six Billions</v>
          </cell>
        </row>
        <row r="201">
          <cell r="A201">
            <v>197</v>
          </cell>
          <cell r="B201" t="str">
            <v xml:space="preserve"> one hundred and ninety seven</v>
          </cell>
          <cell r="C201" t="str">
            <v xml:space="preserve"> one hundred and ninety seven</v>
          </cell>
          <cell r="D201" t="str">
            <v xml:space="preserve"> one hundred and ninety seven Thousand</v>
          </cell>
          <cell r="E201" t="str">
            <v xml:space="preserve"> one hundred and ninety seven Lakhs</v>
          </cell>
          <cell r="F201" t="str">
            <v xml:space="preserve"> one hundred and ninety seven Crores</v>
          </cell>
          <cell r="G201" t="str">
            <v xml:space="preserve"> one hundred and ninety seven Millions</v>
          </cell>
          <cell r="H201" t="str">
            <v xml:space="preserve"> one hundred and ninety seven Billions</v>
          </cell>
        </row>
        <row r="202">
          <cell r="A202">
            <v>198</v>
          </cell>
          <cell r="B202" t="str">
            <v xml:space="preserve"> one hundred and ninety eight</v>
          </cell>
          <cell r="C202" t="str">
            <v xml:space="preserve"> one hundred and ninety eight</v>
          </cell>
          <cell r="D202" t="str">
            <v xml:space="preserve"> one hundred and ninety eight Thousand</v>
          </cell>
          <cell r="E202" t="str">
            <v xml:space="preserve"> one hundred and ninety eight Lakhs</v>
          </cell>
          <cell r="F202" t="str">
            <v xml:space="preserve"> one hundred and ninety eight Crores</v>
          </cell>
          <cell r="G202" t="str">
            <v xml:space="preserve"> one hundred and ninety eight Millions</v>
          </cell>
          <cell r="H202" t="str">
            <v xml:space="preserve"> one hundred and ninety eight Billions</v>
          </cell>
        </row>
        <row r="203">
          <cell r="A203">
            <v>199</v>
          </cell>
          <cell r="B203" t="str">
            <v xml:space="preserve"> one hundred and ninety nine</v>
          </cell>
          <cell r="C203" t="str">
            <v xml:space="preserve"> one hundred and ninety nine</v>
          </cell>
          <cell r="D203" t="str">
            <v xml:space="preserve"> one hundred and ninety nine Thousand</v>
          </cell>
          <cell r="E203" t="str">
            <v xml:space="preserve"> one hundred and ninety nine Lakhs</v>
          </cell>
          <cell r="F203" t="str">
            <v xml:space="preserve"> one hundred and ninety nine Crores</v>
          </cell>
          <cell r="G203" t="str">
            <v xml:space="preserve"> one hundred and ninety nine Millions</v>
          </cell>
          <cell r="H203" t="str">
            <v xml:space="preserve"> one hundred and ninety nine Billions</v>
          </cell>
        </row>
        <row r="204">
          <cell r="A204">
            <v>200</v>
          </cell>
          <cell r="B204" t="str">
            <v xml:space="preserve"> two hundred</v>
          </cell>
          <cell r="C204" t="str">
            <v xml:space="preserve"> two hundred</v>
          </cell>
          <cell r="D204" t="str">
            <v xml:space="preserve"> two hundred Thousand</v>
          </cell>
          <cell r="E204" t="str">
            <v xml:space="preserve"> two hundred Lakhs</v>
          </cell>
          <cell r="F204" t="str">
            <v xml:space="preserve"> two hundred Crores</v>
          </cell>
          <cell r="G204" t="str">
            <v xml:space="preserve"> two hundred Millions</v>
          </cell>
          <cell r="H204" t="str">
            <v xml:space="preserve"> two hundred Billions</v>
          </cell>
        </row>
        <row r="205">
          <cell r="A205">
            <v>201</v>
          </cell>
          <cell r="B205" t="str">
            <v xml:space="preserve"> two hundred and one</v>
          </cell>
          <cell r="C205" t="str">
            <v xml:space="preserve"> two hundred and one</v>
          </cell>
          <cell r="D205" t="str">
            <v xml:space="preserve"> two hundred and one Thousand</v>
          </cell>
          <cell r="E205" t="str">
            <v xml:space="preserve"> two hundred and one Lakhs</v>
          </cell>
          <cell r="F205" t="str">
            <v xml:space="preserve"> two hundred and one Crores</v>
          </cell>
          <cell r="G205" t="str">
            <v xml:space="preserve"> two hundred and one Millions</v>
          </cell>
          <cell r="H205" t="str">
            <v xml:space="preserve"> two hundred and one Billions</v>
          </cell>
        </row>
        <row r="206">
          <cell r="A206">
            <v>202</v>
          </cell>
          <cell r="B206" t="str">
            <v xml:space="preserve"> two hundred and two</v>
          </cell>
          <cell r="C206" t="str">
            <v xml:space="preserve"> two hundred and two</v>
          </cell>
          <cell r="D206" t="str">
            <v xml:space="preserve"> two hundred and two Thousand</v>
          </cell>
          <cell r="E206" t="str">
            <v xml:space="preserve"> two hundred and two Lakhs</v>
          </cell>
          <cell r="F206" t="str">
            <v xml:space="preserve"> two hundred and two Crores</v>
          </cell>
          <cell r="G206" t="str">
            <v xml:space="preserve"> two hundred and two Millions</v>
          </cell>
          <cell r="H206" t="str">
            <v xml:space="preserve"> two hundred and two Billions</v>
          </cell>
        </row>
        <row r="207">
          <cell r="A207">
            <v>203</v>
          </cell>
          <cell r="B207" t="str">
            <v xml:space="preserve"> two hundred and three</v>
          </cell>
          <cell r="C207" t="str">
            <v xml:space="preserve"> two hundred and three</v>
          </cell>
          <cell r="D207" t="str">
            <v xml:space="preserve"> two hundred and three Thousand</v>
          </cell>
          <cell r="E207" t="str">
            <v xml:space="preserve"> two hundred and three Lakhs</v>
          </cell>
          <cell r="F207" t="str">
            <v xml:space="preserve"> two hundred and three Crores</v>
          </cell>
          <cell r="G207" t="str">
            <v xml:space="preserve"> two hundred and three Millions</v>
          </cell>
          <cell r="H207" t="str">
            <v xml:space="preserve"> two hundred and three Billions</v>
          </cell>
        </row>
        <row r="208">
          <cell r="A208">
            <v>204</v>
          </cell>
          <cell r="B208" t="str">
            <v xml:space="preserve"> two hundred and four</v>
          </cell>
          <cell r="C208" t="str">
            <v xml:space="preserve"> two hundred and four</v>
          </cell>
          <cell r="D208" t="str">
            <v xml:space="preserve"> two hundred and four Thousand</v>
          </cell>
          <cell r="E208" t="str">
            <v xml:space="preserve"> two hundred and four Lakhs</v>
          </cell>
          <cell r="F208" t="str">
            <v xml:space="preserve"> two hundred and four Crores</v>
          </cell>
          <cell r="G208" t="str">
            <v xml:space="preserve"> two hundred and four Millions</v>
          </cell>
          <cell r="H208" t="str">
            <v xml:space="preserve"> two hundred and four Billions</v>
          </cell>
        </row>
        <row r="209">
          <cell r="A209">
            <v>205</v>
          </cell>
          <cell r="B209" t="str">
            <v xml:space="preserve"> two hundred and five</v>
          </cell>
          <cell r="C209" t="str">
            <v xml:space="preserve"> two hundred and five</v>
          </cell>
          <cell r="D209" t="str">
            <v xml:space="preserve"> two hundred and five Thousand</v>
          </cell>
          <cell r="E209" t="str">
            <v xml:space="preserve"> two hundred and five Lakhs</v>
          </cell>
          <cell r="F209" t="str">
            <v xml:space="preserve"> two hundred and five Crores</v>
          </cell>
          <cell r="G209" t="str">
            <v xml:space="preserve"> two hundred and five Millions</v>
          </cell>
          <cell r="H209" t="str">
            <v xml:space="preserve"> two hundred and five Billions</v>
          </cell>
        </row>
        <row r="210">
          <cell r="A210">
            <v>206</v>
          </cell>
          <cell r="B210" t="str">
            <v xml:space="preserve"> two hundred and six</v>
          </cell>
          <cell r="C210" t="str">
            <v xml:space="preserve"> two hundred and six</v>
          </cell>
          <cell r="D210" t="str">
            <v xml:space="preserve"> two hundred and six Thousand</v>
          </cell>
          <cell r="E210" t="str">
            <v xml:space="preserve"> two hundred and six Lakhs</v>
          </cell>
          <cell r="F210" t="str">
            <v xml:space="preserve"> two hundred and six Crores</v>
          </cell>
          <cell r="G210" t="str">
            <v xml:space="preserve"> two hundred and six Millions</v>
          </cell>
          <cell r="H210" t="str">
            <v xml:space="preserve"> two hundred and six Billions</v>
          </cell>
        </row>
        <row r="211">
          <cell r="A211">
            <v>207</v>
          </cell>
          <cell r="B211" t="str">
            <v xml:space="preserve"> two hundred and seven</v>
          </cell>
          <cell r="C211" t="str">
            <v xml:space="preserve"> two hundred and seven</v>
          </cell>
          <cell r="D211" t="str">
            <v xml:space="preserve"> two hundred and seven Thousand</v>
          </cell>
          <cell r="E211" t="str">
            <v xml:space="preserve"> two hundred and seven Lakhs</v>
          </cell>
          <cell r="F211" t="str">
            <v xml:space="preserve"> two hundred and seven Crores</v>
          </cell>
          <cell r="G211" t="str">
            <v xml:space="preserve"> two hundred and seven Millions</v>
          </cell>
          <cell r="H211" t="str">
            <v xml:space="preserve"> two hundred and seven Billions</v>
          </cell>
        </row>
        <row r="212">
          <cell r="A212">
            <v>208</v>
          </cell>
          <cell r="B212" t="str">
            <v xml:space="preserve"> two hundred and eight</v>
          </cell>
          <cell r="C212" t="str">
            <v xml:space="preserve"> two hundred and eight</v>
          </cell>
          <cell r="D212" t="str">
            <v xml:space="preserve"> two hundred and eight Thousand</v>
          </cell>
          <cell r="E212" t="str">
            <v xml:space="preserve"> two hundred and eight Lakhs</v>
          </cell>
          <cell r="F212" t="str">
            <v xml:space="preserve"> two hundred and eight Crores</v>
          </cell>
          <cell r="G212" t="str">
            <v xml:space="preserve"> two hundred and eight Millions</v>
          </cell>
          <cell r="H212" t="str">
            <v xml:space="preserve"> two hundred and eight Billions</v>
          </cell>
        </row>
        <row r="213">
          <cell r="A213">
            <v>209</v>
          </cell>
          <cell r="B213" t="str">
            <v xml:space="preserve"> two hundred and nine</v>
          </cell>
          <cell r="C213" t="str">
            <v xml:space="preserve"> two hundred and nine</v>
          </cell>
          <cell r="D213" t="str">
            <v xml:space="preserve"> two hundred and nine Thousand</v>
          </cell>
          <cell r="E213" t="str">
            <v xml:space="preserve"> two hundred and nine Lakhs</v>
          </cell>
          <cell r="F213" t="str">
            <v xml:space="preserve"> two hundred and nine Crores</v>
          </cell>
          <cell r="G213" t="str">
            <v xml:space="preserve"> two hundred and nine Millions</v>
          </cell>
          <cell r="H213" t="str">
            <v xml:space="preserve"> two hundred and nine Billions</v>
          </cell>
        </row>
        <row r="214">
          <cell r="A214">
            <v>210</v>
          </cell>
          <cell r="B214" t="str">
            <v xml:space="preserve"> two hundred and ten</v>
          </cell>
          <cell r="C214" t="str">
            <v xml:space="preserve"> two hundred and ten</v>
          </cell>
          <cell r="D214" t="str">
            <v xml:space="preserve"> two hundred and ten Thousand</v>
          </cell>
          <cell r="E214" t="str">
            <v xml:space="preserve"> two hundred and ten Lakhs</v>
          </cell>
          <cell r="F214" t="str">
            <v xml:space="preserve"> two hundred and ten Crores</v>
          </cell>
          <cell r="G214" t="str">
            <v xml:space="preserve"> two hundred and ten Millions</v>
          </cell>
          <cell r="H214" t="str">
            <v xml:space="preserve"> two hundred and ten Billions</v>
          </cell>
        </row>
        <row r="215">
          <cell r="A215">
            <v>211</v>
          </cell>
          <cell r="B215" t="str">
            <v xml:space="preserve"> two hundred and eleven</v>
          </cell>
          <cell r="C215" t="str">
            <v xml:space="preserve"> two hundred and eleven</v>
          </cell>
          <cell r="D215" t="str">
            <v xml:space="preserve"> two hundred and eleven Thousand</v>
          </cell>
          <cell r="E215" t="str">
            <v xml:space="preserve"> two hundred and eleven Lakhs</v>
          </cell>
          <cell r="F215" t="str">
            <v xml:space="preserve"> two hundred and eleven Crores</v>
          </cell>
          <cell r="G215" t="str">
            <v xml:space="preserve"> two hundred and eleven Millions</v>
          </cell>
          <cell r="H215" t="str">
            <v xml:space="preserve"> two hundred and eleven Billions</v>
          </cell>
        </row>
        <row r="216">
          <cell r="A216">
            <v>212</v>
          </cell>
          <cell r="B216" t="str">
            <v xml:space="preserve"> two hundred and twelve</v>
          </cell>
          <cell r="C216" t="str">
            <v xml:space="preserve"> two hundred and twelve</v>
          </cell>
          <cell r="D216" t="str">
            <v xml:space="preserve"> two hundred and twelve Thousand</v>
          </cell>
          <cell r="E216" t="str">
            <v xml:space="preserve"> two hundred and twelve Lakhs</v>
          </cell>
          <cell r="F216" t="str">
            <v xml:space="preserve"> two hundred and twelve Crores</v>
          </cell>
          <cell r="G216" t="str">
            <v xml:space="preserve"> two hundred and twelve Millions</v>
          </cell>
          <cell r="H216" t="str">
            <v xml:space="preserve"> two hundred and twelve Billions</v>
          </cell>
        </row>
        <row r="217">
          <cell r="A217">
            <v>213</v>
          </cell>
          <cell r="B217" t="str">
            <v xml:space="preserve"> two hundred and thirteen</v>
          </cell>
          <cell r="C217" t="str">
            <v xml:space="preserve"> two hundred and thirteen</v>
          </cell>
          <cell r="D217" t="str">
            <v xml:space="preserve"> two hundred and thirteen Thousand</v>
          </cell>
          <cell r="E217" t="str">
            <v xml:space="preserve"> two hundred and thirteen Lakhs</v>
          </cell>
          <cell r="F217" t="str">
            <v xml:space="preserve"> two hundred and thirteen Crores</v>
          </cell>
          <cell r="G217" t="str">
            <v xml:space="preserve"> two hundred and thirteen Millions</v>
          </cell>
          <cell r="H217" t="str">
            <v xml:space="preserve"> two hundred and thirteen Billions</v>
          </cell>
        </row>
        <row r="218">
          <cell r="A218">
            <v>214</v>
          </cell>
          <cell r="B218" t="str">
            <v xml:space="preserve"> two hundred and fourteen</v>
          </cell>
          <cell r="C218" t="str">
            <v xml:space="preserve"> two hundred and fourteen</v>
          </cell>
          <cell r="D218" t="str">
            <v xml:space="preserve"> two hundred and fourteen Thousand</v>
          </cell>
          <cell r="E218" t="str">
            <v xml:space="preserve"> two hundred and fourteen Lakhs</v>
          </cell>
          <cell r="F218" t="str">
            <v xml:space="preserve"> two hundred and fourteen Crores</v>
          </cell>
          <cell r="G218" t="str">
            <v xml:space="preserve"> two hundred and fourteen Millions</v>
          </cell>
          <cell r="H218" t="str">
            <v xml:space="preserve"> two hundred and fourteen Billions</v>
          </cell>
        </row>
        <row r="219">
          <cell r="A219">
            <v>215</v>
          </cell>
          <cell r="B219" t="str">
            <v xml:space="preserve"> two hundred and fifteen</v>
          </cell>
          <cell r="C219" t="str">
            <v xml:space="preserve"> two hundred and fifteen</v>
          </cell>
          <cell r="D219" t="str">
            <v xml:space="preserve"> two hundred and fifteen Thousand</v>
          </cell>
          <cell r="E219" t="str">
            <v xml:space="preserve"> two hundred and fifteen Lakhs</v>
          </cell>
          <cell r="F219" t="str">
            <v xml:space="preserve"> two hundred and fifteen Crores</v>
          </cell>
          <cell r="G219" t="str">
            <v xml:space="preserve"> two hundred and fifteen Millions</v>
          </cell>
          <cell r="H219" t="str">
            <v xml:space="preserve"> two hundred and fifteen Billions</v>
          </cell>
        </row>
        <row r="220">
          <cell r="A220">
            <v>216</v>
          </cell>
          <cell r="B220" t="str">
            <v xml:space="preserve"> two hundred and sixteen</v>
          </cell>
          <cell r="C220" t="str">
            <v xml:space="preserve"> two hundred and sixteen</v>
          </cell>
          <cell r="D220" t="str">
            <v xml:space="preserve"> two hundred and sixteen Thousand</v>
          </cell>
          <cell r="E220" t="str">
            <v xml:space="preserve"> two hundred and sixteen Lakhs</v>
          </cell>
          <cell r="F220" t="str">
            <v xml:space="preserve"> two hundred and sixteen Crores</v>
          </cell>
          <cell r="G220" t="str">
            <v xml:space="preserve"> two hundred and sixteen Millions</v>
          </cell>
          <cell r="H220" t="str">
            <v xml:space="preserve"> two hundred and sixteen Billions</v>
          </cell>
        </row>
        <row r="221">
          <cell r="A221">
            <v>217</v>
          </cell>
          <cell r="B221" t="str">
            <v xml:space="preserve"> two hundred and seventeen</v>
          </cell>
          <cell r="C221" t="str">
            <v xml:space="preserve"> two hundred and seventeen</v>
          </cell>
          <cell r="D221" t="str">
            <v xml:space="preserve"> two hundred and seventeen Thousand</v>
          </cell>
          <cell r="E221" t="str">
            <v xml:space="preserve"> two hundred and seventeen Lakhs</v>
          </cell>
          <cell r="F221" t="str">
            <v xml:space="preserve"> two hundred and seventeen Crores</v>
          </cell>
          <cell r="G221" t="str">
            <v xml:space="preserve"> two hundred and seventeen Millions</v>
          </cell>
          <cell r="H221" t="str">
            <v xml:space="preserve"> two hundred and seventeen Billions</v>
          </cell>
        </row>
        <row r="222">
          <cell r="A222">
            <v>218</v>
          </cell>
          <cell r="B222" t="str">
            <v xml:space="preserve"> two hundred and eighteen</v>
          </cell>
          <cell r="C222" t="str">
            <v xml:space="preserve"> two hundred and eighteen</v>
          </cell>
          <cell r="D222" t="str">
            <v xml:space="preserve"> two hundred and eighteen Thousand</v>
          </cell>
          <cell r="E222" t="str">
            <v xml:space="preserve"> two hundred and eighteen Lakhs</v>
          </cell>
          <cell r="F222" t="str">
            <v xml:space="preserve"> two hundred and eighteen Crores</v>
          </cell>
          <cell r="G222" t="str">
            <v xml:space="preserve"> two hundred and eighteen Millions</v>
          </cell>
          <cell r="H222" t="str">
            <v xml:space="preserve"> two hundred and eighteen Billions</v>
          </cell>
        </row>
        <row r="223">
          <cell r="A223">
            <v>219</v>
          </cell>
          <cell r="B223" t="str">
            <v xml:space="preserve"> two hundred and nineteen</v>
          </cell>
          <cell r="C223" t="str">
            <v xml:space="preserve"> two hundred and nineteen</v>
          </cell>
          <cell r="D223" t="str">
            <v xml:space="preserve"> two hundred and nineteen Thousand</v>
          </cell>
          <cell r="E223" t="str">
            <v xml:space="preserve"> two hundred and nineteen Lakhs</v>
          </cell>
          <cell r="F223" t="str">
            <v xml:space="preserve"> two hundred and nineteen Crores</v>
          </cell>
          <cell r="G223" t="str">
            <v xml:space="preserve"> two hundred and nineteen Millions</v>
          </cell>
          <cell r="H223" t="str">
            <v xml:space="preserve"> two hundred and nineteen Billions</v>
          </cell>
        </row>
        <row r="224">
          <cell r="A224">
            <v>220</v>
          </cell>
          <cell r="B224" t="str">
            <v xml:space="preserve"> two hundred and twenty</v>
          </cell>
          <cell r="C224" t="str">
            <v xml:space="preserve"> two hundred and twenty</v>
          </cell>
          <cell r="D224" t="str">
            <v xml:space="preserve"> two hundred and twenty Thousand</v>
          </cell>
          <cell r="E224" t="str">
            <v xml:space="preserve"> two hundred and twenty Lakhs</v>
          </cell>
          <cell r="F224" t="str">
            <v xml:space="preserve"> two hundred and twenty Crores</v>
          </cell>
          <cell r="G224" t="str">
            <v xml:space="preserve"> two hundred and twenty Millions</v>
          </cell>
          <cell r="H224" t="str">
            <v xml:space="preserve"> two hundred and twenty Billions</v>
          </cell>
        </row>
        <row r="225">
          <cell r="A225">
            <v>221</v>
          </cell>
          <cell r="B225" t="str">
            <v xml:space="preserve"> two hundred and twenty one </v>
          </cell>
          <cell r="C225" t="str">
            <v xml:space="preserve"> two hundred and twenty one </v>
          </cell>
          <cell r="D225" t="str">
            <v xml:space="preserve"> two hundred and twenty one  Thousand</v>
          </cell>
          <cell r="E225" t="str">
            <v xml:space="preserve"> two hundred and twenty one  Lakhs</v>
          </cell>
          <cell r="F225" t="str">
            <v xml:space="preserve"> two hundred and twenty one  Crores</v>
          </cell>
          <cell r="G225" t="str">
            <v xml:space="preserve"> two hundred and twenty one  Millions</v>
          </cell>
          <cell r="H225" t="str">
            <v xml:space="preserve"> two hundred and twenty one  Billions</v>
          </cell>
        </row>
        <row r="226">
          <cell r="A226">
            <v>222</v>
          </cell>
          <cell r="B226" t="str">
            <v xml:space="preserve"> two hundred and twenty two</v>
          </cell>
          <cell r="C226" t="str">
            <v xml:space="preserve"> two hundred and twenty two</v>
          </cell>
          <cell r="D226" t="str">
            <v xml:space="preserve"> two hundred and twenty two Thousand</v>
          </cell>
          <cell r="E226" t="str">
            <v xml:space="preserve"> two hundred and twenty two Lakhs</v>
          </cell>
          <cell r="F226" t="str">
            <v xml:space="preserve"> two hundred and twenty two Crores</v>
          </cell>
          <cell r="G226" t="str">
            <v xml:space="preserve"> two hundred and twenty two Millions</v>
          </cell>
          <cell r="H226" t="str">
            <v xml:space="preserve"> two hundred and twenty two Billions</v>
          </cell>
        </row>
        <row r="227">
          <cell r="A227">
            <v>223</v>
          </cell>
          <cell r="B227" t="str">
            <v xml:space="preserve"> two hundred and twenty three</v>
          </cell>
          <cell r="C227" t="str">
            <v xml:space="preserve"> two hundred and twenty three</v>
          </cell>
          <cell r="D227" t="str">
            <v xml:space="preserve"> two hundred and twenty three Thousand</v>
          </cell>
          <cell r="E227" t="str">
            <v xml:space="preserve"> two hundred and twenty three Lakhs</v>
          </cell>
          <cell r="F227" t="str">
            <v xml:space="preserve"> two hundred and twenty three Crores</v>
          </cell>
          <cell r="G227" t="str">
            <v xml:space="preserve"> two hundred and twenty three Millions</v>
          </cell>
          <cell r="H227" t="str">
            <v xml:space="preserve"> two hundred and twenty three Billions</v>
          </cell>
        </row>
        <row r="228">
          <cell r="A228">
            <v>224</v>
          </cell>
          <cell r="B228" t="str">
            <v xml:space="preserve"> two hundred and twenty four</v>
          </cell>
          <cell r="C228" t="str">
            <v xml:space="preserve"> two hundred and twenty four</v>
          </cell>
          <cell r="D228" t="str">
            <v xml:space="preserve"> two hundred and twenty four Thousand</v>
          </cell>
          <cell r="E228" t="str">
            <v xml:space="preserve"> two hundred and twenty four Lakhs</v>
          </cell>
          <cell r="F228" t="str">
            <v xml:space="preserve"> two hundred and twenty four Crores</v>
          </cell>
          <cell r="G228" t="str">
            <v xml:space="preserve"> two hundred and twenty four Millions</v>
          </cell>
          <cell r="H228" t="str">
            <v xml:space="preserve"> two hundred and twenty four Billions</v>
          </cell>
        </row>
        <row r="229">
          <cell r="A229">
            <v>225</v>
          </cell>
          <cell r="B229" t="str">
            <v xml:space="preserve"> two hundred and twenty five</v>
          </cell>
          <cell r="C229" t="str">
            <v xml:space="preserve"> two hundred and twenty five</v>
          </cell>
          <cell r="D229" t="str">
            <v xml:space="preserve"> two hundred and twenty five Thousand</v>
          </cell>
          <cell r="E229" t="str">
            <v xml:space="preserve"> two hundred and twenty five Lakhs</v>
          </cell>
          <cell r="F229" t="str">
            <v xml:space="preserve"> two hundred and twenty five Crores</v>
          </cell>
          <cell r="G229" t="str">
            <v xml:space="preserve"> two hundred and twenty five Millions</v>
          </cell>
          <cell r="H229" t="str">
            <v xml:space="preserve"> two hundred and twenty five Billions</v>
          </cell>
        </row>
        <row r="230">
          <cell r="A230">
            <v>226</v>
          </cell>
          <cell r="B230" t="str">
            <v xml:space="preserve"> two hundred and twenty six</v>
          </cell>
          <cell r="C230" t="str">
            <v xml:space="preserve"> two hundred and twenty six</v>
          </cell>
          <cell r="D230" t="str">
            <v xml:space="preserve"> two hundred and twenty six Thousand</v>
          </cell>
          <cell r="E230" t="str">
            <v xml:space="preserve"> two hundred and twenty six Lakhs</v>
          </cell>
          <cell r="F230" t="str">
            <v xml:space="preserve"> two hundred and twenty six Crores</v>
          </cell>
          <cell r="G230" t="str">
            <v xml:space="preserve"> two hundred and twenty six Millions</v>
          </cell>
          <cell r="H230" t="str">
            <v xml:space="preserve"> two hundred and twenty six Billions</v>
          </cell>
        </row>
        <row r="231">
          <cell r="A231">
            <v>227</v>
          </cell>
          <cell r="B231" t="str">
            <v xml:space="preserve"> two hundred and twenty seven</v>
          </cell>
          <cell r="C231" t="str">
            <v xml:space="preserve"> two hundred and twenty seven</v>
          </cell>
          <cell r="D231" t="str">
            <v xml:space="preserve"> two hundred and twenty seven Thousand</v>
          </cell>
          <cell r="E231" t="str">
            <v xml:space="preserve"> two hundred and twenty seven Lakhs</v>
          </cell>
          <cell r="F231" t="str">
            <v xml:space="preserve"> two hundred and twenty seven Crores</v>
          </cell>
          <cell r="G231" t="str">
            <v xml:space="preserve"> two hundred and twenty seven Millions</v>
          </cell>
          <cell r="H231" t="str">
            <v xml:space="preserve"> two hundred and twenty seven Billions</v>
          </cell>
        </row>
        <row r="232">
          <cell r="A232">
            <v>228</v>
          </cell>
          <cell r="B232" t="str">
            <v xml:space="preserve"> two hundred and twenty eight</v>
          </cell>
          <cell r="C232" t="str">
            <v xml:space="preserve"> two hundred and twenty eight</v>
          </cell>
          <cell r="D232" t="str">
            <v xml:space="preserve"> two hundred and twenty eight Thousand</v>
          </cell>
          <cell r="E232" t="str">
            <v xml:space="preserve"> two hundred and twenty eight Lakhs</v>
          </cell>
          <cell r="F232" t="str">
            <v xml:space="preserve"> two hundred and twenty eight Crores</v>
          </cell>
          <cell r="G232" t="str">
            <v xml:space="preserve"> two hundred and twenty eight Millions</v>
          </cell>
          <cell r="H232" t="str">
            <v xml:space="preserve"> two hundred and twenty eight Billions</v>
          </cell>
        </row>
        <row r="233">
          <cell r="A233">
            <v>229</v>
          </cell>
          <cell r="B233" t="str">
            <v xml:space="preserve"> two hundred and twenty nine</v>
          </cell>
          <cell r="C233" t="str">
            <v xml:space="preserve"> two hundred and twenty nine</v>
          </cell>
          <cell r="D233" t="str">
            <v xml:space="preserve"> two hundred and twenty nine Thousand</v>
          </cell>
          <cell r="E233" t="str">
            <v xml:space="preserve"> two hundred and twenty nine Lakhs</v>
          </cell>
          <cell r="F233" t="str">
            <v xml:space="preserve"> two hundred and twenty nine Crores</v>
          </cell>
          <cell r="G233" t="str">
            <v xml:space="preserve"> two hundred and twenty nine Millions</v>
          </cell>
          <cell r="H233" t="str">
            <v xml:space="preserve"> two hundred and twenty nine Billions</v>
          </cell>
        </row>
        <row r="234">
          <cell r="A234">
            <v>230</v>
          </cell>
          <cell r="B234" t="str">
            <v xml:space="preserve"> two hundred and thirty</v>
          </cell>
          <cell r="C234" t="str">
            <v xml:space="preserve"> two hundred and thirty</v>
          </cell>
          <cell r="D234" t="str">
            <v xml:space="preserve"> two hundred and thirty Thousand</v>
          </cell>
          <cell r="E234" t="str">
            <v xml:space="preserve"> two hundred and thirty Lakhs</v>
          </cell>
          <cell r="F234" t="str">
            <v xml:space="preserve"> two hundred and thirty Crores</v>
          </cell>
          <cell r="G234" t="str">
            <v xml:space="preserve"> two hundred and thirty Millions</v>
          </cell>
          <cell r="H234" t="str">
            <v xml:space="preserve"> two hundred and thirty Billions</v>
          </cell>
        </row>
        <row r="235">
          <cell r="A235">
            <v>231</v>
          </cell>
          <cell r="B235" t="str">
            <v xml:space="preserve"> two hundred and thirty one</v>
          </cell>
          <cell r="C235" t="str">
            <v xml:space="preserve"> two hundred and thirty one</v>
          </cell>
          <cell r="D235" t="str">
            <v xml:space="preserve"> two hundred and thirty one Thousand</v>
          </cell>
          <cell r="E235" t="str">
            <v xml:space="preserve"> two hundred and thirty one Lakhs</v>
          </cell>
          <cell r="F235" t="str">
            <v xml:space="preserve"> two hundred and thirty one Crores</v>
          </cell>
          <cell r="G235" t="str">
            <v xml:space="preserve"> two hundred and thirty one Millions</v>
          </cell>
          <cell r="H235" t="str">
            <v xml:space="preserve"> two hundred and thirty one Billions</v>
          </cell>
        </row>
        <row r="236">
          <cell r="A236">
            <v>232</v>
          </cell>
          <cell r="B236" t="str">
            <v xml:space="preserve"> two hundred and thirty two</v>
          </cell>
          <cell r="C236" t="str">
            <v xml:space="preserve"> two hundred and thirty two</v>
          </cell>
          <cell r="D236" t="str">
            <v xml:space="preserve"> two hundred and thirty two Thousand</v>
          </cell>
          <cell r="E236" t="str">
            <v xml:space="preserve"> two hundred and thirty two Lakhs</v>
          </cell>
          <cell r="F236" t="str">
            <v xml:space="preserve"> two hundred and thirty two Crores</v>
          </cell>
          <cell r="G236" t="str">
            <v xml:space="preserve"> two hundred and thirty two Millions</v>
          </cell>
          <cell r="H236" t="str">
            <v xml:space="preserve"> two hundred and thirty two Billions</v>
          </cell>
        </row>
        <row r="237">
          <cell r="A237">
            <v>233</v>
          </cell>
          <cell r="B237" t="str">
            <v xml:space="preserve"> two hundred and thirty three</v>
          </cell>
          <cell r="C237" t="str">
            <v xml:space="preserve"> two hundred and thirty three</v>
          </cell>
          <cell r="D237" t="str">
            <v xml:space="preserve"> two hundred and thirty three Thousand</v>
          </cell>
          <cell r="E237" t="str">
            <v xml:space="preserve"> two hundred and thirty three Lakhs</v>
          </cell>
          <cell r="F237" t="str">
            <v xml:space="preserve"> two hundred and thirty three Crores</v>
          </cell>
          <cell r="G237" t="str">
            <v xml:space="preserve"> two hundred and thirty three Millions</v>
          </cell>
          <cell r="H237" t="str">
            <v xml:space="preserve"> two hundred and thirty three Billions</v>
          </cell>
        </row>
        <row r="238">
          <cell r="A238">
            <v>234</v>
          </cell>
          <cell r="B238" t="str">
            <v xml:space="preserve"> two hundred and thirty four</v>
          </cell>
          <cell r="C238" t="str">
            <v xml:space="preserve"> two hundred and thirty four</v>
          </cell>
          <cell r="D238" t="str">
            <v xml:space="preserve"> two hundred and thirty four Thousand</v>
          </cell>
          <cell r="E238" t="str">
            <v xml:space="preserve"> two hundred and thirty four Lakhs</v>
          </cell>
          <cell r="F238" t="str">
            <v xml:space="preserve"> two hundred and thirty four Crores</v>
          </cell>
          <cell r="G238" t="str">
            <v xml:space="preserve"> two hundred and thirty four Millions</v>
          </cell>
          <cell r="H238" t="str">
            <v xml:space="preserve"> two hundred and thirty four Billions</v>
          </cell>
        </row>
        <row r="239">
          <cell r="A239">
            <v>235</v>
          </cell>
          <cell r="B239" t="str">
            <v xml:space="preserve"> two hundred and thirty five</v>
          </cell>
          <cell r="C239" t="str">
            <v xml:space="preserve"> two hundred and thirty five</v>
          </cell>
          <cell r="D239" t="str">
            <v xml:space="preserve"> two hundred and thirty five Thousand</v>
          </cell>
          <cell r="E239" t="str">
            <v xml:space="preserve"> two hundred and thirty five Lakhs</v>
          </cell>
          <cell r="F239" t="str">
            <v xml:space="preserve"> two hundred and thirty five Crores</v>
          </cell>
          <cell r="G239" t="str">
            <v xml:space="preserve"> two hundred and thirty five Millions</v>
          </cell>
          <cell r="H239" t="str">
            <v xml:space="preserve"> two hundred and thirty five Billions</v>
          </cell>
        </row>
        <row r="240">
          <cell r="A240">
            <v>236</v>
          </cell>
          <cell r="B240" t="str">
            <v xml:space="preserve"> two hundred and thirty six</v>
          </cell>
          <cell r="C240" t="str">
            <v xml:space="preserve"> two hundred and thirty six</v>
          </cell>
          <cell r="D240" t="str">
            <v xml:space="preserve"> two hundred and thirty six Thousand</v>
          </cell>
          <cell r="E240" t="str">
            <v xml:space="preserve"> two hundred and thirty six Lakhs</v>
          </cell>
          <cell r="F240" t="str">
            <v xml:space="preserve"> two hundred and thirty six Crores</v>
          </cell>
          <cell r="G240" t="str">
            <v xml:space="preserve"> two hundred and thirty six Millions</v>
          </cell>
          <cell r="H240" t="str">
            <v xml:space="preserve"> two hundred and thirty six Billions</v>
          </cell>
        </row>
        <row r="241">
          <cell r="A241">
            <v>237</v>
          </cell>
          <cell r="B241" t="str">
            <v xml:space="preserve"> two hundred and thirty seven</v>
          </cell>
          <cell r="C241" t="str">
            <v xml:space="preserve"> two hundred and thirty seven</v>
          </cell>
          <cell r="D241" t="str">
            <v xml:space="preserve"> two hundred and thirty seven Thousand</v>
          </cell>
          <cell r="E241" t="str">
            <v xml:space="preserve"> two hundred and thirty seven Lakhs</v>
          </cell>
          <cell r="F241" t="str">
            <v xml:space="preserve"> two hundred and thirty seven Crores</v>
          </cell>
          <cell r="G241" t="str">
            <v xml:space="preserve"> two hundred and thirty seven Millions</v>
          </cell>
          <cell r="H241" t="str">
            <v xml:space="preserve"> two hundred and thirty seven Billions</v>
          </cell>
        </row>
        <row r="242">
          <cell r="A242">
            <v>238</v>
          </cell>
          <cell r="B242" t="str">
            <v xml:space="preserve"> two hundred and thirty eight</v>
          </cell>
          <cell r="C242" t="str">
            <v xml:space="preserve"> two hundred and thirty eight</v>
          </cell>
          <cell r="D242" t="str">
            <v xml:space="preserve"> two hundred and thirty eight Thousand</v>
          </cell>
          <cell r="E242" t="str">
            <v xml:space="preserve"> two hundred and thirty eight Lakhs</v>
          </cell>
          <cell r="F242" t="str">
            <v xml:space="preserve"> two hundred and thirty eight Crores</v>
          </cell>
          <cell r="G242" t="str">
            <v xml:space="preserve"> two hundred and thirty eight Millions</v>
          </cell>
          <cell r="H242" t="str">
            <v xml:space="preserve"> two hundred and thirty eight Billions</v>
          </cell>
        </row>
        <row r="243">
          <cell r="A243">
            <v>239</v>
          </cell>
          <cell r="B243" t="str">
            <v xml:space="preserve"> two hundred and thirty nine</v>
          </cell>
          <cell r="C243" t="str">
            <v xml:space="preserve"> two hundred and thirty nine</v>
          </cell>
          <cell r="D243" t="str">
            <v xml:space="preserve"> two hundred and thirty nine Thousand</v>
          </cell>
          <cell r="E243" t="str">
            <v xml:space="preserve"> two hundred and thirty nine Lakhs</v>
          </cell>
          <cell r="F243" t="str">
            <v xml:space="preserve"> two hundred and thirty nine Crores</v>
          </cell>
          <cell r="G243" t="str">
            <v xml:space="preserve"> two hundred and thirty nine Millions</v>
          </cell>
          <cell r="H243" t="str">
            <v xml:space="preserve"> two hundred and thirty nine Billions</v>
          </cell>
        </row>
        <row r="244">
          <cell r="A244">
            <v>240</v>
          </cell>
          <cell r="B244" t="str">
            <v xml:space="preserve"> two hundred and forty</v>
          </cell>
          <cell r="C244" t="str">
            <v xml:space="preserve"> two hundred and forty</v>
          </cell>
          <cell r="D244" t="str">
            <v xml:space="preserve"> two hundred and forty Thousand</v>
          </cell>
          <cell r="E244" t="str">
            <v xml:space="preserve"> two hundred and forty Lakhs</v>
          </cell>
          <cell r="F244" t="str">
            <v xml:space="preserve"> two hundred and forty Crores</v>
          </cell>
          <cell r="G244" t="str">
            <v xml:space="preserve"> two hundred and forty Millions</v>
          </cell>
          <cell r="H244" t="str">
            <v xml:space="preserve"> two hundred and forty Billions</v>
          </cell>
        </row>
        <row r="245">
          <cell r="A245">
            <v>241</v>
          </cell>
          <cell r="B245" t="str">
            <v xml:space="preserve"> two hundred and forty one</v>
          </cell>
          <cell r="C245" t="str">
            <v xml:space="preserve"> two hundred and forty one</v>
          </cell>
          <cell r="D245" t="str">
            <v xml:space="preserve"> two hundred and forty one Thousand</v>
          </cell>
          <cell r="E245" t="str">
            <v xml:space="preserve"> two hundred and forty one Lakhs</v>
          </cell>
          <cell r="F245" t="str">
            <v xml:space="preserve"> two hundred and forty one Crores</v>
          </cell>
          <cell r="G245" t="str">
            <v xml:space="preserve"> two hundred and forty one Millions</v>
          </cell>
          <cell r="H245" t="str">
            <v xml:space="preserve"> two hundred and forty one Billions</v>
          </cell>
        </row>
        <row r="246">
          <cell r="A246">
            <v>242</v>
          </cell>
          <cell r="B246" t="str">
            <v xml:space="preserve"> two hundred and forty two</v>
          </cell>
          <cell r="C246" t="str">
            <v xml:space="preserve"> two hundred and forty two</v>
          </cell>
          <cell r="D246" t="str">
            <v xml:space="preserve"> two hundred and forty two Thousand</v>
          </cell>
          <cell r="E246" t="str">
            <v xml:space="preserve"> two hundred and forty two Lakhs</v>
          </cell>
          <cell r="F246" t="str">
            <v xml:space="preserve"> two hundred and forty two Crores</v>
          </cell>
          <cell r="G246" t="str">
            <v xml:space="preserve"> two hundred and forty two Millions</v>
          </cell>
          <cell r="H246" t="str">
            <v xml:space="preserve"> two hundred and forty two Billions</v>
          </cell>
        </row>
        <row r="247">
          <cell r="A247">
            <v>243</v>
          </cell>
          <cell r="B247" t="str">
            <v xml:space="preserve"> two hundred and forty three</v>
          </cell>
          <cell r="C247" t="str">
            <v xml:space="preserve"> two hundred and forty three</v>
          </cell>
          <cell r="D247" t="str">
            <v xml:space="preserve"> two hundred and forty three Thousand</v>
          </cell>
          <cell r="E247" t="str">
            <v xml:space="preserve"> two hundred and forty three Lakhs</v>
          </cell>
          <cell r="F247" t="str">
            <v xml:space="preserve"> two hundred and forty three Crores</v>
          </cell>
          <cell r="G247" t="str">
            <v xml:space="preserve"> two hundred and forty three Millions</v>
          </cell>
          <cell r="H247" t="str">
            <v xml:space="preserve"> two hundred and forty three Billions</v>
          </cell>
        </row>
        <row r="248">
          <cell r="A248">
            <v>244</v>
          </cell>
          <cell r="B248" t="str">
            <v xml:space="preserve"> two hundred and forty four</v>
          </cell>
          <cell r="C248" t="str">
            <v xml:space="preserve"> two hundred and forty four</v>
          </cell>
          <cell r="D248" t="str">
            <v xml:space="preserve"> two hundred and forty four Thousand</v>
          </cell>
          <cell r="E248" t="str">
            <v xml:space="preserve"> two hundred and forty four Lakhs</v>
          </cell>
          <cell r="F248" t="str">
            <v xml:space="preserve"> two hundred and forty four Crores</v>
          </cell>
          <cell r="G248" t="str">
            <v xml:space="preserve"> two hundred and forty four Millions</v>
          </cell>
          <cell r="H248" t="str">
            <v xml:space="preserve"> two hundred and forty four Billions</v>
          </cell>
        </row>
        <row r="249">
          <cell r="A249">
            <v>245</v>
          </cell>
          <cell r="B249" t="str">
            <v xml:space="preserve"> two hundred and forty five</v>
          </cell>
          <cell r="C249" t="str">
            <v xml:space="preserve"> two hundred and forty five</v>
          </cell>
          <cell r="D249" t="str">
            <v xml:space="preserve"> two hundred and forty five Thousand</v>
          </cell>
          <cell r="E249" t="str">
            <v xml:space="preserve"> two hundred and forty five Lakhs</v>
          </cell>
          <cell r="F249" t="str">
            <v xml:space="preserve"> two hundred and forty five Crores</v>
          </cell>
          <cell r="G249" t="str">
            <v xml:space="preserve"> two hundred and forty five Millions</v>
          </cell>
          <cell r="H249" t="str">
            <v xml:space="preserve"> two hundred and forty five Billions</v>
          </cell>
        </row>
        <row r="250">
          <cell r="A250">
            <v>246</v>
          </cell>
          <cell r="B250" t="str">
            <v xml:space="preserve"> two hundred and forty six</v>
          </cell>
          <cell r="C250" t="str">
            <v xml:space="preserve"> two hundred and forty six</v>
          </cell>
          <cell r="D250" t="str">
            <v xml:space="preserve"> two hundred and forty six Thousand</v>
          </cell>
          <cell r="E250" t="str">
            <v xml:space="preserve"> two hundred and forty six Lakhs</v>
          </cell>
          <cell r="F250" t="str">
            <v xml:space="preserve"> two hundred and forty six Crores</v>
          </cell>
          <cell r="G250" t="str">
            <v xml:space="preserve"> two hundred and forty six Millions</v>
          </cell>
          <cell r="H250" t="str">
            <v xml:space="preserve"> two hundred and forty six Billions</v>
          </cell>
        </row>
        <row r="251">
          <cell r="A251">
            <v>247</v>
          </cell>
          <cell r="B251" t="str">
            <v xml:space="preserve"> two hundred and forty seven</v>
          </cell>
          <cell r="C251" t="str">
            <v xml:space="preserve"> two hundred and forty seven</v>
          </cell>
          <cell r="D251" t="str">
            <v xml:space="preserve"> two hundred and forty seven Thousand</v>
          </cell>
          <cell r="E251" t="str">
            <v xml:space="preserve"> two hundred and forty seven Lakhs</v>
          </cell>
          <cell r="F251" t="str">
            <v xml:space="preserve"> two hundred and forty seven Crores</v>
          </cell>
          <cell r="G251" t="str">
            <v xml:space="preserve"> two hundred and forty seven Millions</v>
          </cell>
          <cell r="H251" t="str">
            <v xml:space="preserve"> two hundred and forty seven Billions</v>
          </cell>
        </row>
        <row r="252">
          <cell r="A252">
            <v>248</v>
          </cell>
          <cell r="B252" t="str">
            <v xml:space="preserve"> two hundred and forty eight</v>
          </cell>
          <cell r="C252" t="str">
            <v xml:space="preserve"> two hundred and forty eight</v>
          </cell>
          <cell r="D252" t="str">
            <v xml:space="preserve"> two hundred and forty eight Thousand</v>
          </cell>
          <cell r="E252" t="str">
            <v xml:space="preserve"> two hundred and forty eight Lakhs</v>
          </cell>
          <cell r="F252" t="str">
            <v xml:space="preserve"> two hundred and forty eight Crores</v>
          </cell>
          <cell r="G252" t="str">
            <v xml:space="preserve"> two hundred and forty eight Millions</v>
          </cell>
          <cell r="H252" t="str">
            <v xml:space="preserve"> two hundred and forty eight Billions</v>
          </cell>
        </row>
        <row r="253">
          <cell r="A253">
            <v>249</v>
          </cell>
          <cell r="B253" t="str">
            <v xml:space="preserve"> two hundred and forty nine</v>
          </cell>
          <cell r="C253" t="str">
            <v xml:space="preserve"> two hundred and forty nine</v>
          </cell>
          <cell r="D253" t="str">
            <v xml:space="preserve"> two hundred and forty nine Thousand</v>
          </cell>
          <cell r="E253" t="str">
            <v xml:space="preserve"> two hundred and forty nine Lakhs</v>
          </cell>
          <cell r="F253" t="str">
            <v xml:space="preserve"> two hundred and forty nine Crores</v>
          </cell>
          <cell r="G253" t="str">
            <v xml:space="preserve"> two hundred and forty nine Millions</v>
          </cell>
          <cell r="H253" t="str">
            <v xml:space="preserve"> two hundred and forty nine Billions</v>
          </cell>
        </row>
        <row r="254">
          <cell r="A254">
            <v>250</v>
          </cell>
          <cell r="B254" t="str">
            <v xml:space="preserve"> two hundred and fifty</v>
          </cell>
          <cell r="C254" t="str">
            <v xml:space="preserve"> two hundred and fifty</v>
          </cell>
          <cell r="D254" t="str">
            <v xml:space="preserve"> two hundred and fifty Thousand</v>
          </cell>
          <cell r="E254" t="str">
            <v xml:space="preserve"> two hundred and fifty Lakhs</v>
          </cell>
          <cell r="F254" t="str">
            <v xml:space="preserve"> two hundred and fifty Crores</v>
          </cell>
          <cell r="G254" t="str">
            <v xml:space="preserve"> two hundred and fifty Millions</v>
          </cell>
          <cell r="H254" t="str">
            <v xml:space="preserve"> two hundred and fifty Billions</v>
          </cell>
        </row>
        <row r="255">
          <cell r="A255">
            <v>251</v>
          </cell>
          <cell r="B255" t="str">
            <v xml:space="preserve"> two hundred and fifty one</v>
          </cell>
          <cell r="C255" t="str">
            <v xml:space="preserve"> two hundred and fifty one</v>
          </cell>
          <cell r="D255" t="str">
            <v xml:space="preserve"> two hundred and fifty one Thousand</v>
          </cell>
          <cell r="E255" t="str">
            <v xml:space="preserve"> two hundred and fifty one Lakhs</v>
          </cell>
          <cell r="F255" t="str">
            <v xml:space="preserve"> two hundred and fifty one Crores</v>
          </cell>
          <cell r="G255" t="str">
            <v xml:space="preserve"> two hundred and fifty one Millions</v>
          </cell>
          <cell r="H255" t="str">
            <v xml:space="preserve"> two hundred and fifty one Billions</v>
          </cell>
        </row>
        <row r="256">
          <cell r="A256">
            <v>252</v>
          </cell>
          <cell r="B256" t="str">
            <v xml:space="preserve"> two hundred and fifty two</v>
          </cell>
          <cell r="C256" t="str">
            <v xml:space="preserve"> two hundred and fifty two</v>
          </cell>
          <cell r="D256" t="str">
            <v xml:space="preserve"> two hundred and fifty two Thousand</v>
          </cell>
          <cell r="E256" t="str">
            <v xml:space="preserve"> two hundred and fifty two Lakhs</v>
          </cell>
          <cell r="F256" t="str">
            <v xml:space="preserve"> two hundred and fifty two Crores</v>
          </cell>
          <cell r="G256" t="str">
            <v xml:space="preserve"> two hundred and fifty two Millions</v>
          </cell>
          <cell r="H256" t="str">
            <v xml:space="preserve"> two hundred and fifty two Billions</v>
          </cell>
        </row>
        <row r="257">
          <cell r="A257">
            <v>253</v>
          </cell>
          <cell r="B257" t="str">
            <v xml:space="preserve"> two hundred and fifty three</v>
          </cell>
          <cell r="C257" t="str">
            <v xml:space="preserve"> two hundred and fifty three</v>
          </cell>
          <cell r="D257" t="str">
            <v xml:space="preserve"> two hundred and fifty three Thousand</v>
          </cell>
          <cell r="E257" t="str">
            <v xml:space="preserve"> two hundred and fifty three Lakhs</v>
          </cell>
          <cell r="F257" t="str">
            <v xml:space="preserve"> two hundred and fifty three Crores</v>
          </cell>
          <cell r="G257" t="str">
            <v xml:space="preserve"> two hundred and fifty three Millions</v>
          </cell>
          <cell r="H257" t="str">
            <v xml:space="preserve"> two hundred and fifty three Billions</v>
          </cell>
        </row>
        <row r="258">
          <cell r="A258">
            <v>254</v>
          </cell>
          <cell r="B258" t="str">
            <v xml:space="preserve"> two hundred and fifty four</v>
          </cell>
          <cell r="C258" t="str">
            <v xml:space="preserve"> two hundred and fifty four</v>
          </cell>
          <cell r="D258" t="str">
            <v xml:space="preserve"> two hundred and fifty four Thousand</v>
          </cell>
          <cell r="E258" t="str">
            <v xml:space="preserve"> two hundred and fifty four Lakhs</v>
          </cell>
          <cell r="F258" t="str">
            <v xml:space="preserve"> two hundred and fifty four Crores</v>
          </cell>
          <cell r="G258" t="str">
            <v xml:space="preserve"> two hundred and fifty four Millions</v>
          </cell>
          <cell r="H258" t="str">
            <v xml:space="preserve"> two hundred and fifty four Billions</v>
          </cell>
        </row>
        <row r="259">
          <cell r="A259">
            <v>255</v>
          </cell>
          <cell r="B259" t="str">
            <v xml:space="preserve"> two hundred and fifty five</v>
          </cell>
          <cell r="C259" t="str">
            <v xml:space="preserve"> two hundred and fifty five</v>
          </cell>
          <cell r="D259" t="str">
            <v xml:space="preserve"> two hundred and fifty five Thousand</v>
          </cell>
          <cell r="E259" t="str">
            <v xml:space="preserve"> two hundred and fifty five Lakhs</v>
          </cell>
          <cell r="F259" t="str">
            <v xml:space="preserve"> two hundred and fifty five Crores</v>
          </cell>
          <cell r="G259" t="str">
            <v xml:space="preserve"> two hundred and fifty five Millions</v>
          </cell>
          <cell r="H259" t="str">
            <v xml:space="preserve"> two hundred and fifty five Billions</v>
          </cell>
        </row>
        <row r="260">
          <cell r="A260">
            <v>256</v>
          </cell>
          <cell r="B260" t="str">
            <v xml:space="preserve"> two hundred and fifty six</v>
          </cell>
          <cell r="C260" t="str">
            <v xml:space="preserve"> two hundred and fifty six</v>
          </cell>
          <cell r="D260" t="str">
            <v xml:space="preserve"> two hundred and fifty six Thousand</v>
          </cell>
          <cell r="E260" t="str">
            <v xml:space="preserve"> two hundred and fifty six Lakhs</v>
          </cell>
          <cell r="F260" t="str">
            <v xml:space="preserve"> two hundred and fifty six Crores</v>
          </cell>
          <cell r="G260" t="str">
            <v xml:space="preserve"> two hundred and fifty six Millions</v>
          </cell>
          <cell r="H260" t="str">
            <v xml:space="preserve"> two hundred and fifty six Billions</v>
          </cell>
        </row>
        <row r="261">
          <cell r="A261">
            <v>257</v>
          </cell>
          <cell r="B261" t="str">
            <v xml:space="preserve"> two hundred and fifty seven</v>
          </cell>
          <cell r="C261" t="str">
            <v xml:space="preserve"> two hundred and fifty seven</v>
          </cell>
          <cell r="D261" t="str">
            <v xml:space="preserve"> two hundred and fifty seven Thousand</v>
          </cell>
          <cell r="E261" t="str">
            <v xml:space="preserve"> two hundred and fifty seven Lakhs</v>
          </cell>
          <cell r="F261" t="str">
            <v xml:space="preserve"> two hundred and fifty seven Crores</v>
          </cell>
          <cell r="G261" t="str">
            <v xml:space="preserve"> two hundred and fifty seven Millions</v>
          </cell>
          <cell r="H261" t="str">
            <v xml:space="preserve"> two hundred and fifty seven Billions</v>
          </cell>
        </row>
        <row r="262">
          <cell r="A262">
            <v>258</v>
          </cell>
          <cell r="B262" t="str">
            <v xml:space="preserve"> two hundred and fifty eight</v>
          </cell>
          <cell r="C262" t="str">
            <v xml:space="preserve"> two hundred and fifty eight</v>
          </cell>
          <cell r="D262" t="str">
            <v xml:space="preserve"> two hundred and fifty eight Thousand</v>
          </cell>
          <cell r="E262" t="str">
            <v xml:space="preserve"> two hundred and fifty eight Lakhs</v>
          </cell>
          <cell r="F262" t="str">
            <v xml:space="preserve"> two hundred and fifty eight Crores</v>
          </cell>
          <cell r="G262" t="str">
            <v xml:space="preserve"> two hundred and fifty eight Millions</v>
          </cell>
          <cell r="H262" t="str">
            <v xml:space="preserve"> two hundred and fifty eight Billions</v>
          </cell>
        </row>
        <row r="263">
          <cell r="A263">
            <v>259</v>
          </cell>
          <cell r="B263" t="str">
            <v xml:space="preserve"> two hundred and fifty nine</v>
          </cell>
          <cell r="C263" t="str">
            <v xml:space="preserve"> two hundred and fifty nine</v>
          </cell>
          <cell r="D263" t="str">
            <v xml:space="preserve"> two hundred and fifty nine Thousand</v>
          </cell>
          <cell r="E263" t="str">
            <v xml:space="preserve"> two hundred and fifty nine Lakhs</v>
          </cell>
          <cell r="F263" t="str">
            <v xml:space="preserve"> two hundred and fifty nine Crores</v>
          </cell>
          <cell r="G263" t="str">
            <v xml:space="preserve"> two hundred and fifty nine Millions</v>
          </cell>
          <cell r="H263" t="str">
            <v xml:space="preserve"> two hundred and fifty nine Billions</v>
          </cell>
        </row>
        <row r="264">
          <cell r="A264">
            <v>260</v>
          </cell>
          <cell r="B264" t="str">
            <v xml:space="preserve"> two hundred and sixty</v>
          </cell>
          <cell r="C264" t="str">
            <v xml:space="preserve"> two hundred and sixty</v>
          </cell>
          <cell r="D264" t="str">
            <v xml:space="preserve"> two hundred and sixty Thousand</v>
          </cell>
          <cell r="E264" t="str">
            <v xml:space="preserve"> two hundred and sixty Lakhs</v>
          </cell>
          <cell r="F264" t="str">
            <v xml:space="preserve"> two hundred and sixty Crores</v>
          </cell>
          <cell r="G264" t="str">
            <v xml:space="preserve"> two hundred and sixty Millions</v>
          </cell>
          <cell r="H264" t="str">
            <v xml:space="preserve"> two hundred and sixty Billions</v>
          </cell>
        </row>
        <row r="265">
          <cell r="A265">
            <v>261</v>
          </cell>
          <cell r="B265" t="str">
            <v xml:space="preserve"> two hundred and sixty one </v>
          </cell>
          <cell r="C265" t="str">
            <v xml:space="preserve"> two hundred and sixty one </v>
          </cell>
          <cell r="D265" t="str">
            <v xml:space="preserve"> two hundred and sixty one  Thousand</v>
          </cell>
          <cell r="E265" t="str">
            <v xml:space="preserve"> two hundred and sixty one  Lakhs</v>
          </cell>
          <cell r="F265" t="str">
            <v xml:space="preserve"> two hundred and sixty one  Crores</v>
          </cell>
          <cell r="G265" t="str">
            <v xml:space="preserve"> two hundred and sixty one  Millions</v>
          </cell>
          <cell r="H265" t="str">
            <v xml:space="preserve"> two hundred and sixty one  Billions</v>
          </cell>
        </row>
        <row r="266">
          <cell r="A266">
            <v>262</v>
          </cell>
          <cell r="B266" t="str">
            <v xml:space="preserve"> two hundred and sixty two</v>
          </cell>
          <cell r="C266" t="str">
            <v xml:space="preserve"> two hundred and sixty two</v>
          </cell>
          <cell r="D266" t="str">
            <v xml:space="preserve"> two hundred and sixty two Thousand</v>
          </cell>
          <cell r="E266" t="str">
            <v xml:space="preserve"> two hundred and sixty two Lakhs</v>
          </cell>
          <cell r="F266" t="str">
            <v xml:space="preserve"> two hundred and sixty two Crores</v>
          </cell>
          <cell r="G266" t="str">
            <v xml:space="preserve"> two hundred and sixty two Millions</v>
          </cell>
          <cell r="H266" t="str">
            <v xml:space="preserve"> two hundred and sixty two Billions</v>
          </cell>
        </row>
        <row r="267">
          <cell r="A267">
            <v>263</v>
          </cell>
          <cell r="B267" t="str">
            <v xml:space="preserve"> two hundred and sixty three</v>
          </cell>
          <cell r="C267" t="str">
            <v xml:space="preserve"> two hundred and sixty three</v>
          </cell>
          <cell r="D267" t="str">
            <v xml:space="preserve"> two hundred and sixty three Thousand</v>
          </cell>
          <cell r="E267" t="str">
            <v xml:space="preserve"> two hundred and sixty three Lakhs</v>
          </cell>
          <cell r="F267" t="str">
            <v xml:space="preserve"> two hundred and sixty three Crores</v>
          </cell>
          <cell r="G267" t="str">
            <v xml:space="preserve"> two hundred and sixty three Millions</v>
          </cell>
          <cell r="H267" t="str">
            <v xml:space="preserve"> two hundred and sixty three Billions</v>
          </cell>
        </row>
        <row r="268">
          <cell r="A268">
            <v>264</v>
          </cell>
          <cell r="B268" t="str">
            <v xml:space="preserve"> two hundred and sixty four</v>
          </cell>
          <cell r="C268" t="str">
            <v xml:space="preserve"> two hundred and sixty four</v>
          </cell>
          <cell r="D268" t="str">
            <v xml:space="preserve"> two hundred and sixty four Thousand</v>
          </cell>
          <cell r="E268" t="str">
            <v xml:space="preserve"> two hundred and sixty four Lakhs</v>
          </cell>
          <cell r="F268" t="str">
            <v xml:space="preserve"> two hundred and sixty four Crores</v>
          </cell>
          <cell r="G268" t="str">
            <v xml:space="preserve"> two hundred and sixty four Millions</v>
          </cell>
          <cell r="H268" t="str">
            <v xml:space="preserve"> two hundred and sixty four Billions</v>
          </cell>
        </row>
        <row r="269">
          <cell r="A269">
            <v>265</v>
          </cell>
          <cell r="B269" t="str">
            <v xml:space="preserve"> two hundred and sixty five</v>
          </cell>
          <cell r="C269" t="str">
            <v xml:space="preserve"> two hundred and sixty five</v>
          </cell>
          <cell r="D269" t="str">
            <v xml:space="preserve"> two hundred and sixty five Thousand</v>
          </cell>
          <cell r="E269" t="str">
            <v xml:space="preserve"> two hundred and sixty five Lakhs</v>
          </cell>
          <cell r="F269" t="str">
            <v xml:space="preserve"> two hundred and sixty five Crores</v>
          </cell>
          <cell r="G269" t="str">
            <v xml:space="preserve"> two hundred and sixty five Millions</v>
          </cell>
          <cell r="H269" t="str">
            <v xml:space="preserve"> two hundred and sixty five Billions</v>
          </cell>
        </row>
        <row r="270">
          <cell r="A270">
            <v>266</v>
          </cell>
          <cell r="B270" t="str">
            <v xml:space="preserve"> two hundred and sixty six</v>
          </cell>
          <cell r="C270" t="str">
            <v xml:space="preserve"> two hundred and sixty six</v>
          </cell>
          <cell r="D270" t="str">
            <v xml:space="preserve"> two hundred and sixty six Thousand</v>
          </cell>
          <cell r="E270" t="str">
            <v xml:space="preserve"> two hundred and sixty six Lakhs</v>
          </cell>
          <cell r="F270" t="str">
            <v xml:space="preserve"> two hundred and sixty six Crores</v>
          </cell>
          <cell r="G270" t="str">
            <v xml:space="preserve"> two hundred and sixty six Millions</v>
          </cell>
          <cell r="H270" t="str">
            <v xml:space="preserve"> two hundred and sixty six Billions</v>
          </cell>
        </row>
        <row r="271">
          <cell r="A271">
            <v>267</v>
          </cell>
          <cell r="B271" t="str">
            <v xml:space="preserve"> two hundred and sixty seven</v>
          </cell>
          <cell r="C271" t="str">
            <v xml:space="preserve"> two hundred and sixty seven</v>
          </cell>
          <cell r="D271" t="str">
            <v xml:space="preserve"> two hundred and sixty seven Thousand</v>
          </cell>
          <cell r="E271" t="str">
            <v xml:space="preserve"> two hundred and sixty seven Lakhs</v>
          </cell>
          <cell r="F271" t="str">
            <v xml:space="preserve"> two hundred and sixty seven Crores</v>
          </cell>
          <cell r="G271" t="str">
            <v xml:space="preserve"> two hundred and sixty seven Millions</v>
          </cell>
          <cell r="H271" t="str">
            <v xml:space="preserve"> two hundred and sixty seven Billions</v>
          </cell>
        </row>
        <row r="272">
          <cell r="A272">
            <v>268</v>
          </cell>
          <cell r="B272" t="str">
            <v xml:space="preserve"> two hundred and sixty eight</v>
          </cell>
          <cell r="C272" t="str">
            <v xml:space="preserve"> two hundred and sixty eight</v>
          </cell>
          <cell r="D272" t="str">
            <v xml:space="preserve"> two hundred and sixty eight Thousand</v>
          </cell>
          <cell r="E272" t="str">
            <v xml:space="preserve"> two hundred and sixty eight Lakhs</v>
          </cell>
          <cell r="F272" t="str">
            <v xml:space="preserve"> two hundred and sixty eight Crores</v>
          </cell>
          <cell r="G272" t="str">
            <v xml:space="preserve"> two hundred and sixty eight Millions</v>
          </cell>
          <cell r="H272" t="str">
            <v xml:space="preserve"> two hundred and sixty eight Billions</v>
          </cell>
        </row>
        <row r="273">
          <cell r="A273">
            <v>269</v>
          </cell>
          <cell r="B273" t="str">
            <v xml:space="preserve"> two hundred and sixty nine</v>
          </cell>
          <cell r="C273" t="str">
            <v xml:space="preserve"> two hundred and sixty nine</v>
          </cell>
          <cell r="D273" t="str">
            <v xml:space="preserve"> two hundred and sixty nine Thousand</v>
          </cell>
          <cell r="E273" t="str">
            <v xml:space="preserve"> two hundred and sixty nine Lakhs</v>
          </cell>
          <cell r="F273" t="str">
            <v xml:space="preserve"> two hundred and sixty nine Crores</v>
          </cell>
          <cell r="G273" t="str">
            <v xml:space="preserve"> two hundred and sixty nine Millions</v>
          </cell>
          <cell r="H273" t="str">
            <v xml:space="preserve"> two hundred and sixty nine Billions</v>
          </cell>
        </row>
        <row r="274">
          <cell r="A274">
            <v>270</v>
          </cell>
          <cell r="B274" t="str">
            <v xml:space="preserve"> two hundred and seventy</v>
          </cell>
          <cell r="C274" t="str">
            <v xml:space="preserve"> two hundred and seventy</v>
          </cell>
          <cell r="D274" t="str">
            <v xml:space="preserve"> two hundred and seventy Thousand</v>
          </cell>
          <cell r="E274" t="str">
            <v xml:space="preserve"> two hundred and seventy Lakhs</v>
          </cell>
          <cell r="F274" t="str">
            <v xml:space="preserve"> two hundred and seventy Crores</v>
          </cell>
          <cell r="G274" t="str">
            <v xml:space="preserve"> two hundred and seventy Millions</v>
          </cell>
          <cell r="H274" t="str">
            <v xml:space="preserve"> two hundred and seventy Billions</v>
          </cell>
        </row>
        <row r="275">
          <cell r="A275">
            <v>271</v>
          </cell>
          <cell r="B275" t="str">
            <v xml:space="preserve"> two hundred and seventy one</v>
          </cell>
          <cell r="C275" t="str">
            <v xml:space="preserve"> two hundred and seventy one</v>
          </cell>
          <cell r="D275" t="str">
            <v xml:space="preserve"> two hundred and seventy one Thousand</v>
          </cell>
          <cell r="E275" t="str">
            <v xml:space="preserve"> two hundred and seventy one Lakhs</v>
          </cell>
          <cell r="F275" t="str">
            <v xml:space="preserve"> two hundred and seventy one Crores</v>
          </cell>
          <cell r="G275" t="str">
            <v xml:space="preserve"> two hundred and seventy one Millions</v>
          </cell>
          <cell r="H275" t="str">
            <v xml:space="preserve"> two hundred and seventy one Billions</v>
          </cell>
        </row>
        <row r="276">
          <cell r="A276">
            <v>272</v>
          </cell>
          <cell r="B276" t="str">
            <v xml:space="preserve"> two hundred and seventy two </v>
          </cell>
          <cell r="C276" t="str">
            <v xml:space="preserve"> two hundred and seventy two </v>
          </cell>
          <cell r="D276" t="str">
            <v xml:space="preserve"> two hundred and seventy two  Thousand</v>
          </cell>
          <cell r="E276" t="str">
            <v xml:space="preserve"> two hundred and seventy two  Lakhs</v>
          </cell>
          <cell r="F276" t="str">
            <v xml:space="preserve"> two hundred and seventy two  Crores</v>
          </cell>
          <cell r="G276" t="str">
            <v xml:space="preserve"> two hundred and seventy two  Millions</v>
          </cell>
          <cell r="H276" t="str">
            <v xml:space="preserve"> two hundred and seventy two  Billions</v>
          </cell>
        </row>
        <row r="277">
          <cell r="A277">
            <v>273</v>
          </cell>
          <cell r="B277" t="str">
            <v xml:space="preserve"> two hundred and seventy three</v>
          </cell>
          <cell r="C277" t="str">
            <v xml:space="preserve"> two hundred and seventy three</v>
          </cell>
          <cell r="D277" t="str">
            <v xml:space="preserve"> two hundred and seventy three Thousand</v>
          </cell>
          <cell r="E277" t="str">
            <v xml:space="preserve"> two hundred and seventy three Lakhs</v>
          </cell>
          <cell r="F277" t="str">
            <v xml:space="preserve"> two hundred and seventy three Crores</v>
          </cell>
          <cell r="G277" t="str">
            <v xml:space="preserve"> two hundred and seventy three Millions</v>
          </cell>
          <cell r="H277" t="str">
            <v xml:space="preserve"> two hundred and seventy three Billions</v>
          </cell>
        </row>
        <row r="278">
          <cell r="A278">
            <v>274</v>
          </cell>
          <cell r="B278" t="str">
            <v xml:space="preserve"> two hundred and seventy four</v>
          </cell>
          <cell r="C278" t="str">
            <v xml:space="preserve"> two hundred and seventy four</v>
          </cell>
          <cell r="D278" t="str">
            <v xml:space="preserve"> two hundred and seventy four Thousand</v>
          </cell>
          <cell r="E278" t="str">
            <v xml:space="preserve"> two hundred and seventy four Lakhs</v>
          </cell>
          <cell r="F278" t="str">
            <v xml:space="preserve"> two hundred and seventy four Crores</v>
          </cell>
          <cell r="G278" t="str">
            <v xml:space="preserve"> two hundred and seventy four Millions</v>
          </cell>
          <cell r="H278" t="str">
            <v xml:space="preserve"> two hundred and seventy four Billions</v>
          </cell>
        </row>
        <row r="279">
          <cell r="A279">
            <v>275</v>
          </cell>
          <cell r="B279" t="str">
            <v xml:space="preserve"> two hundred and seventy five</v>
          </cell>
          <cell r="C279" t="str">
            <v xml:space="preserve"> two hundred and seventy five</v>
          </cell>
          <cell r="D279" t="str">
            <v xml:space="preserve"> two hundred and seventy five Thousand</v>
          </cell>
          <cell r="E279" t="str">
            <v xml:space="preserve"> two hundred and seventy five Lakhs</v>
          </cell>
          <cell r="F279" t="str">
            <v xml:space="preserve"> two hundred and seventy five Crores</v>
          </cell>
          <cell r="G279" t="str">
            <v xml:space="preserve"> two hundred and seventy five Millions</v>
          </cell>
          <cell r="H279" t="str">
            <v xml:space="preserve"> two hundred and seventy five Billions</v>
          </cell>
        </row>
        <row r="280">
          <cell r="A280">
            <v>276</v>
          </cell>
          <cell r="B280" t="str">
            <v xml:space="preserve"> two hundred and seventy six</v>
          </cell>
          <cell r="C280" t="str">
            <v xml:space="preserve"> two hundred and seventy six</v>
          </cell>
          <cell r="D280" t="str">
            <v xml:space="preserve"> two hundred and seventy six Thousand</v>
          </cell>
          <cell r="E280" t="str">
            <v xml:space="preserve"> two hundred and seventy six Lakhs</v>
          </cell>
          <cell r="F280" t="str">
            <v xml:space="preserve"> two hundred and seventy six Crores</v>
          </cell>
          <cell r="G280" t="str">
            <v xml:space="preserve"> two hundred and seventy six Millions</v>
          </cell>
          <cell r="H280" t="str">
            <v xml:space="preserve"> two hundred and seventy six Billions</v>
          </cell>
        </row>
        <row r="281">
          <cell r="A281">
            <v>277</v>
          </cell>
          <cell r="B281" t="str">
            <v xml:space="preserve"> two hundred and seventy seven</v>
          </cell>
          <cell r="C281" t="str">
            <v xml:space="preserve"> two hundred and seventy seven</v>
          </cell>
          <cell r="D281" t="str">
            <v xml:space="preserve"> two hundred and seventy seven Thousand</v>
          </cell>
          <cell r="E281" t="str">
            <v xml:space="preserve"> two hundred and seventy seven Lakhs</v>
          </cell>
          <cell r="F281" t="str">
            <v xml:space="preserve"> two hundred and seventy seven Crores</v>
          </cell>
          <cell r="G281" t="str">
            <v xml:space="preserve"> two hundred and seventy seven Millions</v>
          </cell>
          <cell r="H281" t="str">
            <v xml:space="preserve"> two hundred and seventy seven Billions</v>
          </cell>
        </row>
        <row r="282">
          <cell r="A282">
            <v>278</v>
          </cell>
          <cell r="B282" t="str">
            <v xml:space="preserve"> two hundred and seventy eight</v>
          </cell>
          <cell r="C282" t="str">
            <v xml:space="preserve"> two hundred and seventy eight</v>
          </cell>
          <cell r="D282" t="str">
            <v xml:space="preserve"> two hundred and seventy eight Thousand</v>
          </cell>
          <cell r="E282" t="str">
            <v xml:space="preserve"> two hundred and seventy eight Lakhs</v>
          </cell>
          <cell r="F282" t="str">
            <v xml:space="preserve"> two hundred and seventy eight Crores</v>
          </cell>
          <cell r="G282" t="str">
            <v xml:space="preserve"> two hundred and seventy eight Millions</v>
          </cell>
          <cell r="H282" t="str">
            <v xml:space="preserve"> two hundred and seventy eight Billions</v>
          </cell>
        </row>
        <row r="283">
          <cell r="A283">
            <v>279</v>
          </cell>
          <cell r="B283" t="str">
            <v xml:space="preserve"> two hundred and seventy nine</v>
          </cell>
          <cell r="C283" t="str">
            <v xml:space="preserve"> two hundred and seventy nine</v>
          </cell>
          <cell r="D283" t="str">
            <v xml:space="preserve"> two hundred and seventy nine Thousand</v>
          </cell>
          <cell r="E283" t="str">
            <v xml:space="preserve"> two hundred and seventy nine Lakhs</v>
          </cell>
          <cell r="F283" t="str">
            <v xml:space="preserve"> two hundred and seventy nine Crores</v>
          </cell>
          <cell r="G283" t="str">
            <v xml:space="preserve"> two hundred and seventy nine Millions</v>
          </cell>
          <cell r="H283" t="str">
            <v xml:space="preserve"> two hundred and seventy nine Billions</v>
          </cell>
        </row>
        <row r="284">
          <cell r="A284">
            <v>280</v>
          </cell>
          <cell r="B284" t="str">
            <v xml:space="preserve"> two hundred and eighty</v>
          </cell>
          <cell r="C284" t="str">
            <v xml:space="preserve"> two hundred and eighty</v>
          </cell>
          <cell r="D284" t="str">
            <v xml:space="preserve"> two hundred and eighty Thousand</v>
          </cell>
          <cell r="E284" t="str">
            <v xml:space="preserve"> two hundred and eighty Lakhs</v>
          </cell>
          <cell r="F284" t="str">
            <v xml:space="preserve"> two hundred and eighty Crores</v>
          </cell>
          <cell r="G284" t="str">
            <v xml:space="preserve"> two hundred and eighty Millions</v>
          </cell>
          <cell r="H284" t="str">
            <v xml:space="preserve"> two hundred and eighty Billions</v>
          </cell>
        </row>
        <row r="285">
          <cell r="A285">
            <v>281</v>
          </cell>
          <cell r="B285" t="str">
            <v xml:space="preserve"> two hundred and eighty one</v>
          </cell>
          <cell r="C285" t="str">
            <v xml:space="preserve"> two hundred and eighty one</v>
          </cell>
          <cell r="D285" t="str">
            <v xml:space="preserve"> two hundred and eighty one Thousand</v>
          </cell>
          <cell r="E285" t="str">
            <v xml:space="preserve"> two hundred and eighty one Lakhs</v>
          </cell>
          <cell r="F285" t="str">
            <v xml:space="preserve"> two hundred and eighty one Crores</v>
          </cell>
          <cell r="G285" t="str">
            <v xml:space="preserve"> two hundred and eighty one Millions</v>
          </cell>
          <cell r="H285" t="str">
            <v xml:space="preserve"> two hundred and eighty one Billions</v>
          </cell>
        </row>
        <row r="286">
          <cell r="A286">
            <v>282</v>
          </cell>
          <cell r="B286" t="str">
            <v xml:space="preserve"> two hundred and eighty two</v>
          </cell>
          <cell r="C286" t="str">
            <v xml:space="preserve"> two hundred and eighty two</v>
          </cell>
          <cell r="D286" t="str">
            <v xml:space="preserve"> two hundred and eighty two Thousand</v>
          </cell>
          <cell r="E286" t="str">
            <v xml:space="preserve"> two hundred and eighty two Lakhs</v>
          </cell>
          <cell r="F286" t="str">
            <v xml:space="preserve"> two hundred and eighty two Crores</v>
          </cell>
          <cell r="G286" t="str">
            <v xml:space="preserve"> two hundred and eighty two Millions</v>
          </cell>
          <cell r="H286" t="str">
            <v xml:space="preserve"> two hundred and eighty two Billions</v>
          </cell>
        </row>
        <row r="287">
          <cell r="A287">
            <v>283</v>
          </cell>
          <cell r="B287" t="str">
            <v xml:space="preserve"> two hundred and eighty three</v>
          </cell>
          <cell r="C287" t="str">
            <v xml:space="preserve"> two hundred and eighty three</v>
          </cell>
          <cell r="D287" t="str">
            <v xml:space="preserve"> two hundred and eighty three Thousand</v>
          </cell>
          <cell r="E287" t="str">
            <v xml:space="preserve"> two hundred and eighty three Lakhs</v>
          </cell>
          <cell r="F287" t="str">
            <v xml:space="preserve"> two hundred and eighty three Crores</v>
          </cell>
          <cell r="G287" t="str">
            <v xml:space="preserve"> two hundred and eighty three Millions</v>
          </cell>
          <cell r="H287" t="str">
            <v xml:space="preserve"> two hundred and eighty three Billions</v>
          </cell>
        </row>
        <row r="288">
          <cell r="A288">
            <v>284</v>
          </cell>
          <cell r="B288" t="str">
            <v xml:space="preserve"> two hundred and eighty four</v>
          </cell>
          <cell r="C288" t="str">
            <v xml:space="preserve"> two hundred and eighty four</v>
          </cell>
          <cell r="D288" t="str">
            <v xml:space="preserve"> two hundred and eighty four Thousand</v>
          </cell>
          <cell r="E288" t="str">
            <v xml:space="preserve"> two hundred and eighty four Lakhs</v>
          </cell>
          <cell r="F288" t="str">
            <v xml:space="preserve"> two hundred and eighty four Crores</v>
          </cell>
          <cell r="G288" t="str">
            <v xml:space="preserve"> two hundred and eighty four Millions</v>
          </cell>
          <cell r="H288" t="str">
            <v xml:space="preserve"> two hundred and eighty four Billions</v>
          </cell>
        </row>
        <row r="289">
          <cell r="A289">
            <v>285</v>
          </cell>
          <cell r="B289" t="str">
            <v xml:space="preserve"> two hundred and eighty five</v>
          </cell>
          <cell r="C289" t="str">
            <v xml:space="preserve"> two hundred and eighty five</v>
          </cell>
          <cell r="D289" t="str">
            <v xml:space="preserve"> two hundred and eighty five Thousand</v>
          </cell>
          <cell r="E289" t="str">
            <v xml:space="preserve"> two hundred and eighty five Lakhs</v>
          </cell>
          <cell r="F289" t="str">
            <v xml:space="preserve"> two hundred and eighty five Crores</v>
          </cell>
          <cell r="G289" t="str">
            <v xml:space="preserve"> two hundred and eighty five Millions</v>
          </cell>
          <cell r="H289" t="str">
            <v xml:space="preserve"> two hundred and eighty five Billions</v>
          </cell>
        </row>
        <row r="290">
          <cell r="A290">
            <v>286</v>
          </cell>
          <cell r="B290" t="str">
            <v xml:space="preserve"> two hundred and eighty six</v>
          </cell>
          <cell r="C290" t="str">
            <v xml:space="preserve"> two hundred and eighty six</v>
          </cell>
          <cell r="D290" t="str">
            <v xml:space="preserve"> two hundred and eighty six Thousand</v>
          </cell>
          <cell r="E290" t="str">
            <v xml:space="preserve"> two hundred and eighty six Lakhs</v>
          </cell>
          <cell r="F290" t="str">
            <v xml:space="preserve"> two hundred and eighty six Crores</v>
          </cell>
          <cell r="G290" t="str">
            <v xml:space="preserve"> two hundred and eighty six Millions</v>
          </cell>
          <cell r="H290" t="str">
            <v xml:space="preserve"> two hundred and eighty six Billions</v>
          </cell>
        </row>
        <row r="291">
          <cell r="A291">
            <v>287</v>
          </cell>
          <cell r="B291" t="str">
            <v xml:space="preserve"> two hundred and eighty seven</v>
          </cell>
          <cell r="C291" t="str">
            <v xml:space="preserve"> two hundred and eighty seven</v>
          </cell>
          <cell r="D291" t="str">
            <v xml:space="preserve"> two hundred and eighty seven Thousand</v>
          </cell>
          <cell r="E291" t="str">
            <v xml:space="preserve"> two hundred and eighty seven Lakhs</v>
          </cell>
          <cell r="F291" t="str">
            <v xml:space="preserve"> two hundred and eighty seven Crores</v>
          </cell>
          <cell r="G291" t="str">
            <v xml:space="preserve"> two hundred and eighty seven Millions</v>
          </cell>
          <cell r="H291" t="str">
            <v xml:space="preserve"> two hundred and eighty seven Billions</v>
          </cell>
        </row>
        <row r="292">
          <cell r="A292">
            <v>288</v>
          </cell>
          <cell r="B292" t="str">
            <v xml:space="preserve"> two hundred and eighty eight</v>
          </cell>
          <cell r="C292" t="str">
            <v xml:space="preserve"> two hundred and eighty eight</v>
          </cell>
          <cell r="D292" t="str">
            <v xml:space="preserve"> two hundred and eighty eight Thousand</v>
          </cell>
          <cell r="E292" t="str">
            <v xml:space="preserve"> two hundred and eighty eight Lakhs</v>
          </cell>
          <cell r="F292" t="str">
            <v xml:space="preserve"> two hundred and eighty eight Crores</v>
          </cell>
          <cell r="G292" t="str">
            <v xml:space="preserve"> two hundred and eighty eight Millions</v>
          </cell>
          <cell r="H292" t="str">
            <v xml:space="preserve"> two hundred and eighty eight Billions</v>
          </cell>
        </row>
        <row r="293">
          <cell r="A293">
            <v>289</v>
          </cell>
          <cell r="B293" t="str">
            <v xml:space="preserve"> two hundred and eighty nine</v>
          </cell>
          <cell r="C293" t="str">
            <v xml:space="preserve"> two hundred and eighty nine</v>
          </cell>
          <cell r="D293" t="str">
            <v xml:space="preserve"> two hundred and eighty nine Thousand</v>
          </cell>
          <cell r="E293" t="str">
            <v xml:space="preserve"> two hundred and eighty nine Lakhs</v>
          </cell>
          <cell r="F293" t="str">
            <v xml:space="preserve"> two hundred and eighty nine Crores</v>
          </cell>
          <cell r="G293" t="str">
            <v xml:space="preserve"> two hundred and eighty nine Millions</v>
          </cell>
          <cell r="H293" t="str">
            <v xml:space="preserve"> two hundred and eighty nine Billions</v>
          </cell>
        </row>
        <row r="294">
          <cell r="A294">
            <v>290</v>
          </cell>
          <cell r="B294" t="str">
            <v xml:space="preserve"> two hundred and ninety</v>
          </cell>
          <cell r="C294" t="str">
            <v xml:space="preserve"> two hundred and ninety</v>
          </cell>
          <cell r="D294" t="str">
            <v xml:space="preserve"> two hundred and ninety Thousand</v>
          </cell>
          <cell r="E294" t="str">
            <v xml:space="preserve"> two hundred and ninety Lakhs</v>
          </cell>
          <cell r="F294" t="str">
            <v xml:space="preserve"> two hundred and ninety Crores</v>
          </cell>
          <cell r="G294" t="str">
            <v xml:space="preserve"> two hundred and ninety Millions</v>
          </cell>
          <cell r="H294" t="str">
            <v xml:space="preserve"> two hundred and ninety Billions</v>
          </cell>
        </row>
        <row r="295">
          <cell r="A295">
            <v>291</v>
          </cell>
          <cell r="B295" t="str">
            <v xml:space="preserve"> two hundred and ninety one</v>
          </cell>
          <cell r="C295" t="str">
            <v xml:space="preserve"> two hundred and ninety one</v>
          </cell>
          <cell r="D295" t="str">
            <v xml:space="preserve"> two hundred and ninety one Thousand</v>
          </cell>
          <cell r="E295" t="str">
            <v xml:space="preserve"> two hundred and ninety one Lakhs</v>
          </cell>
          <cell r="F295" t="str">
            <v xml:space="preserve"> two hundred and ninety one Crores</v>
          </cell>
          <cell r="G295" t="str">
            <v xml:space="preserve"> two hundred and ninety one Millions</v>
          </cell>
          <cell r="H295" t="str">
            <v xml:space="preserve"> two hundred and ninety one Billions</v>
          </cell>
        </row>
        <row r="296">
          <cell r="A296">
            <v>292</v>
          </cell>
          <cell r="B296" t="str">
            <v xml:space="preserve"> two hundred and ninety two</v>
          </cell>
          <cell r="C296" t="str">
            <v xml:space="preserve"> two hundred and ninety two</v>
          </cell>
          <cell r="D296" t="str">
            <v xml:space="preserve"> two hundred and ninety two Thousand</v>
          </cell>
          <cell r="E296" t="str">
            <v xml:space="preserve"> two hundred and ninety two Lakhs</v>
          </cell>
          <cell r="F296" t="str">
            <v xml:space="preserve"> two hundred and ninety two Crores</v>
          </cell>
          <cell r="G296" t="str">
            <v xml:space="preserve"> two hundred and ninety two Millions</v>
          </cell>
          <cell r="H296" t="str">
            <v xml:space="preserve"> two hundred and ninety two Billions</v>
          </cell>
        </row>
        <row r="297">
          <cell r="A297">
            <v>293</v>
          </cell>
          <cell r="B297" t="str">
            <v xml:space="preserve"> two hundred and ninety three</v>
          </cell>
          <cell r="C297" t="str">
            <v xml:space="preserve"> two hundred and ninety three</v>
          </cell>
          <cell r="D297" t="str">
            <v xml:space="preserve"> two hundred and ninety three Thousand</v>
          </cell>
          <cell r="E297" t="str">
            <v xml:space="preserve"> two hundred and ninety three Lakhs</v>
          </cell>
          <cell r="F297" t="str">
            <v xml:space="preserve"> two hundred and ninety three Crores</v>
          </cell>
          <cell r="G297" t="str">
            <v xml:space="preserve"> two hundred and ninety three Millions</v>
          </cell>
          <cell r="H297" t="str">
            <v xml:space="preserve"> two hundred and ninety three Billions</v>
          </cell>
        </row>
        <row r="298">
          <cell r="A298">
            <v>294</v>
          </cell>
          <cell r="B298" t="str">
            <v xml:space="preserve"> two hundred and ninety four</v>
          </cell>
          <cell r="C298" t="str">
            <v xml:space="preserve"> two hundred and ninety four</v>
          </cell>
          <cell r="D298" t="str">
            <v xml:space="preserve"> two hundred and ninety four Thousand</v>
          </cell>
          <cell r="E298" t="str">
            <v xml:space="preserve"> two hundred and ninety four Lakhs</v>
          </cell>
          <cell r="F298" t="str">
            <v xml:space="preserve"> two hundred and ninety four Crores</v>
          </cell>
          <cell r="G298" t="str">
            <v xml:space="preserve"> two hundred and ninety four Millions</v>
          </cell>
          <cell r="H298" t="str">
            <v xml:space="preserve"> two hundred and ninety four Billions</v>
          </cell>
        </row>
        <row r="299">
          <cell r="A299">
            <v>295</v>
          </cell>
          <cell r="B299" t="str">
            <v xml:space="preserve"> two hundred and ninety five</v>
          </cell>
          <cell r="C299" t="str">
            <v xml:space="preserve"> two hundred and ninety five</v>
          </cell>
          <cell r="D299" t="str">
            <v xml:space="preserve"> two hundred and ninety five Thousand</v>
          </cell>
          <cell r="E299" t="str">
            <v xml:space="preserve"> two hundred and ninety five Lakhs</v>
          </cell>
          <cell r="F299" t="str">
            <v xml:space="preserve"> two hundred and ninety five Crores</v>
          </cell>
          <cell r="G299" t="str">
            <v xml:space="preserve"> two hundred and ninety five Millions</v>
          </cell>
          <cell r="H299" t="str">
            <v xml:space="preserve"> two hundred and ninety five Billions</v>
          </cell>
        </row>
        <row r="300">
          <cell r="A300">
            <v>296</v>
          </cell>
          <cell r="B300" t="str">
            <v xml:space="preserve"> two hundred and ninety six</v>
          </cell>
          <cell r="C300" t="str">
            <v xml:space="preserve"> two hundred and ninety six</v>
          </cell>
          <cell r="D300" t="str">
            <v xml:space="preserve"> two hundred and ninety six Thousand</v>
          </cell>
          <cell r="E300" t="str">
            <v xml:space="preserve"> two hundred and ninety six Lakhs</v>
          </cell>
          <cell r="F300" t="str">
            <v xml:space="preserve"> two hundred and ninety six Crores</v>
          </cell>
          <cell r="G300" t="str">
            <v xml:space="preserve"> two hundred and ninety six Millions</v>
          </cell>
          <cell r="H300" t="str">
            <v xml:space="preserve"> two hundred and ninety six Billions</v>
          </cell>
        </row>
        <row r="301">
          <cell r="A301">
            <v>297</v>
          </cell>
          <cell r="B301" t="str">
            <v xml:space="preserve"> two hundred and ninety seven</v>
          </cell>
          <cell r="C301" t="str">
            <v xml:space="preserve"> two hundred and ninety seven</v>
          </cell>
          <cell r="D301" t="str">
            <v xml:space="preserve"> two hundred and ninety seven Thousand</v>
          </cell>
          <cell r="E301" t="str">
            <v xml:space="preserve"> two hundred and ninety seven Lakhs</v>
          </cell>
          <cell r="F301" t="str">
            <v xml:space="preserve"> two hundred and ninety seven Crores</v>
          </cell>
          <cell r="G301" t="str">
            <v xml:space="preserve"> two hundred and ninety seven Millions</v>
          </cell>
          <cell r="H301" t="str">
            <v xml:space="preserve"> two hundred and ninety seven Billions</v>
          </cell>
        </row>
        <row r="302">
          <cell r="A302">
            <v>298</v>
          </cell>
          <cell r="B302" t="str">
            <v xml:space="preserve"> two hundred and ninety eight</v>
          </cell>
          <cell r="C302" t="str">
            <v xml:space="preserve"> two hundred and ninety eight</v>
          </cell>
          <cell r="D302" t="str">
            <v xml:space="preserve"> two hundred and ninety eight Thousand</v>
          </cell>
          <cell r="E302" t="str">
            <v xml:space="preserve"> two hundred and ninety eight Lakhs</v>
          </cell>
          <cell r="F302" t="str">
            <v xml:space="preserve"> two hundred and ninety eight Crores</v>
          </cell>
          <cell r="G302" t="str">
            <v xml:space="preserve"> two hundred and ninety eight Millions</v>
          </cell>
          <cell r="H302" t="str">
            <v xml:space="preserve"> two hundred and ninety eight Billions</v>
          </cell>
        </row>
        <row r="303">
          <cell r="A303">
            <v>299</v>
          </cell>
          <cell r="B303" t="str">
            <v xml:space="preserve"> two hundred and ninety nine</v>
          </cell>
          <cell r="C303" t="str">
            <v xml:space="preserve"> two hundred and ninety nine</v>
          </cell>
          <cell r="D303" t="str">
            <v xml:space="preserve"> two hundred and ninety nine Thousand</v>
          </cell>
          <cell r="E303" t="str">
            <v xml:space="preserve"> two hundred and ninety nine Lakhs</v>
          </cell>
          <cell r="F303" t="str">
            <v xml:space="preserve"> two hundred and ninety nine Crores</v>
          </cell>
          <cell r="G303" t="str">
            <v xml:space="preserve"> two hundred and ninety nine Millions</v>
          </cell>
          <cell r="H303" t="str">
            <v xml:space="preserve"> two hundred and ninety nine Billions</v>
          </cell>
        </row>
        <row r="304">
          <cell r="A304">
            <v>300</v>
          </cell>
          <cell r="B304" t="str">
            <v xml:space="preserve"> three hundred </v>
          </cell>
          <cell r="C304" t="str">
            <v xml:space="preserve"> three hundred </v>
          </cell>
          <cell r="D304" t="str">
            <v xml:space="preserve"> three hundred  Thousand</v>
          </cell>
          <cell r="E304" t="str">
            <v xml:space="preserve"> three hundred  Lakhs</v>
          </cell>
          <cell r="F304" t="str">
            <v xml:space="preserve"> three hundred  Crores</v>
          </cell>
          <cell r="G304" t="str">
            <v xml:space="preserve"> three hundred  Millions</v>
          </cell>
          <cell r="H304" t="str">
            <v xml:space="preserve"> three hundred  Billions</v>
          </cell>
        </row>
        <row r="305">
          <cell r="A305">
            <v>301</v>
          </cell>
          <cell r="B305" t="str">
            <v xml:space="preserve"> three hundred and one </v>
          </cell>
          <cell r="C305" t="str">
            <v xml:space="preserve"> three hundred and one </v>
          </cell>
          <cell r="D305" t="str">
            <v xml:space="preserve"> three hundred and one  Thousand</v>
          </cell>
          <cell r="E305" t="str">
            <v xml:space="preserve"> three hundred and one  Lakhs</v>
          </cell>
          <cell r="F305" t="str">
            <v xml:space="preserve"> three hundred and one  Crores</v>
          </cell>
          <cell r="G305" t="str">
            <v xml:space="preserve"> three hundred and one  Millions</v>
          </cell>
          <cell r="H305" t="str">
            <v xml:space="preserve"> three hundred and one  Billions</v>
          </cell>
        </row>
        <row r="306">
          <cell r="A306">
            <v>302</v>
          </cell>
          <cell r="B306" t="str">
            <v xml:space="preserve"> three hundred and two</v>
          </cell>
          <cell r="C306" t="str">
            <v xml:space="preserve"> three hundred and two</v>
          </cell>
          <cell r="D306" t="str">
            <v xml:space="preserve"> three hundred and two Thousand</v>
          </cell>
          <cell r="E306" t="str">
            <v xml:space="preserve"> three hundred and two Lakhs</v>
          </cell>
          <cell r="F306" t="str">
            <v xml:space="preserve"> three hundred and two Crores</v>
          </cell>
          <cell r="G306" t="str">
            <v xml:space="preserve"> three hundred and two Millions</v>
          </cell>
          <cell r="H306" t="str">
            <v xml:space="preserve"> three hundred and two Billions</v>
          </cell>
        </row>
        <row r="307">
          <cell r="A307">
            <v>303</v>
          </cell>
          <cell r="B307" t="str">
            <v xml:space="preserve"> three hundred and three</v>
          </cell>
          <cell r="C307" t="str">
            <v xml:space="preserve"> three hundred and three</v>
          </cell>
          <cell r="D307" t="str">
            <v xml:space="preserve"> three hundred and three Thousand</v>
          </cell>
          <cell r="E307" t="str">
            <v xml:space="preserve"> three hundred and three Lakhs</v>
          </cell>
          <cell r="F307" t="str">
            <v xml:space="preserve"> three hundred and three Crores</v>
          </cell>
          <cell r="G307" t="str">
            <v xml:space="preserve"> three hundred and three Millions</v>
          </cell>
          <cell r="H307" t="str">
            <v xml:space="preserve"> three hundred and three Billions</v>
          </cell>
        </row>
        <row r="308">
          <cell r="A308">
            <v>304</v>
          </cell>
          <cell r="B308" t="str">
            <v xml:space="preserve"> three hundred and four</v>
          </cell>
          <cell r="C308" t="str">
            <v xml:space="preserve"> three hundred and four</v>
          </cell>
          <cell r="D308" t="str">
            <v xml:space="preserve"> three hundred and four Thousand</v>
          </cell>
          <cell r="E308" t="str">
            <v xml:space="preserve"> three hundred and four Lakhs</v>
          </cell>
          <cell r="F308" t="str">
            <v xml:space="preserve"> three hundred and four Crores</v>
          </cell>
          <cell r="G308" t="str">
            <v xml:space="preserve"> three hundred and four Millions</v>
          </cell>
          <cell r="H308" t="str">
            <v xml:space="preserve"> three hundred and four Billions</v>
          </cell>
        </row>
        <row r="309">
          <cell r="A309">
            <v>305</v>
          </cell>
          <cell r="B309" t="str">
            <v xml:space="preserve"> three hundred and five</v>
          </cell>
          <cell r="C309" t="str">
            <v xml:space="preserve"> three hundred and five</v>
          </cell>
          <cell r="D309" t="str">
            <v xml:space="preserve"> three hundred and five Thousand</v>
          </cell>
          <cell r="E309" t="str">
            <v xml:space="preserve"> three hundred and five Lakhs</v>
          </cell>
          <cell r="F309" t="str">
            <v xml:space="preserve"> three hundred and five Crores</v>
          </cell>
          <cell r="G309" t="str">
            <v xml:space="preserve"> three hundred and five Millions</v>
          </cell>
          <cell r="H309" t="str">
            <v xml:space="preserve"> three hundred and five Billions</v>
          </cell>
        </row>
        <row r="310">
          <cell r="A310">
            <v>306</v>
          </cell>
          <cell r="B310" t="str">
            <v xml:space="preserve"> three hundred and six</v>
          </cell>
          <cell r="C310" t="str">
            <v xml:space="preserve"> three hundred and six</v>
          </cell>
          <cell r="D310" t="str">
            <v xml:space="preserve"> three hundred and six Thousand</v>
          </cell>
          <cell r="E310" t="str">
            <v xml:space="preserve"> three hundred and six Lakhs</v>
          </cell>
          <cell r="F310" t="str">
            <v xml:space="preserve"> three hundred and six Crores</v>
          </cell>
          <cell r="G310" t="str">
            <v xml:space="preserve"> three hundred and six Millions</v>
          </cell>
          <cell r="H310" t="str">
            <v xml:space="preserve"> three hundred and six Billions</v>
          </cell>
        </row>
        <row r="311">
          <cell r="A311">
            <v>307</v>
          </cell>
          <cell r="B311" t="str">
            <v xml:space="preserve"> three hundred and seven</v>
          </cell>
          <cell r="C311" t="str">
            <v xml:space="preserve"> three hundred and seven</v>
          </cell>
          <cell r="D311" t="str">
            <v xml:space="preserve"> three hundred and seven Thousand</v>
          </cell>
          <cell r="E311" t="str">
            <v xml:space="preserve"> three hundred and seven Lakhs</v>
          </cell>
          <cell r="F311" t="str">
            <v xml:space="preserve"> three hundred and seven Crores</v>
          </cell>
          <cell r="G311" t="str">
            <v xml:space="preserve"> three hundred and seven Millions</v>
          </cell>
          <cell r="H311" t="str">
            <v xml:space="preserve"> three hundred and seven Billions</v>
          </cell>
        </row>
        <row r="312">
          <cell r="A312">
            <v>308</v>
          </cell>
          <cell r="B312" t="str">
            <v xml:space="preserve"> three hundred and eight</v>
          </cell>
          <cell r="C312" t="str">
            <v xml:space="preserve"> three hundred and eight</v>
          </cell>
          <cell r="D312" t="str">
            <v xml:space="preserve"> three hundred and eight Thousand</v>
          </cell>
          <cell r="E312" t="str">
            <v xml:space="preserve"> three hundred and eight Lakhs</v>
          </cell>
          <cell r="F312" t="str">
            <v xml:space="preserve"> three hundred and eight Crores</v>
          </cell>
          <cell r="G312" t="str">
            <v xml:space="preserve"> three hundred and eight Millions</v>
          </cell>
          <cell r="H312" t="str">
            <v xml:space="preserve"> three hundred and eight Billions</v>
          </cell>
        </row>
        <row r="313">
          <cell r="A313">
            <v>309</v>
          </cell>
          <cell r="B313" t="str">
            <v xml:space="preserve"> three hundred and nine</v>
          </cell>
          <cell r="C313" t="str">
            <v xml:space="preserve"> three hundred and nine</v>
          </cell>
          <cell r="D313" t="str">
            <v xml:space="preserve"> three hundred and nine Thousand</v>
          </cell>
          <cell r="E313" t="str">
            <v xml:space="preserve"> three hundred and nine Lakhs</v>
          </cell>
          <cell r="F313" t="str">
            <v xml:space="preserve"> three hundred and nine Crores</v>
          </cell>
          <cell r="G313" t="str">
            <v xml:space="preserve"> three hundred and nine Millions</v>
          </cell>
          <cell r="H313" t="str">
            <v xml:space="preserve"> three hundred and nine Billions</v>
          </cell>
        </row>
        <row r="314">
          <cell r="A314">
            <v>310</v>
          </cell>
          <cell r="B314" t="str">
            <v xml:space="preserve"> three hundred and ten</v>
          </cell>
          <cell r="C314" t="str">
            <v xml:space="preserve"> three hundred and ten</v>
          </cell>
          <cell r="D314" t="str">
            <v xml:space="preserve"> three hundred and ten Thousand</v>
          </cell>
          <cell r="E314" t="str">
            <v xml:space="preserve"> three hundred and ten Lakhs</v>
          </cell>
          <cell r="F314" t="str">
            <v xml:space="preserve"> three hundred and ten Crores</v>
          </cell>
          <cell r="G314" t="str">
            <v xml:space="preserve"> three hundred and ten Millions</v>
          </cell>
          <cell r="H314" t="str">
            <v xml:space="preserve"> three hundred and ten Billions</v>
          </cell>
        </row>
        <row r="315">
          <cell r="A315">
            <v>311</v>
          </cell>
          <cell r="B315" t="str">
            <v xml:space="preserve"> three hundred and eleven</v>
          </cell>
          <cell r="C315" t="str">
            <v xml:space="preserve"> three hundred and eleven</v>
          </cell>
          <cell r="D315" t="str">
            <v xml:space="preserve"> three hundred and eleven Thousand</v>
          </cell>
          <cell r="E315" t="str">
            <v xml:space="preserve"> three hundred and eleven Lakhs</v>
          </cell>
          <cell r="F315" t="str">
            <v xml:space="preserve"> three hundred and eleven Crores</v>
          </cell>
          <cell r="G315" t="str">
            <v xml:space="preserve"> three hundred and eleven Millions</v>
          </cell>
          <cell r="H315" t="str">
            <v xml:space="preserve"> three hundred and eleven Billions</v>
          </cell>
        </row>
        <row r="316">
          <cell r="A316">
            <v>312</v>
          </cell>
          <cell r="B316" t="str">
            <v xml:space="preserve"> three hundred and twelve</v>
          </cell>
          <cell r="C316" t="str">
            <v xml:space="preserve"> three hundred and twelve</v>
          </cell>
          <cell r="D316" t="str">
            <v xml:space="preserve"> three hundred and twelve Thousand</v>
          </cell>
          <cell r="E316" t="str">
            <v xml:space="preserve"> three hundred and twelve Lakhs</v>
          </cell>
          <cell r="F316" t="str">
            <v xml:space="preserve"> three hundred and twelve Crores</v>
          </cell>
          <cell r="G316" t="str">
            <v xml:space="preserve"> three hundred and twelve Millions</v>
          </cell>
          <cell r="H316" t="str">
            <v xml:space="preserve"> three hundred and twelve Billions</v>
          </cell>
        </row>
        <row r="317">
          <cell r="A317">
            <v>313</v>
          </cell>
          <cell r="B317" t="str">
            <v xml:space="preserve"> three hundred and thirteen</v>
          </cell>
          <cell r="C317" t="str">
            <v xml:space="preserve"> three hundred and thirteen</v>
          </cell>
          <cell r="D317" t="str">
            <v xml:space="preserve"> three hundred and thirteen Thousand</v>
          </cell>
          <cell r="E317" t="str">
            <v xml:space="preserve"> three hundred and thirteen Lakhs</v>
          </cell>
          <cell r="F317" t="str">
            <v xml:space="preserve"> three hundred and thirteen Crores</v>
          </cell>
          <cell r="G317" t="str">
            <v xml:space="preserve"> three hundred and thirteen Millions</v>
          </cell>
          <cell r="H317" t="str">
            <v xml:space="preserve"> three hundred and thirteen Billions</v>
          </cell>
        </row>
        <row r="318">
          <cell r="A318">
            <v>314</v>
          </cell>
          <cell r="B318" t="str">
            <v xml:space="preserve"> three hundred and fourteen</v>
          </cell>
          <cell r="C318" t="str">
            <v xml:space="preserve"> three hundred and fourteen</v>
          </cell>
          <cell r="D318" t="str">
            <v xml:space="preserve"> three hundred and fourteen Thousand</v>
          </cell>
          <cell r="E318" t="str">
            <v xml:space="preserve"> three hundred and fourteen Lakhs</v>
          </cell>
          <cell r="F318" t="str">
            <v xml:space="preserve"> three hundred and fourteen Crores</v>
          </cell>
          <cell r="G318" t="str">
            <v xml:space="preserve"> three hundred and fourteen Millions</v>
          </cell>
          <cell r="H318" t="str">
            <v xml:space="preserve"> three hundred and fourteen Billions</v>
          </cell>
        </row>
        <row r="319">
          <cell r="A319">
            <v>315</v>
          </cell>
          <cell r="B319" t="str">
            <v xml:space="preserve"> three hundred and fifteen</v>
          </cell>
          <cell r="C319" t="str">
            <v xml:space="preserve"> three hundred and fifteen</v>
          </cell>
          <cell r="D319" t="str">
            <v xml:space="preserve"> three hundred and fifteen Thousand</v>
          </cell>
          <cell r="E319" t="str">
            <v xml:space="preserve"> three hundred and fifteen Lakhs</v>
          </cell>
          <cell r="F319" t="str">
            <v xml:space="preserve"> three hundred and fifteen Crores</v>
          </cell>
          <cell r="G319" t="str">
            <v xml:space="preserve"> three hundred and fifteen Millions</v>
          </cell>
          <cell r="H319" t="str">
            <v xml:space="preserve"> three hundred and fifteen Billions</v>
          </cell>
        </row>
        <row r="320">
          <cell r="A320">
            <v>316</v>
          </cell>
          <cell r="B320" t="str">
            <v xml:space="preserve"> three hundred and sixteen</v>
          </cell>
          <cell r="C320" t="str">
            <v xml:space="preserve"> three hundred and sixteen</v>
          </cell>
          <cell r="D320" t="str">
            <v xml:space="preserve"> three hundred and sixteen Thousand</v>
          </cell>
          <cell r="E320" t="str">
            <v xml:space="preserve"> three hundred and sixteen Lakhs</v>
          </cell>
          <cell r="F320" t="str">
            <v xml:space="preserve"> three hundred and sixteen Crores</v>
          </cell>
          <cell r="G320" t="str">
            <v xml:space="preserve"> three hundred and sixteen Millions</v>
          </cell>
          <cell r="H320" t="str">
            <v xml:space="preserve"> three hundred and sixteen Billions</v>
          </cell>
        </row>
        <row r="321">
          <cell r="A321">
            <v>317</v>
          </cell>
          <cell r="B321" t="str">
            <v xml:space="preserve"> three hundred and seventeen</v>
          </cell>
          <cell r="C321" t="str">
            <v xml:space="preserve"> three hundred and seventeen</v>
          </cell>
          <cell r="D321" t="str">
            <v xml:space="preserve"> three hundred and seventeen Thousand</v>
          </cell>
          <cell r="E321" t="str">
            <v xml:space="preserve"> three hundred and seventeen Lakhs</v>
          </cell>
          <cell r="F321" t="str">
            <v xml:space="preserve"> three hundred and seventeen Crores</v>
          </cell>
          <cell r="G321" t="str">
            <v xml:space="preserve"> three hundred and seventeen Millions</v>
          </cell>
          <cell r="H321" t="str">
            <v xml:space="preserve"> three hundred and seventeen Billions</v>
          </cell>
        </row>
        <row r="322">
          <cell r="A322">
            <v>318</v>
          </cell>
          <cell r="B322" t="str">
            <v xml:space="preserve"> three hundred and eighteen</v>
          </cell>
          <cell r="C322" t="str">
            <v xml:space="preserve"> three hundred and eighteen</v>
          </cell>
          <cell r="D322" t="str">
            <v xml:space="preserve"> three hundred and eighteen Thousand</v>
          </cell>
          <cell r="E322" t="str">
            <v xml:space="preserve"> three hundred and eighteen Lakhs</v>
          </cell>
          <cell r="F322" t="str">
            <v xml:space="preserve"> three hundred and eighteen Crores</v>
          </cell>
          <cell r="G322" t="str">
            <v xml:space="preserve"> three hundred and eighteen Millions</v>
          </cell>
          <cell r="H322" t="str">
            <v xml:space="preserve"> three hundred and eighteen Billions</v>
          </cell>
        </row>
        <row r="323">
          <cell r="A323">
            <v>319</v>
          </cell>
          <cell r="B323" t="str">
            <v xml:space="preserve"> three hundred and nineteen</v>
          </cell>
          <cell r="C323" t="str">
            <v xml:space="preserve"> three hundred and nineteen</v>
          </cell>
          <cell r="D323" t="str">
            <v xml:space="preserve"> three hundred and nineteen Thousand</v>
          </cell>
          <cell r="E323" t="str">
            <v xml:space="preserve"> three hundred and nineteen Lakhs</v>
          </cell>
          <cell r="F323" t="str">
            <v xml:space="preserve"> three hundred and nineteen Crores</v>
          </cell>
          <cell r="G323" t="str">
            <v xml:space="preserve"> three hundred and nineteen Millions</v>
          </cell>
          <cell r="H323" t="str">
            <v xml:space="preserve"> three hundred and nineteen Billions</v>
          </cell>
        </row>
        <row r="324">
          <cell r="A324">
            <v>320</v>
          </cell>
          <cell r="B324" t="str">
            <v xml:space="preserve"> three hundred and twenty </v>
          </cell>
          <cell r="C324" t="str">
            <v xml:space="preserve"> three hundred and twenty </v>
          </cell>
          <cell r="D324" t="str">
            <v xml:space="preserve"> three hundred and twenty  Thousand</v>
          </cell>
          <cell r="E324" t="str">
            <v xml:space="preserve"> three hundred and twenty  Lakhs</v>
          </cell>
          <cell r="F324" t="str">
            <v xml:space="preserve"> three hundred and twenty  Crores</v>
          </cell>
          <cell r="G324" t="str">
            <v xml:space="preserve"> three hundred and twenty  Millions</v>
          </cell>
          <cell r="H324" t="str">
            <v xml:space="preserve"> three hundred and twenty  Billions</v>
          </cell>
        </row>
        <row r="325">
          <cell r="A325">
            <v>321</v>
          </cell>
          <cell r="B325" t="str">
            <v xml:space="preserve"> three hundred and twenty one</v>
          </cell>
          <cell r="C325" t="str">
            <v xml:space="preserve"> three hundred and twenty one</v>
          </cell>
          <cell r="D325" t="str">
            <v xml:space="preserve"> three hundred and twenty one Thousand</v>
          </cell>
          <cell r="E325" t="str">
            <v xml:space="preserve"> three hundred and twenty one Lakhs</v>
          </cell>
          <cell r="F325" t="str">
            <v xml:space="preserve"> three hundred and twenty one Crores</v>
          </cell>
          <cell r="G325" t="str">
            <v xml:space="preserve"> three hundred and twenty one Millions</v>
          </cell>
          <cell r="H325" t="str">
            <v xml:space="preserve"> three hundred and twenty one Billions</v>
          </cell>
        </row>
        <row r="326">
          <cell r="A326">
            <v>322</v>
          </cell>
          <cell r="B326" t="str">
            <v xml:space="preserve"> three hundred and twenty two</v>
          </cell>
          <cell r="C326" t="str">
            <v xml:space="preserve"> three hundred and twenty two</v>
          </cell>
          <cell r="D326" t="str">
            <v xml:space="preserve"> three hundred and twenty two Thousand</v>
          </cell>
          <cell r="E326" t="str">
            <v xml:space="preserve"> three hundred and twenty two Lakhs</v>
          </cell>
          <cell r="F326" t="str">
            <v xml:space="preserve"> three hundred and twenty two Crores</v>
          </cell>
          <cell r="G326" t="str">
            <v xml:space="preserve"> three hundred and twenty two Millions</v>
          </cell>
          <cell r="H326" t="str">
            <v xml:space="preserve"> three hundred and twenty two Billions</v>
          </cell>
        </row>
        <row r="327">
          <cell r="A327">
            <v>323</v>
          </cell>
          <cell r="B327" t="str">
            <v xml:space="preserve"> three hundred and twenty three</v>
          </cell>
          <cell r="C327" t="str">
            <v xml:space="preserve"> three hundred and twenty three</v>
          </cell>
          <cell r="D327" t="str">
            <v xml:space="preserve"> three hundred and twenty three Thousand</v>
          </cell>
          <cell r="E327" t="str">
            <v xml:space="preserve"> three hundred and twenty three Lakhs</v>
          </cell>
          <cell r="F327" t="str">
            <v xml:space="preserve"> three hundred and twenty three Crores</v>
          </cell>
          <cell r="G327" t="str">
            <v xml:space="preserve"> three hundred and twenty three Millions</v>
          </cell>
          <cell r="H327" t="str">
            <v xml:space="preserve"> three hundred and twenty three Billions</v>
          </cell>
        </row>
        <row r="328">
          <cell r="A328">
            <v>324</v>
          </cell>
          <cell r="B328" t="str">
            <v xml:space="preserve"> three hundred and twenty four</v>
          </cell>
          <cell r="C328" t="str">
            <v xml:space="preserve"> three hundred and twenty four</v>
          </cell>
          <cell r="D328" t="str">
            <v xml:space="preserve"> three hundred and twenty four Thousand</v>
          </cell>
          <cell r="E328" t="str">
            <v xml:space="preserve"> three hundred and twenty four Lakhs</v>
          </cell>
          <cell r="F328" t="str">
            <v xml:space="preserve"> three hundred and twenty four Crores</v>
          </cell>
          <cell r="G328" t="str">
            <v xml:space="preserve"> three hundred and twenty four Millions</v>
          </cell>
          <cell r="H328" t="str">
            <v xml:space="preserve"> three hundred and twenty four Billions</v>
          </cell>
        </row>
        <row r="329">
          <cell r="A329">
            <v>325</v>
          </cell>
          <cell r="B329" t="str">
            <v xml:space="preserve"> three hundred and twenty five</v>
          </cell>
          <cell r="C329" t="str">
            <v xml:space="preserve"> three hundred and twenty five</v>
          </cell>
          <cell r="D329" t="str">
            <v xml:space="preserve"> three hundred and twenty five Thousand</v>
          </cell>
          <cell r="E329" t="str">
            <v xml:space="preserve"> three hundred and twenty five Lakhs</v>
          </cell>
          <cell r="F329" t="str">
            <v xml:space="preserve"> three hundred and twenty five Crores</v>
          </cell>
          <cell r="G329" t="str">
            <v xml:space="preserve"> three hundred and twenty five Millions</v>
          </cell>
          <cell r="H329" t="str">
            <v xml:space="preserve"> three hundred and twenty five Billions</v>
          </cell>
        </row>
        <row r="330">
          <cell r="A330">
            <v>326</v>
          </cell>
          <cell r="B330" t="str">
            <v xml:space="preserve"> three hundred and twenty six</v>
          </cell>
          <cell r="C330" t="str">
            <v xml:space="preserve"> three hundred and twenty six</v>
          </cell>
          <cell r="D330" t="str">
            <v xml:space="preserve"> three hundred and twenty six Thousand</v>
          </cell>
          <cell r="E330" t="str">
            <v xml:space="preserve"> three hundred and twenty six Lakhs</v>
          </cell>
          <cell r="F330" t="str">
            <v xml:space="preserve"> three hundred and twenty six Crores</v>
          </cell>
          <cell r="G330" t="str">
            <v xml:space="preserve"> three hundred and twenty six Millions</v>
          </cell>
          <cell r="H330" t="str">
            <v xml:space="preserve"> three hundred and twenty six Billions</v>
          </cell>
        </row>
        <row r="331">
          <cell r="A331">
            <v>327</v>
          </cell>
          <cell r="B331" t="str">
            <v xml:space="preserve"> three hundred and twenty seven</v>
          </cell>
          <cell r="C331" t="str">
            <v xml:space="preserve"> three hundred and twenty seven</v>
          </cell>
          <cell r="D331" t="str">
            <v xml:space="preserve"> three hundred and twenty seven Thousand</v>
          </cell>
          <cell r="E331" t="str">
            <v xml:space="preserve"> three hundred and twenty seven Lakhs</v>
          </cell>
          <cell r="F331" t="str">
            <v xml:space="preserve"> three hundred and twenty seven Crores</v>
          </cell>
          <cell r="G331" t="str">
            <v xml:space="preserve"> three hundred and twenty seven Millions</v>
          </cell>
          <cell r="H331" t="str">
            <v xml:space="preserve"> three hundred and twenty seven Billions</v>
          </cell>
        </row>
        <row r="332">
          <cell r="A332">
            <v>328</v>
          </cell>
          <cell r="B332" t="str">
            <v xml:space="preserve"> three hundred and twenty eight</v>
          </cell>
          <cell r="C332" t="str">
            <v xml:space="preserve"> three hundred and twenty eight</v>
          </cell>
          <cell r="D332" t="str">
            <v xml:space="preserve"> three hundred and twenty eight Thousand</v>
          </cell>
          <cell r="E332" t="str">
            <v xml:space="preserve"> three hundred and twenty eight Lakhs</v>
          </cell>
          <cell r="F332" t="str">
            <v xml:space="preserve"> three hundred and twenty eight Crores</v>
          </cell>
          <cell r="G332" t="str">
            <v xml:space="preserve"> three hundred and twenty eight Millions</v>
          </cell>
          <cell r="H332" t="str">
            <v xml:space="preserve"> three hundred and twenty eight Billions</v>
          </cell>
        </row>
        <row r="333">
          <cell r="A333">
            <v>329</v>
          </cell>
          <cell r="B333" t="str">
            <v xml:space="preserve"> three hundred and twenty nine</v>
          </cell>
          <cell r="C333" t="str">
            <v xml:space="preserve"> three hundred and twenty nine</v>
          </cell>
          <cell r="D333" t="str">
            <v xml:space="preserve"> three hundred and twenty nine Thousand</v>
          </cell>
          <cell r="E333" t="str">
            <v xml:space="preserve"> three hundred and twenty nine Lakhs</v>
          </cell>
          <cell r="F333" t="str">
            <v xml:space="preserve"> three hundred and twenty nine Crores</v>
          </cell>
          <cell r="G333" t="str">
            <v xml:space="preserve"> three hundred and twenty nine Millions</v>
          </cell>
          <cell r="H333" t="str">
            <v xml:space="preserve"> three hundred and twenty nine Billions</v>
          </cell>
        </row>
        <row r="334">
          <cell r="A334">
            <v>330</v>
          </cell>
          <cell r="B334" t="str">
            <v xml:space="preserve"> three hundred and thirty</v>
          </cell>
          <cell r="C334" t="str">
            <v xml:space="preserve"> three hundred and thirty</v>
          </cell>
          <cell r="D334" t="str">
            <v xml:space="preserve"> three hundred and thirty Thousand</v>
          </cell>
          <cell r="E334" t="str">
            <v xml:space="preserve"> three hundred and thirty Lakhs</v>
          </cell>
          <cell r="F334" t="str">
            <v xml:space="preserve"> three hundred and thirty Crores</v>
          </cell>
          <cell r="G334" t="str">
            <v xml:space="preserve"> three hundred and thirty Millions</v>
          </cell>
          <cell r="H334" t="str">
            <v xml:space="preserve"> three hundred and thirty Billions</v>
          </cell>
        </row>
        <row r="335">
          <cell r="A335">
            <v>331</v>
          </cell>
          <cell r="B335" t="str">
            <v xml:space="preserve"> three hundred and thirty one</v>
          </cell>
          <cell r="C335" t="str">
            <v xml:space="preserve"> three hundred and thirty one</v>
          </cell>
          <cell r="D335" t="str">
            <v xml:space="preserve"> three hundred and thirty one Thousand</v>
          </cell>
          <cell r="E335" t="str">
            <v xml:space="preserve"> three hundred and thirty one Lakhs</v>
          </cell>
          <cell r="F335" t="str">
            <v xml:space="preserve"> three hundred and thirty one Crores</v>
          </cell>
          <cell r="G335" t="str">
            <v xml:space="preserve"> three hundred and thirty one Millions</v>
          </cell>
          <cell r="H335" t="str">
            <v xml:space="preserve"> three hundred and thirty one Billions</v>
          </cell>
        </row>
        <row r="336">
          <cell r="A336">
            <v>332</v>
          </cell>
          <cell r="B336" t="str">
            <v xml:space="preserve"> three hundred and thirty two</v>
          </cell>
          <cell r="C336" t="str">
            <v xml:space="preserve"> three hundred and thirty two</v>
          </cell>
          <cell r="D336" t="str">
            <v xml:space="preserve"> three hundred and thirty two Thousand</v>
          </cell>
          <cell r="E336" t="str">
            <v xml:space="preserve"> three hundred and thirty two Lakhs</v>
          </cell>
          <cell r="F336" t="str">
            <v xml:space="preserve"> three hundred and thirty two Crores</v>
          </cell>
          <cell r="G336" t="str">
            <v xml:space="preserve"> three hundred and thirty two Millions</v>
          </cell>
          <cell r="H336" t="str">
            <v xml:space="preserve"> three hundred and thirty two Billions</v>
          </cell>
        </row>
        <row r="337">
          <cell r="A337">
            <v>333</v>
          </cell>
          <cell r="B337" t="str">
            <v xml:space="preserve"> three hundred and thirty three</v>
          </cell>
          <cell r="C337" t="str">
            <v xml:space="preserve"> three hundred and thirty three</v>
          </cell>
          <cell r="D337" t="str">
            <v xml:space="preserve"> three hundred and thirty three Thousand</v>
          </cell>
          <cell r="E337" t="str">
            <v xml:space="preserve"> three hundred and thirty three Lakhs</v>
          </cell>
          <cell r="F337" t="str">
            <v xml:space="preserve"> three hundred and thirty three Crores</v>
          </cell>
          <cell r="G337" t="str">
            <v xml:space="preserve"> three hundred and thirty three Millions</v>
          </cell>
          <cell r="H337" t="str">
            <v xml:space="preserve"> three hundred and thirty three Billions</v>
          </cell>
        </row>
        <row r="338">
          <cell r="A338">
            <v>334</v>
          </cell>
          <cell r="B338" t="str">
            <v xml:space="preserve"> three hundred and thirty four</v>
          </cell>
          <cell r="C338" t="str">
            <v xml:space="preserve"> three hundred and thirty four</v>
          </cell>
          <cell r="D338" t="str">
            <v xml:space="preserve"> three hundred and thirty four Thousand</v>
          </cell>
          <cell r="E338" t="str">
            <v xml:space="preserve"> three hundred and thirty four Lakhs</v>
          </cell>
          <cell r="F338" t="str">
            <v xml:space="preserve"> three hundred and thirty four Crores</v>
          </cell>
          <cell r="G338" t="str">
            <v xml:space="preserve"> three hundred and thirty four Millions</v>
          </cell>
          <cell r="H338" t="str">
            <v xml:space="preserve"> three hundred and thirty four Billions</v>
          </cell>
        </row>
        <row r="339">
          <cell r="A339">
            <v>335</v>
          </cell>
          <cell r="B339" t="str">
            <v xml:space="preserve"> three hundred and thirty five</v>
          </cell>
          <cell r="C339" t="str">
            <v xml:space="preserve"> three hundred and thirty five</v>
          </cell>
          <cell r="D339" t="str">
            <v xml:space="preserve"> three hundred and thirty five Thousand</v>
          </cell>
          <cell r="E339" t="str">
            <v xml:space="preserve"> three hundred and thirty five Lakhs</v>
          </cell>
          <cell r="F339" t="str">
            <v xml:space="preserve"> three hundred and thirty five Crores</v>
          </cell>
          <cell r="G339" t="str">
            <v xml:space="preserve"> three hundred and thirty five Millions</v>
          </cell>
          <cell r="H339" t="str">
            <v xml:space="preserve"> three hundred and thirty five Billions</v>
          </cell>
        </row>
        <row r="340">
          <cell r="A340">
            <v>336</v>
          </cell>
          <cell r="B340" t="str">
            <v xml:space="preserve"> three hundred and thirty six</v>
          </cell>
          <cell r="C340" t="str">
            <v xml:space="preserve"> three hundred and thirty six</v>
          </cell>
          <cell r="D340" t="str">
            <v xml:space="preserve"> three hundred and thirty six Thousand</v>
          </cell>
          <cell r="E340" t="str">
            <v xml:space="preserve"> three hundred and thirty six Lakhs</v>
          </cell>
          <cell r="F340" t="str">
            <v xml:space="preserve"> three hundred and thirty six Crores</v>
          </cell>
          <cell r="G340" t="str">
            <v xml:space="preserve"> three hundred and thirty six Millions</v>
          </cell>
          <cell r="H340" t="str">
            <v xml:space="preserve"> three hundred and thirty six Billions</v>
          </cell>
        </row>
        <row r="341">
          <cell r="A341">
            <v>337</v>
          </cell>
          <cell r="B341" t="str">
            <v xml:space="preserve"> three hundred and thirty seven</v>
          </cell>
          <cell r="C341" t="str">
            <v xml:space="preserve"> three hundred and thirty seven</v>
          </cell>
          <cell r="D341" t="str">
            <v xml:space="preserve"> three hundred and thirty seven Thousand</v>
          </cell>
          <cell r="E341" t="str">
            <v xml:space="preserve"> three hundred and thirty seven Lakhs</v>
          </cell>
          <cell r="F341" t="str">
            <v xml:space="preserve"> three hundred and thirty seven Crores</v>
          </cell>
          <cell r="G341" t="str">
            <v xml:space="preserve"> three hundred and thirty seven Millions</v>
          </cell>
          <cell r="H341" t="str">
            <v xml:space="preserve"> three hundred and thirty seven Billions</v>
          </cell>
        </row>
        <row r="342">
          <cell r="A342">
            <v>338</v>
          </cell>
          <cell r="B342" t="str">
            <v xml:space="preserve"> three hundred and thirty eight</v>
          </cell>
          <cell r="C342" t="str">
            <v xml:space="preserve"> three hundred and thirty eight</v>
          </cell>
          <cell r="D342" t="str">
            <v xml:space="preserve"> three hundred and thirty eight Thousand</v>
          </cell>
          <cell r="E342" t="str">
            <v xml:space="preserve"> three hundred and thirty eight Lakhs</v>
          </cell>
          <cell r="F342" t="str">
            <v xml:space="preserve"> three hundred and thirty eight Crores</v>
          </cell>
          <cell r="G342" t="str">
            <v xml:space="preserve"> three hundred and thirty eight Millions</v>
          </cell>
          <cell r="H342" t="str">
            <v xml:space="preserve"> three hundred and thirty eight Billions</v>
          </cell>
        </row>
        <row r="343">
          <cell r="A343">
            <v>339</v>
          </cell>
          <cell r="B343" t="str">
            <v xml:space="preserve"> three hundred and thirty nine</v>
          </cell>
          <cell r="C343" t="str">
            <v xml:space="preserve"> three hundred and thirty nine</v>
          </cell>
          <cell r="D343" t="str">
            <v xml:space="preserve"> three hundred and thirty nine Thousand</v>
          </cell>
          <cell r="E343" t="str">
            <v xml:space="preserve"> three hundred and thirty nine Lakhs</v>
          </cell>
          <cell r="F343" t="str">
            <v xml:space="preserve"> three hundred and thirty nine Crores</v>
          </cell>
          <cell r="G343" t="str">
            <v xml:space="preserve"> three hundred and thirty nine Millions</v>
          </cell>
          <cell r="H343" t="str">
            <v xml:space="preserve"> three hundred and thirty nine Billions</v>
          </cell>
        </row>
        <row r="344">
          <cell r="A344">
            <v>340</v>
          </cell>
          <cell r="B344" t="str">
            <v xml:space="preserve"> three hundred and forty</v>
          </cell>
          <cell r="C344" t="str">
            <v xml:space="preserve"> three hundred and forty</v>
          </cell>
          <cell r="D344" t="str">
            <v xml:space="preserve"> three hundred and forty Thousand</v>
          </cell>
          <cell r="E344" t="str">
            <v xml:space="preserve"> three hundred and forty Lakhs</v>
          </cell>
          <cell r="F344" t="str">
            <v xml:space="preserve"> three hundred and forty Crores</v>
          </cell>
          <cell r="G344" t="str">
            <v xml:space="preserve"> three hundred and forty Millions</v>
          </cell>
          <cell r="H344" t="str">
            <v xml:space="preserve"> three hundred and forty Billions</v>
          </cell>
        </row>
        <row r="345">
          <cell r="A345">
            <v>341</v>
          </cell>
          <cell r="B345" t="str">
            <v xml:space="preserve"> three hundred and forty one</v>
          </cell>
          <cell r="C345" t="str">
            <v xml:space="preserve"> three hundred and forty one</v>
          </cell>
          <cell r="D345" t="str">
            <v xml:space="preserve"> three hundred and forty one Thousand</v>
          </cell>
          <cell r="E345" t="str">
            <v xml:space="preserve"> three hundred and forty one Lakhs</v>
          </cell>
          <cell r="F345" t="str">
            <v xml:space="preserve"> three hundred and forty one Crores</v>
          </cell>
          <cell r="G345" t="str">
            <v xml:space="preserve"> three hundred and forty one Millions</v>
          </cell>
          <cell r="H345" t="str">
            <v xml:space="preserve"> three hundred and forty one Billions</v>
          </cell>
        </row>
        <row r="346">
          <cell r="A346">
            <v>342</v>
          </cell>
          <cell r="B346" t="str">
            <v xml:space="preserve"> three hundred and forty two</v>
          </cell>
          <cell r="C346" t="str">
            <v xml:space="preserve"> three hundred and forty two</v>
          </cell>
          <cell r="D346" t="str">
            <v xml:space="preserve"> three hundred and forty two Thousand</v>
          </cell>
          <cell r="E346" t="str">
            <v xml:space="preserve"> three hundred and forty two Lakhs</v>
          </cell>
          <cell r="F346" t="str">
            <v xml:space="preserve"> three hundred and forty two Crores</v>
          </cell>
          <cell r="G346" t="str">
            <v xml:space="preserve"> three hundred and forty two Millions</v>
          </cell>
          <cell r="H346" t="str">
            <v xml:space="preserve"> three hundred and forty two Billions</v>
          </cell>
        </row>
        <row r="347">
          <cell r="A347">
            <v>343</v>
          </cell>
          <cell r="B347" t="str">
            <v xml:space="preserve"> three hundred and forty three</v>
          </cell>
          <cell r="C347" t="str">
            <v xml:space="preserve"> three hundred and forty three</v>
          </cell>
          <cell r="D347" t="str">
            <v xml:space="preserve"> three hundred and forty three Thousand</v>
          </cell>
          <cell r="E347" t="str">
            <v xml:space="preserve"> three hundred and forty three Lakhs</v>
          </cell>
          <cell r="F347" t="str">
            <v xml:space="preserve"> three hundred and forty three Crores</v>
          </cell>
          <cell r="G347" t="str">
            <v xml:space="preserve"> three hundred and forty three Millions</v>
          </cell>
          <cell r="H347" t="str">
            <v xml:space="preserve"> three hundred and forty three Billions</v>
          </cell>
        </row>
        <row r="348">
          <cell r="A348">
            <v>344</v>
          </cell>
          <cell r="B348" t="str">
            <v xml:space="preserve"> three hundred and forty four</v>
          </cell>
          <cell r="C348" t="str">
            <v xml:space="preserve"> three hundred and forty four</v>
          </cell>
          <cell r="D348" t="str">
            <v xml:space="preserve"> three hundred and forty four Thousand</v>
          </cell>
          <cell r="E348" t="str">
            <v xml:space="preserve"> three hundred and forty four Lakhs</v>
          </cell>
          <cell r="F348" t="str">
            <v xml:space="preserve"> three hundred and forty four Crores</v>
          </cell>
          <cell r="G348" t="str">
            <v xml:space="preserve"> three hundred and forty four Millions</v>
          </cell>
          <cell r="H348" t="str">
            <v xml:space="preserve"> three hundred and forty four Billions</v>
          </cell>
        </row>
        <row r="349">
          <cell r="A349">
            <v>345</v>
          </cell>
          <cell r="B349" t="str">
            <v xml:space="preserve"> three hundred and forty five</v>
          </cell>
          <cell r="C349" t="str">
            <v xml:space="preserve"> three hundred and forty five</v>
          </cell>
          <cell r="D349" t="str">
            <v xml:space="preserve"> three hundred and forty five Thousand</v>
          </cell>
          <cell r="E349" t="str">
            <v xml:space="preserve"> three hundred and forty five Lakhs</v>
          </cell>
          <cell r="F349" t="str">
            <v xml:space="preserve"> three hundred and forty five Crores</v>
          </cell>
          <cell r="G349" t="str">
            <v xml:space="preserve"> three hundred and forty five Millions</v>
          </cell>
          <cell r="H349" t="str">
            <v xml:space="preserve"> three hundred and forty five Billions</v>
          </cell>
        </row>
        <row r="350">
          <cell r="A350">
            <v>346</v>
          </cell>
          <cell r="B350" t="str">
            <v xml:space="preserve"> three hundred and forty six</v>
          </cell>
          <cell r="C350" t="str">
            <v xml:space="preserve"> three hundred and forty six</v>
          </cell>
          <cell r="D350" t="str">
            <v xml:space="preserve"> three hundred and forty six Thousand</v>
          </cell>
          <cell r="E350" t="str">
            <v xml:space="preserve"> three hundred and forty six Lakhs</v>
          </cell>
          <cell r="F350" t="str">
            <v xml:space="preserve"> three hundred and forty six Crores</v>
          </cell>
          <cell r="G350" t="str">
            <v xml:space="preserve"> three hundred and forty six Millions</v>
          </cell>
          <cell r="H350" t="str">
            <v xml:space="preserve"> three hundred and forty six Billions</v>
          </cell>
        </row>
        <row r="351">
          <cell r="A351">
            <v>347</v>
          </cell>
          <cell r="B351" t="str">
            <v xml:space="preserve"> three hundred and forty seven</v>
          </cell>
          <cell r="C351" t="str">
            <v xml:space="preserve"> three hundred and forty seven</v>
          </cell>
          <cell r="D351" t="str">
            <v xml:space="preserve"> three hundred and forty seven Thousand</v>
          </cell>
          <cell r="E351" t="str">
            <v xml:space="preserve"> three hundred and forty seven Lakhs</v>
          </cell>
          <cell r="F351" t="str">
            <v xml:space="preserve"> three hundred and forty seven Crores</v>
          </cell>
          <cell r="G351" t="str">
            <v xml:space="preserve"> three hundred and forty seven Millions</v>
          </cell>
          <cell r="H351" t="str">
            <v xml:space="preserve"> three hundred and forty seven Billions</v>
          </cell>
        </row>
        <row r="352">
          <cell r="A352">
            <v>348</v>
          </cell>
          <cell r="B352" t="str">
            <v xml:space="preserve"> three hundred and forty eight</v>
          </cell>
          <cell r="C352" t="str">
            <v xml:space="preserve"> three hundred and forty eight</v>
          </cell>
          <cell r="D352" t="str">
            <v xml:space="preserve"> three hundred and forty eight Thousand</v>
          </cell>
          <cell r="E352" t="str">
            <v xml:space="preserve"> three hundred and forty eight Lakhs</v>
          </cell>
          <cell r="F352" t="str">
            <v xml:space="preserve"> three hundred and forty eight Crores</v>
          </cell>
          <cell r="G352" t="str">
            <v xml:space="preserve"> three hundred and forty eight Millions</v>
          </cell>
          <cell r="H352" t="str">
            <v xml:space="preserve"> three hundred and forty eight Billions</v>
          </cell>
        </row>
        <row r="353">
          <cell r="A353">
            <v>349</v>
          </cell>
          <cell r="B353" t="str">
            <v xml:space="preserve"> three hundred and forty nine</v>
          </cell>
          <cell r="C353" t="str">
            <v xml:space="preserve"> three hundred and forty nine</v>
          </cell>
          <cell r="D353" t="str">
            <v xml:space="preserve"> three hundred and forty nine Thousand</v>
          </cell>
          <cell r="E353" t="str">
            <v xml:space="preserve"> three hundred and forty nine Lakhs</v>
          </cell>
          <cell r="F353" t="str">
            <v xml:space="preserve"> three hundred and forty nine Crores</v>
          </cell>
          <cell r="G353" t="str">
            <v xml:space="preserve"> three hundred and forty nine Millions</v>
          </cell>
          <cell r="H353" t="str">
            <v xml:space="preserve"> three hundred and forty nine Billions</v>
          </cell>
        </row>
        <row r="354">
          <cell r="A354">
            <v>350</v>
          </cell>
          <cell r="B354" t="str">
            <v xml:space="preserve"> three hundred and fifty</v>
          </cell>
          <cell r="C354" t="str">
            <v xml:space="preserve"> three hundred and fifty</v>
          </cell>
          <cell r="D354" t="str">
            <v xml:space="preserve"> three hundred and fifty Thousand</v>
          </cell>
          <cell r="E354" t="str">
            <v xml:space="preserve"> three hundred and fifty Lakhs</v>
          </cell>
          <cell r="F354" t="str">
            <v xml:space="preserve"> three hundred and fifty Crores</v>
          </cell>
          <cell r="G354" t="str">
            <v xml:space="preserve"> three hundred and fifty Millions</v>
          </cell>
          <cell r="H354" t="str">
            <v xml:space="preserve"> three hundred and fifty Billions</v>
          </cell>
        </row>
        <row r="355">
          <cell r="A355">
            <v>351</v>
          </cell>
          <cell r="B355" t="str">
            <v xml:space="preserve"> three hundred and fifty one</v>
          </cell>
          <cell r="C355" t="str">
            <v xml:space="preserve"> three hundred and fifty one</v>
          </cell>
          <cell r="D355" t="str">
            <v xml:space="preserve"> three hundred and fifty one Thousand</v>
          </cell>
          <cell r="E355" t="str">
            <v xml:space="preserve"> three hundred and fifty one Lakhs</v>
          </cell>
          <cell r="F355" t="str">
            <v xml:space="preserve"> three hundred and fifty one Crores</v>
          </cell>
          <cell r="G355" t="str">
            <v xml:space="preserve"> three hundred and fifty one Millions</v>
          </cell>
          <cell r="H355" t="str">
            <v xml:space="preserve"> three hundred and fifty one Billions</v>
          </cell>
        </row>
        <row r="356">
          <cell r="A356">
            <v>352</v>
          </cell>
          <cell r="B356" t="str">
            <v xml:space="preserve"> three hundred and fifty two</v>
          </cell>
          <cell r="C356" t="str">
            <v xml:space="preserve"> three hundred and fifty two</v>
          </cell>
          <cell r="D356" t="str">
            <v xml:space="preserve"> three hundred and fifty two Thousand</v>
          </cell>
          <cell r="E356" t="str">
            <v xml:space="preserve"> three hundred and fifty two Lakhs</v>
          </cell>
          <cell r="F356" t="str">
            <v xml:space="preserve"> three hundred and fifty two Crores</v>
          </cell>
          <cell r="G356" t="str">
            <v xml:space="preserve"> three hundred and fifty two Millions</v>
          </cell>
          <cell r="H356" t="str">
            <v xml:space="preserve"> three hundred and fifty two Billions</v>
          </cell>
        </row>
        <row r="357">
          <cell r="A357">
            <v>353</v>
          </cell>
          <cell r="B357" t="str">
            <v xml:space="preserve"> three hundred and fifty three</v>
          </cell>
          <cell r="C357" t="str">
            <v xml:space="preserve"> three hundred and fifty three</v>
          </cell>
          <cell r="D357" t="str">
            <v xml:space="preserve"> three hundred and fifty three Thousand</v>
          </cell>
          <cell r="E357" t="str">
            <v xml:space="preserve"> three hundred and fifty three Lakhs</v>
          </cell>
          <cell r="F357" t="str">
            <v xml:space="preserve"> three hundred and fifty three Crores</v>
          </cell>
          <cell r="G357" t="str">
            <v xml:space="preserve"> three hundred and fifty three Millions</v>
          </cell>
          <cell r="H357" t="str">
            <v xml:space="preserve"> three hundred and fifty three Billions</v>
          </cell>
        </row>
        <row r="358">
          <cell r="A358">
            <v>354</v>
          </cell>
          <cell r="B358" t="str">
            <v xml:space="preserve"> three hundred and fifty four</v>
          </cell>
          <cell r="C358" t="str">
            <v xml:space="preserve"> three hundred and fifty four</v>
          </cell>
          <cell r="D358" t="str">
            <v xml:space="preserve"> three hundred and fifty four Thousand</v>
          </cell>
          <cell r="E358" t="str">
            <v xml:space="preserve"> three hundred and fifty four Lakhs</v>
          </cell>
          <cell r="F358" t="str">
            <v xml:space="preserve"> three hundred and fifty four Crores</v>
          </cell>
          <cell r="G358" t="str">
            <v xml:space="preserve"> three hundred and fifty four Millions</v>
          </cell>
          <cell r="H358" t="str">
            <v xml:space="preserve"> three hundred and fifty four Billions</v>
          </cell>
        </row>
        <row r="359">
          <cell r="A359">
            <v>355</v>
          </cell>
          <cell r="B359" t="str">
            <v xml:space="preserve"> three hundred and fifty five</v>
          </cell>
          <cell r="C359" t="str">
            <v xml:space="preserve"> three hundred and fifty five</v>
          </cell>
          <cell r="D359" t="str">
            <v xml:space="preserve"> three hundred and fifty five Thousand</v>
          </cell>
          <cell r="E359" t="str">
            <v xml:space="preserve"> three hundred and fifty five Lakhs</v>
          </cell>
          <cell r="F359" t="str">
            <v xml:space="preserve"> three hundred and fifty five Crores</v>
          </cell>
          <cell r="G359" t="str">
            <v xml:space="preserve"> three hundred and fifty five Millions</v>
          </cell>
          <cell r="H359" t="str">
            <v xml:space="preserve"> three hundred and fifty five Billions</v>
          </cell>
        </row>
        <row r="360">
          <cell r="A360">
            <v>356</v>
          </cell>
          <cell r="B360" t="str">
            <v xml:space="preserve"> three hundred and fifty six</v>
          </cell>
          <cell r="C360" t="str">
            <v xml:space="preserve"> three hundred and fifty six</v>
          </cell>
          <cell r="D360" t="str">
            <v xml:space="preserve"> three hundred and fifty six Thousand</v>
          </cell>
          <cell r="E360" t="str">
            <v xml:space="preserve"> three hundred and fifty six Lakhs</v>
          </cell>
          <cell r="F360" t="str">
            <v xml:space="preserve"> three hundred and fifty six Crores</v>
          </cell>
          <cell r="G360" t="str">
            <v xml:space="preserve"> three hundred and fifty six Millions</v>
          </cell>
          <cell r="H360" t="str">
            <v xml:space="preserve"> three hundred and fifty six Billions</v>
          </cell>
        </row>
        <row r="361">
          <cell r="A361">
            <v>357</v>
          </cell>
          <cell r="B361" t="str">
            <v xml:space="preserve"> three hundred and fifty seven</v>
          </cell>
          <cell r="C361" t="str">
            <v xml:space="preserve"> three hundred and fifty seven</v>
          </cell>
          <cell r="D361" t="str">
            <v xml:space="preserve"> three hundred and fifty seven Thousand</v>
          </cell>
          <cell r="E361" t="str">
            <v xml:space="preserve"> three hundred and fifty seven Lakhs</v>
          </cell>
          <cell r="F361" t="str">
            <v xml:space="preserve"> three hundred and fifty seven Crores</v>
          </cell>
          <cell r="G361" t="str">
            <v xml:space="preserve"> three hundred and fifty seven Millions</v>
          </cell>
          <cell r="H361" t="str">
            <v xml:space="preserve"> three hundred and fifty seven Billions</v>
          </cell>
        </row>
        <row r="362">
          <cell r="A362">
            <v>358</v>
          </cell>
          <cell r="B362" t="str">
            <v xml:space="preserve"> three hundred and fifty eight</v>
          </cell>
          <cell r="C362" t="str">
            <v xml:space="preserve"> three hundred and fifty eight</v>
          </cell>
          <cell r="D362" t="str">
            <v xml:space="preserve"> three hundred and fifty eight Thousand</v>
          </cell>
          <cell r="E362" t="str">
            <v xml:space="preserve"> three hundred and fifty eight Lakhs</v>
          </cell>
          <cell r="F362" t="str">
            <v xml:space="preserve"> three hundred and fifty eight Crores</v>
          </cell>
          <cell r="G362" t="str">
            <v xml:space="preserve"> three hundred and fifty eight Millions</v>
          </cell>
          <cell r="H362" t="str">
            <v xml:space="preserve"> three hundred and fifty eight Billions</v>
          </cell>
        </row>
        <row r="363">
          <cell r="A363">
            <v>359</v>
          </cell>
          <cell r="B363" t="str">
            <v xml:space="preserve"> three hundred and fifty nine</v>
          </cell>
          <cell r="C363" t="str">
            <v xml:space="preserve"> three hundred and fifty nine</v>
          </cell>
          <cell r="D363" t="str">
            <v xml:space="preserve"> three hundred and fifty nine Thousand</v>
          </cell>
          <cell r="E363" t="str">
            <v xml:space="preserve"> three hundred and fifty nine Lakhs</v>
          </cell>
          <cell r="F363" t="str">
            <v xml:space="preserve"> three hundred and fifty nine Crores</v>
          </cell>
          <cell r="G363" t="str">
            <v xml:space="preserve"> three hundred and fifty nine Millions</v>
          </cell>
          <cell r="H363" t="str">
            <v xml:space="preserve"> three hundred and fifty nine Billions</v>
          </cell>
        </row>
        <row r="364">
          <cell r="A364">
            <v>360</v>
          </cell>
          <cell r="B364" t="str">
            <v xml:space="preserve"> three hundred and sixty</v>
          </cell>
          <cell r="C364" t="str">
            <v xml:space="preserve"> three hundred and sixty</v>
          </cell>
          <cell r="D364" t="str">
            <v xml:space="preserve"> three hundred and sixty Thousand</v>
          </cell>
          <cell r="E364" t="str">
            <v xml:space="preserve"> three hundred and sixty Lakhs</v>
          </cell>
          <cell r="F364" t="str">
            <v xml:space="preserve"> three hundred and sixty Crores</v>
          </cell>
          <cell r="G364" t="str">
            <v xml:space="preserve"> three hundred and sixty Millions</v>
          </cell>
          <cell r="H364" t="str">
            <v xml:space="preserve"> three hundred and sixty Billions</v>
          </cell>
        </row>
        <row r="365">
          <cell r="A365">
            <v>361</v>
          </cell>
          <cell r="B365" t="str">
            <v xml:space="preserve"> three hundred and sixty one </v>
          </cell>
          <cell r="C365" t="str">
            <v xml:space="preserve"> three hundred and sixty one </v>
          </cell>
          <cell r="D365" t="str">
            <v xml:space="preserve"> three hundred and sixty one  Thousand</v>
          </cell>
          <cell r="E365" t="str">
            <v xml:space="preserve"> three hundred and sixty one  Lakhs</v>
          </cell>
          <cell r="F365" t="str">
            <v xml:space="preserve"> three hundred and sixty one  Crores</v>
          </cell>
          <cell r="G365" t="str">
            <v xml:space="preserve"> three hundred and sixty one  Millions</v>
          </cell>
          <cell r="H365" t="str">
            <v xml:space="preserve"> three hundred and sixty one  Billions</v>
          </cell>
        </row>
        <row r="366">
          <cell r="A366">
            <v>362</v>
          </cell>
          <cell r="B366" t="str">
            <v xml:space="preserve"> three hundred and sixty two</v>
          </cell>
          <cell r="C366" t="str">
            <v xml:space="preserve"> three hundred and sixty two</v>
          </cell>
          <cell r="D366" t="str">
            <v xml:space="preserve"> three hundred and sixty two Thousand</v>
          </cell>
          <cell r="E366" t="str">
            <v xml:space="preserve"> three hundred and sixty two Lakhs</v>
          </cell>
          <cell r="F366" t="str">
            <v xml:space="preserve"> three hundred and sixty two Crores</v>
          </cell>
          <cell r="G366" t="str">
            <v xml:space="preserve"> three hundred and sixty two Millions</v>
          </cell>
          <cell r="H366" t="str">
            <v xml:space="preserve"> three hundred and sixty two Billions</v>
          </cell>
        </row>
        <row r="367">
          <cell r="A367">
            <v>363</v>
          </cell>
          <cell r="B367" t="str">
            <v xml:space="preserve"> three hundred and sixty three</v>
          </cell>
          <cell r="C367" t="str">
            <v xml:space="preserve"> three hundred and sixty three</v>
          </cell>
          <cell r="D367" t="str">
            <v xml:space="preserve"> three hundred and sixty three Thousand</v>
          </cell>
          <cell r="E367" t="str">
            <v xml:space="preserve"> three hundred and sixty three Lakhs</v>
          </cell>
          <cell r="F367" t="str">
            <v xml:space="preserve"> three hundred and sixty three Crores</v>
          </cell>
          <cell r="G367" t="str">
            <v xml:space="preserve"> three hundred and sixty three Millions</v>
          </cell>
          <cell r="H367" t="str">
            <v xml:space="preserve"> three hundred and sixty three Billions</v>
          </cell>
        </row>
        <row r="368">
          <cell r="A368">
            <v>364</v>
          </cell>
          <cell r="B368" t="str">
            <v xml:space="preserve"> three hundred and sixty four</v>
          </cell>
          <cell r="C368" t="str">
            <v xml:space="preserve"> three hundred and sixty four</v>
          </cell>
          <cell r="D368" t="str">
            <v xml:space="preserve"> three hundred and sixty four Thousand</v>
          </cell>
          <cell r="E368" t="str">
            <v xml:space="preserve"> three hundred and sixty four Lakhs</v>
          </cell>
          <cell r="F368" t="str">
            <v xml:space="preserve"> three hundred and sixty four Crores</v>
          </cell>
          <cell r="G368" t="str">
            <v xml:space="preserve"> three hundred and sixty four Millions</v>
          </cell>
          <cell r="H368" t="str">
            <v xml:space="preserve"> three hundred and sixty four Billions</v>
          </cell>
        </row>
        <row r="369">
          <cell r="A369">
            <v>365</v>
          </cell>
          <cell r="B369" t="str">
            <v xml:space="preserve"> three hundred and sixty five</v>
          </cell>
          <cell r="C369" t="str">
            <v xml:space="preserve"> three hundred and sixty five</v>
          </cell>
          <cell r="D369" t="str">
            <v xml:space="preserve"> three hundred and sixty five Thousand</v>
          </cell>
          <cell r="E369" t="str">
            <v xml:space="preserve"> three hundred and sixty five Lakhs</v>
          </cell>
          <cell r="F369" t="str">
            <v xml:space="preserve"> three hundred and sixty five Crores</v>
          </cell>
          <cell r="G369" t="str">
            <v xml:space="preserve"> three hundred and sixty five Millions</v>
          </cell>
          <cell r="H369" t="str">
            <v xml:space="preserve"> three hundred and sixty five Billions</v>
          </cell>
        </row>
        <row r="370">
          <cell r="A370">
            <v>366</v>
          </cell>
          <cell r="B370" t="str">
            <v xml:space="preserve"> three hundred and sixty six</v>
          </cell>
          <cell r="C370" t="str">
            <v xml:space="preserve"> three hundred and sixty six</v>
          </cell>
          <cell r="D370" t="str">
            <v xml:space="preserve"> three hundred and sixty six Thousand</v>
          </cell>
          <cell r="E370" t="str">
            <v xml:space="preserve"> three hundred and sixty six Lakhs</v>
          </cell>
          <cell r="F370" t="str">
            <v xml:space="preserve"> three hundred and sixty six Crores</v>
          </cell>
          <cell r="G370" t="str">
            <v xml:space="preserve"> three hundred and sixty six Millions</v>
          </cell>
          <cell r="H370" t="str">
            <v xml:space="preserve"> three hundred and sixty six Billions</v>
          </cell>
        </row>
        <row r="371">
          <cell r="A371">
            <v>367</v>
          </cell>
          <cell r="B371" t="str">
            <v xml:space="preserve"> three hundred and sixty seven</v>
          </cell>
          <cell r="C371" t="str">
            <v xml:space="preserve"> three hundred and sixty seven</v>
          </cell>
          <cell r="D371" t="str">
            <v xml:space="preserve"> three hundred and sixty seven Thousand</v>
          </cell>
          <cell r="E371" t="str">
            <v xml:space="preserve"> three hundred and sixty seven Lakhs</v>
          </cell>
          <cell r="F371" t="str">
            <v xml:space="preserve"> three hundred and sixty seven Crores</v>
          </cell>
          <cell r="G371" t="str">
            <v xml:space="preserve"> three hundred and sixty seven Millions</v>
          </cell>
          <cell r="H371" t="str">
            <v xml:space="preserve"> three hundred and sixty seven Billions</v>
          </cell>
        </row>
        <row r="372">
          <cell r="A372">
            <v>368</v>
          </cell>
          <cell r="B372" t="str">
            <v xml:space="preserve"> three hundred and sixty eight</v>
          </cell>
          <cell r="C372" t="str">
            <v xml:space="preserve"> three hundred and sixty eight</v>
          </cell>
          <cell r="D372" t="str">
            <v xml:space="preserve"> three hundred and sixty eight Thousand</v>
          </cell>
          <cell r="E372" t="str">
            <v xml:space="preserve"> three hundred and sixty eight Lakhs</v>
          </cell>
          <cell r="F372" t="str">
            <v xml:space="preserve"> three hundred and sixty eight Crores</v>
          </cell>
          <cell r="G372" t="str">
            <v xml:space="preserve"> three hundred and sixty eight Millions</v>
          </cell>
          <cell r="H372" t="str">
            <v xml:space="preserve"> three hundred and sixty eight Billions</v>
          </cell>
        </row>
        <row r="373">
          <cell r="A373">
            <v>369</v>
          </cell>
          <cell r="B373" t="str">
            <v xml:space="preserve"> three hundred and sixty nine</v>
          </cell>
          <cell r="C373" t="str">
            <v xml:space="preserve"> three hundred and sixty nine</v>
          </cell>
          <cell r="D373" t="str">
            <v xml:space="preserve"> three hundred and sixty nine Thousand</v>
          </cell>
          <cell r="E373" t="str">
            <v xml:space="preserve"> three hundred and sixty nine Lakhs</v>
          </cell>
          <cell r="F373" t="str">
            <v xml:space="preserve"> three hundred and sixty nine Crores</v>
          </cell>
          <cell r="G373" t="str">
            <v xml:space="preserve"> three hundred and sixty nine Millions</v>
          </cell>
          <cell r="H373" t="str">
            <v xml:space="preserve"> three hundred and sixty nine Billions</v>
          </cell>
        </row>
        <row r="374">
          <cell r="A374">
            <v>370</v>
          </cell>
          <cell r="B374" t="str">
            <v xml:space="preserve"> three hundred and seventy</v>
          </cell>
          <cell r="C374" t="str">
            <v xml:space="preserve"> three hundred and seventy</v>
          </cell>
          <cell r="D374" t="str">
            <v xml:space="preserve"> three hundred and seventy Thousand</v>
          </cell>
          <cell r="E374" t="str">
            <v xml:space="preserve"> three hundred and seventy Lakhs</v>
          </cell>
          <cell r="F374" t="str">
            <v xml:space="preserve"> three hundred and seventy Crores</v>
          </cell>
          <cell r="G374" t="str">
            <v xml:space="preserve"> three hundred and seventy Millions</v>
          </cell>
          <cell r="H374" t="str">
            <v xml:space="preserve"> three hundred and seventy Billions</v>
          </cell>
        </row>
        <row r="375">
          <cell r="A375">
            <v>371</v>
          </cell>
          <cell r="B375" t="str">
            <v xml:space="preserve"> three hundred and seventy one</v>
          </cell>
          <cell r="C375" t="str">
            <v xml:space="preserve"> three hundred and seventy one</v>
          </cell>
          <cell r="D375" t="str">
            <v xml:space="preserve"> three hundred and seventy one Thousand</v>
          </cell>
          <cell r="E375" t="str">
            <v xml:space="preserve"> three hundred and seventy one Lakhs</v>
          </cell>
          <cell r="F375" t="str">
            <v xml:space="preserve"> three hundred and seventy one Crores</v>
          </cell>
          <cell r="G375" t="str">
            <v xml:space="preserve"> three hundred and seventy one Millions</v>
          </cell>
          <cell r="H375" t="str">
            <v xml:space="preserve"> three hundred and seventy one Billions</v>
          </cell>
        </row>
        <row r="376">
          <cell r="A376">
            <v>372</v>
          </cell>
          <cell r="B376" t="str">
            <v xml:space="preserve"> three hundred and seventy two</v>
          </cell>
          <cell r="C376" t="str">
            <v xml:space="preserve"> three hundred and seventy two</v>
          </cell>
          <cell r="D376" t="str">
            <v xml:space="preserve"> three hundred and seventy two Thousand</v>
          </cell>
          <cell r="E376" t="str">
            <v xml:space="preserve"> three hundred and seventy two Lakhs</v>
          </cell>
          <cell r="F376" t="str">
            <v xml:space="preserve"> three hundred and seventy two Crores</v>
          </cell>
          <cell r="G376" t="str">
            <v xml:space="preserve"> three hundred and seventy two Millions</v>
          </cell>
          <cell r="H376" t="str">
            <v xml:space="preserve"> three hundred and seventy two Billions</v>
          </cell>
        </row>
        <row r="377">
          <cell r="A377">
            <v>373</v>
          </cell>
          <cell r="B377" t="str">
            <v xml:space="preserve"> three hundred and seventy three</v>
          </cell>
          <cell r="C377" t="str">
            <v xml:space="preserve"> three hundred and seventy three</v>
          </cell>
          <cell r="D377" t="str">
            <v xml:space="preserve"> three hundred and seventy three Thousand</v>
          </cell>
          <cell r="E377" t="str">
            <v xml:space="preserve"> three hundred and seventy three Lakhs</v>
          </cell>
          <cell r="F377" t="str">
            <v xml:space="preserve"> three hundred and seventy three Crores</v>
          </cell>
          <cell r="G377" t="str">
            <v xml:space="preserve"> three hundred and seventy three Millions</v>
          </cell>
          <cell r="H377" t="str">
            <v xml:space="preserve"> three hundred and seventy three Billions</v>
          </cell>
        </row>
        <row r="378">
          <cell r="A378">
            <v>374</v>
          </cell>
          <cell r="B378" t="str">
            <v xml:space="preserve"> three hundred and seventy four</v>
          </cell>
          <cell r="C378" t="str">
            <v xml:space="preserve"> three hundred and seventy four</v>
          </cell>
          <cell r="D378" t="str">
            <v xml:space="preserve"> three hundred and seventy four Thousand</v>
          </cell>
          <cell r="E378" t="str">
            <v xml:space="preserve"> three hundred and seventy four Lakhs</v>
          </cell>
          <cell r="F378" t="str">
            <v xml:space="preserve"> three hundred and seventy four Crores</v>
          </cell>
          <cell r="G378" t="str">
            <v xml:space="preserve"> three hundred and seventy four Millions</v>
          </cell>
          <cell r="H378" t="str">
            <v xml:space="preserve"> three hundred and seventy four Billions</v>
          </cell>
        </row>
        <row r="379">
          <cell r="A379">
            <v>375</v>
          </cell>
          <cell r="B379" t="str">
            <v xml:space="preserve"> three hundred and seventy five</v>
          </cell>
          <cell r="C379" t="str">
            <v xml:space="preserve"> three hundred and seventy five</v>
          </cell>
          <cell r="D379" t="str">
            <v xml:space="preserve"> three hundred and seventy five Thousand</v>
          </cell>
          <cell r="E379" t="str">
            <v xml:space="preserve"> three hundred and seventy five Lakhs</v>
          </cell>
          <cell r="F379" t="str">
            <v xml:space="preserve"> three hundred and seventy five Crores</v>
          </cell>
          <cell r="G379" t="str">
            <v xml:space="preserve"> three hundred and seventy five Millions</v>
          </cell>
          <cell r="H379" t="str">
            <v xml:space="preserve"> three hundred and seventy five Billions</v>
          </cell>
        </row>
        <row r="380">
          <cell r="A380">
            <v>376</v>
          </cell>
          <cell r="B380" t="str">
            <v xml:space="preserve"> three hundred and seventy six</v>
          </cell>
          <cell r="C380" t="str">
            <v xml:space="preserve"> three hundred and seventy six</v>
          </cell>
          <cell r="D380" t="str">
            <v xml:space="preserve"> three hundred and seventy six Thousand</v>
          </cell>
          <cell r="E380" t="str">
            <v xml:space="preserve"> three hundred and seventy six Lakhs</v>
          </cell>
          <cell r="F380" t="str">
            <v xml:space="preserve"> three hundred and seventy six Crores</v>
          </cell>
          <cell r="G380" t="str">
            <v xml:space="preserve"> three hundred and seventy six Millions</v>
          </cell>
          <cell r="H380" t="str">
            <v xml:space="preserve"> three hundred and seventy six Billions</v>
          </cell>
        </row>
        <row r="381">
          <cell r="A381">
            <v>377</v>
          </cell>
          <cell r="B381" t="str">
            <v xml:space="preserve"> three hundred and seventy seven</v>
          </cell>
          <cell r="C381" t="str">
            <v xml:space="preserve"> three hundred and seventy seven</v>
          </cell>
          <cell r="D381" t="str">
            <v xml:space="preserve"> three hundred and seventy seven Thousand</v>
          </cell>
          <cell r="E381" t="str">
            <v xml:space="preserve"> three hundred and seventy seven Lakhs</v>
          </cell>
          <cell r="F381" t="str">
            <v xml:space="preserve"> three hundred and seventy seven Crores</v>
          </cell>
          <cell r="G381" t="str">
            <v xml:space="preserve"> three hundred and seventy seven Millions</v>
          </cell>
          <cell r="H381" t="str">
            <v xml:space="preserve"> three hundred and seventy seven Billions</v>
          </cell>
        </row>
        <row r="382">
          <cell r="A382">
            <v>378</v>
          </cell>
          <cell r="B382" t="str">
            <v xml:space="preserve"> three hundred and seventy eight</v>
          </cell>
          <cell r="C382" t="str">
            <v xml:space="preserve"> three hundred and seventy eight</v>
          </cell>
          <cell r="D382" t="str">
            <v xml:space="preserve"> three hundred and seventy eight Thousand</v>
          </cell>
          <cell r="E382" t="str">
            <v xml:space="preserve"> three hundred and seventy eight Lakhs</v>
          </cell>
          <cell r="F382" t="str">
            <v xml:space="preserve"> three hundred and seventy eight Crores</v>
          </cell>
          <cell r="G382" t="str">
            <v xml:space="preserve"> three hundred and seventy eight Millions</v>
          </cell>
          <cell r="H382" t="str">
            <v xml:space="preserve"> three hundred and seventy eight Billions</v>
          </cell>
        </row>
        <row r="383">
          <cell r="A383">
            <v>379</v>
          </cell>
          <cell r="B383" t="str">
            <v xml:space="preserve"> three hundred and seventy nine</v>
          </cell>
          <cell r="C383" t="str">
            <v xml:space="preserve"> three hundred and seventy nine</v>
          </cell>
          <cell r="D383" t="str">
            <v xml:space="preserve"> three hundred and seventy nine Thousand</v>
          </cell>
          <cell r="E383" t="str">
            <v xml:space="preserve"> three hundred and seventy nine Lakhs</v>
          </cell>
          <cell r="F383" t="str">
            <v xml:space="preserve"> three hundred and seventy nine Crores</v>
          </cell>
          <cell r="G383" t="str">
            <v xml:space="preserve"> three hundred and seventy nine Millions</v>
          </cell>
          <cell r="H383" t="str">
            <v xml:space="preserve"> three hundred and seventy nine Billions</v>
          </cell>
        </row>
        <row r="384">
          <cell r="A384">
            <v>380</v>
          </cell>
          <cell r="B384" t="str">
            <v xml:space="preserve"> three hundred and eighty</v>
          </cell>
          <cell r="C384" t="str">
            <v xml:space="preserve"> three hundred and eighty</v>
          </cell>
          <cell r="D384" t="str">
            <v xml:space="preserve"> three hundred and eighty Thousand</v>
          </cell>
          <cell r="E384" t="str">
            <v xml:space="preserve"> three hundred and eighty Lakhs</v>
          </cell>
          <cell r="F384" t="str">
            <v xml:space="preserve"> three hundred and eighty Crores</v>
          </cell>
          <cell r="G384" t="str">
            <v xml:space="preserve"> three hundred and eighty Millions</v>
          </cell>
          <cell r="H384" t="str">
            <v xml:space="preserve"> three hundred and eighty Billions</v>
          </cell>
        </row>
        <row r="385">
          <cell r="A385">
            <v>381</v>
          </cell>
          <cell r="B385" t="str">
            <v xml:space="preserve"> three hundred and eighty one </v>
          </cell>
          <cell r="C385" t="str">
            <v xml:space="preserve"> three hundred and eighty one </v>
          </cell>
          <cell r="D385" t="str">
            <v xml:space="preserve"> three hundred and eighty one  Thousand</v>
          </cell>
          <cell r="E385" t="str">
            <v xml:space="preserve"> three hundred and eighty one  Lakhs</v>
          </cell>
          <cell r="F385" t="str">
            <v xml:space="preserve"> three hundred and eighty one  Crores</v>
          </cell>
          <cell r="G385" t="str">
            <v xml:space="preserve"> three hundred and eighty one  Millions</v>
          </cell>
          <cell r="H385" t="str">
            <v xml:space="preserve"> three hundred and eighty one  Billions</v>
          </cell>
        </row>
        <row r="386">
          <cell r="A386">
            <v>382</v>
          </cell>
          <cell r="B386" t="str">
            <v xml:space="preserve"> three hundred and eighty two</v>
          </cell>
          <cell r="C386" t="str">
            <v xml:space="preserve"> three hundred and eighty two</v>
          </cell>
          <cell r="D386" t="str">
            <v xml:space="preserve"> three hundred and eighty two Thousand</v>
          </cell>
          <cell r="E386" t="str">
            <v xml:space="preserve"> three hundred and eighty two Lakhs</v>
          </cell>
          <cell r="F386" t="str">
            <v xml:space="preserve"> three hundred and eighty two Crores</v>
          </cell>
          <cell r="G386" t="str">
            <v xml:space="preserve"> three hundred and eighty two Millions</v>
          </cell>
          <cell r="H386" t="str">
            <v xml:space="preserve"> three hundred and eighty two Billions</v>
          </cell>
        </row>
        <row r="387">
          <cell r="A387">
            <v>383</v>
          </cell>
          <cell r="B387" t="str">
            <v xml:space="preserve"> three hundred and eighty three</v>
          </cell>
          <cell r="C387" t="str">
            <v xml:space="preserve"> three hundred and eighty three</v>
          </cell>
          <cell r="D387" t="str">
            <v xml:space="preserve"> three hundred and eighty three Thousand</v>
          </cell>
          <cell r="E387" t="str">
            <v xml:space="preserve"> three hundred and eighty three Lakhs</v>
          </cell>
          <cell r="F387" t="str">
            <v xml:space="preserve"> three hundred and eighty three Crores</v>
          </cell>
          <cell r="G387" t="str">
            <v xml:space="preserve"> three hundred and eighty three Millions</v>
          </cell>
          <cell r="H387" t="str">
            <v xml:space="preserve"> three hundred and eighty three Billions</v>
          </cell>
        </row>
        <row r="388">
          <cell r="A388">
            <v>384</v>
          </cell>
          <cell r="B388" t="str">
            <v xml:space="preserve"> three hundred and eighty four</v>
          </cell>
          <cell r="C388" t="str">
            <v xml:space="preserve"> three hundred and eighty four</v>
          </cell>
          <cell r="D388" t="str">
            <v xml:space="preserve"> three hundred and eighty four Thousand</v>
          </cell>
          <cell r="E388" t="str">
            <v xml:space="preserve"> three hundred and eighty four Lakhs</v>
          </cell>
          <cell r="F388" t="str">
            <v xml:space="preserve"> three hundred and eighty four Crores</v>
          </cell>
          <cell r="G388" t="str">
            <v xml:space="preserve"> three hundred and eighty four Millions</v>
          </cell>
          <cell r="H388" t="str">
            <v xml:space="preserve"> three hundred and eighty four Billions</v>
          </cell>
        </row>
        <row r="389">
          <cell r="A389">
            <v>385</v>
          </cell>
          <cell r="B389" t="str">
            <v xml:space="preserve"> three hundred and eighty five</v>
          </cell>
          <cell r="C389" t="str">
            <v xml:space="preserve"> three hundred and eighty five</v>
          </cell>
          <cell r="D389" t="str">
            <v xml:space="preserve"> three hundred and eighty five Thousand</v>
          </cell>
          <cell r="E389" t="str">
            <v xml:space="preserve"> three hundred and eighty five Lakhs</v>
          </cell>
          <cell r="F389" t="str">
            <v xml:space="preserve"> three hundred and eighty five Crores</v>
          </cell>
          <cell r="G389" t="str">
            <v xml:space="preserve"> three hundred and eighty five Millions</v>
          </cell>
          <cell r="H389" t="str">
            <v xml:space="preserve"> three hundred and eighty five Billions</v>
          </cell>
        </row>
        <row r="390">
          <cell r="A390">
            <v>386</v>
          </cell>
          <cell r="B390" t="str">
            <v xml:space="preserve"> three hundred and eighty six</v>
          </cell>
          <cell r="C390" t="str">
            <v xml:space="preserve"> three hundred and eighty six</v>
          </cell>
          <cell r="D390" t="str">
            <v xml:space="preserve"> three hundred and eighty six Thousand</v>
          </cell>
          <cell r="E390" t="str">
            <v xml:space="preserve"> three hundred and eighty six Lakhs</v>
          </cell>
          <cell r="F390" t="str">
            <v xml:space="preserve"> three hundred and eighty six Crores</v>
          </cell>
          <cell r="G390" t="str">
            <v xml:space="preserve"> three hundred and eighty six Millions</v>
          </cell>
          <cell r="H390" t="str">
            <v xml:space="preserve"> three hundred and eighty six Billions</v>
          </cell>
        </row>
        <row r="391">
          <cell r="A391">
            <v>387</v>
          </cell>
          <cell r="B391" t="str">
            <v xml:space="preserve"> three hundred and eighty seven</v>
          </cell>
          <cell r="C391" t="str">
            <v xml:space="preserve"> three hundred and eighty seven</v>
          </cell>
          <cell r="D391" t="str">
            <v xml:space="preserve"> three hundred and eighty seven Thousand</v>
          </cell>
          <cell r="E391" t="str">
            <v xml:space="preserve"> three hundred and eighty seven Lakhs</v>
          </cell>
          <cell r="F391" t="str">
            <v xml:space="preserve"> three hundred and eighty seven Crores</v>
          </cell>
          <cell r="G391" t="str">
            <v xml:space="preserve"> three hundred and eighty seven Millions</v>
          </cell>
          <cell r="H391" t="str">
            <v xml:space="preserve"> three hundred and eighty seven Billions</v>
          </cell>
        </row>
        <row r="392">
          <cell r="A392">
            <v>388</v>
          </cell>
          <cell r="B392" t="str">
            <v xml:space="preserve"> three hundred and eighty eight</v>
          </cell>
          <cell r="C392" t="str">
            <v xml:space="preserve"> three hundred and eighty eight</v>
          </cell>
          <cell r="D392" t="str">
            <v xml:space="preserve"> three hundred and eighty eight Thousand</v>
          </cell>
          <cell r="E392" t="str">
            <v xml:space="preserve"> three hundred and eighty eight Lakhs</v>
          </cell>
          <cell r="F392" t="str">
            <v xml:space="preserve"> three hundred and eighty eight Crores</v>
          </cell>
          <cell r="G392" t="str">
            <v xml:space="preserve"> three hundred and eighty eight Millions</v>
          </cell>
          <cell r="H392" t="str">
            <v xml:space="preserve"> three hundred and eighty eight Billions</v>
          </cell>
        </row>
        <row r="393">
          <cell r="A393">
            <v>389</v>
          </cell>
          <cell r="B393" t="str">
            <v xml:space="preserve"> three hundred and eighty nine</v>
          </cell>
          <cell r="C393" t="str">
            <v xml:space="preserve"> three hundred and eighty nine</v>
          </cell>
          <cell r="D393" t="str">
            <v xml:space="preserve"> three hundred and eighty nine Thousand</v>
          </cell>
          <cell r="E393" t="str">
            <v xml:space="preserve"> three hundred and eighty nine Lakhs</v>
          </cell>
          <cell r="F393" t="str">
            <v xml:space="preserve"> three hundred and eighty nine Crores</v>
          </cell>
          <cell r="G393" t="str">
            <v xml:space="preserve"> three hundred and eighty nine Millions</v>
          </cell>
          <cell r="H393" t="str">
            <v xml:space="preserve"> three hundred and eighty nine Billions</v>
          </cell>
        </row>
        <row r="394">
          <cell r="A394">
            <v>390</v>
          </cell>
          <cell r="B394" t="str">
            <v xml:space="preserve"> three hundred and ninety</v>
          </cell>
          <cell r="C394" t="str">
            <v xml:space="preserve"> three hundred and ninety</v>
          </cell>
          <cell r="D394" t="str">
            <v xml:space="preserve"> three hundred and ninety Thousand</v>
          </cell>
          <cell r="E394" t="str">
            <v xml:space="preserve"> three hundred and ninety Lakhs</v>
          </cell>
          <cell r="F394" t="str">
            <v xml:space="preserve"> three hundred and ninety Crores</v>
          </cell>
          <cell r="G394" t="str">
            <v xml:space="preserve"> three hundred and ninety Millions</v>
          </cell>
          <cell r="H394" t="str">
            <v xml:space="preserve"> three hundred and ninety Billions</v>
          </cell>
        </row>
        <row r="395">
          <cell r="A395">
            <v>391</v>
          </cell>
          <cell r="B395" t="str">
            <v xml:space="preserve"> three hundred and ninety one</v>
          </cell>
          <cell r="C395" t="str">
            <v xml:space="preserve"> three hundred and ninety one</v>
          </cell>
          <cell r="D395" t="str">
            <v xml:space="preserve"> three hundred and ninety one Thousand</v>
          </cell>
          <cell r="E395" t="str">
            <v xml:space="preserve"> three hundred and ninety one Lakhs</v>
          </cell>
          <cell r="F395" t="str">
            <v xml:space="preserve"> three hundred and ninety one Crores</v>
          </cell>
          <cell r="G395" t="str">
            <v xml:space="preserve"> three hundred and ninety one Millions</v>
          </cell>
          <cell r="H395" t="str">
            <v xml:space="preserve"> three hundred and ninety one Billions</v>
          </cell>
        </row>
        <row r="396">
          <cell r="A396">
            <v>392</v>
          </cell>
          <cell r="B396" t="str">
            <v xml:space="preserve"> three hundred and ninety two</v>
          </cell>
          <cell r="C396" t="str">
            <v xml:space="preserve"> three hundred and ninety two</v>
          </cell>
          <cell r="D396" t="str">
            <v xml:space="preserve"> three hundred and ninety two Thousand</v>
          </cell>
          <cell r="E396" t="str">
            <v xml:space="preserve"> three hundred and ninety two Lakhs</v>
          </cell>
          <cell r="F396" t="str">
            <v xml:space="preserve"> three hundred and ninety two Crores</v>
          </cell>
          <cell r="G396" t="str">
            <v xml:space="preserve"> three hundred and ninety two Millions</v>
          </cell>
          <cell r="H396" t="str">
            <v xml:space="preserve"> three hundred and ninety two Billions</v>
          </cell>
        </row>
        <row r="397">
          <cell r="A397">
            <v>393</v>
          </cell>
          <cell r="B397" t="str">
            <v xml:space="preserve"> three hundred and ninety three</v>
          </cell>
          <cell r="C397" t="str">
            <v xml:space="preserve"> three hundred and ninety three</v>
          </cell>
          <cell r="D397" t="str">
            <v xml:space="preserve"> three hundred and ninety three Thousand</v>
          </cell>
          <cell r="E397" t="str">
            <v xml:space="preserve"> three hundred and ninety three Lakhs</v>
          </cell>
          <cell r="F397" t="str">
            <v xml:space="preserve"> three hundred and ninety three Crores</v>
          </cell>
          <cell r="G397" t="str">
            <v xml:space="preserve"> three hundred and ninety three Millions</v>
          </cell>
          <cell r="H397" t="str">
            <v xml:space="preserve"> three hundred and ninety three Billions</v>
          </cell>
        </row>
        <row r="398">
          <cell r="A398">
            <v>394</v>
          </cell>
          <cell r="B398" t="str">
            <v xml:space="preserve"> three hundred and ninety four</v>
          </cell>
          <cell r="C398" t="str">
            <v xml:space="preserve"> three hundred and ninety four</v>
          </cell>
          <cell r="D398" t="str">
            <v xml:space="preserve"> three hundred and ninety four Thousand</v>
          </cell>
          <cell r="E398" t="str">
            <v xml:space="preserve"> three hundred and ninety four Lakhs</v>
          </cell>
          <cell r="F398" t="str">
            <v xml:space="preserve"> three hundred and ninety four Crores</v>
          </cell>
          <cell r="G398" t="str">
            <v xml:space="preserve"> three hundred and ninety four Millions</v>
          </cell>
          <cell r="H398" t="str">
            <v xml:space="preserve"> three hundred and ninety four Billions</v>
          </cell>
        </row>
        <row r="399">
          <cell r="A399">
            <v>395</v>
          </cell>
          <cell r="B399" t="str">
            <v xml:space="preserve"> three hundred and ninety five</v>
          </cell>
          <cell r="C399" t="str">
            <v xml:space="preserve"> three hundred and ninety five</v>
          </cell>
          <cell r="D399" t="str">
            <v xml:space="preserve"> three hundred and ninety five Thousand</v>
          </cell>
          <cell r="E399" t="str">
            <v xml:space="preserve"> three hundred and ninety five Lakhs</v>
          </cell>
          <cell r="F399" t="str">
            <v xml:space="preserve"> three hundred and ninety five Crores</v>
          </cell>
          <cell r="G399" t="str">
            <v xml:space="preserve"> three hundred and ninety five Millions</v>
          </cell>
          <cell r="H399" t="str">
            <v xml:space="preserve"> three hundred and ninety five Billions</v>
          </cell>
        </row>
        <row r="400">
          <cell r="A400">
            <v>396</v>
          </cell>
          <cell r="B400" t="str">
            <v xml:space="preserve"> three hundred and ninety six</v>
          </cell>
          <cell r="C400" t="str">
            <v xml:space="preserve"> three hundred and ninety six</v>
          </cell>
          <cell r="D400" t="str">
            <v xml:space="preserve"> three hundred and ninety six Thousand</v>
          </cell>
          <cell r="E400" t="str">
            <v xml:space="preserve"> three hundred and ninety six Lakhs</v>
          </cell>
          <cell r="F400" t="str">
            <v xml:space="preserve"> three hundred and ninety six Crores</v>
          </cell>
          <cell r="G400" t="str">
            <v xml:space="preserve"> three hundred and ninety six Millions</v>
          </cell>
          <cell r="H400" t="str">
            <v xml:space="preserve"> three hundred and ninety six Billions</v>
          </cell>
        </row>
        <row r="401">
          <cell r="A401">
            <v>397</v>
          </cell>
          <cell r="B401" t="str">
            <v xml:space="preserve"> three hundred and ninety seven</v>
          </cell>
          <cell r="C401" t="str">
            <v xml:space="preserve"> three hundred and ninety seven</v>
          </cell>
          <cell r="D401" t="str">
            <v xml:space="preserve"> three hundred and ninety seven Thousand</v>
          </cell>
          <cell r="E401" t="str">
            <v xml:space="preserve"> three hundred and ninety seven Lakhs</v>
          </cell>
          <cell r="F401" t="str">
            <v xml:space="preserve"> three hundred and ninety seven Crores</v>
          </cell>
          <cell r="G401" t="str">
            <v xml:space="preserve"> three hundred and ninety seven Millions</v>
          </cell>
          <cell r="H401" t="str">
            <v xml:space="preserve"> three hundred and ninety seven Billions</v>
          </cell>
        </row>
        <row r="402">
          <cell r="A402">
            <v>398</v>
          </cell>
          <cell r="B402" t="str">
            <v xml:space="preserve"> three hundred and ninety eight</v>
          </cell>
          <cell r="C402" t="str">
            <v xml:space="preserve"> three hundred and ninety eight</v>
          </cell>
          <cell r="D402" t="str">
            <v xml:space="preserve"> three hundred and ninety eight Thousand</v>
          </cell>
          <cell r="E402" t="str">
            <v xml:space="preserve"> three hundred and ninety eight Lakhs</v>
          </cell>
          <cell r="F402" t="str">
            <v xml:space="preserve"> three hundred and ninety eight Crores</v>
          </cell>
          <cell r="G402" t="str">
            <v xml:space="preserve"> three hundred and ninety eight Millions</v>
          </cell>
          <cell r="H402" t="str">
            <v xml:space="preserve"> three hundred and ninety eight Billions</v>
          </cell>
        </row>
        <row r="403">
          <cell r="A403">
            <v>399</v>
          </cell>
          <cell r="B403" t="str">
            <v xml:space="preserve"> three hundred and ninety nine</v>
          </cell>
          <cell r="C403" t="str">
            <v xml:space="preserve"> three hundred and ninety nine</v>
          </cell>
          <cell r="D403" t="str">
            <v xml:space="preserve"> three hundred and ninety nine Thousand</v>
          </cell>
          <cell r="E403" t="str">
            <v xml:space="preserve"> three hundred and ninety nine Lakhs</v>
          </cell>
          <cell r="F403" t="str">
            <v xml:space="preserve"> three hundred and ninety nine Crores</v>
          </cell>
          <cell r="G403" t="str">
            <v xml:space="preserve"> three hundred and ninety nine Millions</v>
          </cell>
          <cell r="H403" t="str">
            <v xml:space="preserve"> three hundred and ninety nine Billions</v>
          </cell>
        </row>
        <row r="404">
          <cell r="A404">
            <v>400</v>
          </cell>
          <cell r="B404" t="str">
            <v xml:space="preserve"> four hundred </v>
          </cell>
          <cell r="C404" t="str">
            <v xml:space="preserve"> four hundred </v>
          </cell>
          <cell r="D404" t="str">
            <v xml:space="preserve"> four hundred  Thousand</v>
          </cell>
          <cell r="E404" t="str">
            <v xml:space="preserve"> four hundred  Lakhs</v>
          </cell>
          <cell r="F404" t="str">
            <v xml:space="preserve"> four hundred  Crores</v>
          </cell>
          <cell r="G404" t="str">
            <v xml:space="preserve"> four hundred  Millions</v>
          </cell>
          <cell r="H404" t="str">
            <v xml:space="preserve"> four hundred  Billions</v>
          </cell>
        </row>
        <row r="405">
          <cell r="A405">
            <v>401</v>
          </cell>
          <cell r="B405" t="str">
            <v xml:space="preserve"> four hundred and one</v>
          </cell>
          <cell r="C405" t="str">
            <v xml:space="preserve"> four hundred and one</v>
          </cell>
          <cell r="D405" t="str">
            <v xml:space="preserve"> four hundred and one Thousand</v>
          </cell>
          <cell r="E405" t="str">
            <v xml:space="preserve"> four hundred and one Lakhs</v>
          </cell>
          <cell r="F405" t="str">
            <v xml:space="preserve"> four hundred and one Crores</v>
          </cell>
          <cell r="G405" t="str">
            <v xml:space="preserve"> four hundred and one Millions</v>
          </cell>
          <cell r="H405" t="str">
            <v xml:space="preserve"> four hundred and one Billions</v>
          </cell>
        </row>
        <row r="406">
          <cell r="A406">
            <v>402</v>
          </cell>
          <cell r="B406" t="str">
            <v xml:space="preserve"> four hundred and two</v>
          </cell>
          <cell r="C406" t="str">
            <v xml:space="preserve"> four hundred and two</v>
          </cell>
          <cell r="D406" t="str">
            <v xml:space="preserve"> four hundred and two Thousand</v>
          </cell>
          <cell r="E406" t="str">
            <v xml:space="preserve"> four hundred and two Lakhs</v>
          </cell>
          <cell r="F406" t="str">
            <v xml:space="preserve"> four hundred and two Crores</v>
          </cell>
          <cell r="G406" t="str">
            <v xml:space="preserve"> four hundred and two Millions</v>
          </cell>
          <cell r="H406" t="str">
            <v xml:space="preserve"> four hundred and two Billions</v>
          </cell>
        </row>
        <row r="407">
          <cell r="A407">
            <v>403</v>
          </cell>
          <cell r="B407" t="str">
            <v xml:space="preserve"> four hundred and three</v>
          </cell>
          <cell r="C407" t="str">
            <v xml:space="preserve"> four hundred and three</v>
          </cell>
          <cell r="D407" t="str">
            <v xml:space="preserve"> four hundred and three Thousand</v>
          </cell>
          <cell r="E407" t="str">
            <v xml:space="preserve"> four hundred and three Lakhs</v>
          </cell>
          <cell r="F407" t="str">
            <v xml:space="preserve"> four hundred and three Crores</v>
          </cell>
          <cell r="G407" t="str">
            <v xml:space="preserve"> four hundred and three Millions</v>
          </cell>
          <cell r="H407" t="str">
            <v xml:space="preserve"> four hundred and three Billions</v>
          </cell>
        </row>
        <row r="408">
          <cell r="A408">
            <v>404</v>
          </cell>
          <cell r="B408" t="str">
            <v xml:space="preserve"> four hundred and four</v>
          </cell>
          <cell r="C408" t="str">
            <v xml:space="preserve"> four hundred and four</v>
          </cell>
          <cell r="D408" t="str">
            <v xml:space="preserve"> four hundred and four Thousand</v>
          </cell>
          <cell r="E408" t="str">
            <v xml:space="preserve"> four hundred and four Lakhs</v>
          </cell>
          <cell r="F408" t="str">
            <v xml:space="preserve"> four hundred and four Crores</v>
          </cell>
          <cell r="G408" t="str">
            <v xml:space="preserve"> four hundred and four Millions</v>
          </cell>
          <cell r="H408" t="str">
            <v xml:space="preserve"> four hundred and four Billions</v>
          </cell>
        </row>
        <row r="409">
          <cell r="A409">
            <v>405</v>
          </cell>
          <cell r="B409" t="str">
            <v xml:space="preserve"> four hundred and five</v>
          </cell>
          <cell r="C409" t="str">
            <v xml:space="preserve"> four hundred and five</v>
          </cell>
          <cell r="D409" t="str">
            <v xml:space="preserve"> four hundred and five Thousand</v>
          </cell>
          <cell r="E409" t="str">
            <v xml:space="preserve"> four hundred and five Lakhs</v>
          </cell>
          <cell r="F409" t="str">
            <v xml:space="preserve"> four hundred and five Crores</v>
          </cell>
          <cell r="G409" t="str">
            <v xml:space="preserve"> four hundred and five Millions</v>
          </cell>
          <cell r="H409" t="str">
            <v xml:space="preserve"> four hundred and five Billions</v>
          </cell>
        </row>
        <row r="410">
          <cell r="A410">
            <v>406</v>
          </cell>
          <cell r="B410" t="str">
            <v xml:space="preserve"> four hundred and six</v>
          </cell>
          <cell r="C410" t="str">
            <v xml:space="preserve"> four hundred and six</v>
          </cell>
          <cell r="D410" t="str">
            <v xml:space="preserve"> four hundred and six Thousand</v>
          </cell>
          <cell r="E410" t="str">
            <v xml:space="preserve"> four hundred and six Lakhs</v>
          </cell>
          <cell r="F410" t="str">
            <v xml:space="preserve"> four hundred and six Crores</v>
          </cell>
          <cell r="G410" t="str">
            <v xml:space="preserve"> four hundred and six Millions</v>
          </cell>
          <cell r="H410" t="str">
            <v xml:space="preserve"> four hundred and six Billions</v>
          </cell>
        </row>
        <row r="411">
          <cell r="A411">
            <v>407</v>
          </cell>
          <cell r="B411" t="str">
            <v xml:space="preserve"> four hundred and seven</v>
          </cell>
          <cell r="C411" t="str">
            <v xml:space="preserve"> four hundred and seven</v>
          </cell>
          <cell r="D411" t="str">
            <v xml:space="preserve"> four hundred and seven Thousand</v>
          </cell>
          <cell r="E411" t="str">
            <v xml:space="preserve"> four hundred and seven Lakhs</v>
          </cell>
          <cell r="F411" t="str">
            <v xml:space="preserve"> four hundred and seven Crores</v>
          </cell>
          <cell r="G411" t="str">
            <v xml:space="preserve"> four hundred and seven Millions</v>
          </cell>
          <cell r="H411" t="str">
            <v xml:space="preserve"> four hundred and seven Billions</v>
          </cell>
        </row>
        <row r="412">
          <cell r="A412">
            <v>408</v>
          </cell>
          <cell r="B412" t="str">
            <v xml:space="preserve"> four hundred and eight</v>
          </cell>
          <cell r="C412" t="str">
            <v xml:space="preserve"> four hundred and eight</v>
          </cell>
          <cell r="D412" t="str">
            <v xml:space="preserve"> four hundred and eight Thousand</v>
          </cell>
          <cell r="E412" t="str">
            <v xml:space="preserve"> four hundred and eight Lakhs</v>
          </cell>
          <cell r="F412" t="str">
            <v xml:space="preserve"> four hundred and eight Crores</v>
          </cell>
          <cell r="G412" t="str">
            <v xml:space="preserve"> four hundred and eight Millions</v>
          </cell>
          <cell r="H412" t="str">
            <v xml:space="preserve"> four hundred and eight Billions</v>
          </cell>
        </row>
        <row r="413">
          <cell r="A413">
            <v>409</v>
          </cell>
          <cell r="B413" t="str">
            <v xml:space="preserve"> four hundred and nine</v>
          </cell>
          <cell r="C413" t="str">
            <v xml:space="preserve"> four hundred and nine</v>
          </cell>
          <cell r="D413" t="str">
            <v xml:space="preserve"> four hundred and nine Thousand</v>
          </cell>
          <cell r="E413" t="str">
            <v xml:space="preserve"> four hundred and nine Lakhs</v>
          </cell>
          <cell r="F413" t="str">
            <v xml:space="preserve"> four hundred and nine Crores</v>
          </cell>
          <cell r="G413" t="str">
            <v xml:space="preserve"> four hundred and nine Millions</v>
          </cell>
          <cell r="H413" t="str">
            <v xml:space="preserve"> four hundred and nine Billions</v>
          </cell>
        </row>
        <row r="414">
          <cell r="A414">
            <v>410</v>
          </cell>
          <cell r="B414" t="str">
            <v xml:space="preserve"> four hundred and ten</v>
          </cell>
          <cell r="C414" t="str">
            <v xml:space="preserve"> four hundred and ten</v>
          </cell>
          <cell r="D414" t="str">
            <v xml:space="preserve"> four hundred and ten Thousand</v>
          </cell>
          <cell r="E414" t="str">
            <v xml:space="preserve"> four hundred and ten Lakhs</v>
          </cell>
          <cell r="F414" t="str">
            <v xml:space="preserve"> four hundred and ten Crores</v>
          </cell>
          <cell r="G414" t="str">
            <v xml:space="preserve"> four hundred and ten Millions</v>
          </cell>
          <cell r="H414" t="str">
            <v xml:space="preserve"> four hundred and ten Billions</v>
          </cell>
        </row>
        <row r="415">
          <cell r="A415">
            <v>411</v>
          </cell>
          <cell r="B415" t="str">
            <v xml:space="preserve"> four hundred and eleven</v>
          </cell>
          <cell r="C415" t="str">
            <v xml:space="preserve"> four hundred and eleven</v>
          </cell>
          <cell r="D415" t="str">
            <v xml:space="preserve"> four hundred and eleven Thousand</v>
          </cell>
          <cell r="E415" t="str">
            <v xml:space="preserve"> four hundred and eleven Lakhs</v>
          </cell>
          <cell r="F415" t="str">
            <v xml:space="preserve"> four hundred and eleven Crores</v>
          </cell>
          <cell r="G415" t="str">
            <v xml:space="preserve"> four hundred and eleven Millions</v>
          </cell>
          <cell r="H415" t="str">
            <v xml:space="preserve"> four hundred and eleven Billions</v>
          </cell>
        </row>
        <row r="416">
          <cell r="A416">
            <v>412</v>
          </cell>
          <cell r="B416" t="str">
            <v xml:space="preserve"> four hundred and twelve</v>
          </cell>
          <cell r="C416" t="str">
            <v xml:space="preserve"> four hundred and twelve</v>
          </cell>
          <cell r="D416" t="str">
            <v xml:space="preserve"> four hundred and twelve Thousand</v>
          </cell>
          <cell r="E416" t="str">
            <v xml:space="preserve"> four hundred and twelve Lakhs</v>
          </cell>
          <cell r="F416" t="str">
            <v xml:space="preserve"> four hundred and twelve Crores</v>
          </cell>
          <cell r="G416" t="str">
            <v xml:space="preserve"> four hundred and twelve Millions</v>
          </cell>
          <cell r="H416" t="str">
            <v xml:space="preserve"> four hundred and twelve Billions</v>
          </cell>
        </row>
        <row r="417">
          <cell r="A417">
            <v>413</v>
          </cell>
          <cell r="B417" t="str">
            <v xml:space="preserve"> four hundred and thirteen</v>
          </cell>
          <cell r="C417" t="str">
            <v xml:space="preserve"> four hundred and thirteen</v>
          </cell>
          <cell r="D417" t="str">
            <v xml:space="preserve"> four hundred and thirteen Thousand</v>
          </cell>
          <cell r="E417" t="str">
            <v xml:space="preserve"> four hundred and thirteen Lakhs</v>
          </cell>
          <cell r="F417" t="str">
            <v xml:space="preserve"> four hundred and thirteen Crores</v>
          </cell>
          <cell r="G417" t="str">
            <v xml:space="preserve"> four hundred and thirteen Millions</v>
          </cell>
          <cell r="H417" t="str">
            <v xml:space="preserve"> four hundred and thirteen Billions</v>
          </cell>
        </row>
        <row r="418">
          <cell r="A418">
            <v>414</v>
          </cell>
          <cell r="B418" t="str">
            <v xml:space="preserve"> four hundred and fourteen</v>
          </cell>
          <cell r="C418" t="str">
            <v xml:space="preserve"> four hundred and fourteen</v>
          </cell>
          <cell r="D418" t="str">
            <v xml:space="preserve"> four hundred and fourteen Thousand</v>
          </cell>
          <cell r="E418" t="str">
            <v xml:space="preserve"> four hundred and fourteen Lakhs</v>
          </cell>
          <cell r="F418" t="str">
            <v xml:space="preserve"> four hundred and fourteen Crores</v>
          </cell>
          <cell r="G418" t="str">
            <v xml:space="preserve"> four hundred and fourteen Millions</v>
          </cell>
          <cell r="H418" t="str">
            <v xml:space="preserve"> four hundred and fourteen Billions</v>
          </cell>
        </row>
        <row r="419">
          <cell r="A419">
            <v>415</v>
          </cell>
          <cell r="B419" t="str">
            <v xml:space="preserve"> four hundred and fifteen</v>
          </cell>
          <cell r="C419" t="str">
            <v xml:space="preserve"> four hundred and fifteen</v>
          </cell>
          <cell r="D419" t="str">
            <v xml:space="preserve"> four hundred and fifteen Thousand</v>
          </cell>
          <cell r="E419" t="str">
            <v xml:space="preserve"> four hundred and fifteen Lakhs</v>
          </cell>
          <cell r="F419" t="str">
            <v xml:space="preserve"> four hundred and fifteen Crores</v>
          </cell>
          <cell r="G419" t="str">
            <v xml:space="preserve"> four hundred and fifteen Millions</v>
          </cell>
          <cell r="H419" t="str">
            <v xml:space="preserve"> four hundred and fifteen Billions</v>
          </cell>
        </row>
        <row r="420">
          <cell r="A420">
            <v>416</v>
          </cell>
          <cell r="B420" t="str">
            <v xml:space="preserve"> four hundred and sixteen</v>
          </cell>
          <cell r="C420" t="str">
            <v xml:space="preserve"> four hundred and sixteen</v>
          </cell>
          <cell r="D420" t="str">
            <v xml:space="preserve"> four hundred and sixteen Thousand</v>
          </cell>
          <cell r="E420" t="str">
            <v xml:space="preserve"> four hundred and sixteen Lakhs</v>
          </cell>
          <cell r="F420" t="str">
            <v xml:space="preserve"> four hundred and sixteen Crores</v>
          </cell>
          <cell r="G420" t="str">
            <v xml:space="preserve"> four hundred and sixteen Millions</v>
          </cell>
          <cell r="H420" t="str">
            <v xml:space="preserve"> four hundred and sixteen Billions</v>
          </cell>
        </row>
        <row r="421">
          <cell r="A421">
            <v>417</v>
          </cell>
          <cell r="B421" t="str">
            <v xml:space="preserve"> four hundred and seventeen</v>
          </cell>
          <cell r="C421" t="str">
            <v xml:space="preserve"> four hundred and seventeen</v>
          </cell>
          <cell r="D421" t="str">
            <v xml:space="preserve"> four hundred and seventeen Thousand</v>
          </cell>
          <cell r="E421" t="str">
            <v xml:space="preserve"> four hundred and seventeen Lakhs</v>
          </cell>
          <cell r="F421" t="str">
            <v xml:space="preserve"> four hundred and seventeen Crores</v>
          </cell>
          <cell r="G421" t="str">
            <v xml:space="preserve"> four hundred and seventeen Millions</v>
          </cell>
          <cell r="H421" t="str">
            <v xml:space="preserve"> four hundred and seventeen Billions</v>
          </cell>
        </row>
        <row r="422">
          <cell r="A422">
            <v>418</v>
          </cell>
          <cell r="B422" t="str">
            <v xml:space="preserve"> four hundred and eighteen</v>
          </cell>
          <cell r="C422" t="str">
            <v xml:space="preserve"> four hundred and eighteen</v>
          </cell>
          <cell r="D422" t="str">
            <v xml:space="preserve"> four hundred and eighteen Thousand</v>
          </cell>
          <cell r="E422" t="str">
            <v xml:space="preserve"> four hundred and eighteen Lakhs</v>
          </cell>
          <cell r="F422" t="str">
            <v xml:space="preserve"> four hundred and eighteen Crores</v>
          </cell>
          <cell r="G422" t="str">
            <v xml:space="preserve"> four hundred and eighteen Millions</v>
          </cell>
          <cell r="H422" t="str">
            <v xml:space="preserve"> four hundred and eighteen Billions</v>
          </cell>
        </row>
        <row r="423">
          <cell r="A423">
            <v>419</v>
          </cell>
          <cell r="B423" t="str">
            <v xml:space="preserve"> four hundred and nineteen</v>
          </cell>
          <cell r="C423" t="str">
            <v xml:space="preserve"> four hundred and nineteen</v>
          </cell>
          <cell r="D423" t="str">
            <v xml:space="preserve"> four hundred and nineteen Thousand</v>
          </cell>
          <cell r="E423" t="str">
            <v xml:space="preserve"> four hundred and nineteen Lakhs</v>
          </cell>
          <cell r="F423" t="str">
            <v xml:space="preserve"> four hundred and nineteen Crores</v>
          </cell>
          <cell r="G423" t="str">
            <v xml:space="preserve"> four hundred and nineteen Millions</v>
          </cell>
          <cell r="H423" t="str">
            <v xml:space="preserve"> four hundred and nineteen Billions</v>
          </cell>
        </row>
        <row r="424">
          <cell r="A424">
            <v>420</v>
          </cell>
          <cell r="B424" t="str">
            <v xml:space="preserve"> four hundred and twenty </v>
          </cell>
          <cell r="C424" t="str">
            <v xml:space="preserve"> four hundred and twenty </v>
          </cell>
          <cell r="D424" t="str">
            <v xml:space="preserve"> four hundred and twenty  Thousand</v>
          </cell>
          <cell r="E424" t="str">
            <v xml:space="preserve"> four hundred and twenty  Lakhs</v>
          </cell>
          <cell r="F424" t="str">
            <v xml:space="preserve"> four hundred and twenty  Crores</v>
          </cell>
          <cell r="G424" t="str">
            <v xml:space="preserve"> four hundred and twenty  Millions</v>
          </cell>
          <cell r="H424" t="str">
            <v xml:space="preserve"> four hundred and twenty  Billions</v>
          </cell>
        </row>
        <row r="425">
          <cell r="A425">
            <v>421</v>
          </cell>
          <cell r="B425" t="str">
            <v xml:space="preserve"> four hundred and twenty one</v>
          </cell>
          <cell r="C425" t="str">
            <v xml:space="preserve"> four hundred and twenty one</v>
          </cell>
          <cell r="D425" t="str">
            <v xml:space="preserve"> four hundred and twenty one Thousand</v>
          </cell>
          <cell r="E425" t="str">
            <v xml:space="preserve"> four hundred and twenty one Lakhs</v>
          </cell>
          <cell r="F425" t="str">
            <v xml:space="preserve"> four hundred and twenty one Crores</v>
          </cell>
          <cell r="G425" t="str">
            <v xml:space="preserve"> four hundred and twenty one Millions</v>
          </cell>
          <cell r="H425" t="str">
            <v xml:space="preserve"> four hundred and twenty one Billions</v>
          </cell>
        </row>
        <row r="426">
          <cell r="A426">
            <v>422</v>
          </cell>
          <cell r="B426" t="str">
            <v xml:space="preserve"> four hundred and twenty two</v>
          </cell>
          <cell r="C426" t="str">
            <v xml:space="preserve"> four hundred and twenty two</v>
          </cell>
          <cell r="D426" t="str">
            <v xml:space="preserve"> four hundred and twenty two Thousand</v>
          </cell>
          <cell r="E426" t="str">
            <v xml:space="preserve"> four hundred and twenty two Lakhs</v>
          </cell>
          <cell r="F426" t="str">
            <v xml:space="preserve"> four hundred and twenty two Crores</v>
          </cell>
          <cell r="G426" t="str">
            <v xml:space="preserve"> four hundred and twenty two Millions</v>
          </cell>
          <cell r="H426" t="str">
            <v xml:space="preserve"> four hundred and twenty two Billions</v>
          </cell>
        </row>
        <row r="427">
          <cell r="A427">
            <v>423</v>
          </cell>
          <cell r="B427" t="str">
            <v xml:space="preserve"> four hundred and twenty three</v>
          </cell>
          <cell r="C427" t="str">
            <v xml:space="preserve"> four hundred and twenty three</v>
          </cell>
          <cell r="D427" t="str">
            <v xml:space="preserve"> four hundred and twenty three Thousand</v>
          </cell>
          <cell r="E427" t="str">
            <v xml:space="preserve"> four hundred and twenty three Lakhs</v>
          </cell>
          <cell r="F427" t="str">
            <v xml:space="preserve"> four hundred and twenty three Crores</v>
          </cell>
          <cell r="G427" t="str">
            <v xml:space="preserve"> four hundred and twenty three Millions</v>
          </cell>
          <cell r="H427" t="str">
            <v xml:space="preserve"> four hundred and twenty three Billions</v>
          </cell>
        </row>
        <row r="428">
          <cell r="A428">
            <v>424</v>
          </cell>
          <cell r="B428" t="str">
            <v xml:space="preserve"> four hundred and twenty four</v>
          </cell>
          <cell r="C428" t="str">
            <v xml:space="preserve"> four hundred and twenty four</v>
          </cell>
          <cell r="D428" t="str">
            <v xml:space="preserve"> four hundred and twenty four Thousand</v>
          </cell>
          <cell r="E428" t="str">
            <v xml:space="preserve"> four hundred and twenty four Lakhs</v>
          </cell>
          <cell r="F428" t="str">
            <v xml:space="preserve"> four hundred and twenty four Crores</v>
          </cell>
          <cell r="G428" t="str">
            <v xml:space="preserve"> four hundred and twenty four Millions</v>
          </cell>
          <cell r="H428" t="str">
            <v xml:space="preserve"> four hundred and twenty four Billions</v>
          </cell>
        </row>
        <row r="429">
          <cell r="A429">
            <v>425</v>
          </cell>
          <cell r="B429" t="str">
            <v xml:space="preserve"> four hundred and twenty five</v>
          </cell>
          <cell r="C429" t="str">
            <v xml:space="preserve"> four hundred and twenty five</v>
          </cell>
          <cell r="D429" t="str">
            <v xml:space="preserve"> four hundred and twenty five Thousand</v>
          </cell>
          <cell r="E429" t="str">
            <v xml:space="preserve"> four hundred and twenty five Lakhs</v>
          </cell>
          <cell r="F429" t="str">
            <v xml:space="preserve"> four hundred and twenty five Crores</v>
          </cell>
          <cell r="G429" t="str">
            <v xml:space="preserve"> four hundred and twenty five Millions</v>
          </cell>
          <cell r="H429" t="str">
            <v xml:space="preserve"> four hundred and twenty five Billions</v>
          </cell>
        </row>
        <row r="430">
          <cell r="A430">
            <v>426</v>
          </cell>
          <cell r="B430" t="str">
            <v xml:space="preserve"> four hundred and twenty six</v>
          </cell>
          <cell r="C430" t="str">
            <v xml:space="preserve"> four hundred and twenty six</v>
          </cell>
          <cell r="D430" t="str">
            <v xml:space="preserve"> four hundred and twenty six Thousand</v>
          </cell>
          <cell r="E430" t="str">
            <v xml:space="preserve"> four hundred and twenty six Lakhs</v>
          </cell>
          <cell r="F430" t="str">
            <v xml:space="preserve"> four hundred and twenty six Crores</v>
          </cell>
          <cell r="G430" t="str">
            <v xml:space="preserve"> four hundred and twenty six Millions</v>
          </cell>
          <cell r="H430" t="str">
            <v xml:space="preserve"> four hundred and twenty six Billions</v>
          </cell>
        </row>
        <row r="431">
          <cell r="A431">
            <v>427</v>
          </cell>
          <cell r="B431" t="str">
            <v xml:space="preserve"> four hundred and twenty seven</v>
          </cell>
          <cell r="C431" t="str">
            <v xml:space="preserve"> four hundred and twenty seven</v>
          </cell>
          <cell r="D431" t="str">
            <v xml:space="preserve"> four hundred and twenty seven Thousand</v>
          </cell>
          <cell r="E431" t="str">
            <v xml:space="preserve"> four hundred and twenty seven Lakhs</v>
          </cell>
          <cell r="F431" t="str">
            <v xml:space="preserve"> four hundred and twenty seven Crores</v>
          </cell>
          <cell r="G431" t="str">
            <v xml:space="preserve"> four hundred and twenty seven Millions</v>
          </cell>
          <cell r="H431" t="str">
            <v xml:space="preserve"> four hundred and twenty seven Billions</v>
          </cell>
        </row>
        <row r="432">
          <cell r="A432">
            <v>428</v>
          </cell>
          <cell r="B432" t="str">
            <v xml:space="preserve"> four hundred and twenty eight</v>
          </cell>
          <cell r="C432" t="str">
            <v xml:space="preserve"> four hundred and twenty eight</v>
          </cell>
          <cell r="D432" t="str">
            <v xml:space="preserve"> four hundred and twenty eight Thousand</v>
          </cell>
          <cell r="E432" t="str">
            <v xml:space="preserve"> four hundred and twenty eight Lakhs</v>
          </cell>
          <cell r="F432" t="str">
            <v xml:space="preserve"> four hundred and twenty eight Crores</v>
          </cell>
          <cell r="G432" t="str">
            <v xml:space="preserve"> four hundred and twenty eight Millions</v>
          </cell>
          <cell r="H432" t="str">
            <v xml:space="preserve"> four hundred and twenty eight Billions</v>
          </cell>
        </row>
        <row r="433">
          <cell r="A433">
            <v>429</v>
          </cell>
          <cell r="B433" t="str">
            <v xml:space="preserve"> four hundred and twenty nine</v>
          </cell>
          <cell r="C433" t="str">
            <v xml:space="preserve"> four hundred and twenty nine</v>
          </cell>
          <cell r="D433" t="str">
            <v xml:space="preserve"> four hundred and twenty nine Thousand</v>
          </cell>
          <cell r="E433" t="str">
            <v xml:space="preserve"> four hundred and twenty nine Lakhs</v>
          </cell>
          <cell r="F433" t="str">
            <v xml:space="preserve"> four hundred and twenty nine Crores</v>
          </cell>
          <cell r="G433" t="str">
            <v xml:space="preserve"> four hundred and twenty nine Millions</v>
          </cell>
          <cell r="H433" t="str">
            <v xml:space="preserve"> four hundred and twenty nine Billions</v>
          </cell>
        </row>
        <row r="434">
          <cell r="A434">
            <v>430</v>
          </cell>
          <cell r="B434" t="str">
            <v xml:space="preserve"> four hundred and thirty</v>
          </cell>
          <cell r="C434" t="str">
            <v xml:space="preserve"> four hundred and thirty</v>
          </cell>
          <cell r="D434" t="str">
            <v xml:space="preserve"> four hundred and thirty Thousand</v>
          </cell>
          <cell r="E434" t="str">
            <v xml:space="preserve"> four hundred and thirty Lakhs</v>
          </cell>
          <cell r="F434" t="str">
            <v xml:space="preserve"> four hundred and thirty Crores</v>
          </cell>
          <cell r="G434" t="str">
            <v xml:space="preserve"> four hundred and thirty Millions</v>
          </cell>
          <cell r="H434" t="str">
            <v xml:space="preserve"> four hundred and thirty Billions</v>
          </cell>
        </row>
        <row r="435">
          <cell r="A435">
            <v>431</v>
          </cell>
          <cell r="B435" t="str">
            <v xml:space="preserve"> four hundred and thirty one</v>
          </cell>
          <cell r="C435" t="str">
            <v xml:space="preserve"> four hundred and thirty one</v>
          </cell>
          <cell r="D435" t="str">
            <v xml:space="preserve"> four hundred and thirty one Thousand</v>
          </cell>
          <cell r="E435" t="str">
            <v xml:space="preserve"> four hundred and thirty one Lakhs</v>
          </cell>
          <cell r="F435" t="str">
            <v xml:space="preserve"> four hundred and thirty one Crores</v>
          </cell>
          <cell r="G435" t="str">
            <v xml:space="preserve"> four hundred and thirty one Millions</v>
          </cell>
          <cell r="H435" t="str">
            <v xml:space="preserve"> four hundred and thirty one Billions</v>
          </cell>
        </row>
        <row r="436">
          <cell r="A436">
            <v>432</v>
          </cell>
          <cell r="B436" t="str">
            <v xml:space="preserve"> four hundred and thirty two</v>
          </cell>
          <cell r="C436" t="str">
            <v xml:space="preserve"> four hundred and thirty two</v>
          </cell>
          <cell r="D436" t="str">
            <v xml:space="preserve"> four hundred and thirty two Thousand</v>
          </cell>
          <cell r="E436" t="str">
            <v xml:space="preserve"> four hundred and thirty two Lakhs</v>
          </cell>
          <cell r="F436" t="str">
            <v xml:space="preserve"> four hundred and thirty two Crores</v>
          </cell>
          <cell r="G436" t="str">
            <v xml:space="preserve"> four hundred and thirty two Millions</v>
          </cell>
          <cell r="H436" t="str">
            <v xml:space="preserve"> four hundred and thirty two Billions</v>
          </cell>
        </row>
        <row r="437">
          <cell r="A437">
            <v>433</v>
          </cell>
          <cell r="B437" t="str">
            <v xml:space="preserve"> four hundred and thirty three</v>
          </cell>
          <cell r="C437" t="str">
            <v xml:space="preserve"> four hundred and thirty three</v>
          </cell>
          <cell r="D437" t="str">
            <v xml:space="preserve"> four hundred and thirty three Thousand</v>
          </cell>
          <cell r="E437" t="str">
            <v xml:space="preserve"> four hundred and thirty three Lakhs</v>
          </cell>
          <cell r="F437" t="str">
            <v xml:space="preserve"> four hundred and thirty three Crores</v>
          </cell>
          <cell r="G437" t="str">
            <v xml:space="preserve"> four hundred and thirty three Millions</v>
          </cell>
          <cell r="H437" t="str">
            <v xml:space="preserve"> four hundred and thirty three Billions</v>
          </cell>
        </row>
        <row r="438">
          <cell r="A438">
            <v>434</v>
          </cell>
          <cell r="B438" t="str">
            <v xml:space="preserve"> four hundred and thirty four</v>
          </cell>
          <cell r="C438" t="str">
            <v xml:space="preserve"> four hundred and thirty four</v>
          </cell>
          <cell r="D438" t="str">
            <v xml:space="preserve"> four hundred and thirty four Thousand</v>
          </cell>
          <cell r="E438" t="str">
            <v xml:space="preserve"> four hundred and thirty four Lakhs</v>
          </cell>
          <cell r="F438" t="str">
            <v xml:space="preserve"> four hundred and thirty four Crores</v>
          </cell>
          <cell r="G438" t="str">
            <v xml:space="preserve"> four hundred and thirty four Millions</v>
          </cell>
          <cell r="H438" t="str">
            <v xml:space="preserve"> four hundred and thirty four Billions</v>
          </cell>
        </row>
        <row r="439">
          <cell r="A439">
            <v>435</v>
          </cell>
          <cell r="B439" t="str">
            <v xml:space="preserve"> four hundred and thirty five</v>
          </cell>
          <cell r="C439" t="str">
            <v xml:space="preserve"> four hundred and thirty five</v>
          </cell>
          <cell r="D439" t="str">
            <v xml:space="preserve"> four hundred and thirty five Thousand</v>
          </cell>
          <cell r="E439" t="str">
            <v xml:space="preserve"> four hundred and thirty five Lakhs</v>
          </cell>
          <cell r="F439" t="str">
            <v xml:space="preserve"> four hundred and thirty five Crores</v>
          </cell>
          <cell r="G439" t="str">
            <v xml:space="preserve"> four hundred and thirty five Millions</v>
          </cell>
          <cell r="H439" t="str">
            <v xml:space="preserve"> four hundred and thirty five Billions</v>
          </cell>
        </row>
        <row r="440">
          <cell r="A440">
            <v>436</v>
          </cell>
          <cell r="B440" t="str">
            <v xml:space="preserve"> four hundred and thirty six</v>
          </cell>
          <cell r="C440" t="str">
            <v xml:space="preserve"> four hundred and thirty six</v>
          </cell>
          <cell r="D440" t="str">
            <v xml:space="preserve"> four hundred and thirty six Thousand</v>
          </cell>
          <cell r="E440" t="str">
            <v xml:space="preserve"> four hundred and thirty six Lakhs</v>
          </cell>
          <cell r="F440" t="str">
            <v xml:space="preserve"> four hundred and thirty six Crores</v>
          </cell>
          <cell r="G440" t="str">
            <v xml:space="preserve"> four hundred and thirty six Millions</v>
          </cell>
          <cell r="H440" t="str">
            <v xml:space="preserve"> four hundred and thirty six Billions</v>
          </cell>
        </row>
        <row r="441">
          <cell r="A441">
            <v>437</v>
          </cell>
          <cell r="B441" t="str">
            <v xml:space="preserve"> four hundred and thirty seven</v>
          </cell>
          <cell r="C441" t="str">
            <v xml:space="preserve"> four hundred and thirty seven</v>
          </cell>
          <cell r="D441" t="str">
            <v xml:space="preserve"> four hundred and thirty seven Thousand</v>
          </cell>
          <cell r="E441" t="str">
            <v xml:space="preserve"> four hundred and thirty seven Lakhs</v>
          </cell>
          <cell r="F441" t="str">
            <v xml:space="preserve"> four hundred and thirty seven Crores</v>
          </cell>
          <cell r="G441" t="str">
            <v xml:space="preserve"> four hundred and thirty seven Millions</v>
          </cell>
          <cell r="H441" t="str">
            <v xml:space="preserve"> four hundred and thirty seven Billions</v>
          </cell>
        </row>
        <row r="442">
          <cell r="A442">
            <v>438</v>
          </cell>
          <cell r="B442" t="str">
            <v xml:space="preserve"> four hundred and thirty eight</v>
          </cell>
          <cell r="C442" t="str">
            <v xml:space="preserve"> four hundred and thirty eight</v>
          </cell>
          <cell r="D442" t="str">
            <v xml:space="preserve"> four hundred and thirty eight Thousand</v>
          </cell>
          <cell r="E442" t="str">
            <v xml:space="preserve"> four hundred and thirty eight Lakhs</v>
          </cell>
          <cell r="F442" t="str">
            <v xml:space="preserve"> four hundred and thirty eight Crores</v>
          </cell>
          <cell r="G442" t="str">
            <v xml:space="preserve"> four hundred and thirty eight Millions</v>
          </cell>
          <cell r="H442" t="str">
            <v xml:space="preserve"> four hundred and thirty eight Billions</v>
          </cell>
        </row>
        <row r="443">
          <cell r="A443">
            <v>439</v>
          </cell>
          <cell r="B443" t="str">
            <v xml:space="preserve"> four hundred and thirty nine</v>
          </cell>
          <cell r="C443" t="str">
            <v xml:space="preserve"> four hundred and thirty nine</v>
          </cell>
          <cell r="D443" t="str">
            <v xml:space="preserve"> four hundred and thirty nine Thousand</v>
          </cell>
          <cell r="E443" t="str">
            <v xml:space="preserve"> four hundred and thirty nine Lakhs</v>
          </cell>
          <cell r="F443" t="str">
            <v xml:space="preserve"> four hundred and thirty nine Crores</v>
          </cell>
          <cell r="G443" t="str">
            <v xml:space="preserve"> four hundred and thirty nine Millions</v>
          </cell>
          <cell r="H443" t="str">
            <v xml:space="preserve"> four hundred and thirty nine Billions</v>
          </cell>
        </row>
        <row r="444">
          <cell r="A444">
            <v>440</v>
          </cell>
          <cell r="B444" t="str">
            <v xml:space="preserve"> four hundred and forty</v>
          </cell>
          <cell r="C444" t="str">
            <v xml:space="preserve"> four hundred and forty</v>
          </cell>
          <cell r="D444" t="str">
            <v xml:space="preserve"> four hundred and forty Thousand</v>
          </cell>
          <cell r="E444" t="str">
            <v xml:space="preserve"> four hundred and forty Lakhs</v>
          </cell>
          <cell r="F444" t="str">
            <v xml:space="preserve"> four hundred and forty Crores</v>
          </cell>
          <cell r="G444" t="str">
            <v xml:space="preserve"> four hundred and forty Millions</v>
          </cell>
          <cell r="H444" t="str">
            <v xml:space="preserve"> four hundred and forty Billions</v>
          </cell>
        </row>
        <row r="445">
          <cell r="A445">
            <v>441</v>
          </cell>
          <cell r="B445" t="str">
            <v xml:space="preserve"> four hundred and forty one </v>
          </cell>
          <cell r="C445" t="str">
            <v xml:space="preserve"> four hundred and forty one </v>
          </cell>
          <cell r="D445" t="str">
            <v xml:space="preserve"> four hundred and forty one  Thousand</v>
          </cell>
          <cell r="E445" t="str">
            <v xml:space="preserve"> four hundred and forty one  Lakhs</v>
          </cell>
          <cell r="F445" t="str">
            <v xml:space="preserve"> four hundred and forty one  Crores</v>
          </cell>
          <cell r="G445" t="str">
            <v xml:space="preserve"> four hundred and forty one  Millions</v>
          </cell>
          <cell r="H445" t="str">
            <v xml:space="preserve"> four hundred and forty one  Billions</v>
          </cell>
        </row>
        <row r="446">
          <cell r="A446">
            <v>442</v>
          </cell>
          <cell r="B446" t="str">
            <v xml:space="preserve"> four hundred and forty two</v>
          </cell>
          <cell r="C446" t="str">
            <v xml:space="preserve"> four hundred and forty two</v>
          </cell>
          <cell r="D446" t="str">
            <v xml:space="preserve"> four hundred and forty two Thousand</v>
          </cell>
          <cell r="E446" t="str">
            <v xml:space="preserve"> four hundred and forty two Lakhs</v>
          </cell>
          <cell r="F446" t="str">
            <v xml:space="preserve"> four hundred and forty two Crores</v>
          </cell>
          <cell r="G446" t="str">
            <v xml:space="preserve"> four hundred and forty two Millions</v>
          </cell>
          <cell r="H446" t="str">
            <v xml:space="preserve"> four hundred and forty two Billions</v>
          </cell>
        </row>
        <row r="447">
          <cell r="A447">
            <v>443</v>
          </cell>
          <cell r="B447" t="str">
            <v xml:space="preserve"> four hundred and forty three </v>
          </cell>
          <cell r="C447" t="str">
            <v xml:space="preserve"> four hundred and forty three </v>
          </cell>
          <cell r="D447" t="str">
            <v xml:space="preserve"> four hundred and forty three  Thousand</v>
          </cell>
          <cell r="E447" t="str">
            <v xml:space="preserve"> four hundred and forty three  Lakhs</v>
          </cell>
          <cell r="F447" t="str">
            <v xml:space="preserve"> four hundred and forty three  Crores</v>
          </cell>
          <cell r="G447" t="str">
            <v xml:space="preserve"> four hundred and forty three  Millions</v>
          </cell>
          <cell r="H447" t="str">
            <v xml:space="preserve"> four hundred and forty three  Billions</v>
          </cell>
        </row>
        <row r="448">
          <cell r="A448">
            <v>444</v>
          </cell>
          <cell r="B448" t="str">
            <v xml:space="preserve"> four hundred and forty four</v>
          </cell>
          <cell r="C448" t="str">
            <v xml:space="preserve"> four hundred and forty four</v>
          </cell>
          <cell r="D448" t="str">
            <v xml:space="preserve"> four hundred and forty four Thousand</v>
          </cell>
          <cell r="E448" t="str">
            <v xml:space="preserve"> four hundred and forty four Lakhs</v>
          </cell>
          <cell r="F448" t="str">
            <v xml:space="preserve"> four hundred and forty four Crores</v>
          </cell>
          <cell r="G448" t="str">
            <v xml:space="preserve"> four hundred and forty four Millions</v>
          </cell>
          <cell r="H448" t="str">
            <v xml:space="preserve"> four hundred and forty four Billions</v>
          </cell>
        </row>
        <row r="449">
          <cell r="A449">
            <v>445</v>
          </cell>
          <cell r="B449" t="str">
            <v xml:space="preserve"> four hundred and forty five</v>
          </cell>
          <cell r="C449" t="str">
            <v xml:space="preserve"> four hundred and forty five</v>
          </cell>
          <cell r="D449" t="str">
            <v xml:space="preserve"> four hundred and forty five Thousand</v>
          </cell>
          <cell r="E449" t="str">
            <v xml:space="preserve"> four hundred and forty five Lakhs</v>
          </cell>
          <cell r="F449" t="str">
            <v xml:space="preserve"> four hundred and forty five Crores</v>
          </cell>
          <cell r="G449" t="str">
            <v xml:space="preserve"> four hundred and forty five Millions</v>
          </cell>
          <cell r="H449" t="str">
            <v xml:space="preserve"> four hundred and forty five Billions</v>
          </cell>
        </row>
        <row r="450">
          <cell r="A450">
            <v>446</v>
          </cell>
          <cell r="B450" t="str">
            <v xml:space="preserve"> four hundred and forty six</v>
          </cell>
          <cell r="C450" t="str">
            <v xml:space="preserve"> four hundred and forty six</v>
          </cell>
          <cell r="D450" t="str">
            <v xml:space="preserve"> four hundred and forty six Thousand</v>
          </cell>
          <cell r="E450" t="str">
            <v xml:space="preserve"> four hundred and forty six Lakhs</v>
          </cell>
          <cell r="F450" t="str">
            <v xml:space="preserve"> four hundred and forty six Crores</v>
          </cell>
          <cell r="G450" t="str">
            <v xml:space="preserve"> four hundred and forty six Millions</v>
          </cell>
          <cell r="H450" t="str">
            <v xml:space="preserve"> four hundred and forty six Billions</v>
          </cell>
        </row>
        <row r="451">
          <cell r="A451">
            <v>447</v>
          </cell>
          <cell r="B451" t="str">
            <v xml:space="preserve"> four hundred and forty seven</v>
          </cell>
          <cell r="C451" t="str">
            <v xml:space="preserve"> four hundred and forty seven</v>
          </cell>
          <cell r="D451" t="str">
            <v xml:space="preserve"> four hundred and forty seven Thousand</v>
          </cell>
          <cell r="E451" t="str">
            <v xml:space="preserve"> four hundred and forty seven Lakhs</v>
          </cell>
          <cell r="F451" t="str">
            <v xml:space="preserve"> four hundred and forty seven Crores</v>
          </cell>
          <cell r="G451" t="str">
            <v xml:space="preserve"> four hundred and forty seven Millions</v>
          </cell>
          <cell r="H451" t="str">
            <v xml:space="preserve"> four hundred and forty seven Billions</v>
          </cell>
        </row>
        <row r="452">
          <cell r="A452">
            <v>448</v>
          </cell>
          <cell r="B452" t="str">
            <v xml:space="preserve"> four hundred and forty eight</v>
          </cell>
          <cell r="C452" t="str">
            <v xml:space="preserve"> four hundred and forty eight</v>
          </cell>
          <cell r="D452" t="str">
            <v xml:space="preserve"> four hundred and forty eight Thousand</v>
          </cell>
          <cell r="E452" t="str">
            <v xml:space="preserve"> four hundred and forty eight Lakhs</v>
          </cell>
          <cell r="F452" t="str">
            <v xml:space="preserve"> four hundred and forty eight Crores</v>
          </cell>
          <cell r="G452" t="str">
            <v xml:space="preserve"> four hundred and forty eight Millions</v>
          </cell>
          <cell r="H452" t="str">
            <v xml:space="preserve"> four hundred and forty eight Billions</v>
          </cell>
        </row>
        <row r="453">
          <cell r="A453">
            <v>449</v>
          </cell>
          <cell r="B453" t="str">
            <v xml:space="preserve"> four hundred and forty nine</v>
          </cell>
          <cell r="C453" t="str">
            <v xml:space="preserve"> four hundred and forty nine</v>
          </cell>
          <cell r="D453" t="str">
            <v xml:space="preserve"> four hundred and forty nine Thousand</v>
          </cell>
          <cell r="E453" t="str">
            <v xml:space="preserve"> four hundred and forty nine Lakhs</v>
          </cell>
          <cell r="F453" t="str">
            <v xml:space="preserve"> four hundred and forty nine Crores</v>
          </cell>
          <cell r="G453" t="str">
            <v xml:space="preserve"> four hundred and forty nine Millions</v>
          </cell>
          <cell r="H453" t="str">
            <v xml:space="preserve"> four hundred and forty nine Billions</v>
          </cell>
        </row>
        <row r="454">
          <cell r="A454">
            <v>450</v>
          </cell>
          <cell r="B454" t="str">
            <v xml:space="preserve"> four hundred and fifty</v>
          </cell>
          <cell r="C454" t="str">
            <v xml:space="preserve"> four hundred and fifty</v>
          </cell>
          <cell r="D454" t="str">
            <v xml:space="preserve"> four hundred and fifty Thousand</v>
          </cell>
          <cell r="E454" t="str">
            <v xml:space="preserve"> four hundred and fifty Lakhs</v>
          </cell>
          <cell r="F454" t="str">
            <v xml:space="preserve"> four hundred and fifty Crores</v>
          </cell>
          <cell r="G454" t="str">
            <v xml:space="preserve"> four hundred and fifty Millions</v>
          </cell>
          <cell r="H454" t="str">
            <v xml:space="preserve"> four hundred and fifty Billions</v>
          </cell>
        </row>
        <row r="455">
          <cell r="A455">
            <v>451</v>
          </cell>
          <cell r="B455" t="str">
            <v xml:space="preserve"> four hundred and fifty one</v>
          </cell>
          <cell r="C455" t="str">
            <v xml:space="preserve"> four hundred and fifty one</v>
          </cell>
          <cell r="D455" t="str">
            <v xml:space="preserve"> four hundred and fifty one Thousand</v>
          </cell>
          <cell r="E455" t="str">
            <v xml:space="preserve"> four hundred and fifty one Lakhs</v>
          </cell>
          <cell r="F455" t="str">
            <v xml:space="preserve"> four hundred and fifty one Crores</v>
          </cell>
          <cell r="G455" t="str">
            <v xml:space="preserve"> four hundred and fifty one Millions</v>
          </cell>
          <cell r="H455" t="str">
            <v xml:space="preserve"> four hundred and fifty one Billions</v>
          </cell>
        </row>
        <row r="456">
          <cell r="A456">
            <v>452</v>
          </cell>
          <cell r="B456" t="str">
            <v xml:space="preserve"> four hundred and fifty two</v>
          </cell>
          <cell r="C456" t="str">
            <v xml:space="preserve"> four hundred and fifty two</v>
          </cell>
          <cell r="D456" t="str">
            <v xml:space="preserve"> four hundred and fifty two Thousand</v>
          </cell>
          <cell r="E456" t="str">
            <v xml:space="preserve"> four hundred and fifty two Lakhs</v>
          </cell>
          <cell r="F456" t="str">
            <v xml:space="preserve"> four hundred and fifty two Crores</v>
          </cell>
          <cell r="G456" t="str">
            <v xml:space="preserve"> four hundred and fifty two Millions</v>
          </cell>
          <cell r="H456" t="str">
            <v xml:space="preserve"> four hundred and fifty two Billions</v>
          </cell>
        </row>
        <row r="457">
          <cell r="A457">
            <v>453</v>
          </cell>
          <cell r="B457" t="str">
            <v xml:space="preserve"> four hundred and fifty three</v>
          </cell>
          <cell r="C457" t="str">
            <v xml:space="preserve"> four hundred and fifty three</v>
          </cell>
          <cell r="D457" t="str">
            <v xml:space="preserve"> four hundred and fifty three Thousand</v>
          </cell>
          <cell r="E457" t="str">
            <v xml:space="preserve"> four hundred and fifty three Lakhs</v>
          </cell>
          <cell r="F457" t="str">
            <v xml:space="preserve"> four hundred and fifty three Crores</v>
          </cell>
          <cell r="G457" t="str">
            <v xml:space="preserve"> four hundred and fifty three Millions</v>
          </cell>
          <cell r="H457" t="str">
            <v xml:space="preserve"> four hundred and fifty three Billions</v>
          </cell>
        </row>
        <row r="458">
          <cell r="A458">
            <v>454</v>
          </cell>
          <cell r="B458" t="str">
            <v xml:space="preserve"> four hundred and fifty four</v>
          </cell>
          <cell r="C458" t="str">
            <v xml:space="preserve"> four hundred and fifty four</v>
          </cell>
          <cell r="D458" t="str">
            <v xml:space="preserve"> four hundred and fifty four Thousand</v>
          </cell>
          <cell r="E458" t="str">
            <v xml:space="preserve"> four hundred and fifty four Lakhs</v>
          </cell>
          <cell r="F458" t="str">
            <v xml:space="preserve"> four hundred and fifty four Crores</v>
          </cell>
          <cell r="G458" t="str">
            <v xml:space="preserve"> four hundred and fifty four Millions</v>
          </cell>
          <cell r="H458" t="str">
            <v xml:space="preserve"> four hundred and fifty four Billions</v>
          </cell>
        </row>
        <row r="459">
          <cell r="A459">
            <v>455</v>
          </cell>
          <cell r="B459" t="str">
            <v xml:space="preserve"> four hundred and fifty five</v>
          </cell>
          <cell r="C459" t="str">
            <v xml:space="preserve"> four hundred and fifty five</v>
          </cell>
          <cell r="D459" t="str">
            <v xml:space="preserve"> four hundred and fifty five Thousand</v>
          </cell>
          <cell r="E459" t="str">
            <v xml:space="preserve"> four hundred and fifty five Lakhs</v>
          </cell>
          <cell r="F459" t="str">
            <v xml:space="preserve"> four hundred and fifty five Crores</v>
          </cell>
          <cell r="G459" t="str">
            <v xml:space="preserve"> four hundred and fifty five Millions</v>
          </cell>
          <cell r="H459" t="str">
            <v xml:space="preserve"> four hundred and fifty five Billions</v>
          </cell>
        </row>
        <row r="460">
          <cell r="A460">
            <v>456</v>
          </cell>
          <cell r="B460" t="str">
            <v xml:space="preserve"> four hundred and fifty six</v>
          </cell>
          <cell r="C460" t="str">
            <v xml:space="preserve"> four hundred and fifty six</v>
          </cell>
          <cell r="D460" t="str">
            <v xml:space="preserve"> four hundred and fifty six Thousand</v>
          </cell>
          <cell r="E460" t="str">
            <v xml:space="preserve"> four hundred and fifty six Lakhs</v>
          </cell>
          <cell r="F460" t="str">
            <v xml:space="preserve"> four hundred and fifty six Crores</v>
          </cell>
          <cell r="G460" t="str">
            <v xml:space="preserve"> four hundred and fifty six Millions</v>
          </cell>
          <cell r="H460" t="str">
            <v xml:space="preserve"> four hundred and fifty six Billions</v>
          </cell>
        </row>
        <row r="461">
          <cell r="A461">
            <v>457</v>
          </cell>
          <cell r="B461" t="str">
            <v xml:space="preserve"> four hundred and fifty seven</v>
          </cell>
          <cell r="C461" t="str">
            <v xml:space="preserve"> four hundred and fifty seven</v>
          </cell>
          <cell r="D461" t="str">
            <v xml:space="preserve"> four hundred and fifty seven Thousand</v>
          </cell>
          <cell r="E461" t="str">
            <v xml:space="preserve"> four hundred and fifty seven Lakhs</v>
          </cell>
          <cell r="F461" t="str">
            <v xml:space="preserve"> four hundred and fifty seven Crores</v>
          </cell>
          <cell r="G461" t="str">
            <v xml:space="preserve"> four hundred and fifty seven Millions</v>
          </cell>
          <cell r="H461" t="str">
            <v xml:space="preserve"> four hundred and fifty seven Billions</v>
          </cell>
        </row>
        <row r="462">
          <cell r="A462">
            <v>458</v>
          </cell>
          <cell r="B462" t="str">
            <v xml:space="preserve"> four hundred and fifty eight</v>
          </cell>
          <cell r="C462" t="str">
            <v xml:space="preserve"> four hundred and fifty eight</v>
          </cell>
          <cell r="D462" t="str">
            <v xml:space="preserve"> four hundred and fifty eight Thousand</v>
          </cell>
          <cell r="E462" t="str">
            <v xml:space="preserve"> four hundred and fifty eight Lakhs</v>
          </cell>
          <cell r="F462" t="str">
            <v xml:space="preserve"> four hundred and fifty eight Crores</v>
          </cell>
          <cell r="G462" t="str">
            <v xml:space="preserve"> four hundred and fifty eight Millions</v>
          </cell>
          <cell r="H462" t="str">
            <v xml:space="preserve"> four hundred and fifty eight Billions</v>
          </cell>
        </row>
        <row r="463">
          <cell r="A463">
            <v>459</v>
          </cell>
          <cell r="B463" t="str">
            <v xml:space="preserve"> four hundred and fifty nine</v>
          </cell>
          <cell r="C463" t="str">
            <v xml:space="preserve"> four hundred and fifty nine</v>
          </cell>
          <cell r="D463" t="str">
            <v xml:space="preserve"> four hundred and fifty nine Thousand</v>
          </cell>
          <cell r="E463" t="str">
            <v xml:space="preserve"> four hundred and fifty nine Lakhs</v>
          </cell>
          <cell r="F463" t="str">
            <v xml:space="preserve"> four hundred and fifty nine Crores</v>
          </cell>
          <cell r="G463" t="str">
            <v xml:space="preserve"> four hundred and fifty nine Millions</v>
          </cell>
          <cell r="H463" t="str">
            <v xml:space="preserve"> four hundred and fifty nine Billions</v>
          </cell>
        </row>
        <row r="464">
          <cell r="A464">
            <v>460</v>
          </cell>
          <cell r="B464" t="str">
            <v xml:space="preserve"> four hundred and sixty</v>
          </cell>
          <cell r="C464" t="str">
            <v xml:space="preserve"> four hundred and sixty</v>
          </cell>
          <cell r="D464" t="str">
            <v xml:space="preserve"> four hundred and sixty Thousand</v>
          </cell>
          <cell r="E464" t="str">
            <v xml:space="preserve"> four hundred and sixty Lakhs</v>
          </cell>
          <cell r="F464" t="str">
            <v xml:space="preserve"> four hundred and sixty Crores</v>
          </cell>
          <cell r="G464" t="str">
            <v xml:space="preserve"> four hundred and sixty Millions</v>
          </cell>
          <cell r="H464" t="str">
            <v xml:space="preserve"> four hundred and sixty Billions</v>
          </cell>
        </row>
        <row r="465">
          <cell r="A465">
            <v>461</v>
          </cell>
          <cell r="B465" t="str">
            <v xml:space="preserve"> four hundred and sixty one</v>
          </cell>
          <cell r="C465" t="str">
            <v xml:space="preserve"> four hundred and sixty one</v>
          </cell>
          <cell r="D465" t="str">
            <v xml:space="preserve"> four hundred and sixty one Thousand</v>
          </cell>
          <cell r="E465" t="str">
            <v xml:space="preserve"> four hundred and sixty one Lakhs</v>
          </cell>
          <cell r="F465" t="str">
            <v xml:space="preserve"> four hundred and sixty one Crores</v>
          </cell>
          <cell r="G465" t="str">
            <v xml:space="preserve"> four hundred and sixty one Millions</v>
          </cell>
          <cell r="H465" t="str">
            <v xml:space="preserve"> four hundred and sixty one Billions</v>
          </cell>
        </row>
        <row r="466">
          <cell r="A466">
            <v>462</v>
          </cell>
          <cell r="B466" t="str">
            <v xml:space="preserve"> four hundred and sixty two</v>
          </cell>
          <cell r="C466" t="str">
            <v xml:space="preserve"> four hundred and sixty two</v>
          </cell>
          <cell r="D466" t="str">
            <v xml:space="preserve"> four hundred and sixty two Thousand</v>
          </cell>
          <cell r="E466" t="str">
            <v xml:space="preserve"> four hundred and sixty two Lakhs</v>
          </cell>
          <cell r="F466" t="str">
            <v xml:space="preserve"> four hundred and sixty two Crores</v>
          </cell>
          <cell r="G466" t="str">
            <v xml:space="preserve"> four hundred and sixty two Millions</v>
          </cell>
          <cell r="H466" t="str">
            <v xml:space="preserve"> four hundred and sixty two Billions</v>
          </cell>
        </row>
        <row r="467">
          <cell r="A467">
            <v>463</v>
          </cell>
          <cell r="B467" t="str">
            <v xml:space="preserve"> four hundred and sixty three</v>
          </cell>
          <cell r="C467" t="str">
            <v xml:space="preserve"> four hundred and sixty three</v>
          </cell>
          <cell r="D467" t="str">
            <v xml:space="preserve"> four hundred and sixty three Thousand</v>
          </cell>
          <cell r="E467" t="str">
            <v xml:space="preserve"> four hundred and sixty three Lakhs</v>
          </cell>
          <cell r="F467" t="str">
            <v xml:space="preserve"> four hundred and sixty three Crores</v>
          </cell>
          <cell r="G467" t="str">
            <v xml:space="preserve"> four hundred and sixty three Millions</v>
          </cell>
          <cell r="H467" t="str">
            <v xml:space="preserve"> four hundred and sixty three Billions</v>
          </cell>
        </row>
        <row r="468">
          <cell r="A468">
            <v>464</v>
          </cell>
          <cell r="B468" t="str">
            <v xml:space="preserve"> four hundred and sixty four</v>
          </cell>
          <cell r="C468" t="str">
            <v xml:space="preserve"> four hundred and sixty four</v>
          </cell>
          <cell r="D468" t="str">
            <v xml:space="preserve"> four hundred and sixty four Thousand</v>
          </cell>
          <cell r="E468" t="str">
            <v xml:space="preserve"> four hundred and sixty four Lakhs</v>
          </cell>
          <cell r="F468" t="str">
            <v xml:space="preserve"> four hundred and sixty four Crores</v>
          </cell>
          <cell r="G468" t="str">
            <v xml:space="preserve"> four hundred and sixty four Millions</v>
          </cell>
          <cell r="H468" t="str">
            <v xml:space="preserve"> four hundred and sixty four Billions</v>
          </cell>
        </row>
        <row r="469">
          <cell r="A469">
            <v>465</v>
          </cell>
          <cell r="B469" t="str">
            <v xml:space="preserve"> four hundred and sixty five</v>
          </cell>
          <cell r="C469" t="str">
            <v xml:space="preserve"> four hundred and sixty five</v>
          </cell>
          <cell r="D469" t="str">
            <v xml:space="preserve"> four hundred and sixty five Thousand</v>
          </cell>
          <cell r="E469" t="str">
            <v xml:space="preserve"> four hundred and sixty five Lakhs</v>
          </cell>
          <cell r="F469" t="str">
            <v xml:space="preserve"> four hundred and sixty five Crores</v>
          </cell>
          <cell r="G469" t="str">
            <v xml:space="preserve"> four hundred and sixty five Millions</v>
          </cell>
          <cell r="H469" t="str">
            <v xml:space="preserve"> four hundred and sixty five Billions</v>
          </cell>
        </row>
        <row r="470">
          <cell r="A470">
            <v>466</v>
          </cell>
          <cell r="B470" t="str">
            <v xml:space="preserve"> four hundred and sixty six</v>
          </cell>
          <cell r="C470" t="str">
            <v xml:space="preserve"> four hundred and sixty six</v>
          </cell>
          <cell r="D470" t="str">
            <v xml:space="preserve"> four hundred and sixty six Thousand</v>
          </cell>
          <cell r="E470" t="str">
            <v xml:space="preserve"> four hundred and sixty six Lakhs</v>
          </cell>
          <cell r="F470" t="str">
            <v xml:space="preserve"> four hundred and sixty six Crores</v>
          </cell>
          <cell r="G470" t="str">
            <v xml:space="preserve"> four hundred and sixty six Millions</v>
          </cell>
          <cell r="H470" t="str">
            <v xml:space="preserve"> four hundred and sixty six Billions</v>
          </cell>
        </row>
        <row r="471">
          <cell r="A471">
            <v>467</v>
          </cell>
          <cell r="B471" t="str">
            <v xml:space="preserve"> four hundred and sixty seven</v>
          </cell>
          <cell r="C471" t="str">
            <v xml:space="preserve"> four hundred and sixty seven</v>
          </cell>
          <cell r="D471" t="str">
            <v xml:space="preserve"> four hundred and sixty seven Thousand</v>
          </cell>
          <cell r="E471" t="str">
            <v xml:space="preserve"> four hundred and sixty seven Lakhs</v>
          </cell>
          <cell r="F471" t="str">
            <v xml:space="preserve"> four hundred and sixty seven Crores</v>
          </cell>
          <cell r="G471" t="str">
            <v xml:space="preserve"> four hundred and sixty seven Millions</v>
          </cell>
          <cell r="H471" t="str">
            <v xml:space="preserve"> four hundred and sixty seven Billions</v>
          </cell>
        </row>
        <row r="472">
          <cell r="A472">
            <v>468</v>
          </cell>
          <cell r="B472" t="str">
            <v xml:space="preserve"> four hundred and sixty eight</v>
          </cell>
          <cell r="C472" t="str">
            <v xml:space="preserve"> four hundred and sixty eight</v>
          </cell>
          <cell r="D472" t="str">
            <v xml:space="preserve"> four hundred and sixty eight Thousand</v>
          </cell>
          <cell r="E472" t="str">
            <v xml:space="preserve"> four hundred and sixty eight Lakhs</v>
          </cell>
          <cell r="F472" t="str">
            <v xml:space="preserve"> four hundred and sixty eight Crores</v>
          </cell>
          <cell r="G472" t="str">
            <v xml:space="preserve"> four hundred and sixty eight Millions</v>
          </cell>
          <cell r="H472" t="str">
            <v xml:space="preserve"> four hundred and sixty eight Billions</v>
          </cell>
        </row>
        <row r="473">
          <cell r="A473">
            <v>469</v>
          </cell>
          <cell r="B473" t="str">
            <v xml:space="preserve"> four hundred and sixty nine</v>
          </cell>
          <cell r="C473" t="str">
            <v xml:space="preserve"> four hundred and sixty nine</v>
          </cell>
          <cell r="D473" t="str">
            <v xml:space="preserve"> four hundred and sixty nine Thousand</v>
          </cell>
          <cell r="E473" t="str">
            <v xml:space="preserve"> four hundred and sixty nine Lakhs</v>
          </cell>
          <cell r="F473" t="str">
            <v xml:space="preserve"> four hundred and sixty nine Crores</v>
          </cell>
          <cell r="G473" t="str">
            <v xml:space="preserve"> four hundred and sixty nine Millions</v>
          </cell>
          <cell r="H473" t="str">
            <v xml:space="preserve"> four hundred and sixty nine Billions</v>
          </cell>
        </row>
        <row r="474">
          <cell r="A474">
            <v>470</v>
          </cell>
          <cell r="B474" t="str">
            <v xml:space="preserve"> four hundred and seventy</v>
          </cell>
          <cell r="C474" t="str">
            <v xml:space="preserve"> four hundred and seventy</v>
          </cell>
          <cell r="D474" t="str">
            <v xml:space="preserve"> four hundred and seventy Thousand</v>
          </cell>
          <cell r="E474" t="str">
            <v xml:space="preserve"> four hundred and seventy Lakhs</v>
          </cell>
          <cell r="F474" t="str">
            <v xml:space="preserve"> four hundred and seventy Crores</v>
          </cell>
          <cell r="G474" t="str">
            <v xml:space="preserve"> four hundred and seventy Millions</v>
          </cell>
          <cell r="H474" t="str">
            <v xml:space="preserve"> four hundred and seventy Billions</v>
          </cell>
        </row>
        <row r="475">
          <cell r="A475">
            <v>471</v>
          </cell>
          <cell r="B475" t="str">
            <v xml:space="preserve"> four hundred and seventy one</v>
          </cell>
          <cell r="C475" t="str">
            <v xml:space="preserve"> four hundred and seventy one</v>
          </cell>
          <cell r="D475" t="str">
            <v xml:space="preserve"> four hundred and seventy one Thousand</v>
          </cell>
          <cell r="E475" t="str">
            <v xml:space="preserve"> four hundred and seventy one Lakhs</v>
          </cell>
          <cell r="F475" t="str">
            <v xml:space="preserve"> four hundred and seventy one Crores</v>
          </cell>
          <cell r="G475" t="str">
            <v xml:space="preserve"> four hundred and seventy one Millions</v>
          </cell>
          <cell r="H475" t="str">
            <v xml:space="preserve"> four hundred and seventy one Billions</v>
          </cell>
        </row>
        <row r="476">
          <cell r="A476">
            <v>472</v>
          </cell>
          <cell r="B476" t="str">
            <v xml:space="preserve"> four hundred and seventy two</v>
          </cell>
          <cell r="C476" t="str">
            <v xml:space="preserve"> four hundred and seventy two</v>
          </cell>
          <cell r="D476" t="str">
            <v xml:space="preserve"> four hundred and seventy two Thousand</v>
          </cell>
          <cell r="E476" t="str">
            <v xml:space="preserve"> four hundred and seventy two Lakhs</v>
          </cell>
          <cell r="F476" t="str">
            <v xml:space="preserve"> four hundred and seventy two Crores</v>
          </cell>
          <cell r="G476" t="str">
            <v xml:space="preserve"> four hundred and seventy two Millions</v>
          </cell>
          <cell r="H476" t="str">
            <v xml:space="preserve"> four hundred and seventy two Billions</v>
          </cell>
        </row>
        <row r="477">
          <cell r="A477">
            <v>473</v>
          </cell>
          <cell r="B477" t="str">
            <v xml:space="preserve"> four hundred and seventy three</v>
          </cell>
          <cell r="C477" t="str">
            <v xml:space="preserve"> four hundred and seventy three</v>
          </cell>
          <cell r="D477" t="str">
            <v xml:space="preserve"> four hundred and seventy three Thousand</v>
          </cell>
          <cell r="E477" t="str">
            <v xml:space="preserve"> four hundred and seventy three Lakhs</v>
          </cell>
          <cell r="F477" t="str">
            <v xml:space="preserve"> four hundred and seventy three Crores</v>
          </cell>
          <cell r="G477" t="str">
            <v xml:space="preserve"> four hundred and seventy three Millions</v>
          </cell>
          <cell r="H477" t="str">
            <v xml:space="preserve"> four hundred and seventy three Billions</v>
          </cell>
        </row>
        <row r="478">
          <cell r="A478">
            <v>474</v>
          </cell>
          <cell r="B478" t="str">
            <v xml:space="preserve"> four hundred and seventy four</v>
          </cell>
          <cell r="C478" t="str">
            <v xml:space="preserve"> four hundred and seventy four</v>
          </cell>
          <cell r="D478" t="str">
            <v xml:space="preserve"> four hundred and seventy four Thousand</v>
          </cell>
          <cell r="E478" t="str">
            <v xml:space="preserve"> four hundred and seventy four Lakhs</v>
          </cell>
          <cell r="F478" t="str">
            <v xml:space="preserve"> four hundred and seventy four Crores</v>
          </cell>
          <cell r="G478" t="str">
            <v xml:space="preserve"> four hundred and seventy four Millions</v>
          </cell>
          <cell r="H478" t="str">
            <v xml:space="preserve"> four hundred and seventy four Billions</v>
          </cell>
        </row>
        <row r="479">
          <cell r="A479">
            <v>475</v>
          </cell>
          <cell r="B479" t="str">
            <v xml:space="preserve"> four hundred and seventy five</v>
          </cell>
          <cell r="C479" t="str">
            <v xml:space="preserve"> four hundred and seventy five</v>
          </cell>
          <cell r="D479" t="str">
            <v xml:space="preserve"> four hundred and seventy five Thousand</v>
          </cell>
          <cell r="E479" t="str">
            <v xml:space="preserve"> four hundred and seventy five Lakhs</v>
          </cell>
          <cell r="F479" t="str">
            <v xml:space="preserve"> four hundred and seventy five Crores</v>
          </cell>
          <cell r="G479" t="str">
            <v xml:space="preserve"> four hundred and seventy five Millions</v>
          </cell>
          <cell r="H479" t="str">
            <v xml:space="preserve"> four hundred and seventy five Billions</v>
          </cell>
        </row>
        <row r="480">
          <cell r="A480">
            <v>476</v>
          </cell>
          <cell r="B480" t="str">
            <v xml:space="preserve"> four hundred and seventy six</v>
          </cell>
          <cell r="C480" t="str">
            <v xml:space="preserve"> four hundred and seventy six</v>
          </cell>
          <cell r="D480" t="str">
            <v xml:space="preserve"> four hundred and seventy six Thousand</v>
          </cell>
          <cell r="E480" t="str">
            <v xml:space="preserve"> four hundred and seventy six Lakhs</v>
          </cell>
          <cell r="F480" t="str">
            <v xml:space="preserve"> four hundred and seventy six Crores</v>
          </cell>
          <cell r="G480" t="str">
            <v xml:space="preserve"> four hundred and seventy six Millions</v>
          </cell>
          <cell r="H480" t="str">
            <v xml:space="preserve"> four hundred and seventy six Billions</v>
          </cell>
        </row>
        <row r="481">
          <cell r="A481">
            <v>477</v>
          </cell>
          <cell r="B481" t="str">
            <v xml:space="preserve"> four hundred and seventy seven</v>
          </cell>
          <cell r="C481" t="str">
            <v xml:space="preserve"> four hundred and seventy seven</v>
          </cell>
          <cell r="D481" t="str">
            <v xml:space="preserve"> four hundred and seventy seven Thousand</v>
          </cell>
          <cell r="E481" t="str">
            <v xml:space="preserve"> four hundred and seventy seven Lakhs</v>
          </cell>
          <cell r="F481" t="str">
            <v xml:space="preserve"> four hundred and seventy seven Crores</v>
          </cell>
          <cell r="G481" t="str">
            <v xml:space="preserve"> four hundred and seventy seven Millions</v>
          </cell>
          <cell r="H481" t="str">
            <v xml:space="preserve"> four hundred and seventy seven Billions</v>
          </cell>
        </row>
        <row r="482">
          <cell r="A482">
            <v>478</v>
          </cell>
          <cell r="B482" t="str">
            <v xml:space="preserve"> four hundred and seventy eight</v>
          </cell>
          <cell r="C482" t="str">
            <v xml:space="preserve"> four hundred and seventy eight</v>
          </cell>
          <cell r="D482" t="str">
            <v xml:space="preserve"> four hundred and seventy eight Thousand</v>
          </cell>
          <cell r="E482" t="str">
            <v xml:space="preserve"> four hundred and seventy eight Lakhs</v>
          </cell>
          <cell r="F482" t="str">
            <v xml:space="preserve"> four hundred and seventy eight Crores</v>
          </cell>
          <cell r="G482" t="str">
            <v xml:space="preserve"> four hundred and seventy eight Millions</v>
          </cell>
          <cell r="H482" t="str">
            <v xml:space="preserve"> four hundred and seventy eight Billions</v>
          </cell>
        </row>
        <row r="483">
          <cell r="A483">
            <v>479</v>
          </cell>
          <cell r="B483" t="str">
            <v xml:space="preserve"> four hundred and seventy nine</v>
          </cell>
          <cell r="C483" t="str">
            <v xml:space="preserve"> four hundred and seventy nine</v>
          </cell>
          <cell r="D483" t="str">
            <v xml:space="preserve"> four hundred and seventy nine Thousand</v>
          </cell>
          <cell r="E483" t="str">
            <v xml:space="preserve"> four hundred and seventy nine Lakhs</v>
          </cell>
          <cell r="F483" t="str">
            <v xml:space="preserve"> four hundred and seventy nine Crores</v>
          </cell>
          <cell r="G483" t="str">
            <v xml:space="preserve"> four hundred and seventy nine Millions</v>
          </cell>
          <cell r="H483" t="str">
            <v xml:space="preserve"> four hundred and seventy nine Billions</v>
          </cell>
        </row>
        <row r="484">
          <cell r="A484">
            <v>480</v>
          </cell>
          <cell r="B484" t="str">
            <v xml:space="preserve"> four hundred and eighty</v>
          </cell>
          <cell r="C484" t="str">
            <v xml:space="preserve"> four hundred and eighty</v>
          </cell>
          <cell r="D484" t="str">
            <v xml:space="preserve"> four hundred and eighty Thousand</v>
          </cell>
          <cell r="E484" t="str">
            <v xml:space="preserve"> four hundred and eighty Lakhs</v>
          </cell>
          <cell r="F484" t="str">
            <v xml:space="preserve"> four hundred and eighty Crores</v>
          </cell>
          <cell r="G484" t="str">
            <v xml:space="preserve"> four hundred and eighty Millions</v>
          </cell>
          <cell r="H484" t="str">
            <v xml:space="preserve"> four hundred and eighty Billions</v>
          </cell>
        </row>
        <row r="485">
          <cell r="A485">
            <v>481</v>
          </cell>
          <cell r="B485" t="str">
            <v xml:space="preserve"> four hundred and eighty one</v>
          </cell>
          <cell r="C485" t="str">
            <v xml:space="preserve"> four hundred and eighty one</v>
          </cell>
          <cell r="D485" t="str">
            <v xml:space="preserve"> four hundred and eighty one Thousand</v>
          </cell>
          <cell r="E485" t="str">
            <v xml:space="preserve"> four hundred and eighty one Lakhs</v>
          </cell>
          <cell r="F485" t="str">
            <v xml:space="preserve"> four hundred and eighty one Crores</v>
          </cell>
          <cell r="G485" t="str">
            <v xml:space="preserve"> four hundred and eighty one Millions</v>
          </cell>
          <cell r="H485" t="str">
            <v xml:space="preserve"> four hundred and eighty one Billions</v>
          </cell>
        </row>
        <row r="486">
          <cell r="A486">
            <v>482</v>
          </cell>
          <cell r="B486" t="str">
            <v xml:space="preserve"> four hundred and eighty two</v>
          </cell>
          <cell r="C486" t="str">
            <v xml:space="preserve"> four hundred and eighty two</v>
          </cell>
          <cell r="D486" t="str">
            <v xml:space="preserve"> four hundred and eighty two Thousand</v>
          </cell>
          <cell r="E486" t="str">
            <v xml:space="preserve"> four hundred and eighty two Lakhs</v>
          </cell>
          <cell r="F486" t="str">
            <v xml:space="preserve"> four hundred and eighty two Crores</v>
          </cell>
          <cell r="G486" t="str">
            <v xml:space="preserve"> four hundred and eighty two Millions</v>
          </cell>
          <cell r="H486" t="str">
            <v xml:space="preserve"> four hundred and eighty two Billions</v>
          </cell>
        </row>
        <row r="487">
          <cell r="A487">
            <v>483</v>
          </cell>
          <cell r="B487" t="str">
            <v xml:space="preserve"> four hundred and eighty three</v>
          </cell>
          <cell r="C487" t="str">
            <v xml:space="preserve"> four hundred and eighty three</v>
          </cell>
          <cell r="D487" t="str">
            <v xml:space="preserve"> four hundred and eighty three Thousand</v>
          </cell>
          <cell r="E487" t="str">
            <v xml:space="preserve"> four hundred and eighty three Lakhs</v>
          </cell>
          <cell r="F487" t="str">
            <v xml:space="preserve"> four hundred and eighty three Crores</v>
          </cell>
          <cell r="G487" t="str">
            <v xml:space="preserve"> four hundred and eighty three Millions</v>
          </cell>
          <cell r="H487" t="str">
            <v xml:space="preserve"> four hundred and eighty three Billions</v>
          </cell>
        </row>
        <row r="488">
          <cell r="A488">
            <v>484</v>
          </cell>
          <cell r="B488" t="str">
            <v xml:space="preserve"> four hundred and eighty four</v>
          </cell>
          <cell r="C488" t="str">
            <v xml:space="preserve"> four hundred and eighty four</v>
          </cell>
          <cell r="D488" t="str">
            <v xml:space="preserve"> four hundred and eighty four Thousand</v>
          </cell>
          <cell r="E488" t="str">
            <v xml:space="preserve"> four hundred and eighty four Lakhs</v>
          </cell>
          <cell r="F488" t="str">
            <v xml:space="preserve"> four hundred and eighty four Crores</v>
          </cell>
          <cell r="G488" t="str">
            <v xml:space="preserve"> four hundred and eighty four Millions</v>
          </cell>
          <cell r="H488" t="str">
            <v xml:space="preserve"> four hundred and eighty four Billions</v>
          </cell>
        </row>
        <row r="489">
          <cell r="A489">
            <v>485</v>
          </cell>
          <cell r="B489" t="str">
            <v xml:space="preserve"> four hundred and eighty five</v>
          </cell>
          <cell r="C489" t="str">
            <v xml:space="preserve"> four hundred and eighty five</v>
          </cell>
          <cell r="D489" t="str">
            <v xml:space="preserve"> four hundred and eighty five Thousand</v>
          </cell>
          <cell r="E489" t="str">
            <v xml:space="preserve"> four hundred and eighty five Lakhs</v>
          </cell>
          <cell r="F489" t="str">
            <v xml:space="preserve"> four hundred and eighty five Crores</v>
          </cell>
          <cell r="G489" t="str">
            <v xml:space="preserve"> four hundred and eighty five Millions</v>
          </cell>
          <cell r="H489" t="str">
            <v xml:space="preserve"> four hundred and eighty five Billions</v>
          </cell>
        </row>
        <row r="490">
          <cell r="A490">
            <v>486</v>
          </cell>
          <cell r="B490" t="str">
            <v xml:space="preserve"> four hundred and eighty six</v>
          </cell>
          <cell r="C490" t="str">
            <v xml:space="preserve"> four hundred and eighty six</v>
          </cell>
          <cell r="D490" t="str">
            <v xml:space="preserve"> four hundred and eighty six Thousand</v>
          </cell>
          <cell r="E490" t="str">
            <v xml:space="preserve"> four hundred and eighty six Lakhs</v>
          </cell>
          <cell r="F490" t="str">
            <v xml:space="preserve"> four hundred and eighty six Crores</v>
          </cell>
          <cell r="G490" t="str">
            <v xml:space="preserve"> four hundred and eighty six Millions</v>
          </cell>
          <cell r="H490" t="str">
            <v xml:space="preserve"> four hundred and eighty six Billions</v>
          </cell>
        </row>
        <row r="491">
          <cell r="A491">
            <v>487</v>
          </cell>
          <cell r="B491" t="str">
            <v xml:space="preserve"> four hundred and eighty seven</v>
          </cell>
          <cell r="C491" t="str">
            <v xml:space="preserve"> four hundred and eighty seven</v>
          </cell>
          <cell r="D491" t="str">
            <v xml:space="preserve"> four hundred and eighty seven Thousand</v>
          </cell>
          <cell r="E491" t="str">
            <v xml:space="preserve"> four hundred and eighty seven Lakhs</v>
          </cell>
          <cell r="F491" t="str">
            <v xml:space="preserve"> four hundred and eighty seven Crores</v>
          </cell>
          <cell r="G491" t="str">
            <v xml:space="preserve"> four hundred and eighty seven Millions</v>
          </cell>
          <cell r="H491" t="str">
            <v xml:space="preserve"> four hundred and eighty seven Billions</v>
          </cell>
        </row>
        <row r="492">
          <cell r="A492">
            <v>488</v>
          </cell>
          <cell r="B492" t="str">
            <v xml:space="preserve"> four hundred and eighty eight</v>
          </cell>
          <cell r="C492" t="str">
            <v xml:space="preserve"> four hundred and eighty eight</v>
          </cell>
          <cell r="D492" t="str">
            <v xml:space="preserve"> four hundred and eighty eight Thousand</v>
          </cell>
          <cell r="E492" t="str">
            <v xml:space="preserve"> four hundred and eighty eight Lakhs</v>
          </cell>
          <cell r="F492" t="str">
            <v xml:space="preserve"> four hundred and eighty eight Crores</v>
          </cell>
          <cell r="G492" t="str">
            <v xml:space="preserve"> four hundred and eighty eight Millions</v>
          </cell>
          <cell r="H492" t="str">
            <v xml:space="preserve"> four hundred and eighty eight Billions</v>
          </cell>
        </row>
        <row r="493">
          <cell r="A493">
            <v>489</v>
          </cell>
          <cell r="B493" t="str">
            <v xml:space="preserve"> four hundred and eighty nine</v>
          </cell>
          <cell r="C493" t="str">
            <v xml:space="preserve"> four hundred and eighty nine</v>
          </cell>
          <cell r="D493" t="str">
            <v xml:space="preserve"> four hundred and eighty nine Thousand</v>
          </cell>
          <cell r="E493" t="str">
            <v xml:space="preserve"> four hundred and eighty nine Lakhs</v>
          </cell>
          <cell r="F493" t="str">
            <v xml:space="preserve"> four hundred and eighty nine Crores</v>
          </cell>
          <cell r="G493" t="str">
            <v xml:space="preserve"> four hundred and eighty nine Millions</v>
          </cell>
          <cell r="H493" t="str">
            <v xml:space="preserve"> four hundred and eighty nine Billions</v>
          </cell>
        </row>
        <row r="494">
          <cell r="A494">
            <v>490</v>
          </cell>
          <cell r="B494" t="str">
            <v xml:space="preserve"> four hundred and ninety</v>
          </cell>
          <cell r="C494" t="str">
            <v xml:space="preserve"> four hundred and ninety</v>
          </cell>
          <cell r="D494" t="str">
            <v xml:space="preserve"> four hundred and ninety Thousand</v>
          </cell>
          <cell r="E494" t="str">
            <v xml:space="preserve"> four hundred and ninety Lakhs</v>
          </cell>
          <cell r="F494" t="str">
            <v xml:space="preserve"> four hundred and ninety Crores</v>
          </cell>
          <cell r="G494" t="str">
            <v xml:space="preserve"> four hundred and ninety Millions</v>
          </cell>
          <cell r="H494" t="str">
            <v xml:space="preserve"> four hundred and ninety Billions</v>
          </cell>
        </row>
        <row r="495">
          <cell r="A495">
            <v>491</v>
          </cell>
          <cell r="B495" t="str">
            <v xml:space="preserve"> four hundred and ninety one</v>
          </cell>
          <cell r="C495" t="str">
            <v xml:space="preserve"> four hundred and ninety one</v>
          </cell>
          <cell r="D495" t="str">
            <v xml:space="preserve"> four hundred and ninety one Thousand</v>
          </cell>
          <cell r="E495" t="str">
            <v xml:space="preserve"> four hundred and ninety one Lakhs</v>
          </cell>
          <cell r="F495" t="str">
            <v xml:space="preserve"> four hundred and ninety one Crores</v>
          </cell>
          <cell r="G495" t="str">
            <v xml:space="preserve"> four hundred and ninety one Millions</v>
          </cell>
          <cell r="H495" t="str">
            <v xml:space="preserve"> four hundred and ninety one Billions</v>
          </cell>
        </row>
        <row r="496">
          <cell r="A496">
            <v>492</v>
          </cell>
          <cell r="B496" t="str">
            <v xml:space="preserve"> four hundred and ninety two</v>
          </cell>
          <cell r="C496" t="str">
            <v xml:space="preserve"> four hundred and ninety two</v>
          </cell>
          <cell r="D496" t="str">
            <v xml:space="preserve"> four hundred and ninety two Thousand</v>
          </cell>
          <cell r="E496" t="str">
            <v xml:space="preserve"> four hundred and ninety two Lakhs</v>
          </cell>
          <cell r="F496" t="str">
            <v xml:space="preserve"> four hundred and ninety two Crores</v>
          </cell>
          <cell r="G496" t="str">
            <v xml:space="preserve"> four hundred and ninety two Millions</v>
          </cell>
          <cell r="H496" t="str">
            <v xml:space="preserve"> four hundred and ninety two Billions</v>
          </cell>
        </row>
        <row r="497">
          <cell r="A497">
            <v>493</v>
          </cell>
          <cell r="B497" t="str">
            <v xml:space="preserve"> four hundred and ninety three</v>
          </cell>
          <cell r="C497" t="str">
            <v xml:space="preserve"> four hundred and ninety three</v>
          </cell>
          <cell r="D497" t="str">
            <v xml:space="preserve"> four hundred and ninety three Thousand</v>
          </cell>
          <cell r="E497" t="str">
            <v xml:space="preserve"> four hundred and ninety three Lakhs</v>
          </cell>
          <cell r="F497" t="str">
            <v xml:space="preserve"> four hundred and ninety three Crores</v>
          </cell>
          <cell r="G497" t="str">
            <v xml:space="preserve"> four hundred and ninety three Millions</v>
          </cell>
          <cell r="H497" t="str">
            <v xml:space="preserve"> four hundred and ninety three Billions</v>
          </cell>
        </row>
        <row r="498">
          <cell r="A498">
            <v>494</v>
          </cell>
          <cell r="B498" t="str">
            <v xml:space="preserve"> four hundred and ninety four </v>
          </cell>
          <cell r="C498" t="str">
            <v xml:space="preserve"> four hundred and ninety four </v>
          </cell>
          <cell r="D498" t="str">
            <v xml:space="preserve"> four hundred and ninety four  Thousand</v>
          </cell>
          <cell r="E498" t="str">
            <v xml:space="preserve"> four hundred and ninety four  Lakhs</v>
          </cell>
          <cell r="F498" t="str">
            <v xml:space="preserve"> four hundred and ninety four  Crores</v>
          </cell>
          <cell r="G498" t="str">
            <v xml:space="preserve"> four hundred and ninety four  Millions</v>
          </cell>
          <cell r="H498" t="str">
            <v xml:space="preserve"> four hundred and ninety four  Billions</v>
          </cell>
        </row>
        <row r="499">
          <cell r="A499">
            <v>495</v>
          </cell>
          <cell r="B499" t="str">
            <v xml:space="preserve"> four hundred and ninety five</v>
          </cell>
          <cell r="C499" t="str">
            <v xml:space="preserve"> four hundred and ninety five</v>
          </cell>
          <cell r="D499" t="str">
            <v xml:space="preserve"> four hundred and ninety five Thousand</v>
          </cell>
          <cell r="E499" t="str">
            <v xml:space="preserve"> four hundred and ninety five Lakhs</v>
          </cell>
          <cell r="F499" t="str">
            <v xml:space="preserve"> four hundred and ninety five Crores</v>
          </cell>
          <cell r="G499" t="str">
            <v xml:space="preserve"> four hundred and ninety five Millions</v>
          </cell>
          <cell r="H499" t="str">
            <v xml:space="preserve"> four hundred and ninety five Billions</v>
          </cell>
        </row>
        <row r="500">
          <cell r="A500">
            <v>496</v>
          </cell>
          <cell r="B500" t="str">
            <v xml:space="preserve"> four hundred and ninety six</v>
          </cell>
          <cell r="C500" t="str">
            <v xml:space="preserve"> four hundred and ninety six</v>
          </cell>
          <cell r="D500" t="str">
            <v xml:space="preserve"> four hundred and ninety six Thousand</v>
          </cell>
          <cell r="E500" t="str">
            <v xml:space="preserve"> four hundred and ninety six Lakhs</v>
          </cell>
          <cell r="F500" t="str">
            <v xml:space="preserve"> four hundred and ninety six Crores</v>
          </cell>
          <cell r="G500" t="str">
            <v xml:space="preserve"> four hundred and ninety six Millions</v>
          </cell>
          <cell r="H500" t="str">
            <v xml:space="preserve"> four hundred and ninety six Billions</v>
          </cell>
        </row>
        <row r="501">
          <cell r="A501">
            <v>497</v>
          </cell>
          <cell r="B501" t="str">
            <v xml:space="preserve"> four hundred and ninety seven</v>
          </cell>
          <cell r="C501" t="str">
            <v xml:space="preserve"> four hundred and ninety seven</v>
          </cell>
          <cell r="D501" t="str">
            <v xml:space="preserve"> four hundred and ninety seven Thousand</v>
          </cell>
          <cell r="E501" t="str">
            <v xml:space="preserve"> four hundred and ninety seven Lakhs</v>
          </cell>
          <cell r="F501" t="str">
            <v xml:space="preserve"> four hundred and ninety seven Crores</v>
          </cell>
          <cell r="G501" t="str">
            <v xml:space="preserve"> four hundred and ninety seven Millions</v>
          </cell>
          <cell r="H501" t="str">
            <v xml:space="preserve"> four hundred and ninety seven Billions</v>
          </cell>
        </row>
        <row r="502">
          <cell r="A502">
            <v>498</v>
          </cell>
          <cell r="B502" t="str">
            <v xml:space="preserve"> four hundred and ninety eight</v>
          </cell>
          <cell r="C502" t="str">
            <v xml:space="preserve"> four hundred and ninety eight</v>
          </cell>
          <cell r="D502" t="str">
            <v xml:space="preserve"> four hundred and ninety eight Thousand</v>
          </cell>
          <cell r="E502" t="str">
            <v xml:space="preserve"> four hundred and ninety eight Lakhs</v>
          </cell>
          <cell r="F502" t="str">
            <v xml:space="preserve"> four hundred and ninety eight Crores</v>
          </cell>
          <cell r="G502" t="str">
            <v xml:space="preserve"> four hundred and ninety eight Millions</v>
          </cell>
          <cell r="H502" t="str">
            <v xml:space="preserve"> four hundred and ninety eight Billions</v>
          </cell>
        </row>
        <row r="503">
          <cell r="A503">
            <v>499</v>
          </cell>
          <cell r="B503" t="str">
            <v xml:space="preserve"> four hundred and ninety nine</v>
          </cell>
          <cell r="C503" t="str">
            <v xml:space="preserve"> four hundred and ninety nine</v>
          </cell>
          <cell r="D503" t="str">
            <v xml:space="preserve"> four hundred and ninety nine Thousand</v>
          </cell>
          <cell r="E503" t="str">
            <v xml:space="preserve"> four hundred and ninety nine Lakhs</v>
          </cell>
          <cell r="F503" t="str">
            <v xml:space="preserve"> four hundred and ninety nine Crores</v>
          </cell>
          <cell r="G503" t="str">
            <v xml:space="preserve"> four hundred and ninety nine Millions</v>
          </cell>
          <cell r="H503" t="str">
            <v xml:space="preserve"> four hundred and ninety nine Billions</v>
          </cell>
        </row>
        <row r="504">
          <cell r="A504">
            <v>500</v>
          </cell>
          <cell r="B504" t="str">
            <v xml:space="preserve"> five hundred</v>
          </cell>
          <cell r="C504" t="str">
            <v xml:space="preserve"> five hundred</v>
          </cell>
          <cell r="D504" t="str">
            <v xml:space="preserve"> five hundred Thousand</v>
          </cell>
          <cell r="E504" t="str">
            <v xml:space="preserve"> five hundred Lakhs</v>
          </cell>
          <cell r="F504" t="str">
            <v xml:space="preserve"> five hundred Crores</v>
          </cell>
          <cell r="G504" t="str">
            <v xml:space="preserve"> five hundred Millions</v>
          </cell>
          <cell r="H504" t="str">
            <v xml:space="preserve"> five hundred Billions</v>
          </cell>
        </row>
        <row r="505">
          <cell r="A505">
            <v>501</v>
          </cell>
          <cell r="B505" t="str">
            <v xml:space="preserve"> five hundred and one</v>
          </cell>
          <cell r="C505" t="str">
            <v xml:space="preserve"> five hundred and one</v>
          </cell>
          <cell r="D505" t="str">
            <v xml:space="preserve"> five hundred and one Thousand</v>
          </cell>
          <cell r="E505" t="str">
            <v xml:space="preserve"> five hundred and one Lakhs</v>
          </cell>
          <cell r="F505" t="str">
            <v xml:space="preserve"> five hundred and one Crores</v>
          </cell>
          <cell r="G505" t="str">
            <v xml:space="preserve"> five hundred and one Millions</v>
          </cell>
          <cell r="H505" t="str">
            <v xml:space="preserve"> five hundred and one Billions</v>
          </cell>
        </row>
        <row r="506">
          <cell r="A506">
            <v>502</v>
          </cell>
          <cell r="B506" t="str">
            <v xml:space="preserve"> five hundred and two</v>
          </cell>
          <cell r="C506" t="str">
            <v xml:space="preserve"> five hundred and two</v>
          </cell>
          <cell r="D506" t="str">
            <v xml:space="preserve"> five hundred and two Thousand</v>
          </cell>
          <cell r="E506" t="str">
            <v xml:space="preserve"> five hundred and two Lakhs</v>
          </cell>
          <cell r="F506" t="str">
            <v xml:space="preserve"> five hundred and two Crores</v>
          </cell>
          <cell r="G506" t="str">
            <v xml:space="preserve"> five hundred and two Millions</v>
          </cell>
          <cell r="H506" t="str">
            <v xml:space="preserve"> five hundred and two Billions</v>
          </cell>
        </row>
        <row r="507">
          <cell r="A507">
            <v>503</v>
          </cell>
          <cell r="B507" t="str">
            <v xml:space="preserve"> five hundred and three</v>
          </cell>
          <cell r="C507" t="str">
            <v xml:space="preserve"> five hundred and three</v>
          </cell>
          <cell r="D507" t="str">
            <v xml:space="preserve"> five hundred and three Thousand</v>
          </cell>
          <cell r="E507" t="str">
            <v xml:space="preserve"> five hundred and three Lakhs</v>
          </cell>
          <cell r="F507" t="str">
            <v xml:space="preserve"> five hundred and three Crores</v>
          </cell>
          <cell r="G507" t="str">
            <v xml:space="preserve"> five hundred and three Millions</v>
          </cell>
          <cell r="H507" t="str">
            <v xml:space="preserve"> five hundred and three Billions</v>
          </cell>
        </row>
        <row r="508">
          <cell r="A508">
            <v>504</v>
          </cell>
          <cell r="B508" t="str">
            <v xml:space="preserve"> five hundred and four</v>
          </cell>
          <cell r="C508" t="str">
            <v xml:space="preserve"> five hundred and four</v>
          </cell>
          <cell r="D508" t="str">
            <v xml:space="preserve"> five hundred and four Thousand</v>
          </cell>
          <cell r="E508" t="str">
            <v xml:space="preserve"> five hundred and four Lakhs</v>
          </cell>
          <cell r="F508" t="str">
            <v xml:space="preserve"> five hundred and four Crores</v>
          </cell>
          <cell r="G508" t="str">
            <v xml:space="preserve"> five hundred and four Millions</v>
          </cell>
          <cell r="H508" t="str">
            <v xml:space="preserve"> five hundred and four Billions</v>
          </cell>
        </row>
        <row r="509">
          <cell r="A509">
            <v>505</v>
          </cell>
          <cell r="B509" t="str">
            <v xml:space="preserve"> five hundred and five</v>
          </cell>
          <cell r="C509" t="str">
            <v xml:space="preserve"> five hundred and five</v>
          </cell>
          <cell r="D509" t="str">
            <v xml:space="preserve"> five hundred and five Thousand</v>
          </cell>
          <cell r="E509" t="str">
            <v xml:space="preserve"> five hundred and five Lakhs</v>
          </cell>
          <cell r="F509" t="str">
            <v xml:space="preserve"> five hundred and five Crores</v>
          </cell>
          <cell r="G509" t="str">
            <v xml:space="preserve"> five hundred and five Millions</v>
          </cell>
          <cell r="H509" t="str">
            <v xml:space="preserve"> five hundred and five Billions</v>
          </cell>
        </row>
        <row r="510">
          <cell r="A510">
            <v>506</v>
          </cell>
          <cell r="B510" t="str">
            <v xml:space="preserve"> five hundred and six</v>
          </cell>
          <cell r="C510" t="str">
            <v xml:space="preserve"> five hundred and six</v>
          </cell>
          <cell r="D510" t="str">
            <v xml:space="preserve"> five hundred and six Thousand</v>
          </cell>
          <cell r="E510" t="str">
            <v xml:space="preserve"> five hundred and six Lakhs</v>
          </cell>
          <cell r="F510" t="str">
            <v xml:space="preserve"> five hundred and six Crores</v>
          </cell>
          <cell r="G510" t="str">
            <v xml:space="preserve"> five hundred and six Millions</v>
          </cell>
          <cell r="H510" t="str">
            <v xml:space="preserve"> five hundred and six Billions</v>
          </cell>
        </row>
        <row r="511">
          <cell r="A511">
            <v>507</v>
          </cell>
          <cell r="B511" t="str">
            <v xml:space="preserve"> five hundred and seven</v>
          </cell>
          <cell r="C511" t="str">
            <v xml:space="preserve"> five hundred and seven</v>
          </cell>
          <cell r="D511" t="str">
            <v xml:space="preserve"> five hundred and seven Thousand</v>
          </cell>
          <cell r="E511" t="str">
            <v xml:space="preserve"> five hundred and seven Lakhs</v>
          </cell>
          <cell r="F511" t="str">
            <v xml:space="preserve"> five hundred and seven Crores</v>
          </cell>
          <cell r="G511" t="str">
            <v xml:space="preserve"> five hundred and seven Millions</v>
          </cell>
          <cell r="H511" t="str">
            <v xml:space="preserve"> five hundred and seven Billions</v>
          </cell>
        </row>
        <row r="512">
          <cell r="A512">
            <v>508</v>
          </cell>
          <cell r="B512" t="str">
            <v xml:space="preserve"> five hundred and eight</v>
          </cell>
          <cell r="C512" t="str">
            <v xml:space="preserve"> five hundred and eight</v>
          </cell>
          <cell r="D512" t="str">
            <v xml:space="preserve"> five hundred and eight Thousand</v>
          </cell>
          <cell r="E512" t="str">
            <v xml:space="preserve"> five hundred and eight Lakhs</v>
          </cell>
          <cell r="F512" t="str">
            <v xml:space="preserve"> five hundred and eight Crores</v>
          </cell>
          <cell r="G512" t="str">
            <v xml:space="preserve"> five hundred and eight Millions</v>
          </cell>
          <cell r="H512" t="str">
            <v xml:space="preserve"> five hundred and eight Billions</v>
          </cell>
        </row>
        <row r="513">
          <cell r="A513">
            <v>509</v>
          </cell>
          <cell r="B513" t="str">
            <v xml:space="preserve"> five hundred and nine</v>
          </cell>
          <cell r="C513" t="str">
            <v xml:space="preserve"> five hundred and nine</v>
          </cell>
          <cell r="D513" t="str">
            <v xml:space="preserve"> five hundred and nine Thousand</v>
          </cell>
          <cell r="E513" t="str">
            <v xml:space="preserve"> five hundred and nine Lakhs</v>
          </cell>
          <cell r="F513" t="str">
            <v xml:space="preserve"> five hundred and nine Crores</v>
          </cell>
          <cell r="G513" t="str">
            <v xml:space="preserve"> five hundred and nine Millions</v>
          </cell>
          <cell r="H513" t="str">
            <v xml:space="preserve"> five hundred and nine Billions</v>
          </cell>
        </row>
        <row r="514">
          <cell r="A514">
            <v>510</v>
          </cell>
          <cell r="B514" t="str">
            <v xml:space="preserve"> five hundred and ten</v>
          </cell>
          <cell r="C514" t="str">
            <v xml:space="preserve"> five hundred and ten</v>
          </cell>
          <cell r="D514" t="str">
            <v xml:space="preserve"> five hundred and ten Thousand</v>
          </cell>
          <cell r="E514" t="str">
            <v xml:space="preserve"> five hundred and ten Lakhs</v>
          </cell>
          <cell r="F514" t="str">
            <v xml:space="preserve"> five hundred and ten Crores</v>
          </cell>
          <cell r="G514" t="str">
            <v xml:space="preserve"> five hundred and ten Millions</v>
          </cell>
          <cell r="H514" t="str">
            <v xml:space="preserve"> five hundred and ten Billions</v>
          </cell>
        </row>
        <row r="515">
          <cell r="A515">
            <v>511</v>
          </cell>
          <cell r="B515" t="str">
            <v xml:space="preserve"> five hundred and eleven</v>
          </cell>
          <cell r="C515" t="str">
            <v xml:space="preserve"> five hundred and eleven</v>
          </cell>
          <cell r="D515" t="str">
            <v xml:space="preserve"> five hundred and eleven Thousand</v>
          </cell>
          <cell r="E515" t="str">
            <v xml:space="preserve"> five hundred and eleven Lakhs</v>
          </cell>
          <cell r="F515" t="str">
            <v xml:space="preserve"> five hundred and eleven Crores</v>
          </cell>
          <cell r="G515" t="str">
            <v xml:space="preserve"> five hundred and eleven Millions</v>
          </cell>
          <cell r="H515" t="str">
            <v xml:space="preserve"> five hundred and eleven Billions</v>
          </cell>
        </row>
        <row r="516">
          <cell r="A516">
            <v>512</v>
          </cell>
          <cell r="B516" t="str">
            <v xml:space="preserve"> five hundred and twelve</v>
          </cell>
          <cell r="C516" t="str">
            <v xml:space="preserve"> five hundred and twelve</v>
          </cell>
          <cell r="D516" t="str">
            <v xml:space="preserve"> five hundred and twelve Thousand</v>
          </cell>
          <cell r="E516" t="str">
            <v xml:space="preserve"> five hundred and twelve Lakhs</v>
          </cell>
          <cell r="F516" t="str">
            <v xml:space="preserve"> five hundred and twelve Crores</v>
          </cell>
          <cell r="G516" t="str">
            <v xml:space="preserve"> five hundred and twelve Millions</v>
          </cell>
          <cell r="H516" t="str">
            <v xml:space="preserve"> five hundred and twelve Billions</v>
          </cell>
        </row>
        <row r="517">
          <cell r="A517">
            <v>513</v>
          </cell>
          <cell r="B517" t="str">
            <v xml:space="preserve"> five hundred and thirteen</v>
          </cell>
          <cell r="C517" t="str">
            <v xml:space="preserve"> five hundred and thirteen</v>
          </cell>
          <cell r="D517" t="str">
            <v xml:space="preserve"> five hundred and thirteen Thousand</v>
          </cell>
          <cell r="E517" t="str">
            <v xml:space="preserve"> five hundred and thirteen Lakhs</v>
          </cell>
          <cell r="F517" t="str">
            <v xml:space="preserve"> five hundred and thirteen Crores</v>
          </cell>
          <cell r="G517" t="str">
            <v xml:space="preserve"> five hundred and thirteen Millions</v>
          </cell>
          <cell r="H517" t="str">
            <v xml:space="preserve"> five hundred and thirteen Billions</v>
          </cell>
        </row>
        <row r="518">
          <cell r="A518">
            <v>514</v>
          </cell>
          <cell r="B518" t="str">
            <v xml:space="preserve"> five hundred and fourteen</v>
          </cell>
          <cell r="C518" t="str">
            <v xml:space="preserve"> five hundred and fourteen</v>
          </cell>
          <cell r="D518" t="str">
            <v xml:space="preserve"> five hundred and fourteen Thousand</v>
          </cell>
          <cell r="E518" t="str">
            <v xml:space="preserve"> five hundred and fourteen Lakhs</v>
          </cell>
          <cell r="F518" t="str">
            <v xml:space="preserve"> five hundred and fourteen Crores</v>
          </cell>
          <cell r="G518" t="str">
            <v xml:space="preserve"> five hundred and fourteen Millions</v>
          </cell>
          <cell r="H518" t="str">
            <v xml:space="preserve"> five hundred and fourteen Billions</v>
          </cell>
        </row>
        <row r="519">
          <cell r="A519">
            <v>515</v>
          </cell>
          <cell r="B519" t="str">
            <v xml:space="preserve"> five hundred and fifteen</v>
          </cell>
          <cell r="C519" t="str">
            <v xml:space="preserve"> five hundred and fifteen</v>
          </cell>
          <cell r="D519" t="str">
            <v xml:space="preserve"> five hundred and fifteen Thousand</v>
          </cell>
          <cell r="E519" t="str">
            <v xml:space="preserve"> five hundred and fifteen Lakhs</v>
          </cell>
          <cell r="F519" t="str">
            <v xml:space="preserve"> five hundred and fifteen Crores</v>
          </cell>
          <cell r="G519" t="str">
            <v xml:space="preserve"> five hundred and fifteen Millions</v>
          </cell>
          <cell r="H519" t="str">
            <v xml:space="preserve"> five hundred and fifteen Billions</v>
          </cell>
        </row>
        <row r="520">
          <cell r="A520">
            <v>516</v>
          </cell>
          <cell r="B520" t="str">
            <v xml:space="preserve"> five hundred and sixteen</v>
          </cell>
          <cell r="C520" t="str">
            <v xml:space="preserve"> five hundred and sixteen</v>
          </cell>
          <cell r="D520" t="str">
            <v xml:space="preserve"> five hundred and sixteen Thousand</v>
          </cell>
          <cell r="E520" t="str">
            <v xml:space="preserve"> five hundred and sixteen Lakhs</v>
          </cell>
          <cell r="F520" t="str">
            <v xml:space="preserve"> five hundred and sixteen Crores</v>
          </cell>
          <cell r="G520" t="str">
            <v xml:space="preserve"> five hundred and sixteen Millions</v>
          </cell>
          <cell r="H520" t="str">
            <v xml:space="preserve"> five hundred and sixteen Billions</v>
          </cell>
        </row>
        <row r="521">
          <cell r="A521">
            <v>517</v>
          </cell>
          <cell r="B521" t="str">
            <v xml:space="preserve"> five hundred and seventeen</v>
          </cell>
          <cell r="C521" t="str">
            <v xml:space="preserve"> five hundred and seventeen</v>
          </cell>
          <cell r="D521" t="str">
            <v xml:space="preserve"> five hundred and seventeen Thousand</v>
          </cell>
          <cell r="E521" t="str">
            <v xml:space="preserve"> five hundred and seventeen Lakhs</v>
          </cell>
          <cell r="F521" t="str">
            <v xml:space="preserve"> five hundred and seventeen Crores</v>
          </cell>
          <cell r="G521" t="str">
            <v xml:space="preserve"> five hundred and seventeen Millions</v>
          </cell>
          <cell r="H521" t="str">
            <v xml:space="preserve"> five hundred and seventeen Billions</v>
          </cell>
        </row>
        <row r="522">
          <cell r="A522">
            <v>518</v>
          </cell>
          <cell r="B522" t="str">
            <v xml:space="preserve"> five hundred and eighteen</v>
          </cell>
          <cell r="C522" t="str">
            <v xml:space="preserve"> five hundred and eighteen</v>
          </cell>
          <cell r="D522" t="str">
            <v xml:space="preserve"> five hundred and eighteen Thousand</v>
          </cell>
          <cell r="E522" t="str">
            <v xml:space="preserve"> five hundred and eighteen Lakhs</v>
          </cell>
          <cell r="F522" t="str">
            <v xml:space="preserve"> five hundred and eighteen Crores</v>
          </cell>
          <cell r="G522" t="str">
            <v xml:space="preserve"> five hundred and eighteen Millions</v>
          </cell>
          <cell r="H522" t="str">
            <v xml:space="preserve"> five hundred and eighteen Billions</v>
          </cell>
        </row>
        <row r="523">
          <cell r="A523">
            <v>519</v>
          </cell>
          <cell r="B523" t="str">
            <v xml:space="preserve"> five hundred and nineteen</v>
          </cell>
          <cell r="C523" t="str">
            <v xml:space="preserve"> five hundred and nineteen</v>
          </cell>
          <cell r="D523" t="str">
            <v xml:space="preserve"> five hundred and nineteen Thousand</v>
          </cell>
          <cell r="E523" t="str">
            <v xml:space="preserve"> five hundred and nineteen Lakhs</v>
          </cell>
          <cell r="F523" t="str">
            <v xml:space="preserve"> five hundred and nineteen Crores</v>
          </cell>
          <cell r="G523" t="str">
            <v xml:space="preserve"> five hundred and nineteen Millions</v>
          </cell>
          <cell r="H523" t="str">
            <v xml:space="preserve"> five hundred and nineteen Billions</v>
          </cell>
        </row>
        <row r="524">
          <cell r="A524">
            <v>520</v>
          </cell>
          <cell r="B524" t="str">
            <v xml:space="preserve"> five hundred and twenty</v>
          </cell>
          <cell r="C524" t="str">
            <v xml:space="preserve"> five hundred and twenty</v>
          </cell>
          <cell r="D524" t="str">
            <v xml:space="preserve"> five hundred and twenty Thousand</v>
          </cell>
          <cell r="E524" t="str">
            <v xml:space="preserve"> five hundred and twenty Lakhs</v>
          </cell>
          <cell r="F524" t="str">
            <v xml:space="preserve"> five hundred and twenty Crores</v>
          </cell>
          <cell r="G524" t="str">
            <v xml:space="preserve"> five hundred and twenty Millions</v>
          </cell>
          <cell r="H524" t="str">
            <v xml:space="preserve"> five hundred and twenty Billions</v>
          </cell>
        </row>
        <row r="525">
          <cell r="A525">
            <v>521</v>
          </cell>
          <cell r="B525" t="str">
            <v xml:space="preserve"> five hundred and twenty one</v>
          </cell>
          <cell r="C525" t="str">
            <v xml:space="preserve"> five hundred and twenty one</v>
          </cell>
          <cell r="D525" t="str">
            <v xml:space="preserve"> five hundred and twenty one Thousand</v>
          </cell>
          <cell r="E525" t="str">
            <v xml:space="preserve"> five hundred and twenty one Lakhs</v>
          </cell>
          <cell r="F525" t="str">
            <v xml:space="preserve"> five hundred and twenty one Crores</v>
          </cell>
          <cell r="G525" t="str">
            <v xml:space="preserve"> five hundred and twenty one Millions</v>
          </cell>
          <cell r="H525" t="str">
            <v xml:space="preserve"> five hundred and twenty one Billions</v>
          </cell>
        </row>
        <row r="526">
          <cell r="A526">
            <v>522</v>
          </cell>
          <cell r="B526" t="str">
            <v xml:space="preserve"> five hundred and twenty two</v>
          </cell>
          <cell r="C526" t="str">
            <v xml:space="preserve"> five hundred and twenty two</v>
          </cell>
          <cell r="D526" t="str">
            <v xml:space="preserve"> five hundred and twenty two Thousand</v>
          </cell>
          <cell r="E526" t="str">
            <v xml:space="preserve"> five hundred and twenty two Lakhs</v>
          </cell>
          <cell r="F526" t="str">
            <v xml:space="preserve"> five hundred and twenty two Crores</v>
          </cell>
          <cell r="G526" t="str">
            <v xml:space="preserve"> five hundred and twenty two Millions</v>
          </cell>
          <cell r="H526" t="str">
            <v xml:space="preserve"> five hundred and twenty two Billions</v>
          </cell>
        </row>
        <row r="527">
          <cell r="A527">
            <v>523</v>
          </cell>
          <cell r="B527" t="str">
            <v xml:space="preserve"> five hundred and twenty three</v>
          </cell>
          <cell r="C527" t="str">
            <v xml:space="preserve"> five hundred and twenty three</v>
          </cell>
          <cell r="D527" t="str">
            <v xml:space="preserve"> five hundred and twenty three Thousand</v>
          </cell>
          <cell r="E527" t="str">
            <v xml:space="preserve"> five hundred and twenty three Lakhs</v>
          </cell>
          <cell r="F527" t="str">
            <v xml:space="preserve"> five hundred and twenty three Crores</v>
          </cell>
          <cell r="G527" t="str">
            <v xml:space="preserve"> five hundred and twenty three Millions</v>
          </cell>
          <cell r="H527" t="str">
            <v xml:space="preserve"> five hundred and twenty three Billions</v>
          </cell>
        </row>
        <row r="528">
          <cell r="A528">
            <v>524</v>
          </cell>
          <cell r="B528" t="str">
            <v xml:space="preserve"> five hundred and twenty four</v>
          </cell>
          <cell r="C528" t="str">
            <v xml:space="preserve"> five hundred and twenty four</v>
          </cell>
          <cell r="D528" t="str">
            <v xml:space="preserve"> five hundred and twenty four Thousand</v>
          </cell>
          <cell r="E528" t="str">
            <v xml:space="preserve"> five hundred and twenty four Lakhs</v>
          </cell>
          <cell r="F528" t="str">
            <v xml:space="preserve"> five hundred and twenty four Crores</v>
          </cell>
          <cell r="G528" t="str">
            <v xml:space="preserve"> five hundred and twenty four Millions</v>
          </cell>
          <cell r="H528" t="str">
            <v xml:space="preserve"> five hundred and twenty four Billions</v>
          </cell>
        </row>
        <row r="529">
          <cell r="A529">
            <v>525</v>
          </cell>
          <cell r="B529" t="str">
            <v xml:space="preserve"> five hundred and twenty five</v>
          </cell>
          <cell r="C529" t="str">
            <v xml:space="preserve"> five hundred and twenty five</v>
          </cell>
          <cell r="D529" t="str">
            <v xml:space="preserve"> five hundred and twenty five Thousand</v>
          </cell>
          <cell r="E529" t="str">
            <v xml:space="preserve"> five hundred and twenty five Lakhs</v>
          </cell>
          <cell r="F529" t="str">
            <v xml:space="preserve"> five hundred and twenty five Crores</v>
          </cell>
          <cell r="G529" t="str">
            <v xml:space="preserve"> five hundred and twenty five Millions</v>
          </cell>
          <cell r="H529" t="str">
            <v xml:space="preserve"> five hundred and twenty five Billions</v>
          </cell>
        </row>
        <row r="530">
          <cell r="A530">
            <v>526</v>
          </cell>
          <cell r="B530" t="str">
            <v xml:space="preserve"> five hundred and twenty six</v>
          </cell>
          <cell r="C530" t="str">
            <v xml:space="preserve"> five hundred and twenty six</v>
          </cell>
          <cell r="D530" t="str">
            <v xml:space="preserve"> five hundred and twenty six Thousand</v>
          </cell>
          <cell r="E530" t="str">
            <v xml:space="preserve"> five hundred and twenty six Lakhs</v>
          </cell>
          <cell r="F530" t="str">
            <v xml:space="preserve"> five hundred and twenty six Crores</v>
          </cell>
          <cell r="G530" t="str">
            <v xml:space="preserve"> five hundred and twenty six Millions</v>
          </cell>
          <cell r="H530" t="str">
            <v xml:space="preserve"> five hundred and twenty six Billions</v>
          </cell>
        </row>
        <row r="531">
          <cell r="A531">
            <v>527</v>
          </cell>
          <cell r="B531" t="str">
            <v xml:space="preserve"> five hundred and twenty seven</v>
          </cell>
          <cell r="C531" t="str">
            <v xml:space="preserve"> five hundred and twenty seven</v>
          </cell>
          <cell r="D531" t="str">
            <v xml:space="preserve"> five hundred and twenty seven Thousand</v>
          </cell>
          <cell r="E531" t="str">
            <v xml:space="preserve"> five hundred and twenty seven Lakhs</v>
          </cell>
          <cell r="F531" t="str">
            <v xml:space="preserve"> five hundred and twenty seven Crores</v>
          </cell>
          <cell r="G531" t="str">
            <v xml:space="preserve"> five hundred and twenty seven Millions</v>
          </cell>
          <cell r="H531" t="str">
            <v xml:space="preserve"> five hundred and twenty seven Billions</v>
          </cell>
        </row>
        <row r="532">
          <cell r="A532">
            <v>528</v>
          </cell>
          <cell r="B532" t="str">
            <v xml:space="preserve"> five hundred and twenty eight</v>
          </cell>
          <cell r="C532" t="str">
            <v xml:space="preserve"> five hundred and twenty eight</v>
          </cell>
          <cell r="D532" t="str">
            <v xml:space="preserve"> five hundred and twenty eight Thousand</v>
          </cell>
          <cell r="E532" t="str">
            <v xml:space="preserve"> five hundred and twenty eight Lakhs</v>
          </cell>
          <cell r="F532" t="str">
            <v xml:space="preserve"> five hundred and twenty eight Crores</v>
          </cell>
          <cell r="G532" t="str">
            <v xml:space="preserve"> five hundred and twenty eight Millions</v>
          </cell>
          <cell r="H532" t="str">
            <v xml:space="preserve"> five hundred and twenty eight Billions</v>
          </cell>
        </row>
        <row r="533">
          <cell r="A533">
            <v>529</v>
          </cell>
          <cell r="B533" t="str">
            <v xml:space="preserve"> five hundred and twenty nine</v>
          </cell>
          <cell r="C533" t="str">
            <v xml:space="preserve"> five hundred and twenty nine</v>
          </cell>
          <cell r="D533" t="str">
            <v xml:space="preserve"> five hundred and twenty nine Thousand</v>
          </cell>
          <cell r="E533" t="str">
            <v xml:space="preserve"> five hundred and twenty nine Lakhs</v>
          </cell>
          <cell r="F533" t="str">
            <v xml:space="preserve"> five hundred and twenty nine Crores</v>
          </cell>
          <cell r="G533" t="str">
            <v xml:space="preserve"> five hundred and twenty nine Millions</v>
          </cell>
          <cell r="H533" t="str">
            <v xml:space="preserve"> five hundred and twenty nine Billions</v>
          </cell>
        </row>
        <row r="534">
          <cell r="A534">
            <v>530</v>
          </cell>
          <cell r="B534" t="str">
            <v xml:space="preserve"> five hundred and thirty</v>
          </cell>
          <cell r="C534" t="str">
            <v xml:space="preserve"> five hundred and thirty</v>
          </cell>
          <cell r="D534" t="str">
            <v xml:space="preserve"> five hundred and thirty Thousand</v>
          </cell>
          <cell r="E534" t="str">
            <v xml:space="preserve"> five hundred and thirty Lakhs</v>
          </cell>
          <cell r="F534" t="str">
            <v xml:space="preserve"> five hundred and thirty Crores</v>
          </cell>
          <cell r="G534" t="str">
            <v xml:space="preserve"> five hundred and thirty Millions</v>
          </cell>
          <cell r="H534" t="str">
            <v xml:space="preserve"> five hundred and thirty Billions</v>
          </cell>
        </row>
        <row r="535">
          <cell r="A535">
            <v>531</v>
          </cell>
          <cell r="B535" t="str">
            <v xml:space="preserve"> five hundred and thirty one </v>
          </cell>
          <cell r="C535" t="str">
            <v xml:space="preserve"> five hundred and thirty one </v>
          </cell>
          <cell r="D535" t="str">
            <v xml:space="preserve"> five hundred and thirty one  Thousand</v>
          </cell>
          <cell r="E535" t="str">
            <v xml:space="preserve"> five hundred and thirty one  Lakhs</v>
          </cell>
          <cell r="F535" t="str">
            <v xml:space="preserve"> five hundred and thirty one  Crores</v>
          </cell>
          <cell r="G535" t="str">
            <v xml:space="preserve"> five hundred and thirty one  Millions</v>
          </cell>
          <cell r="H535" t="str">
            <v xml:space="preserve"> five hundred and thirty one  Billions</v>
          </cell>
        </row>
        <row r="536">
          <cell r="A536">
            <v>532</v>
          </cell>
          <cell r="B536" t="str">
            <v xml:space="preserve"> five hundred and thirty two</v>
          </cell>
          <cell r="C536" t="str">
            <v xml:space="preserve"> five hundred and thirty two</v>
          </cell>
          <cell r="D536" t="str">
            <v xml:space="preserve"> five hundred and thirty two Thousand</v>
          </cell>
          <cell r="E536" t="str">
            <v xml:space="preserve"> five hundred and thirty two Lakhs</v>
          </cell>
          <cell r="F536" t="str">
            <v xml:space="preserve"> five hundred and thirty two Crores</v>
          </cell>
          <cell r="G536" t="str">
            <v xml:space="preserve"> five hundred and thirty two Millions</v>
          </cell>
          <cell r="H536" t="str">
            <v xml:space="preserve"> five hundred and thirty two Billions</v>
          </cell>
        </row>
        <row r="537">
          <cell r="A537">
            <v>533</v>
          </cell>
          <cell r="B537" t="str">
            <v xml:space="preserve"> five hundred and thirty three </v>
          </cell>
          <cell r="C537" t="str">
            <v xml:space="preserve"> five hundred and thirty three </v>
          </cell>
          <cell r="D537" t="str">
            <v xml:space="preserve"> five hundred and thirty three  Thousand</v>
          </cell>
          <cell r="E537" t="str">
            <v xml:space="preserve"> five hundred and thirty three  Lakhs</v>
          </cell>
          <cell r="F537" t="str">
            <v xml:space="preserve"> five hundred and thirty three  Crores</v>
          </cell>
          <cell r="G537" t="str">
            <v xml:space="preserve"> five hundred and thirty three  Millions</v>
          </cell>
          <cell r="H537" t="str">
            <v xml:space="preserve"> five hundred and thirty three  Billions</v>
          </cell>
        </row>
        <row r="538">
          <cell r="A538">
            <v>534</v>
          </cell>
          <cell r="B538" t="str">
            <v xml:space="preserve"> five hundred and thirty four</v>
          </cell>
          <cell r="C538" t="str">
            <v xml:space="preserve"> five hundred and thirty four</v>
          </cell>
          <cell r="D538" t="str">
            <v xml:space="preserve"> five hundred and thirty four Thousand</v>
          </cell>
          <cell r="E538" t="str">
            <v xml:space="preserve"> five hundred and thirty four Lakhs</v>
          </cell>
          <cell r="F538" t="str">
            <v xml:space="preserve"> five hundred and thirty four Crores</v>
          </cell>
          <cell r="G538" t="str">
            <v xml:space="preserve"> five hundred and thirty four Millions</v>
          </cell>
          <cell r="H538" t="str">
            <v xml:space="preserve"> five hundred and thirty four Billions</v>
          </cell>
        </row>
        <row r="539">
          <cell r="A539">
            <v>535</v>
          </cell>
          <cell r="B539" t="str">
            <v xml:space="preserve"> five hundred and thirty five</v>
          </cell>
          <cell r="C539" t="str">
            <v xml:space="preserve"> five hundred and thirty five</v>
          </cell>
          <cell r="D539" t="str">
            <v xml:space="preserve"> five hundred and thirty five Thousand</v>
          </cell>
          <cell r="E539" t="str">
            <v xml:space="preserve"> five hundred and thirty five Lakhs</v>
          </cell>
          <cell r="F539" t="str">
            <v xml:space="preserve"> five hundred and thirty five Crores</v>
          </cell>
          <cell r="G539" t="str">
            <v xml:space="preserve"> five hundred and thirty five Millions</v>
          </cell>
          <cell r="H539" t="str">
            <v xml:space="preserve"> five hundred and thirty five Billions</v>
          </cell>
        </row>
        <row r="540">
          <cell r="A540">
            <v>536</v>
          </cell>
          <cell r="B540" t="str">
            <v xml:space="preserve"> five hundred and thirty six</v>
          </cell>
          <cell r="C540" t="str">
            <v xml:space="preserve"> five hundred and thirty six</v>
          </cell>
          <cell r="D540" t="str">
            <v xml:space="preserve"> five hundred and thirty six Thousand</v>
          </cell>
          <cell r="E540" t="str">
            <v xml:space="preserve"> five hundred and thirty six Lakhs</v>
          </cell>
          <cell r="F540" t="str">
            <v xml:space="preserve"> five hundred and thirty six Crores</v>
          </cell>
          <cell r="G540" t="str">
            <v xml:space="preserve"> five hundred and thirty six Millions</v>
          </cell>
          <cell r="H540" t="str">
            <v xml:space="preserve"> five hundred and thirty six Billions</v>
          </cell>
        </row>
        <row r="541">
          <cell r="A541">
            <v>537</v>
          </cell>
          <cell r="B541" t="str">
            <v xml:space="preserve"> five hundred and thirty seven</v>
          </cell>
          <cell r="C541" t="str">
            <v xml:space="preserve"> five hundred and thirty seven</v>
          </cell>
          <cell r="D541" t="str">
            <v xml:space="preserve"> five hundred and thirty seven Thousand</v>
          </cell>
          <cell r="E541" t="str">
            <v xml:space="preserve"> five hundred and thirty seven Lakhs</v>
          </cell>
          <cell r="F541" t="str">
            <v xml:space="preserve"> five hundred and thirty seven Crores</v>
          </cell>
          <cell r="G541" t="str">
            <v xml:space="preserve"> five hundred and thirty seven Millions</v>
          </cell>
          <cell r="H541" t="str">
            <v xml:space="preserve"> five hundred and thirty seven Billions</v>
          </cell>
        </row>
        <row r="542">
          <cell r="A542">
            <v>538</v>
          </cell>
          <cell r="B542" t="str">
            <v xml:space="preserve"> five hundred and thirty eight</v>
          </cell>
          <cell r="C542" t="str">
            <v xml:space="preserve"> five hundred and thirty eight</v>
          </cell>
          <cell r="D542" t="str">
            <v xml:space="preserve"> five hundred and thirty eight Thousand</v>
          </cell>
          <cell r="E542" t="str">
            <v xml:space="preserve"> five hundred and thirty eight Lakhs</v>
          </cell>
          <cell r="F542" t="str">
            <v xml:space="preserve"> five hundred and thirty eight Crores</v>
          </cell>
          <cell r="G542" t="str">
            <v xml:space="preserve"> five hundred and thirty eight Millions</v>
          </cell>
          <cell r="H542" t="str">
            <v xml:space="preserve"> five hundred and thirty eight Billions</v>
          </cell>
        </row>
        <row r="543">
          <cell r="A543">
            <v>539</v>
          </cell>
          <cell r="B543" t="str">
            <v xml:space="preserve"> five hundred and thirty nine</v>
          </cell>
          <cell r="C543" t="str">
            <v xml:space="preserve"> five hundred and thirty nine</v>
          </cell>
          <cell r="D543" t="str">
            <v xml:space="preserve"> five hundred and thirty nine Thousand</v>
          </cell>
          <cell r="E543" t="str">
            <v xml:space="preserve"> five hundred and thirty nine Lakhs</v>
          </cell>
          <cell r="F543" t="str">
            <v xml:space="preserve"> five hundred and thirty nine Crores</v>
          </cell>
          <cell r="G543" t="str">
            <v xml:space="preserve"> five hundred and thirty nine Millions</v>
          </cell>
          <cell r="H543" t="str">
            <v xml:space="preserve"> five hundred and thirty nine Billions</v>
          </cell>
        </row>
        <row r="544">
          <cell r="A544">
            <v>540</v>
          </cell>
          <cell r="B544" t="str">
            <v xml:space="preserve"> five hundred and forty</v>
          </cell>
          <cell r="C544" t="str">
            <v xml:space="preserve"> five hundred and forty</v>
          </cell>
          <cell r="D544" t="str">
            <v xml:space="preserve"> five hundred and forty Thousand</v>
          </cell>
          <cell r="E544" t="str">
            <v xml:space="preserve"> five hundred and forty Lakhs</v>
          </cell>
          <cell r="F544" t="str">
            <v xml:space="preserve"> five hundred and forty Crores</v>
          </cell>
          <cell r="G544" t="str">
            <v xml:space="preserve"> five hundred and forty Millions</v>
          </cell>
          <cell r="H544" t="str">
            <v xml:space="preserve"> five hundred and forty Billions</v>
          </cell>
        </row>
        <row r="545">
          <cell r="A545">
            <v>541</v>
          </cell>
          <cell r="B545" t="str">
            <v xml:space="preserve"> five hundred and forty one</v>
          </cell>
          <cell r="C545" t="str">
            <v xml:space="preserve"> five hundred and forty one</v>
          </cell>
          <cell r="D545" t="str">
            <v xml:space="preserve"> five hundred and forty one Thousand</v>
          </cell>
          <cell r="E545" t="str">
            <v xml:space="preserve"> five hundred and forty one Lakhs</v>
          </cell>
          <cell r="F545" t="str">
            <v xml:space="preserve"> five hundred and forty one Crores</v>
          </cell>
          <cell r="G545" t="str">
            <v xml:space="preserve"> five hundred and forty one Millions</v>
          </cell>
          <cell r="H545" t="str">
            <v xml:space="preserve"> five hundred and forty one Billions</v>
          </cell>
        </row>
        <row r="546">
          <cell r="A546">
            <v>542</v>
          </cell>
          <cell r="B546" t="str">
            <v xml:space="preserve"> five hundred and forty two</v>
          </cell>
          <cell r="C546" t="str">
            <v xml:space="preserve"> five hundred and forty two</v>
          </cell>
          <cell r="D546" t="str">
            <v xml:space="preserve"> five hundred and forty two Thousand</v>
          </cell>
          <cell r="E546" t="str">
            <v xml:space="preserve"> five hundred and forty two Lakhs</v>
          </cell>
          <cell r="F546" t="str">
            <v xml:space="preserve"> five hundred and forty two Crores</v>
          </cell>
          <cell r="G546" t="str">
            <v xml:space="preserve"> five hundred and forty two Millions</v>
          </cell>
          <cell r="H546" t="str">
            <v xml:space="preserve"> five hundred and forty two Billions</v>
          </cell>
        </row>
        <row r="547">
          <cell r="A547">
            <v>543</v>
          </cell>
          <cell r="B547" t="str">
            <v xml:space="preserve"> five hundred and forty three</v>
          </cell>
          <cell r="C547" t="str">
            <v xml:space="preserve"> five hundred and forty three</v>
          </cell>
          <cell r="D547" t="str">
            <v xml:space="preserve"> five hundred and forty three Thousand</v>
          </cell>
          <cell r="E547" t="str">
            <v xml:space="preserve"> five hundred and forty three Lakhs</v>
          </cell>
          <cell r="F547" t="str">
            <v xml:space="preserve"> five hundred and forty three Crores</v>
          </cell>
          <cell r="G547" t="str">
            <v xml:space="preserve"> five hundred and forty three Millions</v>
          </cell>
          <cell r="H547" t="str">
            <v xml:space="preserve"> five hundred and forty three Billions</v>
          </cell>
        </row>
        <row r="548">
          <cell r="A548">
            <v>544</v>
          </cell>
          <cell r="B548" t="str">
            <v xml:space="preserve"> five hundred and forty four</v>
          </cell>
          <cell r="C548" t="str">
            <v xml:space="preserve"> five hundred and forty four</v>
          </cell>
          <cell r="D548" t="str">
            <v xml:space="preserve"> five hundred and forty four Thousand</v>
          </cell>
          <cell r="E548" t="str">
            <v xml:space="preserve"> five hundred and forty four Lakhs</v>
          </cell>
          <cell r="F548" t="str">
            <v xml:space="preserve"> five hundred and forty four Crores</v>
          </cell>
          <cell r="G548" t="str">
            <v xml:space="preserve"> five hundred and forty four Millions</v>
          </cell>
          <cell r="H548" t="str">
            <v xml:space="preserve"> five hundred and forty four Billions</v>
          </cell>
        </row>
        <row r="549">
          <cell r="A549">
            <v>545</v>
          </cell>
          <cell r="B549" t="str">
            <v xml:space="preserve"> five hundred and forty five</v>
          </cell>
          <cell r="C549" t="str">
            <v xml:space="preserve"> five hundred and forty five</v>
          </cell>
          <cell r="D549" t="str">
            <v xml:space="preserve"> five hundred and forty five Thousand</v>
          </cell>
          <cell r="E549" t="str">
            <v xml:space="preserve"> five hundred and forty five Lakhs</v>
          </cell>
          <cell r="F549" t="str">
            <v xml:space="preserve"> five hundred and forty five Crores</v>
          </cell>
          <cell r="G549" t="str">
            <v xml:space="preserve"> five hundred and forty five Millions</v>
          </cell>
          <cell r="H549" t="str">
            <v xml:space="preserve"> five hundred and forty five Billions</v>
          </cell>
        </row>
        <row r="550">
          <cell r="A550">
            <v>546</v>
          </cell>
          <cell r="B550" t="str">
            <v xml:space="preserve"> five hundred and forty six</v>
          </cell>
          <cell r="C550" t="str">
            <v xml:space="preserve"> five hundred and forty six</v>
          </cell>
          <cell r="D550" t="str">
            <v xml:space="preserve"> five hundred and forty six Thousand</v>
          </cell>
          <cell r="E550" t="str">
            <v xml:space="preserve"> five hundred and forty six Lakhs</v>
          </cell>
          <cell r="F550" t="str">
            <v xml:space="preserve"> five hundred and forty six Crores</v>
          </cell>
          <cell r="G550" t="str">
            <v xml:space="preserve"> five hundred and forty six Millions</v>
          </cell>
          <cell r="H550" t="str">
            <v xml:space="preserve"> five hundred and forty six Billions</v>
          </cell>
        </row>
        <row r="551">
          <cell r="A551">
            <v>547</v>
          </cell>
          <cell r="B551" t="str">
            <v xml:space="preserve"> five hundred and forty seven</v>
          </cell>
          <cell r="C551" t="str">
            <v xml:space="preserve"> five hundred and forty seven</v>
          </cell>
          <cell r="D551" t="str">
            <v xml:space="preserve"> five hundred and forty seven Thousand</v>
          </cell>
          <cell r="E551" t="str">
            <v xml:space="preserve"> five hundred and forty seven Lakhs</v>
          </cell>
          <cell r="F551" t="str">
            <v xml:space="preserve"> five hundred and forty seven Crores</v>
          </cell>
          <cell r="G551" t="str">
            <v xml:space="preserve"> five hundred and forty seven Millions</v>
          </cell>
          <cell r="H551" t="str">
            <v xml:space="preserve"> five hundred and forty seven Billions</v>
          </cell>
        </row>
        <row r="552">
          <cell r="A552">
            <v>548</v>
          </cell>
          <cell r="B552" t="str">
            <v xml:space="preserve"> five hundred and forty eight</v>
          </cell>
          <cell r="C552" t="str">
            <v xml:space="preserve"> five hundred and forty eight</v>
          </cell>
          <cell r="D552" t="str">
            <v xml:space="preserve"> five hundred and forty eight Thousand</v>
          </cell>
          <cell r="E552" t="str">
            <v xml:space="preserve"> five hundred and forty eight Lakhs</v>
          </cell>
          <cell r="F552" t="str">
            <v xml:space="preserve"> five hundred and forty eight Crores</v>
          </cell>
          <cell r="G552" t="str">
            <v xml:space="preserve"> five hundred and forty eight Millions</v>
          </cell>
          <cell r="H552" t="str">
            <v xml:space="preserve"> five hundred and forty eight Billions</v>
          </cell>
        </row>
        <row r="553">
          <cell r="A553">
            <v>549</v>
          </cell>
          <cell r="B553" t="str">
            <v xml:space="preserve"> five hundred and forty nine</v>
          </cell>
          <cell r="C553" t="str">
            <v xml:space="preserve"> five hundred and forty nine</v>
          </cell>
          <cell r="D553" t="str">
            <v xml:space="preserve"> five hundred and forty nine Thousand</v>
          </cell>
          <cell r="E553" t="str">
            <v xml:space="preserve"> five hundred and forty nine Lakhs</v>
          </cell>
          <cell r="F553" t="str">
            <v xml:space="preserve"> five hundred and forty nine Crores</v>
          </cell>
          <cell r="G553" t="str">
            <v xml:space="preserve"> five hundred and forty nine Millions</v>
          </cell>
          <cell r="H553" t="str">
            <v xml:space="preserve"> five hundred and forty nine Billions</v>
          </cell>
        </row>
        <row r="554">
          <cell r="A554">
            <v>550</v>
          </cell>
          <cell r="B554" t="str">
            <v xml:space="preserve"> five hundred and fifty</v>
          </cell>
          <cell r="C554" t="str">
            <v xml:space="preserve"> five hundred and fifty</v>
          </cell>
          <cell r="D554" t="str">
            <v xml:space="preserve"> five hundred and fifty Thousand</v>
          </cell>
          <cell r="E554" t="str">
            <v xml:space="preserve"> five hundred and fifty Lakhs</v>
          </cell>
          <cell r="F554" t="str">
            <v xml:space="preserve"> five hundred and fifty Crores</v>
          </cell>
          <cell r="G554" t="str">
            <v xml:space="preserve"> five hundred and fifty Millions</v>
          </cell>
          <cell r="H554" t="str">
            <v xml:space="preserve"> five hundred and fifty Billions</v>
          </cell>
        </row>
        <row r="555">
          <cell r="A555">
            <v>551</v>
          </cell>
          <cell r="B555" t="str">
            <v xml:space="preserve"> five hundred and fifty one</v>
          </cell>
          <cell r="C555" t="str">
            <v xml:space="preserve"> five hundred and fifty one</v>
          </cell>
          <cell r="D555" t="str">
            <v xml:space="preserve"> five hundred and fifty one Thousand</v>
          </cell>
          <cell r="E555" t="str">
            <v xml:space="preserve"> five hundred and fifty one Lakhs</v>
          </cell>
          <cell r="F555" t="str">
            <v xml:space="preserve"> five hundred and fifty one Crores</v>
          </cell>
          <cell r="G555" t="str">
            <v xml:space="preserve"> five hundred and fifty one Millions</v>
          </cell>
          <cell r="H555" t="str">
            <v xml:space="preserve"> five hundred and fifty one Billions</v>
          </cell>
        </row>
        <row r="556">
          <cell r="A556">
            <v>552</v>
          </cell>
          <cell r="B556" t="str">
            <v xml:space="preserve"> five hundred and fifty two</v>
          </cell>
          <cell r="C556" t="str">
            <v xml:space="preserve"> five hundred and fifty two</v>
          </cell>
          <cell r="D556" t="str">
            <v xml:space="preserve"> five hundred and fifty two Thousand</v>
          </cell>
          <cell r="E556" t="str">
            <v xml:space="preserve"> five hundred and fifty two Lakhs</v>
          </cell>
          <cell r="F556" t="str">
            <v xml:space="preserve"> five hundred and fifty two Crores</v>
          </cell>
          <cell r="G556" t="str">
            <v xml:space="preserve"> five hundred and fifty two Millions</v>
          </cell>
          <cell r="H556" t="str">
            <v xml:space="preserve"> five hundred and fifty two Billions</v>
          </cell>
        </row>
        <row r="557">
          <cell r="A557">
            <v>553</v>
          </cell>
          <cell r="B557" t="str">
            <v xml:space="preserve"> five hundred and fifty three</v>
          </cell>
          <cell r="C557" t="str">
            <v xml:space="preserve"> five hundred and fifty three</v>
          </cell>
          <cell r="D557" t="str">
            <v xml:space="preserve"> five hundred and fifty three Thousand</v>
          </cell>
          <cell r="E557" t="str">
            <v xml:space="preserve"> five hundred and fifty three Lakhs</v>
          </cell>
          <cell r="F557" t="str">
            <v xml:space="preserve"> five hundred and fifty three Crores</v>
          </cell>
          <cell r="G557" t="str">
            <v xml:space="preserve"> five hundred and fifty three Millions</v>
          </cell>
          <cell r="H557" t="str">
            <v xml:space="preserve"> five hundred and fifty three Billions</v>
          </cell>
        </row>
        <row r="558">
          <cell r="A558">
            <v>554</v>
          </cell>
          <cell r="B558" t="str">
            <v xml:space="preserve"> five hundred and fifty four</v>
          </cell>
          <cell r="C558" t="str">
            <v xml:space="preserve"> five hundred and fifty four</v>
          </cell>
          <cell r="D558" t="str">
            <v xml:space="preserve"> five hundred and fifty four Thousand</v>
          </cell>
          <cell r="E558" t="str">
            <v xml:space="preserve"> five hundred and fifty four Lakhs</v>
          </cell>
          <cell r="F558" t="str">
            <v xml:space="preserve"> five hundred and fifty four Crores</v>
          </cell>
          <cell r="G558" t="str">
            <v xml:space="preserve"> five hundred and fifty four Millions</v>
          </cell>
          <cell r="H558" t="str">
            <v xml:space="preserve"> five hundred and fifty four Billions</v>
          </cell>
        </row>
        <row r="559">
          <cell r="A559">
            <v>555</v>
          </cell>
          <cell r="B559" t="str">
            <v xml:space="preserve"> five hundred and fifty five</v>
          </cell>
          <cell r="C559" t="str">
            <v xml:space="preserve"> five hundred and fifty five</v>
          </cell>
          <cell r="D559" t="str">
            <v xml:space="preserve"> five hundred and fifty five Thousand</v>
          </cell>
          <cell r="E559" t="str">
            <v xml:space="preserve"> five hundred and fifty five Lakhs</v>
          </cell>
          <cell r="F559" t="str">
            <v xml:space="preserve"> five hundred and fifty five Crores</v>
          </cell>
          <cell r="G559" t="str">
            <v xml:space="preserve"> five hundred and fifty five Millions</v>
          </cell>
          <cell r="H559" t="str">
            <v xml:space="preserve"> five hundred and fifty five Billions</v>
          </cell>
        </row>
        <row r="560">
          <cell r="A560">
            <v>556</v>
          </cell>
          <cell r="B560" t="str">
            <v xml:space="preserve"> five hundred and fifty six</v>
          </cell>
          <cell r="C560" t="str">
            <v xml:space="preserve"> five hundred and fifty six</v>
          </cell>
          <cell r="D560" t="str">
            <v xml:space="preserve"> five hundred and fifty six Thousand</v>
          </cell>
          <cell r="E560" t="str">
            <v xml:space="preserve"> five hundred and fifty six Lakhs</v>
          </cell>
          <cell r="F560" t="str">
            <v xml:space="preserve"> five hundred and fifty six Crores</v>
          </cell>
          <cell r="G560" t="str">
            <v xml:space="preserve"> five hundred and fifty six Millions</v>
          </cell>
          <cell r="H560" t="str">
            <v xml:space="preserve"> five hundred and fifty six Billions</v>
          </cell>
        </row>
        <row r="561">
          <cell r="A561">
            <v>557</v>
          </cell>
          <cell r="B561" t="str">
            <v xml:space="preserve"> five hundred and fifty seven</v>
          </cell>
          <cell r="C561" t="str">
            <v xml:space="preserve"> five hundred and fifty seven</v>
          </cell>
          <cell r="D561" t="str">
            <v xml:space="preserve"> five hundred and fifty seven Thousand</v>
          </cell>
          <cell r="E561" t="str">
            <v xml:space="preserve"> five hundred and fifty seven Lakhs</v>
          </cell>
          <cell r="F561" t="str">
            <v xml:space="preserve"> five hundred and fifty seven Crores</v>
          </cell>
          <cell r="G561" t="str">
            <v xml:space="preserve"> five hundred and fifty seven Millions</v>
          </cell>
          <cell r="H561" t="str">
            <v xml:space="preserve"> five hundred and fifty seven Billions</v>
          </cell>
        </row>
        <row r="562">
          <cell r="A562">
            <v>558</v>
          </cell>
          <cell r="B562" t="str">
            <v xml:space="preserve"> five hundred and fifty eight </v>
          </cell>
          <cell r="C562" t="str">
            <v xml:space="preserve"> five hundred and fifty eight </v>
          </cell>
          <cell r="D562" t="str">
            <v xml:space="preserve"> five hundred and fifty eight  Thousand</v>
          </cell>
          <cell r="E562" t="str">
            <v xml:space="preserve"> five hundred and fifty eight  Lakhs</v>
          </cell>
          <cell r="F562" t="str">
            <v xml:space="preserve"> five hundred and fifty eight  Crores</v>
          </cell>
          <cell r="G562" t="str">
            <v xml:space="preserve"> five hundred and fifty eight  Millions</v>
          </cell>
          <cell r="H562" t="str">
            <v xml:space="preserve"> five hundred and fifty eight  Billions</v>
          </cell>
        </row>
        <row r="563">
          <cell r="A563">
            <v>559</v>
          </cell>
          <cell r="B563" t="str">
            <v xml:space="preserve"> five hundred and fifty nine</v>
          </cell>
          <cell r="C563" t="str">
            <v xml:space="preserve"> five hundred and fifty nine</v>
          </cell>
          <cell r="D563" t="str">
            <v xml:space="preserve"> five hundred and fifty nine Thousand</v>
          </cell>
          <cell r="E563" t="str">
            <v xml:space="preserve"> five hundred and fifty nine Lakhs</v>
          </cell>
          <cell r="F563" t="str">
            <v xml:space="preserve"> five hundred and fifty nine Crores</v>
          </cell>
          <cell r="G563" t="str">
            <v xml:space="preserve"> five hundred and fifty nine Millions</v>
          </cell>
          <cell r="H563" t="str">
            <v xml:space="preserve"> five hundred and fifty nine Billions</v>
          </cell>
        </row>
        <row r="564">
          <cell r="A564">
            <v>560</v>
          </cell>
          <cell r="B564" t="str">
            <v xml:space="preserve"> five hundred and sixty</v>
          </cell>
          <cell r="C564" t="str">
            <v xml:space="preserve"> five hundred and sixty</v>
          </cell>
          <cell r="D564" t="str">
            <v xml:space="preserve"> five hundred and sixty Thousand</v>
          </cell>
          <cell r="E564" t="str">
            <v xml:space="preserve"> five hundred and sixty Lakhs</v>
          </cell>
          <cell r="F564" t="str">
            <v xml:space="preserve"> five hundred and sixty Crores</v>
          </cell>
          <cell r="G564" t="str">
            <v xml:space="preserve"> five hundred and sixty Millions</v>
          </cell>
          <cell r="H564" t="str">
            <v xml:space="preserve"> five hundred and sixty Billions</v>
          </cell>
        </row>
        <row r="565">
          <cell r="A565">
            <v>561</v>
          </cell>
          <cell r="B565" t="str">
            <v xml:space="preserve"> five hundred and sixty one</v>
          </cell>
          <cell r="C565" t="str">
            <v xml:space="preserve"> five hundred and sixty one</v>
          </cell>
          <cell r="D565" t="str">
            <v xml:space="preserve"> five hundred and sixty one Thousand</v>
          </cell>
          <cell r="E565" t="str">
            <v xml:space="preserve"> five hundred and sixty one Lakhs</v>
          </cell>
          <cell r="F565" t="str">
            <v xml:space="preserve"> five hundred and sixty one Crores</v>
          </cell>
          <cell r="G565" t="str">
            <v xml:space="preserve"> five hundred and sixty one Millions</v>
          </cell>
          <cell r="H565" t="str">
            <v xml:space="preserve"> five hundred and sixty one Billions</v>
          </cell>
        </row>
        <row r="566">
          <cell r="A566">
            <v>562</v>
          </cell>
          <cell r="B566" t="str">
            <v xml:space="preserve"> five hundred and sixty two</v>
          </cell>
          <cell r="C566" t="str">
            <v xml:space="preserve"> five hundred and sixty two</v>
          </cell>
          <cell r="D566" t="str">
            <v xml:space="preserve"> five hundred and sixty two Thousand</v>
          </cell>
          <cell r="E566" t="str">
            <v xml:space="preserve"> five hundred and sixty two Lakhs</v>
          </cell>
          <cell r="F566" t="str">
            <v xml:space="preserve"> five hundred and sixty two Crores</v>
          </cell>
          <cell r="G566" t="str">
            <v xml:space="preserve"> five hundred and sixty two Millions</v>
          </cell>
          <cell r="H566" t="str">
            <v xml:space="preserve"> five hundred and sixty two Billions</v>
          </cell>
        </row>
        <row r="567">
          <cell r="A567">
            <v>563</v>
          </cell>
          <cell r="B567" t="str">
            <v xml:space="preserve"> five hundred and sixty three</v>
          </cell>
          <cell r="C567" t="str">
            <v xml:space="preserve"> five hundred and sixty three</v>
          </cell>
          <cell r="D567" t="str">
            <v xml:space="preserve"> five hundred and sixty three Thousand</v>
          </cell>
          <cell r="E567" t="str">
            <v xml:space="preserve"> five hundred and sixty three Lakhs</v>
          </cell>
          <cell r="F567" t="str">
            <v xml:space="preserve"> five hundred and sixty three Crores</v>
          </cell>
          <cell r="G567" t="str">
            <v xml:space="preserve"> five hundred and sixty three Millions</v>
          </cell>
          <cell r="H567" t="str">
            <v xml:space="preserve"> five hundred and sixty three Billions</v>
          </cell>
        </row>
        <row r="568">
          <cell r="A568">
            <v>564</v>
          </cell>
          <cell r="B568" t="str">
            <v xml:space="preserve"> five hundred and sixty four</v>
          </cell>
          <cell r="C568" t="str">
            <v xml:space="preserve"> five hundred and sixty four</v>
          </cell>
          <cell r="D568" t="str">
            <v xml:space="preserve"> five hundred and sixty four Thousand</v>
          </cell>
          <cell r="E568" t="str">
            <v xml:space="preserve"> five hundred and sixty four Lakhs</v>
          </cell>
          <cell r="F568" t="str">
            <v xml:space="preserve"> five hundred and sixty four Crores</v>
          </cell>
          <cell r="G568" t="str">
            <v xml:space="preserve"> five hundred and sixty four Millions</v>
          </cell>
          <cell r="H568" t="str">
            <v xml:space="preserve"> five hundred and sixty four Billions</v>
          </cell>
        </row>
        <row r="569">
          <cell r="A569">
            <v>565</v>
          </cell>
          <cell r="B569" t="str">
            <v xml:space="preserve"> five hundred and sixty five</v>
          </cell>
          <cell r="C569" t="str">
            <v xml:space="preserve"> five hundred and sixty five</v>
          </cell>
          <cell r="D569" t="str">
            <v xml:space="preserve"> five hundred and sixty five Thousand</v>
          </cell>
          <cell r="E569" t="str">
            <v xml:space="preserve"> five hundred and sixty five Lakhs</v>
          </cell>
          <cell r="F569" t="str">
            <v xml:space="preserve"> five hundred and sixty five Crores</v>
          </cell>
          <cell r="G569" t="str">
            <v xml:space="preserve"> five hundred and sixty five Millions</v>
          </cell>
          <cell r="H569" t="str">
            <v xml:space="preserve"> five hundred and sixty five Billions</v>
          </cell>
        </row>
        <row r="570">
          <cell r="A570">
            <v>566</v>
          </cell>
          <cell r="B570" t="str">
            <v xml:space="preserve"> five hundred and sixty six</v>
          </cell>
          <cell r="C570" t="str">
            <v xml:space="preserve"> five hundred and sixty six</v>
          </cell>
          <cell r="D570" t="str">
            <v xml:space="preserve"> five hundred and sixty six Thousand</v>
          </cell>
          <cell r="E570" t="str">
            <v xml:space="preserve"> five hundred and sixty six Lakhs</v>
          </cell>
          <cell r="F570" t="str">
            <v xml:space="preserve"> five hundred and sixty six Crores</v>
          </cell>
          <cell r="G570" t="str">
            <v xml:space="preserve"> five hundred and sixty six Millions</v>
          </cell>
          <cell r="H570" t="str">
            <v xml:space="preserve"> five hundred and sixty six Billions</v>
          </cell>
        </row>
        <row r="571">
          <cell r="A571">
            <v>567</v>
          </cell>
          <cell r="B571" t="str">
            <v xml:space="preserve"> five hundred and sixty seven</v>
          </cell>
          <cell r="C571" t="str">
            <v xml:space="preserve"> five hundred and sixty seven</v>
          </cell>
          <cell r="D571" t="str">
            <v xml:space="preserve"> five hundred and sixty seven Thousand</v>
          </cell>
          <cell r="E571" t="str">
            <v xml:space="preserve"> five hundred and sixty seven Lakhs</v>
          </cell>
          <cell r="F571" t="str">
            <v xml:space="preserve"> five hundred and sixty seven Crores</v>
          </cell>
          <cell r="G571" t="str">
            <v xml:space="preserve"> five hundred and sixty seven Millions</v>
          </cell>
          <cell r="H571" t="str">
            <v xml:space="preserve"> five hundred and sixty seven Billions</v>
          </cell>
        </row>
        <row r="572">
          <cell r="A572">
            <v>568</v>
          </cell>
          <cell r="B572" t="str">
            <v xml:space="preserve"> five hundred and sixty eight</v>
          </cell>
          <cell r="C572" t="str">
            <v xml:space="preserve"> five hundred and sixty eight</v>
          </cell>
          <cell r="D572" t="str">
            <v xml:space="preserve"> five hundred and sixty eight Thousand</v>
          </cell>
          <cell r="E572" t="str">
            <v xml:space="preserve"> five hundred and sixty eight Lakhs</v>
          </cell>
          <cell r="F572" t="str">
            <v xml:space="preserve"> five hundred and sixty eight Crores</v>
          </cell>
          <cell r="G572" t="str">
            <v xml:space="preserve"> five hundred and sixty eight Millions</v>
          </cell>
          <cell r="H572" t="str">
            <v xml:space="preserve"> five hundred and sixty eight Billions</v>
          </cell>
        </row>
        <row r="573">
          <cell r="A573">
            <v>569</v>
          </cell>
          <cell r="B573" t="str">
            <v xml:space="preserve"> five hundred and sixty nine</v>
          </cell>
          <cell r="C573" t="str">
            <v xml:space="preserve"> five hundred and sixty nine</v>
          </cell>
          <cell r="D573" t="str">
            <v xml:space="preserve"> five hundred and sixty nine Thousand</v>
          </cell>
          <cell r="E573" t="str">
            <v xml:space="preserve"> five hundred and sixty nine Lakhs</v>
          </cell>
          <cell r="F573" t="str">
            <v xml:space="preserve"> five hundred and sixty nine Crores</v>
          </cell>
          <cell r="G573" t="str">
            <v xml:space="preserve"> five hundred and sixty nine Millions</v>
          </cell>
          <cell r="H573" t="str">
            <v xml:space="preserve"> five hundred and sixty nine Billions</v>
          </cell>
        </row>
        <row r="574">
          <cell r="A574">
            <v>570</v>
          </cell>
          <cell r="B574" t="str">
            <v xml:space="preserve"> five hundred and seventy</v>
          </cell>
          <cell r="C574" t="str">
            <v xml:space="preserve"> five hundred and seventy</v>
          </cell>
          <cell r="D574" t="str">
            <v xml:space="preserve"> five hundred and seventy Thousand</v>
          </cell>
          <cell r="E574" t="str">
            <v xml:space="preserve"> five hundred and seventy Lakhs</v>
          </cell>
          <cell r="F574" t="str">
            <v xml:space="preserve"> five hundred and seventy Crores</v>
          </cell>
          <cell r="G574" t="str">
            <v xml:space="preserve"> five hundred and seventy Millions</v>
          </cell>
          <cell r="H574" t="str">
            <v xml:space="preserve"> five hundred and seventy Billions</v>
          </cell>
        </row>
        <row r="575">
          <cell r="A575">
            <v>571</v>
          </cell>
          <cell r="B575" t="str">
            <v xml:space="preserve"> five hundred and seventy one</v>
          </cell>
          <cell r="C575" t="str">
            <v xml:space="preserve"> five hundred and seventy one</v>
          </cell>
          <cell r="D575" t="str">
            <v xml:space="preserve"> five hundred and seventy one Thousand</v>
          </cell>
          <cell r="E575" t="str">
            <v xml:space="preserve"> five hundred and seventy one Lakhs</v>
          </cell>
          <cell r="F575" t="str">
            <v xml:space="preserve"> five hundred and seventy one Crores</v>
          </cell>
          <cell r="G575" t="str">
            <v xml:space="preserve"> five hundred and seventy one Millions</v>
          </cell>
          <cell r="H575" t="str">
            <v xml:space="preserve"> five hundred and seventy one Billions</v>
          </cell>
        </row>
        <row r="576">
          <cell r="A576">
            <v>572</v>
          </cell>
          <cell r="B576" t="str">
            <v xml:space="preserve"> five hundred and seventy two</v>
          </cell>
          <cell r="C576" t="str">
            <v xml:space="preserve"> five hundred and seventy two</v>
          </cell>
          <cell r="D576" t="str">
            <v xml:space="preserve"> five hundred and seventy two Thousand</v>
          </cell>
          <cell r="E576" t="str">
            <v xml:space="preserve"> five hundred and seventy two Lakhs</v>
          </cell>
          <cell r="F576" t="str">
            <v xml:space="preserve"> five hundred and seventy two Crores</v>
          </cell>
          <cell r="G576" t="str">
            <v xml:space="preserve"> five hundred and seventy two Millions</v>
          </cell>
          <cell r="H576" t="str">
            <v xml:space="preserve"> five hundred and seventy two Billions</v>
          </cell>
        </row>
        <row r="577">
          <cell r="A577">
            <v>573</v>
          </cell>
          <cell r="B577" t="str">
            <v xml:space="preserve"> five hundred and seventy three</v>
          </cell>
          <cell r="C577" t="str">
            <v xml:space="preserve"> five hundred and seventy three</v>
          </cell>
          <cell r="D577" t="str">
            <v xml:space="preserve"> five hundred and seventy three Thousand</v>
          </cell>
          <cell r="E577" t="str">
            <v xml:space="preserve"> five hundred and seventy three Lakhs</v>
          </cell>
          <cell r="F577" t="str">
            <v xml:space="preserve"> five hundred and seventy three Crores</v>
          </cell>
          <cell r="G577" t="str">
            <v xml:space="preserve"> five hundred and seventy three Millions</v>
          </cell>
          <cell r="H577" t="str">
            <v xml:space="preserve"> five hundred and seventy three Billions</v>
          </cell>
        </row>
        <row r="578">
          <cell r="A578">
            <v>574</v>
          </cell>
          <cell r="B578" t="str">
            <v xml:space="preserve"> five hundred and seventy four</v>
          </cell>
          <cell r="C578" t="str">
            <v xml:space="preserve"> five hundred and seventy four</v>
          </cell>
          <cell r="D578" t="str">
            <v xml:space="preserve"> five hundred and seventy four Thousand</v>
          </cell>
          <cell r="E578" t="str">
            <v xml:space="preserve"> five hundred and seventy four Lakhs</v>
          </cell>
          <cell r="F578" t="str">
            <v xml:space="preserve"> five hundred and seventy four Crores</v>
          </cell>
          <cell r="G578" t="str">
            <v xml:space="preserve"> five hundred and seventy four Millions</v>
          </cell>
          <cell r="H578" t="str">
            <v xml:space="preserve"> five hundred and seventy four Billions</v>
          </cell>
        </row>
        <row r="579">
          <cell r="A579">
            <v>575</v>
          </cell>
          <cell r="B579" t="str">
            <v xml:space="preserve"> five hundred and seventy five</v>
          </cell>
          <cell r="C579" t="str">
            <v xml:space="preserve"> five hundred and seventy five</v>
          </cell>
          <cell r="D579" t="str">
            <v xml:space="preserve"> five hundred and seventy five Thousand</v>
          </cell>
          <cell r="E579" t="str">
            <v xml:space="preserve"> five hundred and seventy five Lakhs</v>
          </cell>
          <cell r="F579" t="str">
            <v xml:space="preserve"> five hundred and seventy five Crores</v>
          </cell>
          <cell r="G579" t="str">
            <v xml:space="preserve"> five hundred and seventy five Millions</v>
          </cell>
          <cell r="H579" t="str">
            <v xml:space="preserve"> five hundred and seventy five Billions</v>
          </cell>
        </row>
        <row r="580">
          <cell r="A580">
            <v>576</v>
          </cell>
          <cell r="B580" t="str">
            <v xml:space="preserve"> five hundred and seventy six</v>
          </cell>
          <cell r="C580" t="str">
            <v xml:space="preserve"> five hundred and seventy six</v>
          </cell>
          <cell r="D580" t="str">
            <v xml:space="preserve"> five hundred and seventy six Thousand</v>
          </cell>
          <cell r="E580" t="str">
            <v xml:space="preserve"> five hundred and seventy six Lakhs</v>
          </cell>
          <cell r="F580" t="str">
            <v xml:space="preserve"> five hundred and seventy six Crores</v>
          </cell>
          <cell r="G580" t="str">
            <v xml:space="preserve"> five hundred and seventy six Millions</v>
          </cell>
          <cell r="H580" t="str">
            <v xml:space="preserve"> five hundred and seventy six Billions</v>
          </cell>
        </row>
        <row r="581">
          <cell r="A581">
            <v>577</v>
          </cell>
          <cell r="B581" t="str">
            <v xml:space="preserve"> five hundred and seventy seven</v>
          </cell>
          <cell r="C581" t="str">
            <v xml:space="preserve"> five hundred and seventy seven</v>
          </cell>
          <cell r="D581" t="str">
            <v xml:space="preserve"> five hundred and seventy seven Thousand</v>
          </cell>
          <cell r="E581" t="str">
            <v xml:space="preserve"> five hundred and seventy seven Lakhs</v>
          </cell>
          <cell r="F581" t="str">
            <v xml:space="preserve"> five hundred and seventy seven Crores</v>
          </cell>
          <cell r="G581" t="str">
            <v xml:space="preserve"> five hundred and seventy seven Millions</v>
          </cell>
          <cell r="H581" t="str">
            <v xml:space="preserve"> five hundred and seventy seven Billions</v>
          </cell>
        </row>
        <row r="582">
          <cell r="A582">
            <v>578</v>
          </cell>
          <cell r="B582" t="str">
            <v xml:space="preserve"> five hundred and seventy eight</v>
          </cell>
          <cell r="C582" t="str">
            <v xml:space="preserve"> five hundred and seventy eight</v>
          </cell>
          <cell r="D582" t="str">
            <v xml:space="preserve"> five hundred and seventy eight Thousand</v>
          </cell>
          <cell r="E582" t="str">
            <v xml:space="preserve"> five hundred and seventy eight Lakhs</v>
          </cell>
          <cell r="F582" t="str">
            <v xml:space="preserve"> five hundred and seventy eight Crores</v>
          </cell>
          <cell r="G582" t="str">
            <v xml:space="preserve"> five hundred and seventy eight Millions</v>
          </cell>
          <cell r="H582" t="str">
            <v xml:space="preserve"> five hundred and seventy eight Billions</v>
          </cell>
        </row>
        <row r="583">
          <cell r="A583">
            <v>579</v>
          </cell>
          <cell r="B583" t="str">
            <v xml:space="preserve"> five hundred and seventy nine</v>
          </cell>
          <cell r="C583" t="str">
            <v xml:space="preserve"> five hundred and seventy nine</v>
          </cell>
          <cell r="D583" t="str">
            <v xml:space="preserve"> five hundred and seventy nine Thousand</v>
          </cell>
          <cell r="E583" t="str">
            <v xml:space="preserve"> five hundred and seventy nine Lakhs</v>
          </cell>
          <cell r="F583" t="str">
            <v xml:space="preserve"> five hundred and seventy nine Crores</v>
          </cell>
          <cell r="G583" t="str">
            <v xml:space="preserve"> five hundred and seventy nine Millions</v>
          </cell>
          <cell r="H583" t="str">
            <v xml:space="preserve"> five hundred and seventy nine Billions</v>
          </cell>
        </row>
        <row r="584">
          <cell r="A584">
            <v>580</v>
          </cell>
          <cell r="B584" t="str">
            <v xml:space="preserve"> five hundred and eighty</v>
          </cell>
          <cell r="C584" t="str">
            <v xml:space="preserve"> five hundred and eighty</v>
          </cell>
          <cell r="D584" t="str">
            <v xml:space="preserve"> five hundred and eighty Thousand</v>
          </cell>
          <cell r="E584" t="str">
            <v xml:space="preserve"> five hundred and eighty Lakhs</v>
          </cell>
          <cell r="F584" t="str">
            <v xml:space="preserve"> five hundred and eighty Crores</v>
          </cell>
          <cell r="G584" t="str">
            <v xml:space="preserve"> five hundred and eighty Millions</v>
          </cell>
          <cell r="H584" t="str">
            <v xml:space="preserve"> five hundred and eighty Billions</v>
          </cell>
        </row>
        <row r="585">
          <cell r="A585">
            <v>581</v>
          </cell>
          <cell r="B585" t="str">
            <v xml:space="preserve"> five hundred and eighty one</v>
          </cell>
          <cell r="C585" t="str">
            <v xml:space="preserve"> five hundred and eighty one</v>
          </cell>
          <cell r="D585" t="str">
            <v xml:space="preserve"> five hundred and eighty one Thousand</v>
          </cell>
          <cell r="E585" t="str">
            <v xml:space="preserve"> five hundred and eighty one Lakhs</v>
          </cell>
          <cell r="F585" t="str">
            <v xml:space="preserve"> five hundred and eighty one Crores</v>
          </cell>
          <cell r="G585" t="str">
            <v xml:space="preserve"> five hundred and eighty one Millions</v>
          </cell>
          <cell r="H585" t="str">
            <v xml:space="preserve"> five hundred and eighty one Billions</v>
          </cell>
        </row>
        <row r="586">
          <cell r="A586">
            <v>582</v>
          </cell>
          <cell r="B586" t="str">
            <v xml:space="preserve"> five hundred and eighty two</v>
          </cell>
          <cell r="C586" t="str">
            <v xml:space="preserve"> five hundred and eighty two</v>
          </cell>
          <cell r="D586" t="str">
            <v xml:space="preserve"> five hundred and eighty two Thousand</v>
          </cell>
          <cell r="E586" t="str">
            <v xml:space="preserve"> five hundred and eighty two Lakhs</v>
          </cell>
          <cell r="F586" t="str">
            <v xml:space="preserve"> five hundred and eighty two Crores</v>
          </cell>
          <cell r="G586" t="str">
            <v xml:space="preserve"> five hundred and eighty two Millions</v>
          </cell>
          <cell r="H586" t="str">
            <v xml:space="preserve"> five hundred and eighty two Billions</v>
          </cell>
        </row>
        <row r="587">
          <cell r="A587">
            <v>583</v>
          </cell>
          <cell r="B587" t="str">
            <v xml:space="preserve"> five hundred and eighty three</v>
          </cell>
          <cell r="C587" t="str">
            <v xml:space="preserve"> five hundred and eighty three</v>
          </cell>
          <cell r="D587" t="str">
            <v xml:space="preserve"> five hundred and eighty three Thousand</v>
          </cell>
          <cell r="E587" t="str">
            <v xml:space="preserve"> five hundred and eighty three Lakhs</v>
          </cell>
          <cell r="F587" t="str">
            <v xml:space="preserve"> five hundred and eighty three Crores</v>
          </cell>
          <cell r="G587" t="str">
            <v xml:space="preserve"> five hundred and eighty three Millions</v>
          </cell>
          <cell r="H587" t="str">
            <v xml:space="preserve"> five hundred and eighty three Billions</v>
          </cell>
        </row>
        <row r="588">
          <cell r="A588">
            <v>584</v>
          </cell>
          <cell r="B588" t="str">
            <v xml:space="preserve"> five hundred and eighty four</v>
          </cell>
          <cell r="C588" t="str">
            <v xml:space="preserve"> five hundred and eighty four</v>
          </cell>
          <cell r="D588" t="str">
            <v xml:space="preserve"> five hundred and eighty four Thousand</v>
          </cell>
          <cell r="E588" t="str">
            <v xml:space="preserve"> five hundred and eighty four Lakhs</v>
          </cell>
          <cell r="F588" t="str">
            <v xml:space="preserve"> five hundred and eighty four Crores</v>
          </cell>
          <cell r="G588" t="str">
            <v xml:space="preserve"> five hundred and eighty four Millions</v>
          </cell>
          <cell r="H588" t="str">
            <v xml:space="preserve"> five hundred and eighty four Billions</v>
          </cell>
        </row>
        <row r="589">
          <cell r="A589">
            <v>585</v>
          </cell>
          <cell r="B589" t="str">
            <v xml:space="preserve"> five hundred and eighty five</v>
          </cell>
          <cell r="C589" t="str">
            <v xml:space="preserve"> five hundred and eighty five</v>
          </cell>
          <cell r="D589" t="str">
            <v xml:space="preserve"> five hundred and eighty five Thousand</v>
          </cell>
          <cell r="E589" t="str">
            <v xml:space="preserve"> five hundred and eighty five Lakhs</v>
          </cell>
          <cell r="F589" t="str">
            <v xml:space="preserve"> five hundred and eighty five Crores</v>
          </cell>
          <cell r="G589" t="str">
            <v xml:space="preserve"> five hundred and eighty five Millions</v>
          </cell>
          <cell r="H589" t="str">
            <v xml:space="preserve"> five hundred and eighty five Billions</v>
          </cell>
        </row>
        <row r="590">
          <cell r="A590">
            <v>586</v>
          </cell>
          <cell r="B590" t="str">
            <v xml:space="preserve"> five hundred and eighty six</v>
          </cell>
          <cell r="C590" t="str">
            <v xml:space="preserve"> five hundred and eighty six</v>
          </cell>
          <cell r="D590" t="str">
            <v xml:space="preserve"> five hundred and eighty six Thousand</v>
          </cell>
          <cell r="E590" t="str">
            <v xml:space="preserve"> five hundred and eighty six Lakhs</v>
          </cell>
          <cell r="F590" t="str">
            <v xml:space="preserve"> five hundred and eighty six Crores</v>
          </cell>
          <cell r="G590" t="str">
            <v xml:space="preserve"> five hundred and eighty six Millions</v>
          </cell>
          <cell r="H590" t="str">
            <v xml:space="preserve"> five hundred and eighty six Billions</v>
          </cell>
        </row>
        <row r="591">
          <cell r="A591">
            <v>587</v>
          </cell>
          <cell r="B591" t="str">
            <v xml:space="preserve"> five hundred and eighty seven</v>
          </cell>
          <cell r="C591" t="str">
            <v xml:space="preserve"> five hundred and eighty seven</v>
          </cell>
          <cell r="D591" t="str">
            <v xml:space="preserve"> five hundred and eighty seven Thousand</v>
          </cell>
          <cell r="E591" t="str">
            <v xml:space="preserve"> five hundred and eighty seven Lakhs</v>
          </cell>
          <cell r="F591" t="str">
            <v xml:space="preserve"> five hundred and eighty seven Crores</v>
          </cell>
          <cell r="G591" t="str">
            <v xml:space="preserve"> five hundred and eighty seven Millions</v>
          </cell>
          <cell r="H591" t="str">
            <v xml:space="preserve"> five hundred and eighty seven Billions</v>
          </cell>
        </row>
        <row r="592">
          <cell r="A592">
            <v>588</v>
          </cell>
          <cell r="B592" t="str">
            <v xml:space="preserve"> five hundred and eighty eight</v>
          </cell>
          <cell r="C592" t="str">
            <v xml:space="preserve"> five hundred and eighty eight</v>
          </cell>
          <cell r="D592" t="str">
            <v xml:space="preserve"> five hundred and eighty eight Thousand</v>
          </cell>
          <cell r="E592" t="str">
            <v xml:space="preserve"> five hundred and eighty eight Lakhs</v>
          </cell>
          <cell r="F592" t="str">
            <v xml:space="preserve"> five hundred and eighty eight Crores</v>
          </cell>
          <cell r="G592" t="str">
            <v xml:space="preserve"> five hundred and eighty eight Millions</v>
          </cell>
          <cell r="H592" t="str">
            <v xml:space="preserve"> five hundred and eighty eight Billions</v>
          </cell>
        </row>
        <row r="593">
          <cell r="A593">
            <v>589</v>
          </cell>
          <cell r="B593" t="str">
            <v xml:space="preserve"> five hundred and eighty nine</v>
          </cell>
          <cell r="C593" t="str">
            <v xml:space="preserve"> five hundred and eighty nine</v>
          </cell>
          <cell r="D593" t="str">
            <v xml:space="preserve"> five hundred and eighty nine Thousand</v>
          </cell>
          <cell r="E593" t="str">
            <v xml:space="preserve"> five hundred and eighty nine Lakhs</v>
          </cell>
          <cell r="F593" t="str">
            <v xml:space="preserve"> five hundred and eighty nine Crores</v>
          </cell>
          <cell r="G593" t="str">
            <v xml:space="preserve"> five hundred and eighty nine Millions</v>
          </cell>
          <cell r="H593" t="str">
            <v xml:space="preserve"> five hundred and eighty nine Billions</v>
          </cell>
        </row>
        <row r="594">
          <cell r="A594">
            <v>590</v>
          </cell>
          <cell r="B594" t="str">
            <v xml:space="preserve"> five hundred and ninety</v>
          </cell>
          <cell r="C594" t="str">
            <v xml:space="preserve"> five hundred and ninety</v>
          </cell>
          <cell r="D594" t="str">
            <v xml:space="preserve"> five hundred and ninety Thousand</v>
          </cell>
          <cell r="E594" t="str">
            <v xml:space="preserve"> five hundred and ninety Lakhs</v>
          </cell>
          <cell r="F594" t="str">
            <v xml:space="preserve"> five hundred and ninety Crores</v>
          </cell>
          <cell r="G594" t="str">
            <v xml:space="preserve"> five hundred and ninety Millions</v>
          </cell>
          <cell r="H594" t="str">
            <v xml:space="preserve"> five hundred and ninety Billions</v>
          </cell>
        </row>
        <row r="595">
          <cell r="A595">
            <v>591</v>
          </cell>
          <cell r="B595" t="str">
            <v xml:space="preserve"> five hundred and ninety one</v>
          </cell>
          <cell r="C595" t="str">
            <v xml:space="preserve"> five hundred and ninety one</v>
          </cell>
          <cell r="D595" t="str">
            <v xml:space="preserve"> five hundred and ninety one Thousand</v>
          </cell>
          <cell r="E595" t="str">
            <v xml:space="preserve"> five hundred and ninety one Lakhs</v>
          </cell>
          <cell r="F595" t="str">
            <v xml:space="preserve"> five hundred and ninety one Crores</v>
          </cell>
          <cell r="G595" t="str">
            <v xml:space="preserve"> five hundred and ninety one Millions</v>
          </cell>
          <cell r="H595" t="str">
            <v xml:space="preserve"> five hundred and ninety one Billions</v>
          </cell>
        </row>
        <row r="596">
          <cell r="A596">
            <v>592</v>
          </cell>
          <cell r="B596" t="str">
            <v xml:space="preserve"> five hundred and ninety two</v>
          </cell>
          <cell r="C596" t="str">
            <v xml:space="preserve"> five hundred and ninety two</v>
          </cell>
          <cell r="D596" t="str">
            <v xml:space="preserve"> five hundred and ninety two Thousand</v>
          </cell>
          <cell r="E596" t="str">
            <v xml:space="preserve"> five hundred and ninety two Lakhs</v>
          </cell>
          <cell r="F596" t="str">
            <v xml:space="preserve"> five hundred and ninety two Crores</v>
          </cell>
          <cell r="G596" t="str">
            <v xml:space="preserve"> five hundred and ninety two Millions</v>
          </cell>
          <cell r="H596" t="str">
            <v xml:space="preserve"> five hundred and ninety two Billions</v>
          </cell>
        </row>
        <row r="597">
          <cell r="A597">
            <v>593</v>
          </cell>
          <cell r="B597" t="str">
            <v xml:space="preserve"> five hundred and ninety three</v>
          </cell>
          <cell r="C597" t="str">
            <v xml:space="preserve"> five hundred and ninety three</v>
          </cell>
          <cell r="D597" t="str">
            <v xml:space="preserve"> five hundred and ninety three Thousand</v>
          </cell>
          <cell r="E597" t="str">
            <v xml:space="preserve"> five hundred and ninety three Lakhs</v>
          </cell>
          <cell r="F597" t="str">
            <v xml:space="preserve"> five hundred and ninety three Crores</v>
          </cell>
          <cell r="G597" t="str">
            <v xml:space="preserve"> five hundred and ninety three Millions</v>
          </cell>
          <cell r="H597" t="str">
            <v xml:space="preserve"> five hundred and ninety three Billions</v>
          </cell>
        </row>
        <row r="598">
          <cell r="A598">
            <v>594</v>
          </cell>
          <cell r="B598" t="str">
            <v xml:space="preserve"> five hundred and ninety four</v>
          </cell>
          <cell r="C598" t="str">
            <v xml:space="preserve"> five hundred and ninety four</v>
          </cell>
          <cell r="D598" t="str">
            <v xml:space="preserve"> five hundred and ninety four Thousand</v>
          </cell>
          <cell r="E598" t="str">
            <v xml:space="preserve"> five hundred and ninety four Lakhs</v>
          </cell>
          <cell r="F598" t="str">
            <v xml:space="preserve"> five hundred and ninety four Crores</v>
          </cell>
          <cell r="G598" t="str">
            <v xml:space="preserve"> five hundred and ninety four Millions</v>
          </cell>
          <cell r="H598" t="str">
            <v xml:space="preserve"> five hundred and ninety four Billions</v>
          </cell>
        </row>
        <row r="599">
          <cell r="A599">
            <v>595</v>
          </cell>
          <cell r="B599" t="str">
            <v xml:space="preserve"> five hundred and ninety five</v>
          </cell>
          <cell r="C599" t="str">
            <v xml:space="preserve"> five hundred and ninety five</v>
          </cell>
          <cell r="D599" t="str">
            <v xml:space="preserve"> five hundred and ninety five Thousand</v>
          </cell>
          <cell r="E599" t="str">
            <v xml:space="preserve"> five hundred and ninety five Lakhs</v>
          </cell>
          <cell r="F599" t="str">
            <v xml:space="preserve"> five hundred and ninety five Crores</v>
          </cell>
          <cell r="G599" t="str">
            <v xml:space="preserve"> five hundred and ninety five Millions</v>
          </cell>
          <cell r="H599" t="str">
            <v xml:space="preserve"> five hundred and ninety five Billions</v>
          </cell>
        </row>
        <row r="600">
          <cell r="A600">
            <v>596</v>
          </cell>
          <cell r="B600" t="str">
            <v xml:space="preserve"> five hundred and ninety six</v>
          </cell>
          <cell r="C600" t="str">
            <v xml:space="preserve"> five hundred and ninety six</v>
          </cell>
          <cell r="D600" t="str">
            <v xml:space="preserve"> five hundred and ninety six Thousand</v>
          </cell>
          <cell r="E600" t="str">
            <v xml:space="preserve"> five hundred and ninety six Lakhs</v>
          </cell>
          <cell r="F600" t="str">
            <v xml:space="preserve"> five hundred and ninety six Crores</v>
          </cell>
          <cell r="G600" t="str">
            <v xml:space="preserve"> five hundred and ninety six Millions</v>
          </cell>
          <cell r="H600" t="str">
            <v xml:space="preserve"> five hundred and ninety six Billions</v>
          </cell>
        </row>
        <row r="601">
          <cell r="A601">
            <v>597</v>
          </cell>
          <cell r="B601" t="str">
            <v xml:space="preserve"> five hundred and ninety seven</v>
          </cell>
          <cell r="C601" t="str">
            <v xml:space="preserve"> five hundred and ninety seven</v>
          </cell>
          <cell r="D601" t="str">
            <v xml:space="preserve"> five hundred and ninety seven Thousand</v>
          </cell>
          <cell r="E601" t="str">
            <v xml:space="preserve"> five hundred and ninety seven Lakhs</v>
          </cell>
          <cell r="F601" t="str">
            <v xml:space="preserve"> five hundred and ninety seven Crores</v>
          </cell>
          <cell r="G601" t="str">
            <v xml:space="preserve"> five hundred and ninety seven Millions</v>
          </cell>
          <cell r="H601" t="str">
            <v xml:space="preserve"> five hundred and ninety seven Billions</v>
          </cell>
        </row>
        <row r="602">
          <cell r="A602">
            <v>598</v>
          </cell>
          <cell r="B602" t="str">
            <v xml:space="preserve"> five hundred and ninety eight</v>
          </cell>
          <cell r="C602" t="str">
            <v xml:space="preserve"> five hundred and ninety eight</v>
          </cell>
          <cell r="D602" t="str">
            <v xml:space="preserve"> five hundred and ninety eight Thousand</v>
          </cell>
          <cell r="E602" t="str">
            <v xml:space="preserve"> five hundred and ninety eight Lakhs</v>
          </cell>
          <cell r="F602" t="str">
            <v xml:space="preserve"> five hundred and ninety eight Crores</v>
          </cell>
          <cell r="G602" t="str">
            <v xml:space="preserve"> five hundred and ninety eight Millions</v>
          </cell>
          <cell r="H602" t="str">
            <v xml:space="preserve"> five hundred and ninety eight Billions</v>
          </cell>
        </row>
        <row r="603">
          <cell r="A603">
            <v>599</v>
          </cell>
          <cell r="B603" t="str">
            <v xml:space="preserve"> five hundred and ninety nine</v>
          </cell>
          <cell r="C603" t="str">
            <v xml:space="preserve"> five hundred and ninety nine</v>
          </cell>
          <cell r="D603" t="str">
            <v xml:space="preserve"> five hundred and ninety nine Thousand</v>
          </cell>
          <cell r="E603" t="str">
            <v xml:space="preserve"> five hundred and ninety nine Lakhs</v>
          </cell>
          <cell r="F603" t="str">
            <v xml:space="preserve"> five hundred and ninety nine Crores</v>
          </cell>
          <cell r="G603" t="str">
            <v xml:space="preserve"> five hundred and ninety nine Millions</v>
          </cell>
          <cell r="H603" t="str">
            <v xml:space="preserve"> five hundred and ninety nine Billions</v>
          </cell>
        </row>
        <row r="604">
          <cell r="A604">
            <v>600</v>
          </cell>
          <cell r="B604" t="str">
            <v xml:space="preserve"> six hundred</v>
          </cell>
          <cell r="C604" t="str">
            <v xml:space="preserve"> six hundred</v>
          </cell>
          <cell r="D604" t="str">
            <v xml:space="preserve"> six hundred Thousand</v>
          </cell>
          <cell r="E604" t="str">
            <v xml:space="preserve"> six hundred Lakhs</v>
          </cell>
          <cell r="F604" t="str">
            <v xml:space="preserve"> six hundred Crores</v>
          </cell>
          <cell r="G604" t="str">
            <v xml:space="preserve"> six hundred Millions</v>
          </cell>
          <cell r="H604" t="str">
            <v xml:space="preserve"> six hundred Billions</v>
          </cell>
        </row>
        <row r="605">
          <cell r="A605">
            <v>601</v>
          </cell>
          <cell r="B605" t="str">
            <v xml:space="preserve"> six hundred and one</v>
          </cell>
          <cell r="C605" t="str">
            <v xml:space="preserve"> six hundred and one</v>
          </cell>
          <cell r="D605" t="str">
            <v xml:space="preserve"> six hundred and one Thousand</v>
          </cell>
          <cell r="E605" t="str">
            <v xml:space="preserve"> six hundred and one Lakhs</v>
          </cell>
          <cell r="F605" t="str">
            <v xml:space="preserve"> six hundred and one Crores</v>
          </cell>
          <cell r="G605" t="str">
            <v xml:space="preserve"> six hundred and one Millions</v>
          </cell>
          <cell r="H605" t="str">
            <v xml:space="preserve"> six hundred and one Billions</v>
          </cell>
        </row>
        <row r="606">
          <cell r="A606">
            <v>602</v>
          </cell>
          <cell r="B606" t="str">
            <v xml:space="preserve"> six hundred and two</v>
          </cell>
          <cell r="C606" t="str">
            <v xml:space="preserve"> six hundred and two</v>
          </cell>
          <cell r="D606" t="str">
            <v xml:space="preserve"> six hundred and two Thousand</v>
          </cell>
          <cell r="E606" t="str">
            <v xml:space="preserve"> six hundred and two Lakhs</v>
          </cell>
          <cell r="F606" t="str">
            <v xml:space="preserve"> six hundred and two Crores</v>
          </cell>
          <cell r="G606" t="str">
            <v xml:space="preserve"> six hundred and two Millions</v>
          </cell>
          <cell r="H606" t="str">
            <v xml:space="preserve"> six hundred and two Billions</v>
          </cell>
        </row>
        <row r="607">
          <cell r="A607">
            <v>603</v>
          </cell>
          <cell r="B607" t="str">
            <v xml:space="preserve"> six hundred and three</v>
          </cell>
          <cell r="C607" t="str">
            <v xml:space="preserve"> six hundred and three</v>
          </cell>
          <cell r="D607" t="str">
            <v xml:space="preserve"> six hundred and three Thousand</v>
          </cell>
          <cell r="E607" t="str">
            <v xml:space="preserve"> six hundred and three Lakhs</v>
          </cell>
          <cell r="F607" t="str">
            <v xml:space="preserve"> six hundred and three Crores</v>
          </cell>
          <cell r="G607" t="str">
            <v xml:space="preserve"> six hundred and three Millions</v>
          </cell>
          <cell r="H607" t="str">
            <v xml:space="preserve"> six hundred and three Billions</v>
          </cell>
        </row>
        <row r="608">
          <cell r="A608">
            <v>604</v>
          </cell>
          <cell r="B608" t="str">
            <v xml:space="preserve"> six hundred and four</v>
          </cell>
          <cell r="C608" t="str">
            <v xml:space="preserve"> six hundred and four</v>
          </cell>
          <cell r="D608" t="str">
            <v xml:space="preserve"> six hundred and four Thousand</v>
          </cell>
          <cell r="E608" t="str">
            <v xml:space="preserve"> six hundred and four Lakhs</v>
          </cell>
          <cell r="F608" t="str">
            <v xml:space="preserve"> six hundred and four Crores</v>
          </cell>
          <cell r="G608" t="str">
            <v xml:space="preserve"> six hundred and four Millions</v>
          </cell>
          <cell r="H608" t="str">
            <v xml:space="preserve"> six hundred and four Billions</v>
          </cell>
        </row>
        <row r="609">
          <cell r="A609">
            <v>605</v>
          </cell>
          <cell r="B609" t="str">
            <v xml:space="preserve"> six hundred and five</v>
          </cell>
          <cell r="C609" t="str">
            <v xml:space="preserve"> six hundred and five</v>
          </cell>
          <cell r="D609" t="str">
            <v xml:space="preserve"> six hundred and five Thousand</v>
          </cell>
          <cell r="E609" t="str">
            <v xml:space="preserve"> six hundred and five Lakhs</v>
          </cell>
          <cell r="F609" t="str">
            <v xml:space="preserve"> six hundred and five Crores</v>
          </cell>
          <cell r="G609" t="str">
            <v xml:space="preserve"> six hundred and five Millions</v>
          </cell>
          <cell r="H609" t="str">
            <v xml:space="preserve"> six hundred and five Billions</v>
          </cell>
        </row>
        <row r="610">
          <cell r="A610">
            <v>606</v>
          </cell>
          <cell r="B610" t="str">
            <v xml:space="preserve"> six hundred and six</v>
          </cell>
          <cell r="C610" t="str">
            <v xml:space="preserve"> six hundred and six</v>
          </cell>
          <cell r="D610" t="str">
            <v xml:space="preserve"> six hundred and six Thousand</v>
          </cell>
          <cell r="E610" t="str">
            <v xml:space="preserve"> six hundred and six Lakhs</v>
          </cell>
          <cell r="F610" t="str">
            <v xml:space="preserve"> six hundred and six Crores</v>
          </cell>
          <cell r="G610" t="str">
            <v xml:space="preserve"> six hundred and six Millions</v>
          </cell>
          <cell r="H610" t="str">
            <v xml:space="preserve"> six hundred and six Billions</v>
          </cell>
        </row>
        <row r="611">
          <cell r="A611">
            <v>607</v>
          </cell>
          <cell r="B611" t="str">
            <v xml:space="preserve"> six hundred and seven</v>
          </cell>
          <cell r="C611" t="str">
            <v xml:space="preserve"> six hundred and seven</v>
          </cell>
          <cell r="D611" t="str">
            <v xml:space="preserve"> six hundred and seven Thousand</v>
          </cell>
          <cell r="E611" t="str">
            <v xml:space="preserve"> six hundred and seven Lakhs</v>
          </cell>
          <cell r="F611" t="str">
            <v xml:space="preserve"> six hundred and seven Crores</v>
          </cell>
          <cell r="G611" t="str">
            <v xml:space="preserve"> six hundred and seven Millions</v>
          </cell>
          <cell r="H611" t="str">
            <v xml:space="preserve"> six hundred and seven Billions</v>
          </cell>
        </row>
        <row r="612">
          <cell r="A612">
            <v>608</v>
          </cell>
          <cell r="B612" t="str">
            <v xml:space="preserve"> six hundred and eight</v>
          </cell>
          <cell r="C612" t="str">
            <v xml:space="preserve"> six hundred and eight</v>
          </cell>
          <cell r="D612" t="str">
            <v xml:space="preserve"> six hundred and eight Thousand</v>
          </cell>
          <cell r="E612" t="str">
            <v xml:space="preserve"> six hundred and eight Lakhs</v>
          </cell>
          <cell r="F612" t="str">
            <v xml:space="preserve"> six hundred and eight Crores</v>
          </cell>
          <cell r="G612" t="str">
            <v xml:space="preserve"> six hundred and eight Millions</v>
          </cell>
          <cell r="H612" t="str">
            <v xml:space="preserve"> six hundred and eight Billions</v>
          </cell>
        </row>
        <row r="613">
          <cell r="A613">
            <v>609</v>
          </cell>
          <cell r="B613" t="str">
            <v xml:space="preserve"> six hundred and nine</v>
          </cell>
          <cell r="C613" t="str">
            <v xml:space="preserve"> six hundred and nine</v>
          </cell>
          <cell r="D613" t="str">
            <v xml:space="preserve"> six hundred and nine Thousand</v>
          </cell>
          <cell r="E613" t="str">
            <v xml:space="preserve"> six hundred and nine Lakhs</v>
          </cell>
          <cell r="F613" t="str">
            <v xml:space="preserve"> six hundred and nine Crores</v>
          </cell>
          <cell r="G613" t="str">
            <v xml:space="preserve"> six hundred and nine Millions</v>
          </cell>
          <cell r="H613" t="str">
            <v xml:space="preserve"> six hundred and nine Billions</v>
          </cell>
        </row>
        <row r="614">
          <cell r="A614">
            <v>610</v>
          </cell>
          <cell r="B614" t="str">
            <v xml:space="preserve"> six hundred and ten</v>
          </cell>
          <cell r="C614" t="str">
            <v xml:space="preserve"> six hundred and ten</v>
          </cell>
          <cell r="D614" t="str">
            <v xml:space="preserve"> six hundred and ten Thousand</v>
          </cell>
          <cell r="E614" t="str">
            <v xml:space="preserve"> six hundred and ten Lakhs</v>
          </cell>
          <cell r="F614" t="str">
            <v xml:space="preserve"> six hundred and ten Crores</v>
          </cell>
          <cell r="G614" t="str">
            <v xml:space="preserve"> six hundred and ten Millions</v>
          </cell>
          <cell r="H614" t="str">
            <v xml:space="preserve"> six hundred and ten Billions</v>
          </cell>
        </row>
        <row r="615">
          <cell r="A615">
            <v>611</v>
          </cell>
          <cell r="B615" t="str">
            <v xml:space="preserve"> six hundred and eleven</v>
          </cell>
          <cell r="C615" t="str">
            <v xml:space="preserve"> six hundred and eleven</v>
          </cell>
          <cell r="D615" t="str">
            <v xml:space="preserve"> six hundred and eleven Thousand</v>
          </cell>
          <cell r="E615" t="str">
            <v xml:space="preserve"> six hundred and eleven Lakhs</v>
          </cell>
          <cell r="F615" t="str">
            <v xml:space="preserve"> six hundred and eleven Crores</v>
          </cell>
          <cell r="G615" t="str">
            <v xml:space="preserve"> six hundred and eleven Millions</v>
          </cell>
          <cell r="H615" t="str">
            <v xml:space="preserve"> six hundred and eleven Billions</v>
          </cell>
        </row>
        <row r="616">
          <cell r="A616">
            <v>612</v>
          </cell>
          <cell r="B616" t="str">
            <v xml:space="preserve"> six hundred and twelve</v>
          </cell>
          <cell r="C616" t="str">
            <v xml:space="preserve"> six hundred and twelve</v>
          </cell>
          <cell r="D616" t="str">
            <v xml:space="preserve"> six hundred and twelve Thousand</v>
          </cell>
          <cell r="E616" t="str">
            <v xml:space="preserve"> six hundred and twelve Lakhs</v>
          </cell>
          <cell r="F616" t="str">
            <v xml:space="preserve"> six hundred and twelve Crores</v>
          </cell>
          <cell r="G616" t="str">
            <v xml:space="preserve"> six hundred and twelve Millions</v>
          </cell>
          <cell r="H616" t="str">
            <v xml:space="preserve"> six hundred and twelve Billions</v>
          </cell>
        </row>
        <row r="617">
          <cell r="A617">
            <v>613</v>
          </cell>
          <cell r="B617" t="str">
            <v xml:space="preserve"> six hundred and thirteen</v>
          </cell>
          <cell r="C617" t="str">
            <v xml:space="preserve"> six hundred and thirteen</v>
          </cell>
          <cell r="D617" t="str">
            <v xml:space="preserve"> six hundred and thirteen Thousand</v>
          </cell>
          <cell r="E617" t="str">
            <v xml:space="preserve"> six hundred and thirteen Lakhs</v>
          </cell>
          <cell r="F617" t="str">
            <v xml:space="preserve"> six hundred and thirteen Crores</v>
          </cell>
          <cell r="G617" t="str">
            <v xml:space="preserve"> six hundred and thirteen Millions</v>
          </cell>
          <cell r="H617" t="str">
            <v xml:space="preserve"> six hundred and thirteen Billions</v>
          </cell>
        </row>
        <row r="618">
          <cell r="A618">
            <v>614</v>
          </cell>
          <cell r="B618" t="str">
            <v xml:space="preserve"> six hundred and fourteen</v>
          </cell>
          <cell r="C618" t="str">
            <v xml:space="preserve"> six hundred and fourteen</v>
          </cell>
          <cell r="D618" t="str">
            <v xml:space="preserve"> six hundred and fourteen Thousand</v>
          </cell>
          <cell r="E618" t="str">
            <v xml:space="preserve"> six hundred and fourteen Lakhs</v>
          </cell>
          <cell r="F618" t="str">
            <v xml:space="preserve"> six hundred and fourteen Crores</v>
          </cell>
          <cell r="G618" t="str">
            <v xml:space="preserve"> six hundred and fourteen Millions</v>
          </cell>
          <cell r="H618" t="str">
            <v xml:space="preserve"> six hundred and fourteen Billions</v>
          </cell>
        </row>
        <row r="619">
          <cell r="A619">
            <v>615</v>
          </cell>
          <cell r="B619" t="str">
            <v xml:space="preserve"> six hundred and fifteen</v>
          </cell>
          <cell r="C619" t="str">
            <v xml:space="preserve"> six hundred and fifteen</v>
          </cell>
          <cell r="D619" t="str">
            <v xml:space="preserve"> six hundred and fifteen Thousand</v>
          </cell>
          <cell r="E619" t="str">
            <v xml:space="preserve"> six hundred and fifteen Lakhs</v>
          </cell>
          <cell r="F619" t="str">
            <v xml:space="preserve"> six hundred and fifteen Crores</v>
          </cell>
          <cell r="G619" t="str">
            <v xml:space="preserve"> six hundred and fifteen Millions</v>
          </cell>
          <cell r="H619" t="str">
            <v xml:space="preserve"> six hundred and fifteen Billions</v>
          </cell>
        </row>
        <row r="620">
          <cell r="A620">
            <v>616</v>
          </cell>
          <cell r="B620" t="str">
            <v xml:space="preserve"> six hundred and sixteen</v>
          </cell>
          <cell r="C620" t="str">
            <v xml:space="preserve"> six hundred and sixteen</v>
          </cell>
          <cell r="D620" t="str">
            <v xml:space="preserve"> six hundred and sixteen Thousand</v>
          </cell>
          <cell r="E620" t="str">
            <v xml:space="preserve"> six hundred and sixteen Lakhs</v>
          </cell>
          <cell r="F620" t="str">
            <v xml:space="preserve"> six hundred and sixteen Crores</v>
          </cell>
          <cell r="G620" t="str">
            <v xml:space="preserve"> six hundred and sixteen Millions</v>
          </cell>
          <cell r="H620" t="str">
            <v xml:space="preserve"> six hundred and sixteen Billions</v>
          </cell>
        </row>
        <row r="621">
          <cell r="A621">
            <v>617</v>
          </cell>
          <cell r="B621" t="str">
            <v xml:space="preserve"> six hundred and seventeen</v>
          </cell>
          <cell r="C621" t="str">
            <v xml:space="preserve"> six hundred and seventeen</v>
          </cell>
          <cell r="D621" t="str">
            <v xml:space="preserve"> six hundred and seventeen Thousand</v>
          </cell>
          <cell r="E621" t="str">
            <v xml:space="preserve"> six hundred and seventeen Lakhs</v>
          </cell>
          <cell r="F621" t="str">
            <v xml:space="preserve"> six hundred and seventeen Crores</v>
          </cell>
          <cell r="G621" t="str">
            <v xml:space="preserve"> six hundred and seventeen Millions</v>
          </cell>
          <cell r="H621" t="str">
            <v xml:space="preserve"> six hundred and seventeen Billions</v>
          </cell>
        </row>
        <row r="622">
          <cell r="A622">
            <v>618</v>
          </cell>
          <cell r="B622" t="str">
            <v xml:space="preserve"> six hundred and eighteen</v>
          </cell>
          <cell r="C622" t="str">
            <v xml:space="preserve"> six hundred and eighteen</v>
          </cell>
          <cell r="D622" t="str">
            <v xml:space="preserve"> six hundred and eighteen Thousand</v>
          </cell>
          <cell r="E622" t="str">
            <v xml:space="preserve"> six hundred and eighteen Lakhs</v>
          </cell>
          <cell r="F622" t="str">
            <v xml:space="preserve"> six hundred and eighteen Crores</v>
          </cell>
          <cell r="G622" t="str">
            <v xml:space="preserve"> six hundred and eighteen Millions</v>
          </cell>
          <cell r="H622" t="str">
            <v xml:space="preserve"> six hundred and eighteen Billions</v>
          </cell>
        </row>
        <row r="623">
          <cell r="A623">
            <v>619</v>
          </cell>
          <cell r="B623" t="str">
            <v xml:space="preserve"> six hundred and nineteen</v>
          </cell>
          <cell r="C623" t="str">
            <v xml:space="preserve"> six hundred and nineteen</v>
          </cell>
          <cell r="D623" t="str">
            <v xml:space="preserve"> six hundred and nineteen Thousand</v>
          </cell>
          <cell r="E623" t="str">
            <v xml:space="preserve"> six hundred and nineteen Lakhs</v>
          </cell>
          <cell r="F623" t="str">
            <v xml:space="preserve"> six hundred and nineteen Crores</v>
          </cell>
          <cell r="G623" t="str">
            <v xml:space="preserve"> six hundred and nineteen Millions</v>
          </cell>
          <cell r="H623" t="str">
            <v xml:space="preserve"> six hundred and nineteen Billions</v>
          </cell>
        </row>
        <row r="624">
          <cell r="A624">
            <v>620</v>
          </cell>
          <cell r="B624" t="str">
            <v xml:space="preserve"> six hundred and twenty </v>
          </cell>
          <cell r="C624" t="str">
            <v xml:space="preserve"> six hundred and twenty </v>
          </cell>
          <cell r="D624" t="str">
            <v xml:space="preserve"> six hundred and twenty  Thousand</v>
          </cell>
          <cell r="E624" t="str">
            <v xml:space="preserve"> six hundred and twenty  Lakhs</v>
          </cell>
          <cell r="F624" t="str">
            <v xml:space="preserve"> six hundred and twenty  Crores</v>
          </cell>
          <cell r="G624" t="str">
            <v xml:space="preserve"> six hundred and twenty  Millions</v>
          </cell>
          <cell r="H624" t="str">
            <v xml:space="preserve"> six hundred and twenty  Billions</v>
          </cell>
        </row>
        <row r="625">
          <cell r="A625">
            <v>621</v>
          </cell>
          <cell r="B625" t="str">
            <v xml:space="preserve"> six hundred and twenty one</v>
          </cell>
          <cell r="C625" t="str">
            <v xml:space="preserve"> six hundred and twenty one</v>
          </cell>
          <cell r="D625" t="str">
            <v xml:space="preserve"> six hundred and twenty one Thousand</v>
          </cell>
          <cell r="E625" t="str">
            <v xml:space="preserve"> six hundred and twenty one Lakhs</v>
          </cell>
          <cell r="F625" t="str">
            <v xml:space="preserve"> six hundred and twenty one Crores</v>
          </cell>
          <cell r="G625" t="str">
            <v xml:space="preserve"> six hundred and twenty one Millions</v>
          </cell>
          <cell r="H625" t="str">
            <v xml:space="preserve"> six hundred and twenty one Billions</v>
          </cell>
        </row>
        <row r="626">
          <cell r="A626">
            <v>622</v>
          </cell>
          <cell r="B626" t="str">
            <v xml:space="preserve"> six hundred and twenty two</v>
          </cell>
          <cell r="C626" t="str">
            <v xml:space="preserve"> six hundred and twenty two</v>
          </cell>
          <cell r="D626" t="str">
            <v xml:space="preserve"> six hundred and twenty two Thousand</v>
          </cell>
          <cell r="E626" t="str">
            <v xml:space="preserve"> six hundred and twenty two Lakhs</v>
          </cell>
          <cell r="F626" t="str">
            <v xml:space="preserve"> six hundred and twenty two Crores</v>
          </cell>
          <cell r="G626" t="str">
            <v xml:space="preserve"> six hundred and twenty two Millions</v>
          </cell>
          <cell r="H626" t="str">
            <v xml:space="preserve"> six hundred and twenty two Billions</v>
          </cell>
        </row>
        <row r="627">
          <cell r="A627">
            <v>623</v>
          </cell>
          <cell r="B627" t="str">
            <v xml:space="preserve"> six hundred and twenty three</v>
          </cell>
          <cell r="C627" t="str">
            <v xml:space="preserve"> six hundred and twenty three</v>
          </cell>
          <cell r="D627" t="str">
            <v xml:space="preserve"> six hundred and twenty three Thousand</v>
          </cell>
          <cell r="E627" t="str">
            <v xml:space="preserve"> six hundred and twenty three Lakhs</v>
          </cell>
          <cell r="F627" t="str">
            <v xml:space="preserve"> six hundred and twenty three Crores</v>
          </cell>
          <cell r="G627" t="str">
            <v xml:space="preserve"> six hundred and twenty three Millions</v>
          </cell>
          <cell r="H627" t="str">
            <v xml:space="preserve"> six hundred and twenty three Billions</v>
          </cell>
        </row>
        <row r="628">
          <cell r="A628">
            <v>624</v>
          </cell>
          <cell r="B628" t="str">
            <v xml:space="preserve"> six hundred and twenty four</v>
          </cell>
          <cell r="C628" t="str">
            <v xml:space="preserve"> six hundred and twenty four</v>
          </cell>
          <cell r="D628" t="str">
            <v xml:space="preserve"> six hundred and twenty four Thousand</v>
          </cell>
          <cell r="E628" t="str">
            <v xml:space="preserve"> six hundred and twenty four Lakhs</v>
          </cell>
          <cell r="F628" t="str">
            <v xml:space="preserve"> six hundred and twenty four Crores</v>
          </cell>
          <cell r="G628" t="str">
            <v xml:space="preserve"> six hundred and twenty four Millions</v>
          </cell>
          <cell r="H628" t="str">
            <v xml:space="preserve"> six hundred and twenty four Billions</v>
          </cell>
        </row>
        <row r="629">
          <cell r="A629">
            <v>625</v>
          </cell>
          <cell r="B629" t="str">
            <v xml:space="preserve"> six hundred and twenty five</v>
          </cell>
          <cell r="C629" t="str">
            <v xml:space="preserve"> six hundred and twenty five</v>
          </cell>
          <cell r="D629" t="str">
            <v xml:space="preserve"> six hundred and twenty five Thousand</v>
          </cell>
          <cell r="E629" t="str">
            <v xml:space="preserve"> six hundred and twenty five Lakhs</v>
          </cell>
          <cell r="F629" t="str">
            <v xml:space="preserve"> six hundred and twenty five Crores</v>
          </cell>
          <cell r="G629" t="str">
            <v xml:space="preserve"> six hundred and twenty five Millions</v>
          </cell>
          <cell r="H629" t="str">
            <v xml:space="preserve"> six hundred and twenty five Billions</v>
          </cell>
        </row>
        <row r="630">
          <cell r="A630">
            <v>626</v>
          </cell>
          <cell r="B630" t="str">
            <v xml:space="preserve"> six hundred and twenty six</v>
          </cell>
          <cell r="C630" t="str">
            <v xml:space="preserve"> six hundred and twenty six</v>
          </cell>
          <cell r="D630" t="str">
            <v xml:space="preserve"> six hundred and twenty six Thousand</v>
          </cell>
          <cell r="E630" t="str">
            <v xml:space="preserve"> six hundred and twenty six Lakhs</v>
          </cell>
          <cell r="F630" t="str">
            <v xml:space="preserve"> six hundred and twenty six Crores</v>
          </cell>
          <cell r="G630" t="str">
            <v xml:space="preserve"> six hundred and twenty six Millions</v>
          </cell>
          <cell r="H630" t="str">
            <v xml:space="preserve"> six hundred and twenty six Billions</v>
          </cell>
        </row>
        <row r="631">
          <cell r="A631">
            <v>627</v>
          </cell>
          <cell r="B631" t="str">
            <v xml:space="preserve"> six hundred and twenty seven</v>
          </cell>
          <cell r="C631" t="str">
            <v xml:space="preserve"> six hundred and twenty seven</v>
          </cell>
          <cell r="D631" t="str">
            <v xml:space="preserve"> six hundred and twenty seven Thousand</v>
          </cell>
          <cell r="E631" t="str">
            <v xml:space="preserve"> six hundred and twenty seven Lakhs</v>
          </cell>
          <cell r="F631" t="str">
            <v xml:space="preserve"> six hundred and twenty seven Crores</v>
          </cell>
          <cell r="G631" t="str">
            <v xml:space="preserve"> six hundred and twenty seven Millions</v>
          </cell>
          <cell r="H631" t="str">
            <v xml:space="preserve"> six hundred and twenty seven Billions</v>
          </cell>
        </row>
        <row r="632">
          <cell r="A632">
            <v>628</v>
          </cell>
          <cell r="B632" t="str">
            <v xml:space="preserve"> six hundred and twenty eight</v>
          </cell>
          <cell r="C632" t="str">
            <v xml:space="preserve"> six hundred and twenty eight</v>
          </cell>
          <cell r="D632" t="str">
            <v xml:space="preserve"> six hundred and twenty eight Thousand</v>
          </cell>
          <cell r="E632" t="str">
            <v xml:space="preserve"> six hundred and twenty eight Lakhs</v>
          </cell>
          <cell r="F632" t="str">
            <v xml:space="preserve"> six hundred and twenty eight Crores</v>
          </cell>
          <cell r="G632" t="str">
            <v xml:space="preserve"> six hundred and twenty eight Millions</v>
          </cell>
          <cell r="H632" t="str">
            <v xml:space="preserve"> six hundred and twenty eight Billions</v>
          </cell>
        </row>
        <row r="633">
          <cell r="A633">
            <v>629</v>
          </cell>
          <cell r="B633" t="str">
            <v xml:space="preserve"> six hundred and twenty nine</v>
          </cell>
          <cell r="C633" t="str">
            <v xml:space="preserve"> six hundred and twenty nine</v>
          </cell>
          <cell r="D633" t="str">
            <v xml:space="preserve"> six hundred and twenty nine Thousand</v>
          </cell>
          <cell r="E633" t="str">
            <v xml:space="preserve"> six hundred and twenty nine Lakhs</v>
          </cell>
          <cell r="F633" t="str">
            <v xml:space="preserve"> six hundred and twenty nine Crores</v>
          </cell>
          <cell r="G633" t="str">
            <v xml:space="preserve"> six hundred and twenty nine Millions</v>
          </cell>
          <cell r="H633" t="str">
            <v xml:space="preserve"> six hundred and twenty nine Billions</v>
          </cell>
        </row>
        <row r="634">
          <cell r="A634">
            <v>630</v>
          </cell>
          <cell r="B634" t="str">
            <v xml:space="preserve"> six hundred and thirty</v>
          </cell>
          <cell r="C634" t="str">
            <v xml:space="preserve"> six hundred and thirty</v>
          </cell>
          <cell r="D634" t="str">
            <v xml:space="preserve"> six hundred and thirty Thousand</v>
          </cell>
          <cell r="E634" t="str">
            <v xml:space="preserve"> six hundred and thirty Lakhs</v>
          </cell>
          <cell r="F634" t="str">
            <v xml:space="preserve"> six hundred and thirty Crores</v>
          </cell>
          <cell r="G634" t="str">
            <v xml:space="preserve"> six hundred and thirty Millions</v>
          </cell>
          <cell r="H634" t="str">
            <v xml:space="preserve"> six hundred and thirty Billions</v>
          </cell>
        </row>
        <row r="635">
          <cell r="A635">
            <v>631</v>
          </cell>
          <cell r="B635" t="str">
            <v xml:space="preserve"> six hundred and thirty one</v>
          </cell>
          <cell r="C635" t="str">
            <v xml:space="preserve"> six hundred and thirty one</v>
          </cell>
          <cell r="D635" t="str">
            <v xml:space="preserve"> six hundred and thirty one Thousand</v>
          </cell>
          <cell r="E635" t="str">
            <v xml:space="preserve"> six hundred and thirty one Lakhs</v>
          </cell>
          <cell r="F635" t="str">
            <v xml:space="preserve"> six hundred and thirty one Crores</v>
          </cell>
          <cell r="G635" t="str">
            <v xml:space="preserve"> six hundred and thirty one Millions</v>
          </cell>
          <cell r="H635" t="str">
            <v xml:space="preserve"> six hundred and thirty one Billions</v>
          </cell>
        </row>
        <row r="636">
          <cell r="A636">
            <v>632</v>
          </cell>
          <cell r="B636" t="str">
            <v xml:space="preserve"> six hundred and thirty two</v>
          </cell>
          <cell r="C636" t="str">
            <v xml:space="preserve"> six hundred and thirty two</v>
          </cell>
          <cell r="D636" t="str">
            <v xml:space="preserve"> six hundred and thirty two Thousand</v>
          </cell>
          <cell r="E636" t="str">
            <v xml:space="preserve"> six hundred and thirty two Lakhs</v>
          </cell>
          <cell r="F636" t="str">
            <v xml:space="preserve"> six hundred and thirty two Crores</v>
          </cell>
          <cell r="G636" t="str">
            <v xml:space="preserve"> six hundred and thirty two Millions</v>
          </cell>
          <cell r="H636" t="str">
            <v xml:space="preserve"> six hundred and thirty two Billions</v>
          </cell>
        </row>
        <row r="637">
          <cell r="A637">
            <v>633</v>
          </cell>
          <cell r="B637" t="str">
            <v xml:space="preserve"> six hundred and thirty three</v>
          </cell>
          <cell r="C637" t="str">
            <v xml:space="preserve"> six hundred and thirty three</v>
          </cell>
          <cell r="D637" t="str">
            <v xml:space="preserve"> six hundred and thirty three Thousand</v>
          </cell>
          <cell r="E637" t="str">
            <v xml:space="preserve"> six hundred and thirty three Lakhs</v>
          </cell>
          <cell r="F637" t="str">
            <v xml:space="preserve"> six hundred and thirty three Crores</v>
          </cell>
          <cell r="G637" t="str">
            <v xml:space="preserve"> six hundred and thirty three Millions</v>
          </cell>
          <cell r="H637" t="str">
            <v xml:space="preserve"> six hundred and thirty three Billions</v>
          </cell>
        </row>
        <row r="638">
          <cell r="A638">
            <v>634</v>
          </cell>
          <cell r="B638" t="str">
            <v xml:space="preserve"> six hundred and thirty four</v>
          </cell>
          <cell r="C638" t="str">
            <v xml:space="preserve"> six hundred and thirty four</v>
          </cell>
          <cell r="D638" t="str">
            <v xml:space="preserve"> six hundred and thirty four Thousand</v>
          </cell>
          <cell r="E638" t="str">
            <v xml:space="preserve"> six hundred and thirty four Lakhs</v>
          </cell>
          <cell r="F638" t="str">
            <v xml:space="preserve"> six hundred and thirty four Crores</v>
          </cell>
          <cell r="G638" t="str">
            <v xml:space="preserve"> six hundred and thirty four Millions</v>
          </cell>
          <cell r="H638" t="str">
            <v xml:space="preserve"> six hundred and thirty four Billions</v>
          </cell>
        </row>
        <row r="639">
          <cell r="A639">
            <v>635</v>
          </cell>
          <cell r="B639" t="str">
            <v xml:space="preserve"> six hundred and thirty five</v>
          </cell>
          <cell r="C639" t="str">
            <v xml:space="preserve"> six hundred and thirty five</v>
          </cell>
          <cell r="D639" t="str">
            <v xml:space="preserve"> six hundred and thirty five Thousand</v>
          </cell>
          <cell r="E639" t="str">
            <v xml:space="preserve"> six hundred and thirty five Lakhs</v>
          </cell>
          <cell r="F639" t="str">
            <v xml:space="preserve"> six hundred and thirty five Crores</v>
          </cell>
          <cell r="G639" t="str">
            <v xml:space="preserve"> six hundred and thirty five Millions</v>
          </cell>
          <cell r="H639" t="str">
            <v xml:space="preserve"> six hundred and thirty five Billions</v>
          </cell>
        </row>
        <row r="640">
          <cell r="A640">
            <v>636</v>
          </cell>
          <cell r="B640" t="str">
            <v xml:space="preserve"> six hundred and thirty six</v>
          </cell>
          <cell r="C640" t="str">
            <v xml:space="preserve"> six hundred and thirty six</v>
          </cell>
          <cell r="D640" t="str">
            <v xml:space="preserve"> six hundred and thirty six Thousand</v>
          </cell>
          <cell r="E640" t="str">
            <v xml:space="preserve"> six hundred and thirty six Lakhs</v>
          </cell>
          <cell r="F640" t="str">
            <v xml:space="preserve"> six hundred and thirty six Crores</v>
          </cell>
          <cell r="G640" t="str">
            <v xml:space="preserve"> six hundred and thirty six Millions</v>
          </cell>
          <cell r="H640" t="str">
            <v xml:space="preserve"> six hundred and thirty six Billions</v>
          </cell>
        </row>
        <row r="641">
          <cell r="A641">
            <v>637</v>
          </cell>
          <cell r="B641" t="str">
            <v xml:space="preserve"> six hundred and thirty seven</v>
          </cell>
          <cell r="C641" t="str">
            <v xml:space="preserve"> six hundred and thirty seven</v>
          </cell>
          <cell r="D641" t="str">
            <v xml:space="preserve"> six hundred and thirty seven Thousand</v>
          </cell>
          <cell r="E641" t="str">
            <v xml:space="preserve"> six hundred and thirty seven Lakhs</v>
          </cell>
          <cell r="F641" t="str">
            <v xml:space="preserve"> six hundred and thirty seven Crores</v>
          </cell>
          <cell r="G641" t="str">
            <v xml:space="preserve"> six hundred and thirty seven Millions</v>
          </cell>
          <cell r="H641" t="str">
            <v xml:space="preserve"> six hundred and thirty seven Billions</v>
          </cell>
        </row>
        <row r="642">
          <cell r="A642">
            <v>638</v>
          </cell>
          <cell r="B642" t="str">
            <v xml:space="preserve"> six hundred and thirty eight</v>
          </cell>
          <cell r="C642" t="str">
            <v xml:space="preserve"> six hundred and thirty eight</v>
          </cell>
          <cell r="D642" t="str">
            <v xml:space="preserve"> six hundred and thirty eight Thousand</v>
          </cell>
          <cell r="E642" t="str">
            <v xml:space="preserve"> six hundred and thirty eight Lakhs</v>
          </cell>
          <cell r="F642" t="str">
            <v xml:space="preserve"> six hundred and thirty eight Crores</v>
          </cell>
          <cell r="G642" t="str">
            <v xml:space="preserve"> six hundred and thirty eight Millions</v>
          </cell>
          <cell r="H642" t="str">
            <v xml:space="preserve"> six hundred and thirty eight Billions</v>
          </cell>
        </row>
        <row r="643">
          <cell r="A643">
            <v>639</v>
          </cell>
          <cell r="B643" t="str">
            <v xml:space="preserve"> six hundred and thirty nine</v>
          </cell>
          <cell r="C643" t="str">
            <v xml:space="preserve"> six hundred and thirty nine</v>
          </cell>
          <cell r="D643" t="str">
            <v xml:space="preserve"> six hundred and thirty nine Thousand</v>
          </cell>
          <cell r="E643" t="str">
            <v xml:space="preserve"> six hundred and thirty nine Lakhs</v>
          </cell>
          <cell r="F643" t="str">
            <v xml:space="preserve"> six hundred and thirty nine Crores</v>
          </cell>
          <cell r="G643" t="str">
            <v xml:space="preserve"> six hundred and thirty nine Millions</v>
          </cell>
          <cell r="H643" t="str">
            <v xml:space="preserve"> six hundred and thirty nine Billions</v>
          </cell>
        </row>
        <row r="644">
          <cell r="A644">
            <v>640</v>
          </cell>
          <cell r="B644" t="str">
            <v xml:space="preserve"> six hundred and forty</v>
          </cell>
          <cell r="C644" t="str">
            <v xml:space="preserve"> six hundred and forty</v>
          </cell>
          <cell r="D644" t="str">
            <v xml:space="preserve"> six hundred and forty Thousand</v>
          </cell>
          <cell r="E644" t="str">
            <v xml:space="preserve"> six hundred and forty Lakhs</v>
          </cell>
          <cell r="F644" t="str">
            <v xml:space="preserve"> six hundred and forty Crores</v>
          </cell>
          <cell r="G644" t="str">
            <v xml:space="preserve"> six hundred and forty Millions</v>
          </cell>
          <cell r="H644" t="str">
            <v xml:space="preserve"> six hundred and forty Billions</v>
          </cell>
        </row>
        <row r="645">
          <cell r="A645">
            <v>641</v>
          </cell>
          <cell r="B645" t="str">
            <v xml:space="preserve"> six hundred and forty one </v>
          </cell>
          <cell r="C645" t="str">
            <v xml:space="preserve"> six hundred and forty one </v>
          </cell>
          <cell r="D645" t="str">
            <v xml:space="preserve"> six hundred and forty one  Thousand</v>
          </cell>
          <cell r="E645" t="str">
            <v xml:space="preserve"> six hundred and forty one  Lakhs</v>
          </cell>
          <cell r="F645" t="str">
            <v xml:space="preserve"> six hundred and forty one  Crores</v>
          </cell>
          <cell r="G645" t="str">
            <v xml:space="preserve"> six hundred and forty one  Millions</v>
          </cell>
          <cell r="H645" t="str">
            <v xml:space="preserve"> six hundred and forty one  Billions</v>
          </cell>
        </row>
        <row r="646">
          <cell r="A646">
            <v>642</v>
          </cell>
          <cell r="B646" t="str">
            <v xml:space="preserve"> six hundred and forty two</v>
          </cell>
          <cell r="C646" t="str">
            <v xml:space="preserve"> six hundred and forty two</v>
          </cell>
          <cell r="D646" t="str">
            <v xml:space="preserve"> six hundred and forty two Thousand</v>
          </cell>
          <cell r="E646" t="str">
            <v xml:space="preserve"> six hundred and forty two Lakhs</v>
          </cell>
          <cell r="F646" t="str">
            <v xml:space="preserve"> six hundred and forty two Crores</v>
          </cell>
          <cell r="G646" t="str">
            <v xml:space="preserve"> six hundred and forty two Millions</v>
          </cell>
          <cell r="H646" t="str">
            <v xml:space="preserve"> six hundred and forty two Billions</v>
          </cell>
        </row>
        <row r="647">
          <cell r="A647">
            <v>643</v>
          </cell>
          <cell r="B647" t="str">
            <v xml:space="preserve"> six hundred and forty three </v>
          </cell>
          <cell r="C647" t="str">
            <v xml:space="preserve"> six hundred and forty three </v>
          </cell>
          <cell r="D647" t="str">
            <v xml:space="preserve"> six hundred and forty three  Thousand</v>
          </cell>
          <cell r="E647" t="str">
            <v xml:space="preserve"> six hundred and forty three  Lakhs</v>
          </cell>
          <cell r="F647" t="str">
            <v xml:space="preserve"> six hundred and forty three  Crores</v>
          </cell>
          <cell r="G647" t="str">
            <v xml:space="preserve"> six hundred and forty three  Millions</v>
          </cell>
          <cell r="H647" t="str">
            <v xml:space="preserve"> six hundred and forty three  Billions</v>
          </cell>
        </row>
        <row r="648">
          <cell r="A648">
            <v>644</v>
          </cell>
          <cell r="B648" t="str">
            <v xml:space="preserve"> six hundred and forty four</v>
          </cell>
          <cell r="C648" t="str">
            <v xml:space="preserve"> six hundred and forty four</v>
          </cell>
          <cell r="D648" t="str">
            <v xml:space="preserve"> six hundred and forty four Thousand</v>
          </cell>
          <cell r="E648" t="str">
            <v xml:space="preserve"> six hundred and forty four Lakhs</v>
          </cell>
          <cell r="F648" t="str">
            <v xml:space="preserve"> six hundred and forty four Crores</v>
          </cell>
          <cell r="G648" t="str">
            <v xml:space="preserve"> six hundred and forty four Millions</v>
          </cell>
          <cell r="H648" t="str">
            <v xml:space="preserve"> six hundred and forty four Billions</v>
          </cell>
        </row>
        <row r="649">
          <cell r="A649">
            <v>645</v>
          </cell>
          <cell r="B649" t="str">
            <v xml:space="preserve"> six hundred and forty five</v>
          </cell>
          <cell r="C649" t="str">
            <v xml:space="preserve"> six hundred and forty five</v>
          </cell>
          <cell r="D649" t="str">
            <v xml:space="preserve"> six hundred and forty five Thousand</v>
          </cell>
          <cell r="E649" t="str">
            <v xml:space="preserve"> six hundred and forty five Lakhs</v>
          </cell>
          <cell r="F649" t="str">
            <v xml:space="preserve"> six hundred and forty five Crores</v>
          </cell>
          <cell r="G649" t="str">
            <v xml:space="preserve"> six hundred and forty five Millions</v>
          </cell>
          <cell r="H649" t="str">
            <v xml:space="preserve"> six hundred and forty five Billions</v>
          </cell>
        </row>
        <row r="650">
          <cell r="A650">
            <v>646</v>
          </cell>
          <cell r="B650" t="str">
            <v xml:space="preserve"> six hundred and forty six</v>
          </cell>
          <cell r="C650" t="str">
            <v xml:space="preserve"> six hundred and forty six</v>
          </cell>
          <cell r="D650" t="str">
            <v xml:space="preserve"> six hundred and forty six Thousand</v>
          </cell>
          <cell r="E650" t="str">
            <v xml:space="preserve"> six hundred and forty six Lakhs</v>
          </cell>
          <cell r="F650" t="str">
            <v xml:space="preserve"> six hundred and forty six Crores</v>
          </cell>
          <cell r="G650" t="str">
            <v xml:space="preserve"> six hundred and forty six Millions</v>
          </cell>
          <cell r="H650" t="str">
            <v xml:space="preserve"> six hundred and forty six Billions</v>
          </cell>
        </row>
        <row r="651">
          <cell r="A651">
            <v>647</v>
          </cell>
          <cell r="B651" t="str">
            <v xml:space="preserve"> six hundred and forty seven</v>
          </cell>
          <cell r="C651" t="str">
            <v xml:space="preserve"> six hundred and forty seven</v>
          </cell>
          <cell r="D651" t="str">
            <v xml:space="preserve"> six hundred and forty seven Thousand</v>
          </cell>
          <cell r="E651" t="str">
            <v xml:space="preserve"> six hundred and forty seven Lakhs</v>
          </cell>
          <cell r="F651" t="str">
            <v xml:space="preserve"> six hundred and forty seven Crores</v>
          </cell>
          <cell r="G651" t="str">
            <v xml:space="preserve"> six hundred and forty seven Millions</v>
          </cell>
          <cell r="H651" t="str">
            <v xml:space="preserve"> six hundred and forty seven Billions</v>
          </cell>
        </row>
        <row r="652">
          <cell r="A652">
            <v>648</v>
          </cell>
          <cell r="B652" t="str">
            <v xml:space="preserve"> six hundred and forty eight</v>
          </cell>
          <cell r="C652" t="str">
            <v xml:space="preserve"> six hundred and forty eight</v>
          </cell>
          <cell r="D652" t="str">
            <v xml:space="preserve"> six hundred and forty eight Thousand</v>
          </cell>
          <cell r="E652" t="str">
            <v xml:space="preserve"> six hundred and forty eight Lakhs</v>
          </cell>
          <cell r="F652" t="str">
            <v xml:space="preserve"> six hundred and forty eight Crores</v>
          </cell>
          <cell r="G652" t="str">
            <v xml:space="preserve"> six hundred and forty eight Millions</v>
          </cell>
          <cell r="H652" t="str">
            <v xml:space="preserve"> six hundred and forty eight Billions</v>
          </cell>
        </row>
        <row r="653">
          <cell r="A653">
            <v>649</v>
          </cell>
          <cell r="B653" t="str">
            <v xml:space="preserve"> six hundred and forty nine</v>
          </cell>
          <cell r="C653" t="str">
            <v xml:space="preserve"> six hundred and forty nine</v>
          </cell>
          <cell r="D653" t="str">
            <v xml:space="preserve"> six hundred and forty nine Thousand</v>
          </cell>
          <cell r="E653" t="str">
            <v xml:space="preserve"> six hundred and forty nine Lakhs</v>
          </cell>
          <cell r="F653" t="str">
            <v xml:space="preserve"> six hundred and forty nine Crores</v>
          </cell>
          <cell r="G653" t="str">
            <v xml:space="preserve"> six hundred and forty nine Millions</v>
          </cell>
          <cell r="H653" t="str">
            <v xml:space="preserve"> six hundred and forty nine Billions</v>
          </cell>
        </row>
        <row r="654">
          <cell r="A654">
            <v>650</v>
          </cell>
          <cell r="B654" t="str">
            <v xml:space="preserve"> six hundred and fifty</v>
          </cell>
          <cell r="C654" t="str">
            <v xml:space="preserve"> six hundred and fifty</v>
          </cell>
          <cell r="D654" t="str">
            <v xml:space="preserve"> six hundred and fifty Thousand</v>
          </cell>
          <cell r="E654" t="str">
            <v xml:space="preserve"> six hundred and fifty Lakhs</v>
          </cell>
          <cell r="F654" t="str">
            <v xml:space="preserve"> six hundred and fifty Crores</v>
          </cell>
          <cell r="G654" t="str">
            <v xml:space="preserve"> six hundred and fifty Millions</v>
          </cell>
          <cell r="H654" t="str">
            <v xml:space="preserve"> six hundred and fifty Billions</v>
          </cell>
        </row>
        <row r="655">
          <cell r="A655">
            <v>651</v>
          </cell>
          <cell r="B655" t="str">
            <v xml:space="preserve"> six hundred and fifty one</v>
          </cell>
          <cell r="C655" t="str">
            <v xml:space="preserve"> six hundred and fifty one</v>
          </cell>
          <cell r="D655" t="str">
            <v xml:space="preserve"> six hundred and fifty one Thousand</v>
          </cell>
          <cell r="E655" t="str">
            <v xml:space="preserve"> six hundred and fifty one Lakhs</v>
          </cell>
          <cell r="F655" t="str">
            <v xml:space="preserve"> six hundred and fifty one Crores</v>
          </cell>
          <cell r="G655" t="str">
            <v xml:space="preserve"> six hundred and fifty one Millions</v>
          </cell>
          <cell r="H655" t="str">
            <v xml:space="preserve"> six hundred and fifty one Billions</v>
          </cell>
        </row>
        <row r="656">
          <cell r="A656">
            <v>652</v>
          </cell>
          <cell r="B656" t="str">
            <v xml:space="preserve"> six hundred and fifty two</v>
          </cell>
          <cell r="C656" t="str">
            <v xml:space="preserve"> six hundred and fifty two</v>
          </cell>
          <cell r="D656" t="str">
            <v xml:space="preserve"> six hundred and fifty two Thousand</v>
          </cell>
          <cell r="E656" t="str">
            <v xml:space="preserve"> six hundred and fifty two Lakhs</v>
          </cell>
          <cell r="F656" t="str">
            <v xml:space="preserve"> six hundred and fifty two Crores</v>
          </cell>
          <cell r="G656" t="str">
            <v xml:space="preserve"> six hundred and fifty two Millions</v>
          </cell>
          <cell r="H656" t="str">
            <v xml:space="preserve"> six hundred and fifty two Billions</v>
          </cell>
        </row>
        <row r="657">
          <cell r="A657">
            <v>653</v>
          </cell>
          <cell r="B657" t="str">
            <v xml:space="preserve"> six hundred and fifty three</v>
          </cell>
          <cell r="C657" t="str">
            <v xml:space="preserve"> six hundred and fifty three</v>
          </cell>
          <cell r="D657" t="str">
            <v xml:space="preserve"> six hundred and fifty three Thousand</v>
          </cell>
          <cell r="E657" t="str">
            <v xml:space="preserve"> six hundred and fifty three Lakhs</v>
          </cell>
          <cell r="F657" t="str">
            <v xml:space="preserve"> six hundred and fifty three Crores</v>
          </cell>
          <cell r="G657" t="str">
            <v xml:space="preserve"> six hundred and fifty three Millions</v>
          </cell>
          <cell r="H657" t="str">
            <v xml:space="preserve"> six hundred and fifty three Billions</v>
          </cell>
        </row>
        <row r="658">
          <cell r="A658">
            <v>654</v>
          </cell>
          <cell r="B658" t="str">
            <v xml:space="preserve"> six hundred and fifty four</v>
          </cell>
          <cell r="C658" t="str">
            <v xml:space="preserve"> six hundred and fifty four</v>
          </cell>
          <cell r="D658" t="str">
            <v xml:space="preserve"> six hundred and fifty four Thousand</v>
          </cell>
          <cell r="E658" t="str">
            <v xml:space="preserve"> six hundred and fifty four Lakhs</v>
          </cell>
          <cell r="F658" t="str">
            <v xml:space="preserve"> six hundred and fifty four Crores</v>
          </cell>
          <cell r="G658" t="str">
            <v xml:space="preserve"> six hundred and fifty four Millions</v>
          </cell>
          <cell r="H658" t="str">
            <v xml:space="preserve"> six hundred and fifty four Billions</v>
          </cell>
        </row>
        <row r="659">
          <cell r="A659">
            <v>655</v>
          </cell>
          <cell r="B659" t="str">
            <v xml:space="preserve"> six hundred and fifty five</v>
          </cell>
          <cell r="C659" t="str">
            <v xml:space="preserve"> six hundred and fifty five</v>
          </cell>
          <cell r="D659" t="str">
            <v xml:space="preserve"> six hundred and fifty five Thousand</v>
          </cell>
          <cell r="E659" t="str">
            <v xml:space="preserve"> six hundred and fifty five Lakhs</v>
          </cell>
          <cell r="F659" t="str">
            <v xml:space="preserve"> six hundred and fifty five Crores</v>
          </cell>
          <cell r="G659" t="str">
            <v xml:space="preserve"> six hundred and fifty five Millions</v>
          </cell>
          <cell r="H659" t="str">
            <v xml:space="preserve"> six hundred and fifty five Billions</v>
          </cell>
        </row>
        <row r="660">
          <cell r="A660">
            <v>656</v>
          </cell>
          <cell r="B660" t="str">
            <v xml:space="preserve"> six hundred and fifty six</v>
          </cell>
          <cell r="C660" t="str">
            <v xml:space="preserve"> six hundred and fifty six</v>
          </cell>
          <cell r="D660" t="str">
            <v xml:space="preserve"> six hundred and fifty six Thousand</v>
          </cell>
          <cell r="E660" t="str">
            <v xml:space="preserve"> six hundred and fifty six Lakhs</v>
          </cell>
          <cell r="F660" t="str">
            <v xml:space="preserve"> six hundred and fifty six Crores</v>
          </cell>
          <cell r="G660" t="str">
            <v xml:space="preserve"> six hundred and fifty six Millions</v>
          </cell>
          <cell r="H660" t="str">
            <v xml:space="preserve"> six hundred and fifty six Billions</v>
          </cell>
        </row>
        <row r="661">
          <cell r="A661">
            <v>657</v>
          </cell>
          <cell r="B661" t="str">
            <v xml:space="preserve"> six hundred and fifty seven</v>
          </cell>
          <cell r="C661" t="str">
            <v xml:space="preserve"> six hundred and fifty seven</v>
          </cell>
          <cell r="D661" t="str">
            <v xml:space="preserve"> six hundred and fifty seven Thousand</v>
          </cell>
          <cell r="E661" t="str">
            <v xml:space="preserve"> six hundred and fifty seven Lakhs</v>
          </cell>
          <cell r="F661" t="str">
            <v xml:space="preserve"> six hundred and fifty seven Crores</v>
          </cell>
          <cell r="G661" t="str">
            <v xml:space="preserve"> six hundred and fifty seven Millions</v>
          </cell>
          <cell r="H661" t="str">
            <v xml:space="preserve"> six hundred and fifty seven Billions</v>
          </cell>
        </row>
        <row r="662">
          <cell r="A662">
            <v>658</v>
          </cell>
          <cell r="B662" t="str">
            <v xml:space="preserve"> six hundred and fifty eight</v>
          </cell>
          <cell r="C662" t="str">
            <v xml:space="preserve"> six hundred and fifty eight</v>
          </cell>
          <cell r="D662" t="str">
            <v xml:space="preserve"> six hundred and fifty eight Thousand</v>
          </cell>
          <cell r="E662" t="str">
            <v xml:space="preserve"> six hundred and fifty eight Lakhs</v>
          </cell>
          <cell r="F662" t="str">
            <v xml:space="preserve"> six hundred and fifty eight Crores</v>
          </cell>
          <cell r="G662" t="str">
            <v xml:space="preserve"> six hundred and fifty eight Millions</v>
          </cell>
          <cell r="H662" t="str">
            <v xml:space="preserve"> six hundred and fifty eight Billions</v>
          </cell>
        </row>
        <row r="663">
          <cell r="A663">
            <v>659</v>
          </cell>
          <cell r="B663" t="str">
            <v xml:space="preserve"> six hundred and fifty nine</v>
          </cell>
          <cell r="C663" t="str">
            <v xml:space="preserve"> six hundred and fifty nine</v>
          </cell>
          <cell r="D663" t="str">
            <v xml:space="preserve"> six hundred and fifty nine Thousand</v>
          </cell>
          <cell r="E663" t="str">
            <v xml:space="preserve"> six hundred and fifty nine Lakhs</v>
          </cell>
          <cell r="F663" t="str">
            <v xml:space="preserve"> six hundred and fifty nine Crores</v>
          </cell>
          <cell r="G663" t="str">
            <v xml:space="preserve"> six hundred and fifty nine Millions</v>
          </cell>
          <cell r="H663" t="str">
            <v xml:space="preserve"> six hundred and fifty nine Billions</v>
          </cell>
        </row>
        <row r="664">
          <cell r="A664">
            <v>660</v>
          </cell>
          <cell r="B664" t="str">
            <v xml:space="preserve"> six hundred and sixty</v>
          </cell>
          <cell r="C664" t="str">
            <v xml:space="preserve"> six hundred and sixty</v>
          </cell>
          <cell r="D664" t="str">
            <v xml:space="preserve"> six hundred and sixty Thousand</v>
          </cell>
          <cell r="E664" t="str">
            <v xml:space="preserve"> six hundred and sixty Lakhs</v>
          </cell>
          <cell r="F664" t="str">
            <v xml:space="preserve"> six hundred and sixty Crores</v>
          </cell>
          <cell r="G664" t="str">
            <v xml:space="preserve"> six hundred and sixty Millions</v>
          </cell>
          <cell r="H664" t="str">
            <v xml:space="preserve"> six hundred and sixty Billions</v>
          </cell>
        </row>
        <row r="665">
          <cell r="A665">
            <v>661</v>
          </cell>
          <cell r="B665" t="str">
            <v xml:space="preserve"> six hundred and sixty one</v>
          </cell>
          <cell r="C665" t="str">
            <v xml:space="preserve"> six hundred and sixty one</v>
          </cell>
          <cell r="D665" t="str">
            <v xml:space="preserve"> six hundred and sixty one Thousand</v>
          </cell>
          <cell r="E665" t="str">
            <v xml:space="preserve"> six hundred and sixty one Lakhs</v>
          </cell>
          <cell r="F665" t="str">
            <v xml:space="preserve"> six hundred and sixty one Crores</v>
          </cell>
          <cell r="G665" t="str">
            <v xml:space="preserve"> six hundred and sixty one Millions</v>
          </cell>
          <cell r="H665" t="str">
            <v xml:space="preserve"> six hundred and sixty one Billions</v>
          </cell>
        </row>
        <row r="666">
          <cell r="A666">
            <v>662</v>
          </cell>
          <cell r="B666" t="str">
            <v xml:space="preserve"> six hundred and sixty two</v>
          </cell>
          <cell r="C666" t="str">
            <v xml:space="preserve"> six hundred and sixty two</v>
          </cell>
          <cell r="D666" t="str">
            <v xml:space="preserve"> six hundred and sixty two Thousand</v>
          </cell>
          <cell r="E666" t="str">
            <v xml:space="preserve"> six hundred and sixty two Lakhs</v>
          </cell>
          <cell r="F666" t="str">
            <v xml:space="preserve"> six hundred and sixty two Crores</v>
          </cell>
          <cell r="G666" t="str">
            <v xml:space="preserve"> six hundred and sixty two Millions</v>
          </cell>
          <cell r="H666" t="str">
            <v xml:space="preserve"> six hundred and sixty two Billions</v>
          </cell>
        </row>
        <row r="667">
          <cell r="A667">
            <v>663</v>
          </cell>
          <cell r="B667" t="str">
            <v xml:space="preserve"> six hundred and sixty three</v>
          </cell>
          <cell r="C667" t="str">
            <v xml:space="preserve"> six hundred and sixty three</v>
          </cell>
          <cell r="D667" t="str">
            <v xml:space="preserve"> six hundred and sixty three Thousand</v>
          </cell>
          <cell r="E667" t="str">
            <v xml:space="preserve"> six hundred and sixty three Lakhs</v>
          </cell>
          <cell r="F667" t="str">
            <v xml:space="preserve"> six hundred and sixty three Crores</v>
          </cell>
          <cell r="G667" t="str">
            <v xml:space="preserve"> six hundred and sixty three Millions</v>
          </cell>
          <cell r="H667" t="str">
            <v xml:space="preserve"> six hundred and sixty three Billions</v>
          </cell>
        </row>
        <row r="668">
          <cell r="A668">
            <v>664</v>
          </cell>
          <cell r="B668" t="str">
            <v xml:space="preserve"> six hundred and sixty four</v>
          </cell>
          <cell r="C668" t="str">
            <v xml:space="preserve"> six hundred and sixty four</v>
          </cell>
          <cell r="D668" t="str">
            <v xml:space="preserve"> six hundred and sixty four Thousand</v>
          </cell>
          <cell r="E668" t="str">
            <v xml:space="preserve"> six hundred and sixty four Lakhs</v>
          </cell>
          <cell r="F668" t="str">
            <v xml:space="preserve"> six hundred and sixty four Crores</v>
          </cell>
          <cell r="G668" t="str">
            <v xml:space="preserve"> six hundred and sixty four Millions</v>
          </cell>
          <cell r="H668" t="str">
            <v xml:space="preserve"> six hundred and sixty four Billions</v>
          </cell>
        </row>
        <row r="669">
          <cell r="A669">
            <v>665</v>
          </cell>
          <cell r="B669" t="str">
            <v xml:space="preserve"> six hundred and sixty five</v>
          </cell>
          <cell r="C669" t="str">
            <v xml:space="preserve"> six hundred and sixty five</v>
          </cell>
          <cell r="D669" t="str">
            <v xml:space="preserve"> six hundred and sixty five Thousand</v>
          </cell>
          <cell r="E669" t="str">
            <v xml:space="preserve"> six hundred and sixty five Lakhs</v>
          </cell>
          <cell r="F669" t="str">
            <v xml:space="preserve"> six hundred and sixty five Crores</v>
          </cell>
          <cell r="G669" t="str">
            <v xml:space="preserve"> six hundred and sixty five Millions</v>
          </cell>
          <cell r="H669" t="str">
            <v xml:space="preserve"> six hundred and sixty five Billions</v>
          </cell>
        </row>
        <row r="670">
          <cell r="A670">
            <v>666</v>
          </cell>
          <cell r="B670" t="str">
            <v xml:space="preserve"> six hundred and sixty six</v>
          </cell>
          <cell r="C670" t="str">
            <v xml:space="preserve"> six hundred and sixty six</v>
          </cell>
          <cell r="D670" t="str">
            <v xml:space="preserve"> six hundred and sixty six Thousand</v>
          </cell>
          <cell r="E670" t="str">
            <v xml:space="preserve"> six hundred and sixty six Lakhs</v>
          </cell>
          <cell r="F670" t="str">
            <v xml:space="preserve"> six hundred and sixty six Crores</v>
          </cell>
          <cell r="G670" t="str">
            <v xml:space="preserve"> six hundred and sixty six Millions</v>
          </cell>
          <cell r="H670" t="str">
            <v xml:space="preserve"> six hundred and sixty six Billions</v>
          </cell>
        </row>
        <row r="671">
          <cell r="A671">
            <v>667</v>
          </cell>
          <cell r="B671" t="str">
            <v xml:space="preserve"> six hundred and sixty seven</v>
          </cell>
          <cell r="C671" t="str">
            <v xml:space="preserve"> six hundred and sixty seven</v>
          </cell>
          <cell r="D671" t="str">
            <v xml:space="preserve"> six hundred and sixty seven Thousand</v>
          </cell>
          <cell r="E671" t="str">
            <v xml:space="preserve"> six hundred and sixty seven Lakhs</v>
          </cell>
          <cell r="F671" t="str">
            <v xml:space="preserve"> six hundred and sixty seven Crores</v>
          </cell>
          <cell r="G671" t="str">
            <v xml:space="preserve"> six hundred and sixty seven Millions</v>
          </cell>
          <cell r="H671" t="str">
            <v xml:space="preserve"> six hundred and sixty seven Billions</v>
          </cell>
        </row>
        <row r="672">
          <cell r="A672">
            <v>668</v>
          </cell>
          <cell r="B672" t="str">
            <v xml:space="preserve"> six hundred and sixty eight</v>
          </cell>
          <cell r="C672" t="str">
            <v xml:space="preserve"> six hundred and sixty eight</v>
          </cell>
          <cell r="D672" t="str">
            <v xml:space="preserve"> six hundred and sixty eight Thousand</v>
          </cell>
          <cell r="E672" t="str">
            <v xml:space="preserve"> six hundred and sixty eight Lakhs</v>
          </cell>
          <cell r="F672" t="str">
            <v xml:space="preserve"> six hundred and sixty eight Crores</v>
          </cell>
          <cell r="G672" t="str">
            <v xml:space="preserve"> six hundred and sixty eight Millions</v>
          </cell>
          <cell r="H672" t="str">
            <v xml:space="preserve"> six hundred and sixty eight Billions</v>
          </cell>
        </row>
        <row r="673">
          <cell r="A673">
            <v>669</v>
          </cell>
          <cell r="B673" t="str">
            <v xml:space="preserve"> six hundred and sixty nine</v>
          </cell>
          <cell r="C673" t="str">
            <v xml:space="preserve"> six hundred and sixty nine</v>
          </cell>
          <cell r="D673" t="str">
            <v xml:space="preserve"> six hundred and sixty nine Thousand</v>
          </cell>
          <cell r="E673" t="str">
            <v xml:space="preserve"> six hundred and sixty nine Lakhs</v>
          </cell>
          <cell r="F673" t="str">
            <v xml:space="preserve"> six hundred and sixty nine Crores</v>
          </cell>
          <cell r="G673" t="str">
            <v xml:space="preserve"> six hundred and sixty nine Millions</v>
          </cell>
          <cell r="H673" t="str">
            <v xml:space="preserve"> six hundred and sixty nine Billions</v>
          </cell>
        </row>
        <row r="674">
          <cell r="A674">
            <v>670</v>
          </cell>
          <cell r="B674" t="str">
            <v xml:space="preserve"> six hundred and seventy</v>
          </cell>
          <cell r="C674" t="str">
            <v xml:space="preserve"> six hundred and seventy</v>
          </cell>
          <cell r="D674" t="str">
            <v xml:space="preserve"> six hundred and seventy Thousand</v>
          </cell>
          <cell r="E674" t="str">
            <v xml:space="preserve"> six hundred and seventy Lakhs</v>
          </cell>
          <cell r="F674" t="str">
            <v xml:space="preserve"> six hundred and seventy Crores</v>
          </cell>
          <cell r="G674" t="str">
            <v xml:space="preserve"> six hundred and seventy Millions</v>
          </cell>
          <cell r="H674" t="str">
            <v xml:space="preserve"> six hundred and seventy Billions</v>
          </cell>
        </row>
        <row r="675">
          <cell r="A675">
            <v>671</v>
          </cell>
          <cell r="B675" t="str">
            <v xml:space="preserve"> six hundred and seventy one</v>
          </cell>
          <cell r="C675" t="str">
            <v xml:space="preserve"> six hundred and seventy one</v>
          </cell>
          <cell r="D675" t="str">
            <v xml:space="preserve"> six hundred and seventy one Thousand</v>
          </cell>
          <cell r="E675" t="str">
            <v xml:space="preserve"> six hundred and seventy one Lakhs</v>
          </cell>
          <cell r="F675" t="str">
            <v xml:space="preserve"> six hundred and seventy one Crores</v>
          </cell>
          <cell r="G675" t="str">
            <v xml:space="preserve"> six hundred and seventy one Millions</v>
          </cell>
          <cell r="H675" t="str">
            <v xml:space="preserve"> six hundred and seventy one Billions</v>
          </cell>
        </row>
        <row r="676">
          <cell r="A676">
            <v>672</v>
          </cell>
          <cell r="B676" t="str">
            <v xml:space="preserve"> six hundred and seventy two</v>
          </cell>
          <cell r="C676" t="str">
            <v xml:space="preserve"> six hundred and seventy two</v>
          </cell>
          <cell r="D676" t="str">
            <v xml:space="preserve"> six hundred and seventy two Thousand</v>
          </cell>
          <cell r="E676" t="str">
            <v xml:space="preserve"> six hundred and seventy two Lakhs</v>
          </cell>
          <cell r="F676" t="str">
            <v xml:space="preserve"> six hundred and seventy two Crores</v>
          </cell>
          <cell r="G676" t="str">
            <v xml:space="preserve"> six hundred and seventy two Millions</v>
          </cell>
          <cell r="H676" t="str">
            <v xml:space="preserve"> six hundred and seventy two Billions</v>
          </cell>
        </row>
        <row r="677">
          <cell r="A677">
            <v>673</v>
          </cell>
          <cell r="B677" t="str">
            <v xml:space="preserve"> six hundred and seventy three</v>
          </cell>
          <cell r="C677" t="str">
            <v xml:space="preserve"> six hundred and seventy three</v>
          </cell>
          <cell r="D677" t="str">
            <v xml:space="preserve"> six hundred and seventy three Thousand</v>
          </cell>
          <cell r="E677" t="str">
            <v xml:space="preserve"> six hundred and seventy three Lakhs</v>
          </cell>
          <cell r="F677" t="str">
            <v xml:space="preserve"> six hundred and seventy three Crores</v>
          </cell>
          <cell r="G677" t="str">
            <v xml:space="preserve"> six hundred and seventy three Millions</v>
          </cell>
          <cell r="H677" t="str">
            <v xml:space="preserve"> six hundred and seventy three Billions</v>
          </cell>
        </row>
        <row r="678">
          <cell r="A678">
            <v>674</v>
          </cell>
          <cell r="B678" t="str">
            <v xml:space="preserve"> six hundred and seventy four</v>
          </cell>
          <cell r="C678" t="str">
            <v xml:space="preserve"> six hundred and seventy four</v>
          </cell>
          <cell r="D678" t="str">
            <v xml:space="preserve"> six hundred and seventy four Thousand</v>
          </cell>
          <cell r="E678" t="str">
            <v xml:space="preserve"> six hundred and seventy four Lakhs</v>
          </cell>
          <cell r="F678" t="str">
            <v xml:space="preserve"> six hundred and seventy four Crores</v>
          </cell>
          <cell r="G678" t="str">
            <v xml:space="preserve"> six hundred and seventy four Millions</v>
          </cell>
          <cell r="H678" t="str">
            <v xml:space="preserve"> six hundred and seventy four Billions</v>
          </cell>
        </row>
        <row r="679">
          <cell r="A679">
            <v>675</v>
          </cell>
          <cell r="B679" t="str">
            <v xml:space="preserve"> six hundred and seventy five</v>
          </cell>
          <cell r="C679" t="str">
            <v xml:space="preserve"> six hundred and seventy five</v>
          </cell>
          <cell r="D679" t="str">
            <v xml:space="preserve"> six hundred and seventy five Thousand</v>
          </cell>
          <cell r="E679" t="str">
            <v xml:space="preserve"> six hundred and seventy five Lakhs</v>
          </cell>
          <cell r="F679" t="str">
            <v xml:space="preserve"> six hundred and seventy five Crores</v>
          </cell>
          <cell r="G679" t="str">
            <v xml:space="preserve"> six hundred and seventy five Millions</v>
          </cell>
          <cell r="H679" t="str">
            <v xml:space="preserve"> six hundred and seventy five Billions</v>
          </cell>
        </row>
        <row r="680">
          <cell r="A680">
            <v>676</v>
          </cell>
          <cell r="B680" t="str">
            <v xml:space="preserve"> six hundred and seventy six</v>
          </cell>
          <cell r="C680" t="str">
            <v xml:space="preserve"> six hundred and seventy six</v>
          </cell>
          <cell r="D680" t="str">
            <v xml:space="preserve"> six hundred and seventy six Thousand</v>
          </cell>
          <cell r="E680" t="str">
            <v xml:space="preserve"> six hundred and seventy six Lakhs</v>
          </cell>
          <cell r="F680" t="str">
            <v xml:space="preserve"> six hundred and seventy six Crores</v>
          </cell>
          <cell r="G680" t="str">
            <v xml:space="preserve"> six hundred and seventy six Millions</v>
          </cell>
          <cell r="H680" t="str">
            <v xml:space="preserve"> six hundred and seventy six Billions</v>
          </cell>
        </row>
        <row r="681">
          <cell r="A681">
            <v>677</v>
          </cell>
          <cell r="B681" t="str">
            <v xml:space="preserve"> six hundred and seventy seven</v>
          </cell>
          <cell r="C681" t="str">
            <v xml:space="preserve"> six hundred and seventy seven</v>
          </cell>
          <cell r="D681" t="str">
            <v xml:space="preserve"> six hundred and seventy seven Thousand</v>
          </cell>
          <cell r="E681" t="str">
            <v xml:space="preserve"> six hundred and seventy seven Lakhs</v>
          </cell>
          <cell r="F681" t="str">
            <v xml:space="preserve"> six hundred and seventy seven Crores</v>
          </cell>
          <cell r="G681" t="str">
            <v xml:space="preserve"> six hundred and seventy seven Millions</v>
          </cell>
          <cell r="H681" t="str">
            <v xml:space="preserve"> six hundred and seventy seven Billions</v>
          </cell>
        </row>
        <row r="682">
          <cell r="A682">
            <v>678</v>
          </cell>
          <cell r="B682" t="str">
            <v xml:space="preserve"> six hundred and seventy eight</v>
          </cell>
          <cell r="C682" t="str">
            <v xml:space="preserve"> six hundred and seventy eight</v>
          </cell>
          <cell r="D682" t="str">
            <v xml:space="preserve"> six hundred and seventy eight Thousand</v>
          </cell>
          <cell r="E682" t="str">
            <v xml:space="preserve"> six hundred and seventy eight Lakhs</v>
          </cell>
          <cell r="F682" t="str">
            <v xml:space="preserve"> six hundred and seventy eight Crores</v>
          </cell>
          <cell r="G682" t="str">
            <v xml:space="preserve"> six hundred and seventy eight Millions</v>
          </cell>
          <cell r="H682" t="str">
            <v xml:space="preserve"> six hundred and seventy eight Billions</v>
          </cell>
        </row>
        <row r="683">
          <cell r="A683">
            <v>679</v>
          </cell>
          <cell r="B683" t="str">
            <v xml:space="preserve"> six hundred and seventy nine</v>
          </cell>
          <cell r="C683" t="str">
            <v xml:space="preserve"> six hundred and seventy nine</v>
          </cell>
          <cell r="D683" t="str">
            <v xml:space="preserve"> six hundred and seventy nine Thousand</v>
          </cell>
          <cell r="E683" t="str">
            <v xml:space="preserve"> six hundred and seventy nine Lakhs</v>
          </cell>
          <cell r="F683" t="str">
            <v xml:space="preserve"> six hundred and seventy nine Crores</v>
          </cell>
          <cell r="G683" t="str">
            <v xml:space="preserve"> six hundred and seventy nine Millions</v>
          </cell>
          <cell r="H683" t="str">
            <v xml:space="preserve"> six hundred and seventy nine Billions</v>
          </cell>
        </row>
        <row r="684">
          <cell r="A684">
            <v>680</v>
          </cell>
          <cell r="B684" t="str">
            <v xml:space="preserve"> six hundred and eighty</v>
          </cell>
          <cell r="C684" t="str">
            <v xml:space="preserve"> six hundred and eighty</v>
          </cell>
          <cell r="D684" t="str">
            <v xml:space="preserve"> six hundred and eighty Thousand</v>
          </cell>
          <cell r="E684" t="str">
            <v xml:space="preserve"> six hundred and eighty Lakhs</v>
          </cell>
          <cell r="F684" t="str">
            <v xml:space="preserve"> six hundred and eighty Crores</v>
          </cell>
          <cell r="G684" t="str">
            <v xml:space="preserve"> six hundred and eighty Millions</v>
          </cell>
          <cell r="H684" t="str">
            <v xml:space="preserve"> six hundred and eighty Billions</v>
          </cell>
        </row>
        <row r="685">
          <cell r="A685">
            <v>681</v>
          </cell>
          <cell r="B685" t="str">
            <v xml:space="preserve"> six hundred and eighty one</v>
          </cell>
          <cell r="C685" t="str">
            <v xml:space="preserve"> six hundred and eighty one</v>
          </cell>
          <cell r="D685" t="str">
            <v xml:space="preserve"> six hundred and eighty one Thousand</v>
          </cell>
          <cell r="E685" t="str">
            <v xml:space="preserve"> six hundred and eighty one Lakhs</v>
          </cell>
          <cell r="F685" t="str">
            <v xml:space="preserve"> six hundred and eighty one Crores</v>
          </cell>
          <cell r="G685" t="str">
            <v xml:space="preserve"> six hundred and eighty one Millions</v>
          </cell>
          <cell r="H685" t="str">
            <v xml:space="preserve"> six hundred and eighty one Billions</v>
          </cell>
        </row>
        <row r="686">
          <cell r="A686">
            <v>682</v>
          </cell>
          <cell r="B686" t="str">
            <v xml:space="preserve"> six hundred and eighty two</v>
          </cell>
          <cell r="C686" t="str">
            <v xml:space="preserve"> six hundred and eighty two</v>
          </cell>
          <cell r="D686" t="str">
            <v xml:space="preserve"> six hundred and eighty two Thousand</v>
          </cell>
          <cell r="E686" t="str">
            <v xml:space="preserve"> six hundred and eighty two Lakhs</v>
          </cell>
          <cell r="F686" t="str">
            <v xml:space="preserve"> six hundred and eighty two Crores</v>
          </cell>
          <cell r="G686" t="str">
            <v xml:space="preserve"> six hundred and eighty two Millions</v>
          </cell>
          <cell r="H686" t="str">
            <v xml:space="preserve"> six hundred and eighty two Billions</v>
          </cell>
        </row>
        <row r="687">
          <cell r="A687">
            <v>683</v>
          </cell>
          <cell r="B687" t="str">
            <v xml:space="preserve"> six hundred and eighty three</v>
          </cell>
          <cell r="C687" t="str">
            <v xml:space="preserve"> six hundred and eighty three</v>
          </cell>
          <cell r="D687" t="str">
            <v xml:space="preserve"> six hundred and eighty three Thousand</v>
          </cell>
          <cell r="E687" t="str">
            <v xml:space="preserve"> six hundred and eighty three Lakhs</v>
          </cell>
          <cell r="F687" t="str">
            <v xml:space="preserve"> six hundred and eighty three Crores</v>
          </cell>
          <cell r="G687" t="str">
            <v xml:space="preserve"> six hundred and eighty three Millions</v>
          </cell>
          <cell r="H687" t="str">
            <v xml:space="preserve"> six hundred and eighty three Billions</v>
          </cell>
        </row>
        <row r="688">
          <cell r="A688">
            <v>684</v>
          </cell>
          <cell r="B688" t="str">
            <v xml:space="preserve"> six hundred and eighty four</v>
          </cell>
          <cell r="C688" t="str">
            <v xml:space="preserve"> six hundred and eighty four</v>
          </cell>
          <cell r="D688" t="str">
            <v xml:space="preserve"> six hundred and eighty four Thousand</v>
          </cell>
          <cell r="E688" t="str">
            <v xml:space="preserve"> six hundred and eighty four Lakhs</v>
          </cell>
          <cell r="F688" t="str">
            <v xml:space="preserve"> six hundred and eighty four Crores</v>
          </cell>
          <cell r="G688" t="str">
            <v xml:space="preserve"> six hundred and eighty four Millions</v>
          </cell>
          <cell r="H688" t="str">
            <v xml:space="preserve"> six hundred and eighty four Billions</v>
          </cell>
        </row>
        <row r="689">
          <cell r="A689">
            <v>685</v>
          </cell>
          <cell r="B689" t="str">
            <v xml:space="preserve"> six hundred and eighty five</v>
          </cell>
          <cell r="C689" t="str">
            <v xml:space="preserve"> six hundred and eighty five</v>
          </cell>
          <cell r="D689" t="str">
            <v xml:space="preserve"> six hundred and eighty five Thousand</v>
          </cell>
          <cell r="E689" t="str">
            <v xml:space="preserve"> six hundred and eighty five Lakhs</v>
          </cell>
          <cell r="F689" t="str">
            <v xml:space="preserve"> six hundred and eighty five Crores</v>
          </cell>
          <cell r="G689" t="str">
            <v xml:space="preserve"> six hundred and eighty five Millions</v>
          </cell>
          <cell r="H689" t="str">
            <v xml:space="preserve"> six hundred and eighty five Billions</v>
          </cell>
        </row>
        <row r="690">
          <cell r="A690">
            <v>686</v>
          </cell>
          <cell r="B690" t="str">
            <v xml:space="preserve"> six hundred and eighty six</v>
          </cell>
          <cell r="C690" t="str">
            <v xml:space="preserve"> six hundred and eighty six</v>
          </cell>
          <cell r="D690" t="str">
            <v xml:space="preserve"> six hundred and eighty six Thousand</v>
          </cell>
          <cell r="E690" t="str">
            <v xml:space="preserve"> six hundred and eighty six Lakhs</v>
          </cell>
          <cell r="F690" t="str">
            <v xml:space="preserve"> six hundred and eighty six Crores</v>
          </cell>
          <cell r="G690" t="str">
            <v xml:space="preserve"> six hundred and eighty six Millions</v>
          </cell>
          <cell r="H690" t="str">
            <v xml:space="preserve"> six hundred and eighty six Billions</v>
          </cell>
        </row>
        <row r="691">
          <cell r="A691">
            <v>687</v>
          </cell>
          <cell r="B691" t="str">
            <v xml:space="preserve"> six hundred and eighty seven</v>
          </cell>
          <cell r="C691" t="str">
            <v xml:space="preserve"> six hundred and eighty seven</v>
          </cell>
          <cell r="D691" t="str">
            <v xml:space="preserve"> six hundred and eighty seven Thousand</v>
          </cell>
          <cell r="E691" t="str">
            <v xml:space="preserve"> six hundred and eighty seven Lakhs</v>
          </cell>
          <cell r="F691" t="str">
            <v xml:space="preserve"> six hundred and eighty seven Crores</v>
          </cell>
          <cell r="G691" t="str">
            <v xml:space="preserve"> six hundred and eighty seven Millions</v>
          </cell>
          <cell r="H691" t="str">
            <v xml:space="preserve"> six hundred and eighty seven Billions</v>
          </cell>
        </row>
        <row r="692">
          <cell r="A692">
            <v>688</v>
          </cell>
          <cell r="B692" t="str">
            <v xml:space="preserve"> six hundred and eighty eight</v>
          </cell>
          <cell r="C692" t="str">
            <v xml:space="preserve"> six hundred and eighty eight</v>
          </cell>
          <cell r="D692" t="str">
            <v xml:space="preserve"> six hundred and eighty eight Thousand</v>
          </cell>
          <cell r="E692" t="str">
            <v xml:space="preserve"> six hundred and eighty eight Lakhs</v>
          </cell>
          <cell r="F692" t="str">
            <v xml:space="preserve"> six hundred and eighty eight Crores</v>
          </cell>
          <cell r="G692" t="str">
            <v xml:space="preserve"> six hundred and eighty eight Millions</v>
          </cell>
          <cell r="H692" t="str">
            <v xml:space="preserve"> six hundred and eighty eight Billions</v>
          </cell>
        </row>
        <row r="693">
          <cell r="A693">
            <v>689</v>
          </cell>
          <cell r="B693" t="str">
            <v xml:space="preserve"> six hundred and eighty nine</v>
          </cell>
          <cell r="C693" t="str">
            <v xml:space="preserve"> six hundred and eighty nine</v>
          </cell>
          <cell r="D693" t="str">
            <v xml:space="preserve"> six hundred and eighty nine Thousand</v>
          </cell>
          <cell r="E693" t="str">
            <v xml:space="preserve"> six hundred and eighty nine Lakhs</v>
          </cell>
          <cell r="F693" t="str">
            <v xml:space="preserve"> six hundred and eighty nine Crores</v>
          </cell>
          <cell r="G693" t="str">
            <v xml:space="preserve"> six hundred and eighty nine Millions</v>
          </cell>
          <cell r="H693" t="str">
            <v xml:space="preserve"> six hundred and eighty nine Billions</v>
          </cell>
        </row>
        <row r="694">
          <cell r="A694">
            <v>690</v>
          </cell>
          <cell r="B694" t="str">
            <v xml:space="preserve"> six hundred and ninety</v>
          </cell>
          <cell r="C694" t="str">
            <v xml:space="preserve"> six hundred and ninety</v>
          </cell>
          <cell r="D694" t="str">
            <v xml:space="preserve"> six hundred and ninety Thousand</v>
          </cell>
          <cell r="E694" t="str">
            <v xml:space="preserve"> six hundred and ninety Lakhs</v>
          </cell>
          <cell r="F694" t="str">
            <v xml:space="preserve"> six hundred and ninety Crores</v>
          </cell>
          <cell r="G694" t="str">
            <v xml:space="preserve"> six hundred and ninety Millions</v>
          </cell>
          <cell r="H694" t="str">
            <v xml:space="preserve"> six hundred and ninety Billions</v>
          </cell>
        </row>
        <row r="695">
          <cell r="A695">
            <v>691</v>
          </cell>
          <cell r="B695" t="str">
            <v xml:space="preserve"> six hundred and ninety one</v>
          </cell>
          <cell r="C695" t="str">
            <v xml:space="preserve"> six hundred and ninety one</v>
          </cell>
          <cell r="D695" t="str">
            <v xml:space="preserve"> six hundred and ninety one Thousand</v>
          </cell>
          <cell r="E695" t="str">
            <v xml:space="preserve"> six hundred and ninety one Lakhs</v>
          </cell>
          <cell r="F695" t="str">
            <v xml:space="preserve"> six hundred and ninety one Crores</v>
          </cell>
          <cell r="G695" t="str">
            <v xml:space="preserve"> six hundred and ninety one Millions</v>
          </cell>
          <cell r="H695" t="str">
            <v xml:space="preserve"> six hundred and ninety one Billions</v>
          </cell>
        </row>
        <row r="696">
          <cell r="A696">
            <v>692</v>
          </cell>
          <cell r="B696" t="str">
            <v xml:space="preserve"> six hundred and ninety two</v>
          </cell>
          <cell r="C696" t="str">
            <v xml:space="preserve"> six hundred and ninety two</v>
          </cell>
          <cell r="D696" t="str">
            <v xml:space="preserve"> six hundred and ninety two Thousand</v>
          </cell>
          <cell r="E696" t="str">
            <v xml:space="preserve"> six hundred and ninety two Lakhs</v>
          </cell>
          <cell r="F696" t="str">
            <v xml:space="preserve"> six hundred and ninety two Crores</v>
          </cell>
          <cell r="G696" t="str">
            <v xml:space="preserve"> six hundred and ninety two Millions</v>
          </cell>
          <cell r="H696" t="str">
            <v xml:space="preserve"> six hundred and ninety two Billions</v>
          </cell>
        </row>
        <row r="697">
          <cell r="A697">
            <v>693</v>
          </cell>
          <cell r="B697" t="str">
            <v xml:space="preserve"> six hundred and ninety three</v>
          </cell>
          <cell r="C697" t="str">
            <v xml:space="preserve"> six hundred and ninety three</v>
          </cell>
          <cell r="D697" t="str">
            <v xml:space="preserve"> six hundred and ninety three Thousand</v>
          </cell>
          <cell r="E697" t="str">
            <v xml:space="preserve"> six hundred and ninety three Lakhs</v>
          </cell>
          <cell r="F697" t="str">
            <v xml:space="preserve"> six hundred and ninety three Crores</v>
          </cell>
          <cell r="G697" t="str">
            <v xml:space="preserve"> six hundred and ninety three Millions</v>
          </cell>
          <cell r="H697" t="str">
            <v xml:space="preserve"> six hundred and ninety three Billions</v>
          </cell>
        </row>
        <row r="698">
          <cell r="A698">
            <v>694</v>
          </cell>
          <cell r="B698" t="str">
            <v xml:space="preserve"> six hundred and ninety four </v>
          </cell>
          <cell r="C698" t="str">
            <v xml:space="preserve"> six hundred and ninety four </v>
          </cell>
          <cell r="D698" t="str">
            <v xml:space="preserve"> six hundred and ninety four  Thousand</v>
          </cell>
          <cell r="E698" t="str">
            <v xml:space="preserve"> six hundred and ninety four  Lakhs</v>
          </cell>
          <cell r="F698" t="str">
            <v xml:space="preserve"> six hundred and ninety four  Crores</v>
          </cell>
          <cell r="G698" t="str">
            <v xml:space="preserve"> six hundred and ninety four  Millions</v>
          </cell>
          <cell r="H698" t="str">
            <v xml:space="preserve"> six hundred and ninety four  Billions</v>
          </cell>
        </row>
        <row r="699">
          <cell r="A699">
            <v>695</v>
          </cell>
          <cell r="B699" t="str">
            <v xml:space="preserve"> six hundred and ninety five</v>
          </cell>
          <cell r="C699" t="str">
            <v xml:space="preserve"> six hundred and ninety five</v>
          </cell>
          <cell r="D699" t="str">
            <v xml:space="preserve"> six hundred and ninety five Thousand</v>
          </cell>
          <cell r="E699" t="str">
            <v xml:space="preserve"> six hundred and ninety five Lakhs</v>
          </cell>
          <cell r="F699" t="str">
            <v xml:space="preserve"> six hundred and ninety five Crores</v>
          </cell>
          <cell r="G699" t="str">
            <v xml:space="preserve"> six hundred and ninety five Millions</v>
          </cell>
          <cell r="H699" t="str">
            <v xml:space="preserve"> six hundred and ninety five Billions</v>
          </cell>
        </row>
        <row r="700">
          <cell r="A700">
            <v>696</v>
          </cell>
          <cell r="B700" t="str">
            <v xml:space="preserve"> six hundred and ninety six</v>
          </cell>
          <cell r="C700" t="str">
            <v xml:space="preserve"> six hundred and ninety six</v>
          </cell>
          <cell r="D700" t="str">
            <v xml:space="preserve"> six hundred and ninety six Thousand</v>
          </cell>
          <cell r="E700" t="str">
            <v xml:space="preserve"> six hundred and ninety six Lakhs</v>
          </cell>
          <cell r="F700" t="str">
            <v xml:space="preserve"> six hundred and ninety six Crores</v>
          </cell>
          <cell r="G700" t="str">
            <v xml:space="preserve"> six hundred and ninety six Millions</v>
          </cell>
          <cell r="H700" t="str">
            <v xml:space="preserve"> six hundred and ninety six Billions</v>
          </cell>
        </row>
        <row r="701">
          <cell r="A701">
            <v>697</v>
          </cell>
          <cell r="B701" t="str">
            <v xml:space="preserve"> six hundred and ninety seven</v>
          </cell>
          <cell r="C701" t="str">
            <v xml:space="preserve"> six hundred and ninety seven</v>
          </cell>
          <cell r="D701" t="str">
            <v xml:space="preserve"> six hundred and ninety seven Thousand</v>
          </cell>
          <cell r="E701" t="str">
            <v xml:space="preserve"> six hundred and ninety seven Lakhs</v>
          </cell>
          <cell r="F701" t="str">
            <v xml:space="preserve"> six hundred and ninety seven Crores</v>
          </cell>
          <cell r="G701" t="str">
            <v xml:space="preserve"> six hundred and ninety seven Millions</v>
          </cell>
          <cell r="H701" t="str">
            <v xml:space="preserve"> six hundred and ninety seven Billions</v>
          </cell>
        </row>
        <row r="702">
          <cell r="A702">
            <v>698</v>
          </cell>
          <cell r="B702" t="str">
            <v xml:space="preserve"> six hundred and ninety eight</v>
          </cell>
          <cell r="C702" t="str">
            <v xml:space="preserve"> six hundred and ninety eight</v>
          </cell>
          <cell r="D702" t="str">
            <v xml:space="preserve"> six hundred and ninety eight Thousand</v>
          </cell>
          <cell r="E702" t="str">
            <v xml:space="preserve"> six hundred and ninety eight Lakhs</v>
          </cell>
          <cell r="F702" t="str">
            <v xml:space="preserve"> six hundred and ninety eight Crores</v>
          </cell>
          <cell r="G702" t="str">
            <v xml:space="preserve"> six hundred and ninety eight Millions</v>
          </cell>
          <cell r="H702" t="str">
            <v xml:space="preserve"> six hundred and ninety eight Billions</v>
          </cell>
        </row>
        <row r="703">
          <cell r="A703">
            <v>699</v>
          </cell>
          <cell r="B703" t="str">
            <v xml:space="preserve"> six hundred and ninety nine</v>
          </cell>
          <cell r="C703" t="str">
            <v xml:space="preserve"> six hundred and ninety nine</v>
          </cell>
          <cell r="D703" t="str">
            <v xml:space="preserve"> six hundred and ninety nine Thousand</v>
          </cell>
          <cell r="E703" t="str">
            <v xml:space="preserve"> six hundred and ninety nine Lakhs</v>
          </cell>
          <cell r="F703" t="str">
            <v xml:space="preserve"> six hundred and ninety nine Crores</v>
          </cell>
          <cell r="G703" t="str">
            <v xml:space="preserve"> six hundred and ninety nine Millions</v>
          </cell>
          <cell r="H703" t="str">
            <v xml:space="preserve"> six hundred and ninety nine Billions</v>
          </cell>
        </row>
        <row r="704">
          <cell r="A704">
            <v>700</v>
          </cell>
          <cell r="B704" t="str">
            <v xml:space="preserve"> seven hundred</v>
          </cell>
          <cell r="C704" t="str">
            <v xml:space="preserve"> seven hundred</v>
          </cell>
          <cell r="D704" t="str">
            <v xml:space="preserve"> seven hundred Thousand</v>
          </cell>
          <cell r="E704" t="str">
            <v xml:space="preserve"> seven hundred Lakhs</v>
          </cell>
          <cell r="F704" t="str">
            <v xml:space="preserve"> seven hundred Crores</v>
          </cell>
          <cell r="G704" t="str">
            <v xml:space="preserve"> seven hundred Millions</v>
          </cell>
          <cell r="H704" t="str">
            <v xml:space="preserve"> seven hundred Billions</v>
          </cell>
        </row>
        <row r="705">
          <cell r="A705">
            <v>701</v>
          </cell>
          <cell r="B705" t="str">
            <v xml:space="preserve"> seven hundred and one</v>
          </cell>
          <cell r="C705" t="str">
            <v xml:space="preserve"> seven hundred and one</v>
          </cell>
          <cell r="D705" t="str">
            <v xml:space="preserve"> seven hundred and one Thousand</v>
          </cell>
          <cell r="E705" t="str">
            <v xml:space="preserve"> seven hundred and one Lakhs</v>
          </cell>
          <cell r="F705" t="str">
            <v xml:space="preserve"> seven hundred and one Crores</v>
          </cell>
          <cell r="G705" t="str">
            <v xml:space="preserve"> seven hundred and one Millions</v>
          </cell>
          <cell r="H705" t="str">
            <v xml:space="preserve"> seven hundred and one Billions</v>
          </cell>
        </row>
        <row r="706">
          <cell r="A706">
            <v>702</v>
          </cell>
          <cell r="B706" t="str">
            <v xml:space="preserve"> seven hundred and two</v>
          </cell>
          <cell r="C706" t="str">
            <v xml:space="preserve"> seven hundred and two</v>
          </cell>
          <cell r="D706" t="str">
            <v xml:space="preserve"> seven hundred and two Thousand</v>
          </cell>
          <cell r="E706" t="str">
            <v xml:space="preserve"> seven hundred and two Lakhs</v>
          </cell>
          <cell r="F706" t="str">
            <v xml:space="preserve"> seven hundred and two Crores</v>
          </cell>
          <cell r="G706" t="str">
            <v xml:space="preserve"> seven hundred and two Millions</v>
          </cell>
          <cell r="H706" t="str">
            <v xml:space="preserve"> seven hundred and two Billions</v>
          </cell>
        </row>
        <row r="707">
          <cell r="A707">
            <v>703</v>
          </cell>
          <cell r="B707" t="str">
            <v xml:space="preserve"> seven hundred and three</v>
          </cell>
          <cell r="C707" t="str">
            <v xml:space="preserve"> seven hundred and three</v>
          </cell>
          <cell r="D707" t="str">
            <v xml:space="preserve"> seven hundred and three Thousand</v>
          </cell>
          <cell r="E707" t="str">
            <v xml:space="preserve"> seven hundred and three Lakhs</v>
          </cell>
          <cell r="F707" t="str">
            <v xml:space="preserve"> seven hundred and three Crores</v>
          </cell>
          <cell r="G707" t="str">
            <v xml:space="preserve"> seven hundred and three Millions</v>
          </cell>
          <cell r="H707" t="str">
            <v xml:space="preserve"> seven hundred and three Billions</v>
          </cell>
        </row>
        <row r="708">
          <cell r="A708">
            <v>704</v>
          </cell>
          <cell r="B708" t="str">
            <v xml:space="preserve"> seven hundred and four</v>
          </cell>
          <cell r="C708" t="str">
            <v xml:space="preserve"> seven hundred and four</v>
          </cell>
          <cell r="D708" t="str">
            <v xml:space="preserve"> seven hundred and four Thousand</v>
          </cell>
          <cell r="E708" t="str">
            <v xml:space="preserve"> seven hundred and four Lakhs</v>
          </cell>
          <cell r="F708" t="str">
            <v xml:space="preserve"> seven hundred and four Crores</v>
          </cell>
          <cell r="G708" t="str">
            <v xml:space="preserve"> seven hundred and four Millions</v>
          </cell>
          <cell r="H708" t="str">
            <v xml:space="preserve"> seven hundred and four Billions</v>
          </cell>
        </row>
        <row r="709">
          <cell r="A709">
            <v>705</v>
          </cell>
          <cell r="B709" t="str">
            <v xml:space="preserve"> seven hundred and five</v>
          </cell>
          <cell r="C709" t="str">
            <v xml:space="preserve"> seven hundred and five</v>
          </cell>
          <cell r="D709" t="str">
            <v xml:space="preserve"> seven hundred and five Thousand</v>
          </cell>
          <cell r="E709" t="str">
            <v xml:space="preserve"> seven hundred and five Lakhs</v>
          </cell>
          <cell r="F709" t="str">
            <v xml:space="preserve"> seven hundred and five Crores</v>
          </cell>
          <cell r="G709" t="str">
            <v xml:space="preserve"> seven hundred and five Millions</v>
          </cell>
          <cell r="H709" t="str">
            <v xml:space="preserve"> seven hundred and five Billions</v>
          </cell>
        </row>
        <row r="710">
          <cell r="A710">
            <v>706</v>
          </cell>
          <cell r="B710" t="str">
            <v xml:space="preserve"> seven hundred and six</v>
          </cell>
          <cell r="C710" t="str">
            <v xml:space="preserve"> seven hundred and six</v>
          </cell>
          <cell r="D710" t="str">
            <v xml:space="preserve"> seven hundred and six Thousand</v>
          </cell>
          <cell r="E710" t="str">
            <v xml:space="preserve"> seven hundred and six Lakhs</v>
          </cell>
          <cell r="F710" t="str">
            <v xml:space="preserve"> seven hundred and six Crores</v>
          </cell>
          <cell r="G710" t="str">
            <v xml:space="preserve"> seven hundred and six Millions</v>
          </cell>
          <cell r="H710" t="str">
            <v xml:space="preserve"> seven hundred and six Billions</v>
          </cell>
        </row>
        <row r="711">
          <cell r="A711">
            <v>707</v>
          </cell>
          <cell r="B711" t="str">
            <v xml:space="preserve"> seven hundred and seven</v>
          </cell>
          <cell r="C711" t="str">
            <v xml:space="preserve"> seven hundred and seven</v>
          </cell>
          <cell r="D711" t="str">
            <v xml:space="preserve"> seven hundred and seven Thousand</v>
          </cell>
          <cell r="E711" t="str">
            <v xml:space="preserve"> seven hundred and seven Lakhs</v>
          </cell>
          <cell r="F711" t="str">
            <v xml:space="preserve"> seven hundred and seven Crores</v>
          </cell>
          <cell r="G711" t="str">
            <v xml:space="preserve"> seven hundred and seven Millions</v>
          </cell>
          <cell r="H711" t="str">
            <v xml:space="preserve"> seven hundred and seven Billions</v>
          </cell>
        </row>
        <row r="712">
          <cell r="A712">
            <v>708</v>
          </cell>
          <cell r="B712" t="str">
            <v xml:space="preserve"> seven hundred and eight</v>
          </cell>
          <cell r="C712" t="str">
            <v xml:space="preserve"> seven hundred and eight</v>
          </cell>
          <cell r="D712" t="str">
            <v xml:space="preserve"> seven hundred and eight Thousand</v>
          </cell>
          <cell r="E712" t="str">
            <v xml:space="preserve"> seven hundred and eight Lakhs</v>
          </cell>
          <cell r="F712" t="str">
            <v xml:space="preserve"> seven hundred and eight Crores</v>
          </cell>
          <cell r="G712" t="str">
            <v xml:space="preserve"> seven hundred and eight Millions</v>
          </cell>
          <cell r="H712" t="str">
            <v xml:space="preserve"> seven hundred and eight Billions</v>
          </cell>
        </row>
        <row r="713">
          <cell r="A713">
            <v>709</v>
          </cell>
          <cell r="B713" t="str">
            <v xml:space="preserve"> seven hundred and nine</v>
          </cell>
          <cell r="C713" t="str">
            <v xml:space="preserve"> seven hundred and nine</v>
          </cell>
          <cell r="D713" t="str">
            <v xml:space="preserve"> seven hundred and nine Thousand</v>
          </cell>
          <cell r="E713" t="str">
            <v xml:space="preserve"> seven hundred and nine Lakhs</v>
          </cell>
          <cell r="F713" t="str">
            <v xml:space="preserve"> seven hundred and nine Crores</v>
          </cell>
          <cell r="G713" t="str">
            <v xml:space="preserve"> seven hundred and nine Millions</v>
          </cell>
          <cell r="H713" t="str">
            <v xml:space="preserve"> seven hundred and nine Billions</v>
          </cell>
        </row>
        <row r="714">
          <cell r="A714">
            <v>710</v>
          </cell>
          <cell r="B714" t="str">
            <v xml:space="preserve"> seven hundred and ten</v>
          </cell>
          <cell r="C714" t="str">
            <v xml:space="preserve"> seven hundred and ten</v>
          </cell>
          <cell r="D714" t="str">
            <v xml:space="preserve"> seven hundred and ten Thousand</v>
          </cell>
          <cell r="E714" t="str">
            <v xml:space="preserve"> seven hundred and ten Lakhs</v>
          </cell>
          <cell r="F714" t="str">
            <v xml:space="preserve"> seven hundred and ten Crores</v>
          </cell>
          <cell r="G714" t="str">
            <v xml:space="preserve"> seven hundred and ten Millions</v>
          </cell>
          <cell r="H714" t="str">
            <v xml:space="preserve"> seven hundred and ten Billions</v>
          </cell>
        </row>
        <row r="715">
          <cell r="A715">
            <v>711</v>
          </cell>
          <cell r="B715" t="str">
            <v xml:space="preserve"> seven hundred and eleven</v>
          </cell>
          <cell r="C715" t="str">
            <v xml:space="preserve"> seven hundred and eleven</v>
          </cell>
          <cell r="D715" t="str">
            <v xml:space="preserve"> seven hundred and eleven Thousand</v>
          </cell>
          <cell r="E715" t="str">
            <v xml:space="preserve"> seven hundred and eleven Lakhs</v>
          </cell>
          <cell r="F715" t="str">
            <v xml:space="preserve"> seven hundred and eleven Crores</v>
          </cell>
          <cell r="G715" t="str">
            <v xml:space="preserve"> seven hundred and eleven Millions</v>
          </cell>
          <cell r="H715" t="str">
            <v xml:space="preserve"> seven hundred and eleven Billions</v>
          </cell>
        </row>
        <row r="716">
          <cell r="A716">
            <v>712</v>
          </cell>
          <cell r="B716" t="str">
            <v xml:space="preserve"> seven hundred and twelve</v>
          </cell>
          <cell r="C716" t="str">
            <v xml:space="preserve"> seven hundred and twelve</v>
          </cell>
          <cell r="D716" t="str">
            <v xml:space="preserve"> seven hundred and twelve Thousand</v>
          </cell>
          <cell r="E716" t="str">
            <v xml:space="preserve"> seven hundred and twelve Lakhs</v>
          </cell>
          <cell r="F716" t="str">
            <v xml:space="preserve"> seven hundred and twelve Crores</v>
          </cell>
          <cell r="G716" t="str">
            <v xml:space="preserve"> seven hundred and twelve Millions</v>
          </cell>
          <cell r="H716" t="str">
            <v xml:space="preserve"> seven hundred and twelve Billions</v>
          </cell>
        </row>
        <row r="717">
          <cell r="A717">
            <v>713</v>
          </cell>
          <cell r="B717" t="str">
            <v xml:space="preserve"> seven hundred and thirteen</v>
          </cell>
          <cell r="C717" t="str">
            <v xml:space="preserve"> seven hundred and thirteen</v>
          </cell>
          <cell r="D717" t="str">
            <v xml:space="preserve"> seven hundred and thirteen Thousand</v>
          </cell>
          <cell r="E717" t="str">
            <v xml:space="preserve"> seven hundred and thirteen Lakhs</v>
          </cell>
          <cell r="F717" t="str">
            <v xml:space="preserve"> seven hundred and thirteen Crores</v>
          </cell>
          <cell r="G717" t="str">
            <v xml:space="preserve"> seven hundred and thirteen Millions</v>
          </cell>
          <cell r="H717" t="str">
            <v xml:space="preserve"> seven hundred and thirteen Billions</v>
          </cell>
        </row>
        <row r="718">
          <cell r="A718">
            <v>714</v>
          </cell>
          <cell r="B718" t="str">
            <v xml:space="preserve"> seven hundred and fourteen</v>
          </cell>
          <cell r="C718" t="str">
            <v xml:space="preserve"> seven hundred and fourteen</v>
          </cell>
          <cell r="D718" t="str">
            <v xml:space="preserve"> seven hundred and fourteen Thousand</v>
          </cell>
          <cell r="E718" t="str">
            <v xml:space="preserve"> seven hundred and fourteen Lakhs</v>
          </cell>
          <cell r="F718" t="str">
            <v xml:space="preserve"> seven hundred and fourteen Crores</v>
          </cell>
          <cell r="G718" t="str">
            <v xml:space="preserve"> seven hundred and fourteen Millions</v>
          </cell>
          <cell r="H718" t="str">
            <v xml:space="preserve"> seven hundred and fourteen Billions</v>
          </cell>
        </row>
        <row r="719">
          <cell r="A719">
            <v>715</v>
          </cell>
          <cell r="B719" t="str">
            <v xml:space="preserve"> seven hundred and fifteen</v>
          </cell>
          <cell r="C719" t="str">
            <v xml:space="preserve"> seven hundred and fifteen</v>
          </cell>
          <cell r="D719" t="str">
            <v xml:space="preserve"> seven hundred and fifteen Thousand</v>
          </cell>
          <cell r="E719" t="str">
            <v xml:space="preserve"> seven hundred and fifteen Lakhs</v>
          </cell>
          <cell r="F719" t="str">
            <v xml:space="preserve"> seven hundred and fifteen Crores</v>
          </cell>
          <cell r="G719" t="str">
            <v xml:space="preserve"> seven hundred and fifteen Millions</v>
          </cell>
          <cell r="H719" t="str">
            <v xml:space="preserve"> seven hundred and fifteen Billions</v>
          </cell>
        </row>
        <row r="720">
          <cell r="A720">
            <v>716</v>
          </cell>
          <cell r="B720" t="str">
            <v xml:space="preserve"> seven hundred and sixteen</v>
          </cell>
          <cell r="C720" t="str">
            <v xml:space="preserve"> seven hundred and sixteen</v>
          </cell>
          <cell r="D720" t="str">
            <v xml:space="preserve"> seven hundred and sixteen Thousand</v>
          </cell>
          <cell r="E720" t="str">
            <v xml:space="preserve"> seven hundred and sixteen Lakhs</v>
          </cell>
          <cell r="F720" t="str">
            <v xml:space="preserve"> seven hundred and sixteen Crores</v>
          </cell>
          <cell r="G720" t="str">
            <v xml:space="preserve"> seven hundred and sixteen Millions</v>
          </cell>
          <cell r="H720" t="str">
            <v xml:space="preserve"> seven hundred and sixteen Billions</v>
          </cell>
        </row>
        <row r="721">
          <cell r="A721">
            <v>717</v>
          </cell>
          <cell r="B721" t="str">
            <v xml:space="preserve"> seven hundred and seventeen</v>
          </cell>
          <cell r="C721" t="str">
            <v xml:space="preserve"> seven hundred and seventeen</v>
          </cell>
          <cell r="D721" t="str">
            <v xml:space="preserve"> seven hundred and seventeen Thousand</v>
          </cell>
          <cell r="E721" t="str">
            <v xml:space="preserve"> seven hundred and seventeen Lakhs</v>
          </cell>
          <cell r="F721" t="str">
            <v xml:space="preserve"> seven hundred and seventeen Crores</v>
          </cell>
          <cell r="G721" t="str">
            <v xml:space="preserve"> seven hundred and seventeen Millions</v>
          </cell>
          <cell r="H721" t="str">
            <v xml:space="preserve"> seven hundred and seventeen Billions</v>
          </cell>
        </row>
        <row r="722">
          <cell r="A722">
            <v>718</v>
          </cell>
          <cell r="B722" t="str">
            <v xml:space="preserve"> seven hundred and eighteen</v>
          </cell>
          <cell r="C722" t="str">
            <v xml:space="preserve"> seven hundred and eighteen</v>
          </cell>
          <cell r="D722" t="str">
            <v xml:space="preserve"> seven hundred and eighteen Thousand</v>
          </cell>
          <cell r="E722" t="str">
            <v xml:space="preserve"> seven hundred and eighteen Lakhs</v>
          </cell>
          <cell r="F722" t="str">
            <v xml:space="preserve"> seven hundred and eighteen Crores</v>
          </cell>
          <cell r="G722" t="str">
            <v xml:space="preserve"> seven hundred and eighteen Millions</v>
          </cell>
          <cell r="H722" t="str">
            <v xml:space="preserve"> seven hundred and eighteen Billions</v>
          </cell>
        </row>
        <row r="723">
          <cell r="A723">
            <v>719</v>
          </cell>
          <cell r="B723" t="str">
            <v xml:space="preserve"> seven hundred and nineteen</v>
          </cell>
          <cell r="C723" t="str">
            <v xml:space="preserve"> seven hundred and nineteen</v>
          </cell>
          <cell r="D723" t="str">
            <v xml:space="preserve"> seven hundred and nineteen Thousand</v>
          </cell>
          <cell r="E723" t="str">
            <v xml:space="preserve"> seven hundred and nineteen Lakhs</v>
          </cell>
          <cell r="F723" t="str">
            <v xml:space="preserve"> seven hundred and nineteen Crores</v>
          </cell>
          <cell r="G723" t="str">
            <v xml:space="preserve"> seven hundred and nineteen Millions</v>
          </cell>
          <cell r="H723" t="str">
            <v xml:space="preserve"> seven hundred and nineteen Billions</v>
          </cell>
        </row>
        <row r="724">
          <cell r="A724">
            <v>720</v>
          </cell>
          <cell r="B724" t="str">
            <v xml:space="preserve"> seven hundred and twenty </v>
          </cell>
          <cell r="C724" t="str">
            <v xml:space="preserve"> seven hundred and twenty </v>
          </cell>
          <cell r="D724" t="str">
            <v xml:space="preserve"> seven hundred and twenty  Thousand</v>
          </cell>
          <cell r="E724" t="str">
            <v xml:space="preserve"> seven hundred and twenty  Lakhs</v>
          </cell>
          <cell r="F724" t="str">
            <v xml:space="preserve"> seven hundred and twenty  Crores</v>
          </cell>
          <cell r="G724" t="str">
            <v xml:space="preserve"> seven hundred and twenty  Millions</v>
          </cell>
          <cell r="H724" t="str">
            <v xml:space="preserve"> seven hundred and twenty  Billions</v>
          </cell>
        </row>
        <row r="725">
          <cell r="A725">
            <v>721</v>
          </cell>
          <cell r="B725" t="str">
            <v xml:space="preserve"> seven hundred and twenty one</v>
          </cell>
          <cell r="C725" t="str">
            <v xml:space="preserve"> seven hundred and twenty one</v>
          </cell>
          <cell r="D725" t="str">
            <v xml:space="preserve"> seven hundred and twenty one Thousand</v>
          </cell>
          <cell r="E725" t="str">
            <v xml:space="preserve"> seven hundred and twenty one Lakhs</v>
          </cell>
          <cell r="F725" t="str">
            <v xml:space="preserve"> seven hundred and twenty one Crores</v>
          </cell>
          <cell r="G725" t="str">
            <v xml:space="preserve"> seven hundred and twenty one Millions</v>
          </cell>
          <cell r="H725" t="str">
            <v xml:space="preserve"> seven hundred and twenty one Billions</v>
          </cell>
        </row>
        <row r="726">
          <cell r="A726">
            <v>722</v>
          </cell>
          <cell r="B726" t="str">
            <v xml:space="preserve"> seven hundred and twenty two</v>
          </cell>
          <cell r="C726" t="str">
            <v xml:space="preserve"> seven hundred and twenty two</v>
          </cell>
          <cell r="D726" t="str">
            <v xml:space="preserve"> seven hundred and twenty two Thousand</v>
          </cell>
          <cell r="E726" t="str">
            <v xml:space="preserve"> seven hundred and twenty two Lakhs</v>
          </cell>
          <cell r="F726" t="str">
            <v xml:space="preserve"> seven hundred and twenty two Crores</v>
          </cell>
          <cell r="G726" t="str">
            <v xml:space="preserve"> seven hundred and twenty two Millions</v>
          </cell>
          <cell r="H726" t="str">
            <v xml:space="preserve"> seven hundred and twenty two Billions</v>
          </cell>
        </row>
        <row r="727">
          <cell r="A727">
            <v>723</v>
          </cell>
          <cell r="B727" t="str">
            <v xml:space="preserve"> seven hundred and twenty three</v>
          </cell>
          <cell r="C727" t="str">
            <v xml:space="preserve"> seven hundred and twenty three</v>
          </cell>
          <cell r="D727" t="str">
            <v xml:space="preserve"> seven hundred and twenty three Thousand</v>
          </cell>
          <cell r="E727" t="str">
            <v xml:space="preserve"> seven hundred and twenty three Lakhs</v>
          </cell>
          <cell r="F727" t="str">
            <v xml:space="preserve"> seven hundred and twenty three Crores</v>
          </cell>
          <cell r="G727" t="str">
            <v xml:space="preserve"> seven hundred and twenty three Millions</v>
          </cell>
          <cell r="H727" t="str">
            <v xml:space="preserve"> seven hundred and twenty three Billions</v>
          </cell>
        </row>
        <row r="728">
          <cell r="A728">
            <v>724</v>
          </cell>
          <cell r="B728" t="str">
            <v xml:space="preserve"> seven hundred and twenty four</v>
          </cell>
          <cell r="C728" t="str">
            <v xml:space="preserve"> seven hundred and twenty four</v>
          </cell>
          <cell r="D728" t="str">
            <v xml:space="preserve"> seven hundred and twenty four Thousand</v>
          </cell>
          <cell r="E728" t="str">
            <v xml:space="preserve"> seven hundred and twenty four Lakhs</v>
          </cell>
          <cell r="F728" t="str">
            <v xml:space="preserve"> seven hundred and twenty four Crores</v>
          </cell>
          <cell r="G728" t="str">
            <v xml:space="preserve"> seven hundred and twenty four Millions</v>
          </cell>
          <cell r="H728" t="str">
            <v xml:space="preserve"> seven hundred and twenty four Billions</v>
          </cell>
        </row>
        <row r="729">
          <cell r="A729">
            <v>725</v>
          </cell>
          <cell r="B729" t="str">
            <v xml:space="preserve"> seven hundred and twenty five</v>
          </cell>
          <cell r="C729" t="str">
            <v xml:space="preserve"> seven hundred and twenty five</v>
          </cell>
          <cell r="D729" t="str">
            <v xml:space="preserve"> seven hundred and twenty five Thousand</v>
          </cell>
          <cell r="E729" t="str">
            <v xml:space="preserve"> seven hundred and twenty five Lakhs</v>
          </cell>
          <cell r="F729" t="str">
            <v xml:space="preserve"> seven hundred and twenty five Crores</v>
          </cell>
          <cell r="G729" t="str">
            <v xml:space="preserve"> seven hundred and twenty five Millions</v>
          </cell>
          <cell r="H729" t="str">
            <v xml:space="preserve"> seven hundred and twenty five Billions</v>
          </cell>
        </row>
        <row r="730">
          <cell r="A730">
            <v>726</v>
          </cell>
          <cell r="B730" t="str">
            <v xml:space="preserve"> seven hundred and twenty six</v>
          </cell>
          <cell r="C730" t="str">
            <v xml:space="preserve"> seven hundred and twenty six</v>
          </cell>
          <cell r="D730" t="str">
            <v xml:space="preserve"> seven hundred and twenty six Thousand</v>
          </cell>
          <cell r="E730" t="str">
            <v xml:space="preserve"> seven hundred and twenty six Lakhs</v>
          </cell>
          <cell r="F730" t="str">
            <v xml:space="preserve"> seven hundred and twenty six Crores</v>
          </cell>
          <cell r="G730" t="str">
            <v xml:space="preserve"> seven hundred and twenty six Millions</v>
          </cell>
          <cell r="H730" t="str">
            <v xml:space="preserve"> seven hundred and twenty six Billions</v>
          </cell>
        </row>
        <row r="731">
          <cell r="A731">
            <v>727</v>
          </cell>
          <cell r="B731" t="str">
            <v xml:space="preserve"> seven hundred and twenty seven</v>
          </cell>
          <cell r="C731" t="str">
            <v xml:space="preserve"> seven hundred and twenty seven</v>
          </cell>
          <cell r="D731" t="str">
            <v xml:space="preserve"> seven hundred and twenty seven Thousand</v>
          </cell>
          <cell r="E731" t="str">
            <v xml:space="preserve"> seven hundred and twenty seven Lakhs</v>
          </cell>
          <cell r="F731" t="str">
            <v xml:space="preserve"> seven hundred and twenty seven Crores</v>
          </cell>
          <cell r="G731" t="str">
            <v xml:space="preserve"> seven hundred and twenty seven Millions</v>
          </cell>
          <cell r="H731" t="str">
            <v xml:space="preserve"> seven hundred and twenty seven Billions</v>
          </cell>
        </row>
        <row r="732">
          <cell r="A732">
            <v>728</v>
          </cell>
          <cell r="B732" t="str">
            <v xml:space="preserve"> seven hundred and twenty eight</v>
          </cell>
          <cell r="C732" t="str">
            <v xml:space="preserve"> seven hundred and twenty eight</v>
          </cell>
          <cell r="D732" t="str">
            <v xml:space="preserve"> seven hundred and twenty eight Thousand</v>
          </cell>
          <cell r="E732" t="str">
            <v xml:space="preserve"> seven hundred and twenty eight Lakhs</v>
          </cell>
          <cell r="F732" t="str">
            <v xml:space="preserve"> seven hundred and twenty eight Crores</v>
          </cell>
          <cell r="G732" t="str">
            <v xml:space="preserve"> seven hundred and twenty eight Millions</v>
          </cell>
          <cell r="H732" t="str">
            <v xml:space="preserve"> seven hundred and twenty eight Billions</v>
          </cell>
        </row>
        <row r="733">
          <cell r="A733">
            <v>729</v>
          </cell>
          <cell r="B733" t="str">
            <v xml:space="preserve"> seven hundred and twenty nine</v>
          </cell>
          <cell r="C733" t="str">
            <v xml:space="preserve"> seven hundred and twenty nine</v>
          </cell>
          <cell r="D733" t="str">
            <v xml:space="preserve"> seven hundred and twenty nine Thousand</v>
          </cell>
          <cell r="E733" t="str">
            <v xml:space="preserve"> seven hundred and twenty nine Lakhs</v>
          </cell>
          <cell r="F733" t="str">
            <v xml:space="preserve"> seven hundred and twenty nine Crores</v>
          </cell>
          <cell r="G733" t="str">
            <v xml:space="preserve"> seven hundred and twenty nine Millions</v>
          </cell>
          <cell r="H733" t="str">
            <v xml:space="preserve"> seven hundred and twenty nine Billions</v>
          </cell>
        </row>
        <row r="734">
          <cell r="A734">
            <v>730</v>
          </cell>
          <cell r="B734" t="str">
            <v xml:space="preserve"> seven hundred and thirty</v>
          </cell>
          <cell r="C734" t="str">
            <v xml:space="preserve"> seven hundred and thirty</v>
          </cell>
          <cell r="D734" t="str">
            <v xml:space="preserve"> seven hundred and thirty Thousand</v>
          </cell>
          <cell r="E734" t="str">
            <v xml:space="preserve"> seven hundred and thirty Lakhs</v>
          </cell>
          <cell r="F734" t="str">
            <v xml:space="preserve"> seven hundred and thirty Crores</v>
          </cell>
          <cell r="G734" t="str">
            <v xml:space="preserve"> seven hundred and thirty Millions</v>
          </cell>
          <cell r="H734" t="str">
            <v xml:space="preserve"> seven hundred and thirty Billions</v>
          </cell>
        </row>
        <row r="735">
          <cell r="A735">
            <v>731</v>
          </cell>
          <cell r="B735" t="str">
            <v xml:space="preserve"> seven hundred and thirty one</v>
          </cell>
          <cell r="C735" t="str">
            <v xml:space="preserve"> seven hundred and thirty one</v>
          </cell>
          <cell r="D735" t="str">
            <v xml:space="preserve"> seven hundred and thirty one Thousand</v>
          </cell>
          <cell r="E735" t="str">
            <v xml:space="preserve"> seven hundred and thirty one Lakhs</v>
          </cell>
          <cell r="F735" t="str">
            <v xml:space="preserve"> seven hundred and thirty one Crores</v>
          </cell>
          <cell r="G735" t="str">
            <v xml:space="preserve"> seven hundred and thirty one Millions</v>
          </cell>
          <cell r="H735" t="str">
            <v xml:space="preserve"> seven hundred and thirty one Billions</v>
          </cell>
        </row>
        <row r="736">
          <cell r="A736">
            <v>732</v>
          </cell>
          <cell r="B736" t="str">
            <v xml:space="preserve"> seven hundred and thirty two</v>
          </cell>
          <cell r="C736" t="str">
            <v xml:space="preserve"> seven hundred and thirty two</v>
          </cell>
          <cell r="D736" t="str">
            <v xml:space="preserve"> seven hundred and thirty two Thousand</v>
          </cell>
          <cell r="E736" t="str">
            <v xml:space="preserve"> seven hundred and thirty two Lakhs</v>
          </cell>
          <cell r="F736" t="str">
            <v xml:space="preserve"> seven hundred and thirty two Crores</v>
          </cell>
          <cell r="G736" t="str">
            <v xml:space="preserve"> seven hundred and thirty two Millions</v>
          </cell>
          <cell r="H736" t="str">
            <v xml:space="preserve"> seven hundred and thirty two Billions</v>
          </cell>
        </row>
        <row r="737">
          <cell r="A737">
            <v>733</v>
          </cell>
          <cell r="B737" t="str">
            <v xml:space="preserve"> seven hundred and thirty three</v>
          </cell>
          <cell r="C737" t="str">
            <v xml:space="preserve"> seven hundred and thirty three</v>
          </cell>
          <cell r="D737" t="str">
            <v xml:space="preserve"> seven hundred and thirty three Thousand</v>
          </cell>
          <cell r="E737" t="str">
            <v xml:space="preserve"> seven hundred and thirty three Lakhs</v>
          </cell>
          <cell r="F737" t="str">
            <v xml:space="preserve"> seven hundred and thirty three Crores</v>
          </cell>
          <cell r="G737" t="str">
            <v xml:space="preserve"> seven hundred and thirty three Millions</v>
          </cell>
          <cell r="H737" t="str">
            <v xml:space="preserve"> seven hundred and thirty three Billions</v>
          </cell>
        </row>
        <row r="738">
          <cell r="A738">
            <v>734</v>
          </cell>
          <cell r="B738" t="str">
            <v xml:space="preserve"> seven hundred and thirty four</v>
          </cell>
          <cell r="C738" t="str">
            <v xml:space="preserve"> seven hundred and thirty four</v>
          </cell>
          <cell r="D738" t="str">
            <v xml:space="preserve"> seven hundred and thirty four Thousand</v>
          </cell>
          <cell r="E738" t="str">
            <v xml:space="preserve"> seven hundred and thirty four Lakhs</v>
          </cell>
          <cell r="F738" t="str">
            <v xml:space="preserve"> seven hundred and thirty four Crores</v>
          </cell>
          <cell r="G738" t="str">
            <v xml:space="preserve"> seven hundred and thirty four Millions</v>
          </cell>
          <cell r="H738" t="str">
            <v xml:space="preserve"> seven hundred and thirty four Billions</v>
          </cell>
        </row>
        <row r="739">
          <cell r="A739">
            <v>735</v>
          </cell>
          <cell r="B739" t="str">
            <v xml:space="preserve"> seven hundred and thirty five</v>
          </cell>
          <cell r="C739" t="str">
            <v xml:space="preserve"> seven hundred and thirty five</v>
          </cell>
          <cell r="D739" t="str">
            <v xml:space="preserve"> seven hundred and thirty five Thousand</v>
          </cell>
          <cell r="E739" t="str">
            <v xml:space="preserve"> seven hundred and thirty five Lakhs</v>
          </cell>
          <cell r="F739" t="str">
            <v xml:space="preserve"> seven hundred and thirty five Crores</v>
          </cell>
          <cell r="G739" t="str">
            <v xml:space="preserve"> seven hundred and thirty five Millions</v>
          </cell>
          <cell r="H739" t="str">
            <v xml:space="preserve"> seven hundred and thirty five Billions</v>
          </cell>
        </row>
        <row r="740">
          <cell r="A740">
            <v>736</v>
          </cell>
          <cell r="B740" t="str">
            <v xml:space="preserve"> seven hundred and thirty six</v>
          </cell>
          <cell r="C740" t="str">
            <v xml:space="preserve"> seven hundred and thirty six</v>
          </cell>
          <cell r="D740" t="str">
            <v xml:space="preserve"> seven hundred and thirty six Thousand</v>
          </cell>
          <cell r="E740" t="str">
            <v xml:space="preserve"> seven hundred and thirty six Lakhs</v>
          </cell>
          <cell r="F740" t="str">
            <v xml:space="preserve"> seven hundred and thirty six Crores</v>
          </cell>
          <cell r="G740" t="str">
            <v xml:space="preserve"> seven hundred and thirty six Millions</v>
          </cell>
          <cell r="H740" t="str">
            <v xml:space="preserve"> seven hundred and thirty six Billions</v>
          </cell>
        </row>
        <row r="741">
          <cell r="A741">
            <v>737</v>
          </cell>
          <cell r="B741" t="str">
            <v xml:space="preserve"> seven hundred and thirty seven</v>
          </cell>
          <cell r="C741" t="str">
            <v xml:space="preserve"> seven hundred and thirty seven</v>
          </cell>
          <cell r="D741" t="str">
            <v xml:space="preserve"> seven hundred and thirty seven Thousand</v>
          </cell>
          <cell r="E741" t="str">
            <v xml:space="preserve"> seven hundred and thirty seven Lakhs</v>
          </cell>
          <cell r="F741" t="str">
            <v xml:space="preserve"> seven hundred and thirty seven Crores</v>
          </cell>
          <cell r="G741" t="str">
            <v xml:space="preserve"> seven hundred and thirty seven Millions</v>
          </cell>
          <cell r="H741" t="str">
            <v xml:space="preserve"> seven hundred and thirty seven Billions</v>
          </cell>
        </row>
        <row r="742">
          <cell r="A742">
            <v>738</v>
          </cell>
          <cell r="B742" t="str">
            <v xml:space="preserve"> seven hundred and thirty eight</v>
          </cell>
          <cell r="C742" t="str">
            <v xml:space="preserve"> seven hundred and thirty eight</v>
          </cell>
          <cell r="D742" t="str">
            <v xml:space="preserve"> seven hundred and thirty eight Thousand</v>
          </cell>
          <cell r="E742" t="str">
            <v xml:space="preserve"> seven hundred and thirty eight Lakhs</v>
          </cell>
          <cell r="F742" t="str">
            <v xml:space="preserve"> seven hundred and thirty eight Crores</v>
          </cell>
          <cell r="G742" t="str">
            <v xml:space="preserve"> seven hundred and thirty eight Millions</v>
          </cell>
          <cell r="H742" t="str">
            <v xml:space="preserve"> seven hundred and thirty eight Billions</v>
          </cell>
        </row>
        <row r="743">
          <cell r="A743">
            <v>739</v>
          </cell>
          <cell r="B743" t="str">
            <v xml:space="preserve"> seven hundred and thirty nine</v>
          </cell>
          <cell r="C743" t="str">
            <v xml:space="preserve"> seven hundred and thirty nine</v>
          </cell>
          <cell r="D743" t="str">
            <v xml:space="preserve"> seven hundred and thirty nine Thousand</v>
          </cell>
          <cell r="E743" t="str">
            <v xml:space="preserve"> seven hundred and thirty nine Lakhs</v>
          </cell>
          <cell r="F743" t="str">
            <v xml:space="preserve"> seven hundred and thirty nine Crores</v>
          </cell>
          <cell r="G743" t="str">
            <v xml:space="preserve"> seven hundred and thirty nine Millions</v>
          </cell>
          <cell r="H743" t="str">
            <v xml:space="preserve"> seven hundred and thirty nine Billions</v>
          </cell>
        </row>
        <row r="744">
          <cell r="A744">
            <v>740</v>
          </cell>
          <cell r="B744" t="str">
            <v xml:space="preserve"> seven hundred and forty</v>
          </cell>
          <cell r="C744" t="str">
            <v xml:space="preserve"> seven hundred and forty</v>
          </cell>
          <cell r="D744" t="str">
            <v xml:space="preserve"> seven hundred and forty Thousand</v>
          </cell>
          <cell r="E744" t="str">
            <v xml:space="preserve"> seven hundred and forty Lakhs</v>
          </cell>
          <cell r="F744" t="str">
            <v xml:space="preserve"> seven hundred and forty Crores</v>
          </cell>
          <cell r="G744" t="str">
            <v xml:space="preserve"> seven hundred and forty Millions</v>
          </cell>
          <cell r="H744" t="str">
            <v xml:space="preserve"> seven hundred and forty Billions</v>
          </cell>
        </row>
        <row r="745">
          <cell r="A745">
            <v>741</v>
          </cell>
          <cell r="B745" t="str">
            <v xml:space="preserve"> seven hundred and forty one </v>
          </cell>
          <cell r="C745" t="str">
            <v xml:space="preserve"> seven hundred and forty one </v>
          </cell>
          <cell r="D745" t="str">
            <v xml:space="preserve"> seven hundred and forty one  Thousand</v>
          </cell>
          <cell r="E745" t="str">
            <v xml:space="preserve"> seven hundred and forty one  Lakhs</v>
          </cell>
          <cell r="F745" t="str">
            <v xml:space="preserve"> seven hundred and forty one  Crores</v>
          </cell>
          <cell r="G745" t="str">
            <v xml:space="preserve"> seven hundred and forty one  Millions</v>
          </cell>
          <cell r="H745" t="str">
            <v xml:space="preserve"> seven hundred and forty one  Billions</v>
          </cell>
        </row>
        <row r="746">
          <cell r="A746">
            <v>742</v>
          </cell>
          <cell r="B746" t="str">
            <v xml:space="preserve"> seven hundred and forty two</v>
          </cell>
          <cell r="C746" t="str">
            <v xml:space="preserve"> seven hundred and forty two</v>
          </cell>
          <cell r="D746" t="str">
            <v xml:space="preserve"> seven hundred and forty two Thousand</v>
          </cell>
          <cell r="E746" t="str">
            <v xml:space="preserve"> seven hundred and forty two Lakhs</v>
          </cell>
          <cell r="F746" t="str">
            <v xml:space="preserve"> seven hundred and forty two Crores</v>
          </cell>
          <cell r="G746" t="str">
            <v xml:space="preserve"> seven hundred and forty two Millions</v>
          </cell>
          <cell r="H746" t="str">
            <v xml:space="preserve"> seven hundred and forty two Billions</v>
          </cell>
        </row>
        <row r="747">
          <cell r="A747">
            <v>743</v>
          </cell>
          <cell r="B747" t="str">
            <v xml:space="preserve"> seven hundred and forty three </v>
          </cell>
          <cell r="C747" t="str">
            <v xml:space="preserve"> seven hundred and forty three </v>
          </cell>
          <cell r="D747" t="str">
            <v xml:space="preserve"> seven hundred and forty three  Thousand</v>
          </cell>
          <cell r="E747" t="str">
            <v xml:space="preserve"> seven hundred and forty three  Lakhs</v>
          </cell>
          <cell r="F747" t="str">
            <v xml:space="preserve"> seven hundred and forty three  Crores</v>
          </cell>
          <cell r="G747" t="str">
            <v xml:space="preserve"> seven hundred and forty three  Millions</v>
          </cell>
          <cell r="H747" t="str">
            <v xml:space="preserve"> seven hundred and forty three  Billions</v>
          </cell>
        </row>
        <row r="748">
          <cell r="A748">
            <v>744</v>
          </cell>
          <cell r="B748" t="str">
            <v xml:space="preserve"> seven hundred and forty four</v>
          </cell>
          <cell r="C748" t="str">
            <v xml:space="preserve"> seven hundred and forty four</v>
          </cell>
          <cell r="D748" t="str">
            <v xml:space="preserve"> seven hundred and forty four Thousand</v>
          </cell>
          <cell r="E748" t="str">
            <v xml:space="preserve"> seven hundred and forty four Lakhs</v>
          </cell>
          <cell r="F748" t="str">
            <v xml:space="preserve"> seven hundred and forty four Crores</v>
          </cell>
          <cell r="G748" t="str">
            <v xml:space="preserve"> seven hundred and forty four Millions</v>
          </cell>
          <cell r="H748" t="str">
            <v xml:space="preserve"> seven hundred and forty four Billions</v>
          </cell>
        </row>
        <row r="749">
          <cell r="A749">
            <v>745</v>
          </cell>
          <cell r="B749" t="str">
            <v xml:space="preserve"> seven hundred and forty five</v>
          </cell>
          <cell r="C749" t="str">
            <v xml:space="preserve"> seven hundred and forty five</v>
          </cell>
          <cell r="D749" t="str">
            <v xml:space="preserve"> seven hundred and forty five Thousand</v>
          </cell>
          <cell r="E749" t="str">
            <v xml:space="preserve"> seven hundred and forty five Lakhs</v>
          </cell>
          <cell r="F749" t="str">
            <v xml:space="preserve"> seven hundred and forty five Crores</v>
          </cell>
          <cell r="G749" t="str">
            <v xml:space="preserve"> seven hundred and forty five Millions</v>
          </cell>
          <cell r="H749" t="str">
            <v xml:space="preserve"> seven hundred and forty five Billions</v>
          </cell>
        </row>
        <row r="750">
          <cell r="A750">
            <v>746</v>
          </cell>
          <cell r="B750" t="str">
            <v xml:space="preserve"> seven hundred and forty six</v>
          </cell>
          <cell r="C750" t="str">
            <v xml:space="preserve"> seven hundred and forty six</v>
          </cell>
          <cell r="D750" t="str">
            <v xml:space="preserve"> seven hundred and forty six Thousand</v>
          </cell>
          <cell r="E750" t="str">
            <v xml:space="preserve"> seven hundred and forty six Lakhs</v>
          </cell>
          <cell r="F750" t="str">
            <v xml:space="preserve"> seven hundred and forty six Crores</v>
          </cell>
          <cell r="G750" t="str">
            <v xml:space="preserve"> seven hundred and forty six Millions</v>
          </cell>
          <cell r="H750" t="str">
            <v xml:space="preserve"> seven hundred and forty six Billions</v>
          </cell>
        </row>
        <row r="751">
          <cell r="A751">
            <v>747</v>
          </cell>
          <cell r="B751" t="str">
            <v xml:space="preserve"> seven hundred and forty seven</v>
          </cell>
          <cell r="C751" t="str">
            <v xml:space="preserve"> seven hundred and forty seven</v>
          </cell>
          <cell r="D751" t="str">
            <v xml:space="preserve"> seven hundred and forty seven Thousand</v>
          </cell>
          <cell r="E751" t="str">
            <v xml:space="preserve"> seven hundred and forty seven Lakhs</v>
          </cell>
          <cell r="F751" t="str">
            <v xml:space="preserve"> seven hundred and forty seven Crores</v>
          </cell>
          <cell r="G751" t="str">
            <v xml:space="preserve"> seven hundred and forty seven Millions</v>
          </cell>
          <cell r="H751" t="str">
            <v xml:space="preserve"> seven hundred and forty seven Billions</v>
          </cell>
        </row>
        <row r="752">
          <cell r="A752">
            <v>748</v>
          </cell>
          <cell r="B752" t="str">
            <v xml:space="preserve"> seven hundred and forty eight</v>
          </cell>
          <cell r="C752" t="str">
            <v xml:space="preserve"> seven hundred and forty eight</v>
          </cell>
          <cell r="D752" t="str">
            <v xml:space="preserve"> seven hundred and forty eight Thousand</v>
          </cell>
          <cell r="E752" t="str">
            <v xml:space="preserve"> seven hundred and forty eight Lakhs</v>
          </cell>
          <cell r="F752" t="str">
            <v xml:space="preserve"> seven hundred and forty eight Crores</v>
          </cell>
          <cell r="G752" t="str">
            <v xml:space="preserve"> seven hundred and forty eight Millions</v>
          </cell>
          <cell r="H752" t="str">
            <v xml:space="preserve"> seven hundred and forty eight Billions</v>
          </cell>
        </row>
        <row r="753">
          <cell r="A753">
            <v>749</v>
          </cell>
          <cell r="B753" t="str">
            <v xml:space="preserve"> seven hundred and forty nine</v>
          </cell>
          <cell r="C753" t="str">
            <v xml:space="preserve"> seven hundred and forty nine</v>
          </cell>
          <cell r="D753" t="str">
            <v xml:space="preserve"> seven hundred and forty nine Thousand</v>
          </cell>
          <cell r="E753" t="str">
            <v xml:space="preserve"> seven hundred and forty nine Lakhs</v>
          </cell>
          <cell r="F753" t="str">
            <v xml:space="preserve"> seven hundred and forty nine Crores</v>
          </cell>
          <cell r="G753" t="str">
            <v xml:space="preserve"> seven hundred and forty nine Millions</v>
          </cell>
          <cell r="H753" t="str">
            <v xml:space="preserve"> seven hundred and forty nine Billions</v>
          </cell>
        </row>
        <row r="754">
          <cell r="A754">
            <v>750</v>
          </cell>
          <cell r="B754" t="str">
            <v xml:space="preserve"> seven hundred and fifty</v>
          </cell>
          <cell r="C754" t="str">
            <v xml:space="preserve"> seven hundred and fifty</v>
          </cell>
          <cell r="D754" t="str">
            <v xml:space="preserve"> seven hundred and fifty Thousand</v>
          </cell>
          <cell r="E754" t="str">
            <v xml:space="preserve"> seven hundred and fifty Lakhs</v>
          </cell>
          <cell r="F754" t="str">
            <v xml:space="preserve"> seven hundred and fifty Crores</v>
          </cell>
          <cell r="G754" t="str">
            <v xml:space="preserve"> seven hundred and fifty Millions</v>
          </cell>
          <cell r="H754" t="str">
            <v xml:space="preserve"> seven hundred and fifty Billions</v>
          </cell>
        </row>
        <row r="755">
          <cell r="A755">
            <v>751</v>
          </cell>
          <cell r="B755" t="str">
            <v xml:space="preserve"> seven hundred and fifty one</v>
          </cell>
          <cell r="C755" t="str">
            <v xml:space="preserve"> seven hundred and fifty one</v>
          </cell>
          <cell r="D755" t="str">
            <v xml:space="preserve"> seven hundred and fifty one Thousand</v>
          </cell>
          <cell r="E755" t="str">
            <v xml:space="preserve"> seven hundred and fifty one Lakhs</v>
          </cell>
          <cell r="F755" t="str">
            <v xml:space="preserve"> seven hundred and fifty one Crores</v>
          </cell>
          <cell r="G755" t="str">
            <v xml:space="preserve"> seven hundred and fifty one Millions</v>
          </cell>
          <cell r="H755" t="str">
            <v xml:space="preserve"> seven hundred and fifty one Billions</v>
          </cell>
        </row>
        <row r="756">
          <cell r="A756">
            <v>752</v>
          </cell>
          <cell r="B756" t="str">
            <v xml:space="preserve"> seven hundred and fifty two</v>
          </cell>
          <cell r="C756" t="str">
            <v xml:space="preserve"> seven hundred and fifty two</v>
          </cell>
          <cell r="D756" t="str">
            <v xml:space="preserve"> seven hundred and fifty two Thousand</v>
          </cell>
          <cell r="E756" t="str">
            <v xml:space="preserve"> seven hundred and fifty two Lakhs</v>
          </cell>
          <cell r="F756" t="str">
            <v xml:space="preserve"> seven hundred and fifty two Crores</v>
          </cell>
          <cell r="G756" t="str">
            <v xml:space="preserve"> seven hundred and fifty two Millions</v>
          </cell>
          <cell r="H756" t="str">
            <v xml:space="preserve"> seven hundred and fifty two Billions</v>
          </cell>
        </row>
        <row r="757">
          <cell r="A757">
            <v>753</v>
          </cell>
          <cell r="B757" t="str">
            <v xml:space="preserve"> seven hundred and fifty three</v>
          </cell>
          <cell r="C757" t="str">
            <v xml:space="preserve"> seven hundred and fifty three</v>
          </cell>
          <cell r="D757" t="str">
            <v xml:space="preserve"> seven hundred and fifty three Thousand</v>
          </cell>
          <cell r="E757" t="str">
            <v xml:space="preserve"> seven hundred and fifty three Lakhs</v>
          </cell>
          <cell r="F757" t="str">
            <v xml:space="preserve"> seven hundred and fifty three Crores</v>
          </cell>
          <cell r="G757" t="str">
            <v xml:space="preserve"> seven hundred and fifty three Millions</v>
          </cell>
          <cell r="H757" t="str">
            <v xml:space="preserve"> seven hundred and fifty three Billions</v>
          </cell>
        </row>
        <row r="758">
          <cell r="A758">
            <v>754</v>
          </cell>
          <cell r="B758" t="str">
            <v xml:space="preserve"> seven hundred and fifty four</v>
          </cell>
          <cell r="C758" t="str">
            <v xml:space="preserve"> seven hundred and fifty four</v>
          </cell>
          <cell r="D758" t="str">
            <v xml:space="preserve"> seven hundred and fifty four Thousand</v>
          </cell>
          <cell r="E758" t="str">
            <v xml:space="preserve"> seven hundred and fifty four Lakhs</v>
          </cell>
          <cell r="F758" t="str">
            <v xml:space="preserve"> seven hundred and fifty four Crores</v>
          </cell>
          <cell r="G758" t="str">
            <v xml:space="preserve"> seven hundred and fifty four Millions</v>
          </cell>
          <cell r="H758" t="str">
            <v xml:space="preserve"> seven hundred and fifty four Billions</v>
          </cell>
        </row>
        <row r="759">
          <cell r="A759">
            <v>755</v>
          </cell>
          <cell r="B759" t="str">
            <v xml:space="preserve"> seven hundred and fifty five</v>
          </cell>
          <cell r="C759" t="str">
            <v xml:space="preserve"> seven hundred and fifty five</v>
          </cell>
          <cell r="D759" t="str">
            <v xml:space="preserve"> seven hundred and fifty five Thousand</v>
          </cell>
          <cell r="E759" t="str">
            <v xml:space="preserve"> seven hundred and fifty five Lakhs</v>
          </cell>
          <cell r="F759" t="str">
            <v xml:space="preserve"> seven hundred and fifty five Crores</v>
          </cell>
          <cell r="G759" t="str">
            <v xml:space="preserve"> seven hundred and fifty five Millions</v>
          </cell>
          <cell r="H759" t="str">
            <v xml:space="preserve"> seven hundred and fifty five Billions</v>
          </cell>
        </row>
        <row r="760">
          <cell r="A760">
            <v>756</v>
          </cell>
          <cell r="B760" t="str">
            <v xml:space="preserve"> seven hundred and fifty six</v>
          </cell>
          <cell r="C760" t="str">
            <v xml:space="preserve"> seven hundred and fifty six</v>
          </cell>
          <cell r="D760" t="str">
            <v xml:space="preserve"> seven hundred and fifty six Thousand</v>
          </cell>
          <cell r="E760" t="str">
            <v xml:space="preserve"> seven hundred and fifty six Lakhs</v>
          </cell>
          <cell r="F760" t="str">
            <v xml:space="preserve"> seven hundred and fifty six Crores</v>
          </cell>
          <cell r="G760" t="str">
            <v xml:space="preserve"> seven hundred and fifty six Millions</v>
          </cell>
          <cell r="H760" t="str">
            <v xml:space="preserve"> seven hundred and fifty six Billions</v>
          </cell>
        </row>
        <row r="761">
          <cell r="A761">
            <v>757</v>
          </cell>
          <cell r="B761" t="str">
            <v xml:space="preserve"> seven hundred and fifty seven</v>
          </cell>
          <cell r="C761" t="str">
            <v xml:space="preserve"> seven hundred and fifty seven</v>
          </cell>
          <cell r="D761" t="str">
            <v xml:space="preserve"> seven hundred and fifty seven Thousand</v>
          </cell>
          <cell r="E761" t="str">
            <v xml:space="preserve"> seven hundred and fifty seven Lakhs</v>
          </cell>
          <cell r="F761" t="str">
            <v xml:space="preserve"> seven hundred and fifty seven Crores</v>
          </cell>
          <cell r="G761" t="str">
            <v xml:space="preserve"> seven hundred and fifty seven Millions</v>
          </cell>
          <cell r="H761" t="str">
            <v xml:space="preserve"> seven hundred and fifty seven Billions</v>
          </cell>
        </row>
        <row r="762">
          <cell r="A762">
            <v>758</v>
          </cell>
          <cell r="B762" t="str">
            <v xml:space="preserve"> seven hundred and fifty eight</v>
          </cell>
          <cell r="C762" t="str">
            <v xml:space="preserve"> seven hundred and fifty eight</v>
          </cell>
          <cell r="D762" t="str">
            <v xml:space="preserve"> seven hundred and fifty eight Thousand</v>
          </cell>
          <cell r="E762" t="str">
            <v xml:space="preserve"> seven hundred and fifty eight Lakhs</v>
          </cell>
          <cell r="F762" t="str">
            <v xml:space="preserve"> seven hundred and fifty eight Crores</v>
          </cell>
          <cell r="G762" t="str">
            <v xml:space="preserve"> seven hundred and fifty eight Millions</v>
          </cell>
          <cell r="H762" t="str">
            <v xml:space="preserve"> seven hundred and fifty eight Billions</v>
          </cell>
        </row>
        <row r="763">
          <cell r="A763">
            <v>759</v>
          </cell>
          <cell r="B763" t="str">
            <v xml:space="preserve"> seven hundred and fifty nine</v>
          </cell>
          <cell r="C763" t="str">
            <v xml:space="preserve"> seven hundred and fifty nine</v>
          </cell>
          <cell r="D763" t="str">
            <v xml:space="preserve"> seven hundred and fifty nine Thousand</v>
          </cell>
          <cell r="E763" t="str">
            <v xml:space="preserve"> seven hundred and fifty nine Lakhs</v>
          </cell>
          <cell r="F763" t="str">
            <v xml:space="preserve"> seven hundred and fifty nine Crores</v>
          </cell>
          <cell r="G763" t="str">
            <v xml:space="preserve"> seven hundred and fifty nine Millions</v>
          </cell>
          <cell r="H763" t="str">
            <v xml:space="preserve"> seven hundred and fifty nine Billions</v>
          </cell>
        </row>
        <row r="764">
          <cell r="A764">
            <v>760</v>
          </cell>
          <cell r="B764" t="str">
            <v xml:space="preserve"> seven hundred and sixty</v>
          </cell>
          <cell r="C764" t="str">
            <v xml:space="preserve"> seven hundred and sixty</v>
          </cell>
          <cell r="D764" t="str">
            <v xml:space="preserve"> seven hundred and sixty Thousand</v>
          </cell>
          <cell r="E764" t="str">
            <v xml:space="preserve"> seven hundred and sixty Lakhs</v>
          </cell>
          <cell r="F764" t="str">
            <v xml:space="preserve"> seven hundred and sixty Crores</v>
          </cell>
          <cell r="G764" t="str">
            <v xml:space="preserve"> seven hundred and sixty Millions</v>
          </cell>
          <cell r="H764" t="str">
            <v xml:space="preserve"> seven hundred and sixty Billions</v>
          </cell>
        </row>
        <row r="765">
          <cell r="A765">
            <v>761</v>
          </cell>
          <cell r="B765" t="str">
            <v xml:space="preserve"> seven hundred and sixty one</v>
          </cell>
          <cell r="C765" t="str">
            <v xml:space="preserve"> seven hundred and sixty one</v>
          </cell>
          <cell r="D765" t="str">
            <v xml:space="preserve"> seven hundred and sixty one Thousand</v>
          </cell>
          <cell r="E765" t="str">
            <v xml:space="preserve"> seven hundred and sixty one Lakhs</v>
          </cell>
          <cell r="F765" t="str">
            <v xml:space="preserve"> seven hundred and sixty one Crores</v>
          </cell>
          <cell r="G765" t="str">
            <v xml:space="preserve"> seven hundred and sixty one Millions</v>
          </cell>
          <cell r="H765" t="str">
            <v xml:space="preserve"> seven hundred and sixty one Billions</v>
          </cell>
        </row>
        <row r="766">
          <cell r="A766">
            <v>762</v>
          </cell>
          <cell r="B766" t="str">
            <v xml:space="preserve"> seven hundred and sixty two</v>
          </cell>
          <cell r="C766" t="str">
            <v xml:space="preserve"> seven hundred and sixty two</v>
          </cell>
          <cell r="D766" t="str">
            <v xml:space="preserve"> seven hundred and sixty two Thousand</v>
          </cell>
          <cell r="E766" t="str">
            <v xml:space="preserve"> seven hundred and sixty two Lakhs</v>
          </cell>
          <cell r="F766" t="str">
            <v xml:space="preserve"> seven hundred and sixty two Crores</v>
          </cell>
          <cell r="G766" t="str">
            <v xml:space="preserve"> seven hundred and sixty two Millions</v>
          </cell>
          <cell r="H766" t="str">
            <v xml:space="preserve"> seven hundred and sixty two Billions</v>
          </cell>
        </row>
        <row r="767">
          <cell r="A767">
            <v>763</v>
          </cell>
          <cell r="B767" t="str">
            <v xml:space="preserve"> seven hundred and sixty three</v>
          </cell>
          <cell r="C767" t="str">
            <v xml:space="preserve"> seven hundred and sixty three</v>
          </cell>
          <cell r="D767" t="str">
            <v xml:space="preserve"> seven hundred and sixty three Thousand</v>
          </cell>
          <cell r="E767" t="str">
            <v xml:space="preserve"> seven hundred and sixty three Lakhs</v>
          </cell>
          <cell r="F767" t="str">
            <v xml:space="preserve"> seven hundred and sixty three Crores</v>
          </cell>
          <cell r="G767" t="str">
            <v xml:space="preserve"> seven hundred and sixty three Millions</v>
          </cell>
          <cell r="H767" t="str">
            <v xml:space="preserve"> seven hundred and sixty three Billions</v>
          </cell>
        </row>
        <row r="768">
          <cell r="A768">
            <v>764</v>
          </cell>
          <cell r="B768" t="str">
            <v xml:space="preserve"> seven hundred and sixty four</v>
          </cell>
          <cell r="C768" t="str">
            <v xml:space="preserve"> seven hundred and sixty four</v>
          </cell>
          <cell r="D768" t="str">
            <v xml:space="preserve"> seven hundred and sixty four Thousand</v>
          </cell>
          <cell r="E768" t="str">
            <v xml:space="preserve"> seven hundred and sixty four Lakhs</v>
          </cell>
          <cell r="F768" t="str">
            <v xml:space="preserve"> seven hundred and sixty four Crores</v>
          </cell>
          <cell r="G768" t="str">
            <v xml:space="preserve"> seven hundred and sixty four Millions</v>
          </cell>
          <cell r="H768" t="str">
            <v xml:space="preserve"> seven hundred and sixty four Billions</v>
          </cell>
        </row>
        <row r="769">
          <cell r="A769">
            <v>765</v>
          </cell>
          <cell r="B769" t="str">
            <v xml:space="preserve"> seven hundred and sixty five</v>
          </cell>
          <cell r="C769" t="str">
            <v xml:space="preserve"> seven hundred and sixty five</v>
          </cell>
          <cell r="D769" t="str">
            <v xml:space="preserve"> seven hundred and sixty five Thousand</v>
          </cell>
          <cell r="E769" t="str">
            <v xml:space="preserve"> seven hundred and sixty five Lakhs</v>
          </cell>
          <cell r="F769" t="str">
            <v xml:space="preserve"> seven hundred and sixty five Crores</v>
          </cell>
          <cell r="G769" t="str">
            <v xml:space="preserve"> seven hundred and sixty five Millions</v>
          </cell>
          <cell r="H769" t="str">
            <v xml:space="preserve"> seven hundred and sixty five Billions</v>
          </cell>
        </row>
        <row r="770">
          <cell r="A770">
            <v>766</v>
          </cell>
          <cell r="B770" t="str">
            <v xml:space="preserve"> seven hundred and sixty six</v>
          </cell>
          <cell r="C770" t="str">
            <v xml:space="preserve"> seven hundred and sixty six</v>
          </cell>
          <cell r="D770" t="str">
            <v xml:space="preserve"> seven hundred and sixty six Thousand</v>
          </cell>
          <cell r="E770" t="str">
            <v xml:space="preserve"> seven hundred and sixty six Lakhs</v>
          </cell>
          <cell r="F770" t="str">
            <v xml:space="preserve"> seven hundred and sixty six Crores</v>
          </cell>
          <cell r="G770" t="str">
            <v xml:space="preserve"> seven hundred and sixty six Millions</v>
          </cell>
          <cell r="H770" t="str">
            <v xml:space="preserve"> seven hundred and sixty six Billions</v>
          </cell>
        </row>
        <row r="771">
          <cell r="A771">
            <v>767</v>
          </cell>
          <cell r="B771" t="str">
            <v xml:space="preserve"> seven hundred and sixty seven</v>
          </cell>
          <cell r="C771" t="str">
            <v xml:space="preserve"> seven hundred and sixty seven</v>
          </cell>
          <cell r="D771" t="str">
            <v xml:space="preserve"> seven hundred and sixty seven Thousand</v>
          </cell>
          <cell r="E771" t="str">
            <v xml:space="preserve"> seven hundred and sixty seven Lakhs</v>
          </cell>
          <cell r="F771" t="str">
            <v xml:space="preserve"> seven hundred and sixty seven Crores</v>
          </cell>
          <cell r="G771" t="str">
            <v xml:space="preserve"> seven hundred and sixty seven Millions</v>
          </cell>
          <cell r="H771" t="str">
            <v xml:space="preserve"> seven hundred and sixty seven Billions</v>
          </cell>
        </row>
        <row r="772">
          <cell r="A772">
            <v>768</v>
          </cell>
          <cell r="B772" t="str">
            <v xml:space="preserve"> seven hundred and sixty eight</v>
          </cell>
          <cell r="C772" t="str">
            <v xml:space="preserve"> seven hundred and sixty eight</v>
          </cell>
          <cell r="D772" t="str">
            <v xml:space="preserve"> seven hundred and sixty eight Thousand</v>
          </cell>
          <cell r="E772" t="str">
            <v xml:space="preserve"> seven hundred and sixty eight Lakhs</v>
          </cell>
          <cell r="F772" t="str">
            <v xml:space="preserve"> seven hundred and sixty eight Crores</v>
          </cell>
          <cell r="G772" t="str">
            <v xml:space="preserve"> seven hundred and sixty eight Millions</v>
          </cell>
          <cell r="H772" t="str">
            <v xml:space="preserve"> seven hundred and sixty eight Billions</v>
          </cell>
        </row>
        <row r="773">
          <cell r="A773">
            <v>769</v>
          </cell>
          <cell r="B773" t="str">
            <v xml:space="preserve"> seven hundred and sixty nine</v>
          </cell>
          <cell r="C773" t="str">
            <v xml:space="preserve"> seven hundred and sixty nine</v>
          </cell>
          <cell r="D773" t="str">
            <v xml:space="preserve"> seven hundred and sixty nine Thousand</v>
          </cell>
          <cell r="E773" t="str">
            <v xml:space="preserve"> seven hundred and sixty nine Lakhs</v>
          </cell>
          <cell r="F773" t="str">
            <v xml:space="preserve"> seven hundred and sixty nine Crores</v>
          </cell>
          <cell r="G773" t="str">
            <v xml:space="preserve"> seven hundred and sixty nine Millions</v>
          </cell>
          <cell r="H773" t="str">
            <v xml:space="preserve"> seven hundred and sixty nine Billions</v>
          </cell>
        </row>
        <row r="774">
          <cell r="A774">
            <v>770</v>
          </cell>
          <cell r="B774" t="str">
            <v xml:space="preserve"> seven hundred and seventy</v>
          </cell>
          <cell r="C774" t="str">
            <v xml:space="preserve"> seven hundred and seventy</v>
          </cell>
          <cell r="D774" t="str">
            <v xml:space="preserve"> seven hundred and seventy Thousand</v>
          </cell>
          <cell r="E774" t="str">
            <v xml:space="preserve"> seven hundred and seventy Lakhs</v>
          </cell>
          <cell r="F774" t="str">
            <v xml:space="preserve"> seven hundred and seventy Crores</v>
          </cell>
          <cell r="G774" t="str">
            <v xml:space="preserve"> seven hundred and seventy Millions</v>
          </cell>
          <cell r="H774" t="str">
            <v xml:space="preserve"> seven hundred and seventy Billions</v>
          </cell>
        </row>
        <row r="775">
          <cell r="A775">
            <v>771</v>
          </cell>
          <cell r="B775" t="str">
            <v xml:space="preserve"> seven hundred and seventy one</v>
          </cell>
          <cell r="C775" t="str">
            <v xml:space="preserve"> seven hundred and seventy one</v>
          </cell>
          <cell r="D775" t="str">
            <v xml:space="preserve"> seven hundred and seventy one Thousand</v>
          </cell>
          <cell r="E775" t="str">
            <v xml:space="preserve"> seven hundred and seventy one Lakhs</v>
          </cell>
          <cell r="F775" t="str">
            <v xml:space="preserve"> seven hundred and seventy one Crores</v>
          </cell>
          <cell r="G775" t="str">
            <v xml:space="preserve"> seven hundred and seventy one Millions</v>
          </cell>
          <cell r="H775" t="str">
            <v xml:space="preserve"> seven hundred and seventy one Billions</v>
          </cell>
        </row>
        <row r="776">
          <cell r="A776">
            <v>772</v>
          </cell>
          <cell r="B776" t="str">
            <v xml:space="preserve"> seven hundred and seventy two</v>
          </cell>
          <cell r="C776" t="str">
            <v xml:space="preserve"> seven hundred and seventy two</v>
          </cell>
          <cell r="D776" t="str">
            <v xml:space="preserve"> seven hundred and seventy two Thousand</v>
          </cell>
          <cell r="E776" t="str">
            <v xml:space="preserve"> seven hundred and seventy two Lakhs</v>
          </cell>
          <cell r="F776" t="str">
            <v xml:space="preserve"> seven hundred and seventy two Crores</v>
          </cell>
          <cell r="G776" t="str">
            <v xml:space="preserve"> seven hundred and seventy two Millions</v>
          </cell>
          <cell r="H776" t="str">
            <v xml:space="preserve"> seven hundred and seventy two Billions</v>
          </cell>
        </row>
        <row r="777">
          <cell r="A777">
            <v>773</v>
          </cell>
          <cell r="B777" t="str">
            <v xml:space="preserve"> seven hundred and seventy three</v>
          </cell>
          <cell r="C777" t="str">
            <v xml:space="preserve"> seven hundred and seventy three</v>
          </cell>
          <cell r="D777" t="str">
            <v xml:space="preserve"> seven hundred and seventy three Thousand</v>
          </cell>
          <cell r="E777" t="str">
            <v xml:space="preserve"> seven hundred and seventy three Lakhs</v>
          </cell>
          <cell r="F777" t="str">
            <v xml:space="preserve"> seven hundred and seventy three Crores</v>
          </cell>
          <cell r="G777" t="str">
            <v xml:space="preserve"> seven hundred and seventy three Millions</v>
          </cell>
          <cell r="H777" t="str">
            <v xml:space="preserve"> seven hundred and seventy three Billions</v>
          </cell>
        </row>
        <row r="778">
          <cell r="A778">
            <v>774</v>
          </cell>
          <cell r="B778" t="str">
            <v xml:space="preserve"> seven hundred and seventy four</v>
          </cell>
          <cell r="C778" t="str">
            <v xml:space="preserve"> seven hundred and seventy four</v>
          </cell>
          <cell r="D778" t="str">
            <v xml:space="preserve"> seven hundred and seventy four Thousand</v>
          </cell>
          <cell r="E778" t="str">
            <v xml:space="preserve"> seven hundred and seventy four Lakhs</v>
          </cell>
          <cell r="F778" t="str">
            <v xml:space="preserve"> seven hundred and seventy four Crores</v>
          </cell>
          <cell r="G778" t="str">
            <v xml:space="preserve"> seven hundred and seventy four Millions</v>
          </cell>
          <cell r="H778" t="str">
            <v xml:space="preserve"> seven hundred and seventy four Billions</v>
          </cell>
        </row>
        <row r="779">
          <cell r="A779">
            <v>775</v>
          </cell>
          <cell r="B779" t="str">
            <v xml:space="preserve"> seven hundred and seventy five</v>
          </cell>
          <cell r="C779" t="str">
            <v xml:space="preserve"> seven hundred and seventy five</v>
          </cell>
          <cell r="D779" t="str">
            <v xml:space="preserve"> seven hundred and seventy five Thousand</v>
          </cell>
          <cell r="E779" t="str">
            <v xml:space="preserve"> seven hundred and seventy five Lakhs</v>
          </cell>
          <cell r="F779" t="str">
            <v xml:space="preserve"> seven hundred and seventy five Crores</v>
          </cell>
          <cell r="G779" t="str">
            <v xml:space="preserve"> seven hundred and seventy five Millions</v>
          </cell>
          <cell r="H779" t="str">
            <v xml:space="preserve"> seven hundred and seventy five Billions</v>
          </cell>
        </row>
        <row r="780">
          <cell r="A780">
            <v>776</v>
          </cell>
          <cell r="B780" t="str">
            <v xml:space="preserve"> seven hundred and seventy six</v>
          </cell>
          <cell r="C780" t="str">
            <v xml:space="preserve"> seven hundred and seventy six</v>
          </cell>
          <cell r="D780" t="str">
            <v xml:space="preserve"> seven hundred and seventy six Thousand</v>
          </cell>
          <cell r="E780" t="str">
            <v xml:space="preserve"> seven hundred and seventy six Lakhs</v>
          </cell>
          <cell r="F780" t="str">
            <v xml:space="preserve"> seven hundred and seventy six Crores</v>
          </cell>
          <cell r="G780" t="str">
            <v xml:space="preserve"> seven hundred and seventy six Millions</v>
          </cell>
          <cell r="H780" t="str">
            <v xml:space="preserve"> seven hundred and seventy six Billions</v>
          </cell>
        </row>
        <row r="781">
          <cell r="A781">
            <v>777</v>
          </cell>
          <cell r="B781" t="str">
            <v xml:space="preserve"> seven hundred and seventy seven</v>
          </cell>
          <cell r="C781" t="str">
            <v xml:space="preserve"> seven hundred and seventy seven</v>
          </cell>
          <cell r="D781" t="str">
            <v xml:space="preserve"> seven hundred and seventy seven Thousand</v>
          </cell>
          <cell r="E781" t="str">
            <v xml:space="preserve"> seven hundred and seventy seven Lakhs</v>
          </cell>
          <cell r="F781" t="str">
            <v xml:space="preserve"> seven hundred and seventy seven Crores</v>
          </cell>
          <cell r="G781" t="str">
            <v xml:space="preserve"> seven hundred and seventy seven Millions</v>
          </cell>
          <cell r="H781" t="str">
            <v xml:space="preserve"> seven hundred and seventy seven Billions</v>
          </cell>
        </row>
        <row r="782">
          <cell r="A782">
            <v>778</v>
          </cell>
          <cell r="B782" t="str">
            <v xml:space="preserve"> seven hundred and seventy eight</v>
          </cell>
          <cell r="C782" t="str">
            <v xml:space="preserve"> seven hundred and seventy eight</v>
          </cell>
          <cell r="D782" t="str">
            <v xml:space="preserve"> seven hundred and seventy eight Thousand</v>
          </cell>
          <cell r="E782" t="str">
            <v xml:space="preserve"> seven hundred and seventy eight Lakhs</v>
          </cell>
          <cell r="F782" t="str">
            <v xml:space="preserve"> seven hundred and seventy eight Crores</v>
          </cell>
          <cell r="G782" t="str">
            <v xml:space="preserve"> seven hundred and seventy eight Millions</v>
          </cell>
          <cell r="H782" t="str">
            <v xml:space="preserve"> seven hundred and seventy eight Billions</v>
          </cell>
        </row>
        <row r="783">
          <cell r="A783">
            <v>779</v>
          </cell>
          <cell r="B783" t="str">
            <v xml:space="preserve"> seven hundred and seventy nine</v>
          </cell>
          <cell r="C783" t="str">
            <v xml:space="preserve"> seven hundred and seventy nine</v>
          </cell>
          <cell r="D783" t="str">
            <v xml:space="preserve"> seven hundred and seventy nine Thousand</v>
          </cell>
          <cell r="E783" t="str">
            <v xml:space="preserve"> seven hundred and seventy nine Lakhs</v>
          </cell>
          <cell r="F783" t="str">
            <v xml:space="preserve"> seven hundred and seventy nine Crores</v>
          </cell>
          <cell r="G783" t="str">
            <v xml:space="preserve"> seven hundred and seventy nine Millions</v>
          </cell>
          <cell r="H783" t="str">
            <v xml:space="preserve"> seven hundred and seventy nine Billions</v>
          </cell>
        </row>
        <row r="784">
          <cell r="A784">
            <v>780</v>
          </cell>
          <cell r="B784" t="str">
            <v xml:space="preserve"> seven hundred and eighty</v>
          </cell>
          <cell r="C784" t="str">
            <v xml:space="preserve"> seven hundred and eighty</v>
          </cell>
          <cell r="D784" t="str">
            <v xml:space="preserve"> seven hundred and eighty Thousand</v>
          </cell>
          <cell r="E784" t="str">
            <v xml:space="preserve"> seven hundred and eighty Lakhs</v>
          </cell>
          <cell r="F784" t="str">
            <v xml:space="preserve"> seven hundred and eighty Crores</v>
          </cell>
          <cell r="G784" t="str">
            <v xml:space="preserve"> seven hundred and eighty Millions</v>
          </cell>
          <cell r="H784" t="str">
            <v xml:space="preserve"> seven hundred and eighty Billions</v>
          </cell>
        </row>
        <row r="785">
          <cell r="A785">
            <v>781</v>
          </cell>
          <cell r="B785" t="str">
            <v xml:space="preserve"> seven hundred and eighty one</v>
          </cell>
          <cell r="C785" t="str">
            <v xml:space="preserve"> seven hundred and eighty one</v>
          </cell>
          <cell r="D785" t="str">
            <v xml:space="preserve"> seven hundred and eighty one Thousand</v>
          </cell>
          <cell r="E785" t="str">
            <v xml:space="preserve"> seven hundred and eighty one Lakhs</v>
          </cell>
          <cell r="F785" t="str">
            <v xml:space="preserve"> seven hundred and eighty one Crores</v>
          </cell>
          <cell r="G785" t="str">
            <v xml:space="preserve"> seven hundred and eighty one Millions</v>
          </cell>
          <cell r="H785" t="str">
            <v xml:space="preserve"> seven hundred and eighty one Billions</v>
          </cell>
        </row>
        <row r="786">
          <cell r="A786">
            <v>782</v>
          </cell>
          <cell r="B786" t="str">
            <v xml:space="preserve"> seven hundred and eighty two</v>
          </cell>
          <cell r="C786" t="str">
            <v xml:space="preserve"> seven hundred and eighty two</v>
          </cell>
          <cell r="D786" t="str">
            <v xml:space="preserve"> seven hundred and eighty two Thousand</v>
          </cell>
          <cell r="E786" t="str">
            <v xml:space="preserve"> seven hundred and eighty two Lakhs</v>
          </cell>
          <cell r="F786" t="str">
            <v xml:space="preserve"> seven hundred and eighty two Crores</v>
          </cell>
          <cell r="G786" t="str">
            <v xml:space="preserve"> seven hundred and eighty two Millions</v>
          </cell>
          <cell r="H786" t="str">
            <v xml:space="preserve"> seven hundred and eighty two Billions</v>
          </cell>
        </row>
        <row r="787">
          <cell r="A787">
            <v>783</v>
          </cell>
          <cell r="B787" t="str">
            <v xml:space="preserve"> seven hundred and eighty three</v>
          </cell>
          <cell r="C787" t="str">
            <v xml:space="preserve"> seven hundred and eighty three</v>
          </cell>
          <cell r="D787" t="str">
            <v xml:space="preserve"> seven hundred and eighty three Thousand</v>
          </cell>
          <cell r="E787" t="str">
            <v xml:space="preserve"> seven hundred and eighty three Lakhs</v>
          </cell>
          <cell r="F787" t="str">
            <v xml:space="preserve"> seven hundred and eighty three Crores</v>
          </cell>
          <cell r="G787" t="str">
            <v xml:space="preserve"> seven hundred and eighty three Millions</v>
          </cell>
          <cell r="H787" t="str">
            <v xml:space="preserve"> seven hundred and eighty three Billions</v>
          </cell>
        </row>
        <row r="788">
          <cell r="A788">
            <v>784</v>
          </cell>
          <cell r="B788" t="str">
            <v xml:space="preserve"> seven hundred and eighty four</v>
          </cell>
          <cell r="C788" t="str">
            <v xml:space="preserve"> seven hundred and eighty four</v>
          </cell>
          <cell r="D788" t="str">
            <v xml:space="preserve"> seven hundred and eighty four Thousand</v>
          </cell>
          <cell r="E788" t="str">
            <v xml:space="preserve"> seven hundred and eighty four Lakhs</v>
          </cell>
          <cell r="F788" t="str">
            <v xml:space="preserve"> seven hundred and eighty four Crores</v>
          </cell>
          <cell r="G788" t="str">
            <v xml:space="preserve"> seven hundred and eighty four Millions</v>
          </cell>
          <cell r="H788" t="str">
            <v xml:space="preserve"> seven hundred and eighty four Billions</v>
          </cell>
        </row>
        <row r="789">
          <cell r="A789">
            <v>785</v>
          </cell>
          <cell r="B789" t="str">
            <v xml:space="preserve"> seven hundred and eighty five</v>
          </cell>
          <cell r="C789" t="str">
            <v xml:space="preserve"> seven hundred and eighty five</v>
          </cell>
          <cell r="D789" t="str">
            <v xml:space="preserve"> seven hundred and eighty five Thousand</v>
          </cell>
          <cell r="E789" t="str">
            <v xml:space="preserve"> seven hundred and eighty five Lakhs</v>
          </cell>
          <cell r="F789" t="str">
            <v xml:space="preserve"> seven hundred and eighty five Crores</v>
          </cell>
          <cell r="G789" t="str">
            <v xml:space="preserve"> seven hundred and eighty five Millions</v>
          </cell>
          <cell r="H789" t="str">
            <v xml:space="preserve"> seven hundred and eighty five Billions</v>
          </cell>
        </row>
        <row r="790">
          <cell r="A790">
            <v>786</v>
          </cell>
          <cell r="B790" t="str">
            <v xml:space="preserve"> seven hundred and eighty six</v>
          </cell>
          <cell r="C790" t="str">
            <v xml:space="preserve"> seven hundred and eighty six</v>
          </cell>
          <cell r="D790" t="str">
            <v xml:space="preserve"> seven hundred and eighty six Thousand</v>
          </cell>
          <cell r="E790" t="str">
            <v xml:space="preserve"> seven hundred and eighty six Lakhs</v>
          </cell>
          <cell r="F790" t="str">
            <v xml:space="preserve"> seven hundred and eighty six Crores</v>
          </cell>
          <cell r="G790" t="str">
            <v xml:space="preserve"> seven hundred and eighty six Millions</v>
          </cell>
          <cell r="H790" t="str">
            <v xml:space="preserve"> seven hundred and eighty six Billions</v>
          </cell>
        </row>
        <row r="791">
          <cell r="A791">
            <v>787</v>
          </cell>
          <cell r="B791" t="str">
            <v xml:space="preserve"> seven hundred and eighty seven</v>
          </cell>
          <cell r="C791" t="str">
            <v xml:space="preserve"> seven hundred and eighty seven</v>
          </cell>
          <cell r="D791" t="str">
            <v xml:space="preserve"> seven hundred and eighty seven Thousand</v>
          </cell>
          <cell r="E791" t="str">
            <v xml:space="preserve"> seven hundred and eighty seven Lakhs</v>
          </cell>
          <cell r="F791" t="str">
            <v xml:space="preserve"> seven hundred and eighty seven Crores</v>
          </cell>
          <cell r="G791" t="str">
            <v xml:space="preserve"> seven hundred and eighty seven Millions</v>
          </cell>
          <cell r="H791" t="str">
            <v xml:space="preserve"> seven hundred and eighty seven Billions</v>
          </cell>
        </row>
        <row r="792">
          <cell r="A792">
            <v>788</v>
          </cell>
          <cell r="B792" t="str">
            <v xml:space="preserve"> seven hundred and eighty eight</v>
          </cell>
          <cell r="C792" t="str">
            <v xml:space="preserve"> seven hundred and eighty eight</v>
          </cell>
          <cell r="D792" t="str">
            <v xml:space="preserve"> seven hundred and eighty eight Thousand</v>
          </cell>
          <cell r="E792" t="str">
            <v xml:space="preserve"> seven hundred and eighty eight Lakhs</v>
          </cell>
          <cell r="F792" t="str">
            <v xml:space="preserve"> seven hundred and eighty eight Crores</v>
          </cell>
          <cell r="G792" t="str">
            <v xml:space="preserve"> seven hundred and eighty eight Millions</v>
          </cell>
          <cell r="H792" t="str">
            <v xml:space="preserve"> seven hundred and eighty eight Billions</v>
          </cell>
        </row>
        <row r="793">
          <cell r="A793">
            <v>789</v>
          </cell>
          <cell r="B793" t="str">
            <v xml:space="preserve"> seven hundred and eighty nine</v>
          </cell>
          <cell r="C793" t="str">
            <v xml:space="preserve"> seven hundred and eighty nine</v>
          </cell>
          <cell r="D793" t="str">
            <v xml:space="preserve"> seven hundred and eighty nine Thousand</v>
          </cell>
          <cell r="E793" t="str">
            <v xml:space="preserve"> seven hundred and eighty nine Lakhs</v>
          </cell>
          <cell r="F793" t="str">
            <v xml:space="preserve"> seven hundred and eighty nine Crores</v>
          </cell>
          <cell r="G793" t="str">
            <v xml:space="preserve"> seven hundred and eighty nine Millions</v>
          </cell>
          <cell r="H793" t="str">
            <v xml:space="preserve"> seven hundred and eighty nine Billions</v>
          </cell>
        </row>
        <row r="794">
          <cell r="A794">
            <v>790</v>
          </cell>
          <cell r="B794" t="str">
            <v xml:space="preserve"> seven hundred and ninety</v>
          </cell>
          <cell r="C794" t="str">
            <v xml:space="preserve"> seven hundred and ninety</v>
          </cell>
          <cell r="D794" t="str">
            <v xml:space="preserve"> seven hundred and ninety Thousand</v>
          </cell>
          <cell r="E794" t="str">
            <v xml:space="preserve"> seven hundred and ninety Lakhs</v>
          </cell>
          <cell r="F794" t="str">
            <v xml:space="preserve"> seven hundred and ninety Crores</v>
          </cell>
          <cell r="G794" t="str">
            <v xml:space="preserve"> seven hundred and ninety Millions</v>
          </cell>
          <cell r="H794" t="str">
            <v xml:space="preserve"> seven hundred and ninety Billions</v>
          </cell>
        </row>
        <row r="795">
          <cell r="A795">
            <v>791</v>
          </cell>
          <cell r="B795" t="str">
            <v xml:space="preserve"> seven hundred and ninety one</v>
          </cell>
          <cell r="C795" t="str">
            <v xml:space="preserve"> seven hundred and ninety one</v>
          </cell>
          <cell r="D795" t="str">
            <v xml:space="preserve"> seven hundred and ninety one Thousand</v>
          </cell>
          <cell r="E795" t="str">
            <v xml:space="preserve"> seven hundred and ninety one Lakhs</v>
          </cell>
          <cell r="F795" t="str">
            <v xml:space="preserve"> seven hundred and ninety one Crores</v>
          </cell>
          <cell r="G795" t="str">
            <v xml:space="preserve"> seven hundred and ninety one Millions</v>
          </cell>
          <cell r="H795" t="str">
            <v xml:space="preserve"> seven hundred and ninety one Billions</v>
          </cell>
        </row>
        <row r="796">
          <cell r="A796">
            <v>792</v>
          </cell>
          <cell r="B796" t="str">
            <v xml:space="preserve"> seven hundred and ninety two</v>
          </cell>
          <cell r="C796" t="str">
            <v xml:space="preserve"> seven hundred and ninety two</v>
          </cell>
          <cell r="D796" t="str">
            <v xml:space="preserve"> seven hundred and ninety two Thousand</v>
          </cell>
          <cell r="E796" t="str">
            <v xml:space="preserve"> seven hundred and ninety two Lakhs</v>
          </cell>
          <cell r="F796" t="str">
            <v xml:space="preserve"> seven hundred and ninety two Crores</v>
          </cell>
          <cell r="G796" t="str">
            <v xml:space="preserve"> seven hundred and ninety two Millions</v>
          </cell>
          <cell r="H796" t="str">
            <v xml:space="preserve"> seven hundred and ninety two Billions</v>
          </cell>
        </row>
        <row r="797">
          <cell r="A797">
            <v>793</v>
          </cell>
          <cell r="B797" t="str">
            <v xml:space="preserve"> seven hundred and ninety three</v>
          </cell>
          <cell r="C797" t="str">
            <v xml:space="preserve"> seven hundred and ninety three</v>
          </cell>
          <cell r="D797" t="str">
            <v xml:space="preserve"> seven hundred and ninety three Thousand</v>
          </cell>
          <cell r="E797" t="str">
            <v xml:space="preserve"> seven hundred and ninety three Lakhs</v>
          </cell>
          <cell r="F797" t="str">
            <v xml:space="preserve"> seven hundred and ninety three Crores</v>
          </cell>
          <cell r="G797" t="str">
            <v xml:space="preserve"> seven hundred and ninety three Millions</v>
          </cell>
          <cell r="H797" t="str">
            <v xml:space="preserve"> seven hundred and ninety three Billions</v>
          </cell>
        </row>
        <row r="798">
          <cell r="A798">
            <v>794</v>
          </cell>
          <cell r="B798" t="str">
            <v xml:space="preserve"> seven hundred and ninety four </v>
          </cell>
          <cell r="C798" t="str">
            <v xml:space="preserve"> seven hundred and ninety four </v>
          </cell>
          <cell r="D798" t="str">
            <v xml:space="preserve"> seven hundred and ninety four  Thousand</v>
          </cell>
          <cell r="E798" t="str">
            <v xml:space="preserve"> seven hundred and ninety four  Lakhs</v>
          </cell>
          <cell r="F798" t="str">
            <v xml:space="preserve"> seven hundred and ninety four  Crores</v>
          </cell>
          <cell r="G798" t="str">
            <v xml:space="preserve"> seven hundred and ninety four  Millions</v>
          </cell>
          <cell r="H798" t="str">
            <v xml:space="preserve"> seven hundred and ninety four  Billions</v>
          </cell>
        </row>
        <row r="799">
          <cell r="A799">
            <v>795</v>
          </cell>
          <cell r="B799" t="str">
            <v xml:space="preserve"> seven hundred and ninety five</v>
          </cell>
          <cell r="C799" t="str">
            <v xml:space="preserve"> seven hundred and ninety five</v>
          </cell>
          <cell r="D799" t="str">
            <v xml:space="preserve"> seven hundred and ninety five Thousand</v>
          </cell>
          <cell r="E799" t="str">
            <v xml:space="preserve"> seven hundred and ninety five Lakhs</v>
          </cell>
          <cell r="F799" t="str">
            <v xml:space="preserve"> seven hundred and ninety five Crores</v>
          </cell>
          <cell r="G799" t="str">
            <v xml:space="preserve"> seven hundred and ninety five Millions</v>
          </cell>
          <cell r="H799" t="str">
            <v xml:space="preserve"> seven hundred and ninety five Billions</v>
          </cell>
        </row>
        <row r="800">
          <cell r="A800">
            <v>796</v>
          </cell>
          <cell r="B800" t="str">
            <v xml:space="preserve"> seven hundred and ninety six</v>
          </cell>
          <cell r="C800" t="str">
            <v xml:space="preserve"> seven hundred and ninety six</v>
          </cell>
          <cell r="D800" t="str">
            <v xml:space="preserve"> seven hundred and ninety six Thousand</v>
          </cell>
          <cell r="E800" t="str">
            <v xml:space="preserve"> seven hundred and ninety six Lakhs</v>
          </cell>
          <cell r="F800" t="str">
            <v xml:space="preserve"> seven hundred and ninety six Crores</v>
          </cell>
          <cell r="G800" t="str">
            <v xml:space="preserve"> seven hundred and ninety six Millions</v>
          </cell>
          <cell r="H800" t="str">
            <v xml:space="preserve"> seven hundred and ninety six Billions</v>
          </cell>
        </row>
        <row r="801">
          <cell r="A801">
            <v>797</v>
          </cell>
          <cell r="B801" t="str">
            <v xml:space="preserve"> seven hundred and ninety seven</v>
          </cell>
          <cell r="C801" t="str">
            <v xml:space="preserve"> seven hundred and ninety seven</v>
          </cell>
          <cell r="D801" t="str">
            <v xml:space="preserve"> seven hundred and ninety seven Thousand</v>
          </cell>
          <cell r="E801" t="str">
            <v xml:space="preserve"> seven hundred and ninety seven Lakhs</v>
          </cell>
          <cell r="F801" t="str">
            <v xml:space="preserve"> seven hundred and ninety seven Crores</v>
          </cell>
          <cell r="G801" t="str">
            <v xml:space="preserve"> seven hundred and ninety seven Millions</v>
          </cell>
          <cell r="H801" t="str">
            <v xml:space="preserve"> seven hundred and ninety seven Billions</v>
          </cell>
        </row>
        <row r="802">
          <cell r="A802">
            <v>798</v>
          </cell>
          <cell r="B802" t="str">
            <v xml:space="preserve"> seven hundred and ninety eight</v>
          </cell>
          <cell r="C802" t="str">
            <v xml:space="preserve"> seven hundred and ninety eight</v>
          </cell>
          <cell r="D802" t="str">
            <v xml:space="preserve"> seven hundred and ninety eight Thousand</v>
          </cell>
          <cell r="E802" t="str">
            <v xml:space="preserve"> seven hundred and ninety eight Lakhs</v>
          </cell>
          <cell r="F802" t="str">
            <v xml:space="preserve"> seven hundred and ninety eight Crores</v>
          </cell>
          <cell r="G802" t="str">
            <v xml:space="preserve"> seven hundred and ninety eight Millions</v>
          </cell>
          <cell r="H802" t="str">
            <v xml:space="preserve"> seven hundred and ninety eight Billions</v>
          </cell>
        </row>
        <row r="803">
          <cell r="A803">
            <v>799</v>
          </cell>
          <cell r="B803" t="str">
            <v xml:space="preserve"> seven hundred and ninety nine</v>
          </cell>
          <cell r="C803" t="str">
            <v xml:space="preserve"> seven hundred and ninety nine</v>
          </cell>
          <cell r="D803" t="str">
            <v xml:space="preserve"> seven hundred and ninety nine Thousand</v>
          </cell>
          <cell r="E803" t="str">
            <v xml:space="preserve"> seven hundred and ninety nine Lakhs</v>
          </cell>
          <cell r="F803" t="str">
            <v xml:space="preserve"> seven hundred and ninety nine Crores</v>
          </cell>
          <cell r="G803" t="str">
            <v xml:space="preserve"> seven hundred and ninety nine Millions</v>
          </cell>
          <cell r="H803" t="str">
            <v xml:space="preserve"> seven hundred and ninety nine Billions</v>
          </cell>
        </row>
        <row r="804">
          <cell r="A804">
            <v>800</v>
          </cell>
          <cell r="B804" t="str">
            <v xml:space="preserve"> eight hundred</v>
          </cell>
          <cell r="C804" t="str">
            <v xml:space="preserve"> eight hundred</v>
          </cell>
          <cell r="D804" t="str">
            <v xml:space="preserve"> eight hundred Thousand</v>
          </cell>
          <cell r="E804" t="str">
            <v xml:space="preserve"> eight hundred Lakhs</v>
          </cell>
          <cell r="F804" t="str">
            <v xml:space="preserve"> eight hundred Crores</v>
          </cell>
          <cell r="G804" t="str">
            <v xml:space="preserve"> eight hundred Millions</v>
          </cell>
          <cell r="H804" t="str">
            <v xml:space="preserve"> eight hundred Billions</v>
          </cell>
        </row>
        <row r="805">
          <cell r="A805">
            <v>801</v>
          </cell>
          <cell r="B805" t="str">
            <v xml:space="preserve"> eight hundred and one</v>
          </cell>
          <cell r="C805" t="str">
            <v xml:space="preserve"> eight hundred and one</v>
          </cell>
          <cell r="D805" t="str">
            <v xml:space="preserve"> eight hundred and one Thousand</v>
          </cell>
          <cell r="E805" t="str">
            <v xml:space="preserve"> eight hundred and one Lakhs</v>
          </cell>
          <cell r="F805" t="str">
            <v xml:space="preserve"> eight hundred and one Crores</v>
          </cell>
          <cell r="G805" t="str">
            <v xml:space="preserve"> eight hundred and one Millions</v>
          </cell>
          <cell r="H805" t="str">
            <v xml:space="preserve"> eight hundred and one Billions</v>
          </cell>
        </row>
        <row r="806">
          <cell r="A806">
            <v>802</v>
          </cell>
          <cell r="B806" t="str">
            <v xml:space="preserve"> eight hundred and two</v>
          </cell>
          <cell r="C806" t="str">
            <v xml:space="preserve"> eight hundred and two</v>
          </cell>
          <cell r="D806" t="str">
            <v xml:space="preserve"> eight hundred and two Thousand</v>
          </cell>
          <cell r="E806" t="str">
            <v xml:space="preserve"> eight hundred and two Lakhs</v>
          </cell>
          <cell r="F806" t="str">
            <v xml:space="preserve"> eight hundred and two Crores</v>
          </cell>
          <cell r="G806" t="str">
            <v xml:space="preserve"> eight hundred and two Millions</v>
          </cell>
          <cell r="H806" t="str">
            <v xml:space="preserve"> eight hundred and two Billions</v>
          </cell>
        </row>
        <row r="807">
          <cell r="A807">
            <v>803</v>
          </cell>
          <cell r="B807" t="str">
            <v xml:space="preserve"> eight hundred and three</v>
          </cell>
          <cell r="C807" t="str">
            <v xml:space="preserve"> eight hundred and three</v>
          </cell>
          <cell r="D807" t="str">
            <v xml:space="preserve"> eight hundred and three Thousand</v>
          </cell>
          <cell r="E807" t="str">
            <v xml:space="preserve"> eight hundred and three Lakhs</v>
          </cell>
          <cell r="F807" t="str">
            <v xml:space="preserve"> eight hundred and three Crores</v>
          </cell>
          <cell r="G807" t="str">
            <v xml:space="preserve"> eight hundred and three Millions</v>
          </cell>
          <cell r="H807" t="str">
            <v xml:space="preserve"> eight hundred and three Billions</v>
          </cell>
        </row>
        <row r="808">
          <cell r="A808">
            <v>804</v>
          </cell>
          <cell r="B808" t="str">
            <v xml:space="preserve"> eight hundred and four</v>
          </cell>
          <cell r="C808" t="str">
            <v xml:space="preserve"> eight hundred and four</v>
          </cell>
          <cell r="D808" t="str">
            <v xml:space="preserve"> eight hundred and four Thousand</v>
          </cell>
          <cell r="E808" t="str">
            <v xml:space="preserve"> eight hundred and four Lakhs</v>
          </cell>
          <cell r="F808" t="str">
            <v xml:space="preserve"> eight hundred and four Crores</v>
          </cell>
          <cell r="G808" t="str">
            <v xml:space="preserve"> eight hundred and four Millions</v>
          </cell>
          <cell r="H808" t="str">
            <v xml:space="preserve"> eight hundred and four Billions</v>
          </cell>
        </row>
        <row r="809">
          <cell r="A809">
            <v>805</v>
          </cell>
          <cell r="B809" t="str">
            <v xml:space="preserve"> eight hundred and five</v>
          </cell>
          <cell r="C809" t="str">
            <v xml:space="preserve"> eight hundred and five</v>
          </cell>
          <cell r="D809" t="str">
            <v xml:space="preserve"> eight hundred and five Thousand</v>
          </cell>
          <cell r="E809" t="str">
            <v xml:space="preserve"> eight hundred and five Lakhs</v>
          </cell>
          <cell r="F809" t="str">
            <v xml:space="preserve"> eight hundred and five Crores</v>
          </cell>
          <cell r="G809" t="str">
            <v xml:space="preserve"> eight hundred and five Millions</v>
          </cell>
          <cell r="H809" t="str">
            <v xml:space="preserve"> eight hundred and five Billions</v>
          </cell>
        </row>
        <row r="810">
          <cell r="A810">
            <v>806</v>
          </cell>
          <cell r="B810" t="str">
            <v xml:space="preserve"> eight hundred and six</v>
          </cell>
          <cell r="C810" t="str">
            <v xml:space="preserve"> eight hundred and six</v>
          </cell>
          <cell r="D810" t="str">
            <v xml:space="preserve"> eight hundred and six Thousand</v>
          </cell>
          <cell r="E810" t="str">
            <v xml:space="preserve"> eight hundred and six Lakhs</v>
          </cell>
          <cell r="F810" t="str">
            <v xml:space="preserve"> eight hundred and six Crores</v>
          </cell>
          <cell r="G810" t="str">
            <v xml:space="preserve"> eight hundred and six Millions</v>
          </cell>
          <cell r="H810" t="str">
            <v xml:space="preserve"> eight hundred and six Billions</v>
          </cell>
        </row>
        <row r="811">
          <cell r="A811">
            <v>807</v>
          </cell>
          <cell r="B811" t="str">
            <v xml:space="preserve"> eight hundred and seven</v>
          </cell>
          <cell r="C811" t="str">
            <v xml:space="preserve"> eight hundred and seven</v>
          </cell>
          <cell r="D811" t="str">
            <v xml:space="preserve"> eight hundred and seven Thousand</v>
          </cell>
          <cell r="E811" t="str">
            <v xml:space="preserve"> eight hundred and seven Lakhs</v>
          </cell>
          <cell r="F811" t="str">
            <v xml:space="preserve"> eight hundred and seven Crores</v>
          </cell>
          <cell r="G811" t="str">
            <v xml:space="preserve"> eight hundred and seven Millions</v>
          </cell>
          <cell r="H811" t="str">
            <v xml:space="preserve"> eight hundred and seven Billions</v>
          </cell>
        </row>
        <row r="812">
          <cell r="A812">
            <v>808</v>
          </cell>
          <cell r="B812" t="str">
            <v xml:space="preserve"> eight hundred and eight</v>
          </cell>
          <cell r="C812" t="str">
            <v xml:space="preserve"> eight hundred and eight</v>
          </cell>
          <cell r="D812" t="str">
            <v xml:space="preserve"> eight hundred and eight Thousand</v>
          </cell>
          <cell r="E812" t="str">
            <v xml:space="preserve"> eight hundred and eight Lakhs</v>
          </cell>
          <cell r="F812" t="str">
            <v xml:space="preserve"> eight hundred and eight Crores</v>
          </cell>
          <cell r="G812" t="str">
            <v xml:space="preserve"> eight hundred and eight Millions</v>
          </cell>
          <cell r="H812" t="str">
            <v xml:space="preserve"> eight hundred and eight Billions</v>
          </cell>
        </row>
        <row r="813">
          <cell r="A813">
            <v>809</v>
          </cell>
          <cell r="B813" t="str">
            <v xml:space="preserve"> eight hundred and nine</v>
          </cell>
          <cell r="C813" t="str">
            <v xml:space="preserve"> eight hundred and nine</v>
          </cell>
          <cell r="D813" t="str">
            <v xml:space="preserve"> eight hundred and nine Thousand</v>
          </cell>
          <cell r="E813" t="str">
            <v xml:space="preserve"> eight hundred and nine Lakhs</v>
          </cell>
          <cell r="F813" t="str">
            <v xml:space="preserve"> eight hundred and nine Crores</v>
          </cell>
          <cell r="G813" t="str">
            <v xml:space="preserve"> eight hundred and nine Millions</v>
          </cell>
          <cell r="H813" t="str">
            <v xml:space="preserve"> eight hundred and nine Billions</v>
          </cell>
        </row>
        <row r="814">
          <cell r="A814">
            <v>810</v>
          </cell>
          <cell r="B814" t="str">
            <v xml:space="preserve"> eight hundred and ten</v>
          </cell>
          <cell r="C814" t="str">
            <v xml:space="preserve"> eight hundred and ten</v>
          </cell>
          <cell r="D814" t="str">
            <v xml:space="preserve"> eight hundred and ten Thousand</v>
          </cell>
          <cell r="E814" t="str">
            <v xml:space="preserve"> eight hundred and ten Lakhs</v>
          </cell>
          <cell r="F814" t="str">
            <v xml:space="preserve"> eight hundred and ten Crores</v>
          </cell>
          <cell r="G814" t="str">
            <v xml:space="preserve"> eight hundred and ten Millions</v>
          </cell>
          <cell r="H814" t="str">
            <v xml:space="preserve"> eight hundred and ten Billions</v>
          </cell>
        </row>
        <row r="815">
          <cell r="A815">
            <v>811</v>
          </cell>
          <cell r="B815" t="str">
            <v xml:space="preserve"> eight hundred and eleven</v>
          </cell>
          <cell r="C815" t="str">
            <v xml:space="preserve"> eight hundred and eleven</v>
          </cell>
          <cell r="D815" t="str">
            <v xml:space="preserve"> eight hundred and eleven Thousand</v>
          </cell>
          <cell r="E815" t="str">
            <v xml:space="preserve"> eight hundred and eleven Lakhs</v>
          </cell>
          <cell r="F815" t="str">
            <v xml:space="preserve"> eight hundred and eleven Crores</v>
          </cell>
          <cell r="G815" t="str">
            <v xml:space="preserve"> eight hundred and eleven Millions</v>
          </cell>
          <cell r="H815" t="str">
            <v xml:space="preserve"> eight hundred and eleven Billions</v>
          </cell>
        </row>
        <row r="816">
          <cell r="A816">
            <v>812</v>
          </cell>
          <cell r="B816" t="str">
            <v xml:space="preserve"> eight hundred and twelve</v>
          </cell>
          <cell r="C816" t="str">
            <v xml:space="preserve"> eight hundred and twelve</v>
          </cell>
          <cell r="D816" t="str">
            <v xml:space="preserve"> eight hundred and twelve Thousand</v>
          </cell>
          <cell r="E816" t="str">
            <v xml:space="preserve"> eight hundred and twelve Lakhs</v>
          </cell>
          <cell r="F816" t="str">
            <v xml:space="preserve"> eight hundred and twelve Crores</v>
          </cell>
          <cell r="G816" t="str">
            <v xml:space="preserve"> eight hundred and twelve Millions</v>
          </cell>
          <cell r="H816" t="str">
            <v xml:space="preserve"> eight hundred and twelve Billions</v>
          </cell>
        </row>
        <row r="817">
          <cell r="A817">
            <v>813</v>
          </cell>
          <cell r="B817" t="str">
            <v xml:space="preserve"> eight hundred and thirteen</v>
          </cell>
          <cell r="C817" t="str">
            <v xml:space="preserve"> eight hundred and thirteen</v>
          </cell>
          <cell r="D817" t="str">
            <v xml:space="preserve"> eight hundred and thirteen Thousand</v>
          </cell>
          <cell r="E817" t="str">
            <v xml:space="preserve"> eight hundred and thirteen Lakhs</v>
          </cell>
          <cell r="F817" t="str">
            <v xml:space="preserve"> eight hundred and thirteen Crores</v>
          </cell>
          <cell r="G817" t="str">
            <v xml:space="preserve"> eight hundred and thirteen Millions</v>
          </cell>
          <cell r="H817" t="str">
            <v xml:space="preserve"> eight hundred and thirteen Billions</v>
          </cell>
        </row>
        <row r="818">
          <cell r="A818">
            <v>814</v>
          </cell>
          <cell r="B818" t="str">
            <v xml:space="preserve"> eight hundred and fourteen</v>
          </cell>
          <cell r="C818" t="str">
            <v xml:space="preserve"> eight hundred and fourteen</v>
          </cell>
          <cell r="D818" t="str">
            <v xml:space="preserve"> eight hundred and fourteen Thousand</v>
          </cell>
          <cell r="E818" t="str">
            <v xml:space="preserve"> eight hundred and fourteen Lakhs</v>
          </cell>
          <cell r="F818" t="str">
            <v xml:space="preserve"> eight hundred and fourteen Crores</v>
          </cell>
          <cell r="G818" t="str">
            <v xml:space="preserve"> eight hundred and fourteen Millions</v>
          </cell>
          <cell r="H818" t="str">
            <v xml:space="preserve"> eight hundred and fourteen Billions</v>
          </cell>
        </row>
        <row r="819">
          <cell r="A819">
            <v>815</v>
          </cell>
          <cell r="B819" t="str">
            <v xml:space="preserve"> eight hundred and fifteen</v>
          </cell>
          <cell r="C819" t="str">
            <v xml:space="preserve"> eight hundred and fifteen</v>
          </cell>
          <cell r="D819" t="str">
            <v xml:space="preserve"> eight hundred and fifteen Thousand</v>
          </cell>
          <cell r="E819" t="str">
            <v xml:space="preserve"> eight hundred and fifteen Lakhs</v>
          </cell>
          <cell r="F819" t="str">
            <v xml:space="preserve"> eight hundred and fifteen Crores</v>
          </cell>
          <cell r="G819" t="str">
            <v xml:space="preserve"> eight hundred and fifteen Millions</v>
          </cell>
          <cell r="H819" t="str">
            <v xml:space="preserve"> eight hundred and fifteen Billions</v>
          </cell>
        </row>
        <row r="820">
          <cell r="A820">
            <v>816</v>
          </cell>
          <cell r="B820" t="str">
            <v xml:space="preserve"> eight hundred and sixteen</v>
          </cell>
          <cell r="C820" t="str">
            <v xml:space="preserve"> eight hundred and sixteen</v>
          </cell>
          <cell r="D820" t="str">
            <v xml:space="preserve"> eight hundred and sixteen Thousand</v>
          </cell>
          <cell r="E820" t="str">
            <v xml:space="preserve"> eight hundred and sixteen Lakhs</v>
          </cell>
          <cell r="F820" t="str">
            <v xml:space="preserve"> eight hundred and sixteen Crores</v>
          </cell>
          <cell r="G820" t="str">
            <v xml:space="preserve"> eight hundred and sixteen Millions</v>
          </cell>
          <cell r="H820" t="str">
            <v xml:space="preserve"> eight hundred and sixteen Billions</v>
          </cell>
        </row>
        <row r="821">
          <cell r="A821">
            <v>817</v>
          </cell>
          <cell r="B821" t="str">
            <v xml:space="preserve"> eight hundred and seventeen</v>
          </cell>
          <cell r="C821" t="str">
            <v xml:space="preserve"> eight hundred and seventeen</v>
          </cell>
          <cell r="D821" t="str">
            <v xml:space="preserve"> eight hundred and seventeen Thousand</v>
          </cell>
          <cell r="E821" t="str">
            <v xml:space="preserve"> eight hundred and seventeen Lakhs</v>
          </cell>
          <cell r="F821" t="str">
            <v xml:space="preserve"> eight hundred and seventeen Crores</v>
          </cell>
          <cell r="G821" t="str">
            <v xml:space="preserve"> eight hundred and seventeen Millions</v>
          </cell>
          <cell r="H821" t="str">
            <v xml:space="preserve"> eight hundred and seventeen Billions</v>
          </cell>
        </row>
        <row r="822">
          <cell r="A822">
            <v>818</v>
          </cell>
          <cell r="B822" t="str">
            <v xml:space="preserve"> eight hundred and eighteen</v>
          </cell>
          <cell r="C822" t="str">
            <v xml:space="preserve"> eight hundred and eighteen</v>
          </cell>
          <cell r="D822" t="str">
            <v xml:space="preserve"> eight hundred and eighteen Thousand</v>
          </cell>
          <cell r="E822" t="str">
            <v xml:space="preserve"> eight hundred and eighteen Lakhs</v>
          </cell>
          <cell r="F822" t="str">
            <v xml:space="preserve"> eight hundred and eighteen Crores</v>
          </cell>
          <cell r="G822" t="str">
            <v xml:space="preserve"> eight hundred and eighteen Millions</v>
          </cell>
          <cell r="H822" t="str">
            <v xml:space="preserve"> eight hundred and eighteen Billions</v>
          </cell>
        </row>
        <row r="823">
          <cell r="A823">
            <v>819</v>
          </cell>
          <cell r="B823" t="str">
            <v xml:space="preserve"> eight hundred and nineteen</v>
          </cell>
          <cell r="C823" t="str">
            <v xml:space="preserve"> eight hundred and nineteen</v>
          </cell>
          <cell r="D823" t="str">
            <v xml:space="preserve"> eight hundred and nineteen Thousand</v>
          </cell>
          <cell r="E823" t="str">
            <v xml:space="preserve"> eight hundred and nineteen Lakhs</v>
          </cell>
          <cell r="F823" t="str">
            <v xml:space="preserve"> eight hundred and nineteen Crores</v>
          </cell>
          <cell r="G823" t="str">
            <v xml:space="preserve"> eight hundred and nineteen Millions</v>
          </cell>
          <cell r="H823" t="str">
            <v xml:space="preserve"> eight hundred and nineteen Billions</v>
          </cell>
        </row>
        <row r="824">
          <cell r="A824">
            <v>820</v>
          </cell>
          <cell r="B824" t="str">
            <v xml:space="preserve"> eight hundred and twenty </v>
          </cell>
          <cell r="C824" t="str">
            <v xml:space="preserve"> eight hundred and twenty </v>
          </cell>
          <cell r="D824" t="str">
            <v xml:space="preserve"> eight hundred and twenty  Thousand</v>
          </cell>
          <cell r="E824" t="str">
            <v xml:space="preserve"> eight hundred and twenty  Lakhs</v>
          </cell>
          <cell r="F824" t="str">
            <v xml:space="preserve"> eight hundred and twenty  Crores</v>
          </cell>
          <cell r="G824" t="str">
            <v xml:space="preserve"> eight hundred and twenty  Millions</v>
          </cell>
          <cell r="H824" t="str">
            <v xml:space="preserve"> eight hundred and twenty  Billions</v>
          </cell>
        </row>
        <row r="825">
          <cell r="A825">
            <v>821</v>
          </cell>
          <cell r="B825" t="str">
            <v xml:space="preserve"> eight hundred and twenty one</v>
          </cell>
          <cell r="C825" t="str">
            <v xml:space="preserve"> eight hundred and twenty one</v>
          </cell>
          <cell r="D825" t="str">
            <v xml:space="preserve"> eight hundred and twenty one Thousand</v>
          </cell>
          <cell r="E825" t="str">
            <v xml:space="preserve"> eight hundred and twenty one Lakhs</v>
          </cell>
          <cell r="F825" t="str">
            <v xml:space="preserve"> eight hundred and twenty one Crores</v>
          </cell>
          <cell r="G825" t="str">
            <v xml:space="preserve"> eight hundred and twenty one Millions</v>
          </cell>
          <cell r="H825" t="str">
            <v xml:space="preserve"> eight hundred and twenty one Billions</v>
          </cell>
        </row>
        <row r="826">
          <cell r="A826">
            <v>822</v>
          </cell>
          <cell r="B826" t="str">
            <v xml:space="preserve"> eight hundred and twenty two</v>
          </cell>
          <cell r="C826" t="str">
            <v xml:space="preserve"> eight hundred and twenty two</v>
          </cell>
          <cell r="D826" t="str">
            <v xml:space="preserve"> eight hundred and twenty two Thousand</v>
          </cell>
          <cell r="E826" t="str">
            <v xml:space="preserve"> eight hundred and twenty two Lakhs</v>
          </cell>
          <cell r="F826" t="str">
            <v xml:space="preserve"> eight hundred and twenty two Crores</v>
          </cell>
          <cell r="G826" t="str">
            <v xml:space="preserve"> eight hundred and twenty two Millions</v>
          </cell>
          <cell r="H826" t="str">
            <v xml:space="preserve"> eight hundred and twenty two Billions</v>
          </cell>
        </row>
        <row r="827">
          <cell r="A827">
            <v>823</v>
          </cell>
          <cell r="B827" t="str">
            <v xml:space="preserve"> eight hundred and twenty three</v>
          </cell>
          <cell r="C827" t="str">
            <v xml:space="preserve"> eight hundred and twenty three</v>
          </cell>
          <cell r="D827" t="str">
            <v xml:space="preserve"> eight hundred and twenty three Thousand</v>
          </cell>
          <cell r="E827" t="str">
            <v xml:space="preserve"> eight hundred and twenty three Lakhs</v>
          </cell>
          <cell r="F827" t="str">
            <v xml:space="preserve"> eight hundred and twenty three Crores</v>
          </cell>
          <cell r="G827" t="str">
            <v xml:space="preserve"> eight hundred and twenty three Millions</v>
          </cell>
          <cell r="H827" t="str">
            <v xml:space="preserve"> eight hundred and twenty three Billions</v>
          </cell>
        </row>
        <row r="828">
          <cell r="A828">
            <v>824</v>
          </cell>
          <cell r="B828" t="str">
            <v xml:space="preserve"> eight hundred and twenty four</v>
          </cell>
          <cell r="C828" t="str">
            <v xml:space="preserve"> eight hundred and twenty four</v>
          </cell>
          <cell r="D828" t="str">
            <v xml:space="preserve"> eight hundred and twenty four Thousand</v>
          </cell>
          <cell r="E828" t="str">
            <v xml:space="preserve"> eight hundred and twenty four Lakhs</v>
          </cell>
          <cell r="F828" t="str">
            <v xml:space="preserve"> eight hundred and twenty four Crores</v>
          </cell>
          <cell r="G828" t="str">
            <v xml:space="preserve"> eight hundred and twenty four Millions</v>
          </cell>
          <cell r="H828" t="str">
            <v xml:space="preserve"> eight hundred and twenty four Billions</v>
          </cell>
        </row>
        <row r="829">
          <cell r="A829">
            <v>825</v>
          </cell>
          <cell r="B829" t="str">
            <v xml:space="preserve"> eight hundred and twenty five</v>
          </cell>
          <cell r="C829" t="str">
            <v xml:space="preserve"> eight hundred and twenty five</v>
          </cell>
          <cell r="D829" t="str">
            <v xml:space="preserve"> eight hundred and twenty five Thousand</v>
          </cell>
          <cell r="E829" t="str">
            <v xml:space="preserve"> eight hundred and twenty five Lakhs</v>
          </cell>
          <cell r="F829" t="str">
            <v xml:space="preserve"> eight hundred and twenty five Crores</v>
          </cell>
          <cell r="G829" t="str">
            <v xml:space="preserve"> eight hundred and twenty five Millions</v>
          </cell>
          <cell r="H829" t="str">
            <v xml:space="preserve"> eight hundred and twenty five Billions</v>
          </cell>
        </row>
        <row r="830">
          <cell r="A830">
            <v>826</v>
          </cell>
          <cell r="B830" t="str">
            <v xml:space="preserve"> eight hundred and twenty six</v>
          </cell>
          <cell r="C830" t="str">
            <v xml:space="preserve"> eight hundred and twenty six</v>
          </cell>
          <cell r="D830" t="str">
            <v xml:space="preserve"> eight hundred and twenty six Thousand</v>
          </cell>
          <cell r="E830" t="str">
            <v xml:space="preserve"> eight hundred and twenty six Lakhs</v>
          </cell>
          <cell r="F830" t="str">
            <v xml:space="preserve"> eight hundred and twenty six Crores</v>
          </cell>
          <cell r="G830" t="str">
            <v xml:space="preserve"> eight hundred and twenty six Millions</v>
          </cell>
          <cell r="H830" t="str">
            <v xml:space="preserve"> eight hundred and twenty six Billions</v>
          </cell>
        </row>
        <row r="831">
          <cell r="A831">
            <v>827</v>
          </cell>
          <cell r="B831" t="str">
            <v xml:space="preserve"> eight hundred and twenty seven</v>
          </cell>
          <cell r="C831" t="str">
            <v xml:space="preserve"> eight hundred and twenty seven</v>
          </cell>
          <cell r="D831" t="str">
            <v xml:space="preserve"> eight hundred and twenty seven Thousand</v>
          </cell>
          <cell r="E831" t="str">
            <v xml:space="preserve"> eight hundred and twenty seven Lakhs</v>
          </cell>
          <cell r="F831" t="str">
            <v xml:space="preserve"> eight hundred and twenty seven Crores</v>
          </cell>
          <cell r="G831" t="str">
            <v xml:space="preserve"> eight hundred and twenty seven Millions</v>
          </cell>
          <cell r="H831" t="str">
            <v xml:space="preserve"> eight hundred and twenty seven Billions</v>
          </cell>
        </row>
        <row r="832">
          <cell r="A832">
            <v>828</v>
          </cell>
          <cell r="B832" t="str">
            <v xml:space="preserve"> eight hundred and twenty eight</v>
          </cell>
          <cell r="C832" t="str">
            <v xml:space="preserve"> eight hundred and twenty eight</v>
          </cell>
          <cell r="D832" t="str">
            <v xml:space="preserve"> eight hundred and twenty eight Thousand</v>
          </cell>
          <cell r="E832" t="str">
            <v xml:space="preserve"> eight hundred and twenty eight Lakhs</v>
          </cell>
          <cell r="F832" t="str">
            <v xml:space="preserve"> eight hundred and twenty eight Crores</v>
          </cell>
          <cell r="G832" t="str">
            <v xml:space="preserve"> eight hundred and twenty eight Millions</v>
          </cell>
          <cell r="H832" t="str">
            <v xml:space="preserve"> eight hundred and twenty eight Billions</v>
          </cell>
        </row>
        <row r="833">
          <cell r="A833">
            <v>829</v>
          </cell>
          <cell r="B833" t="str">
            <v xml:space="preserve"> eight hundred and twenty nine</v>
          </cell>
          <cell r="C833" t="str">
            <v xml:space="preserve"> eight hundred and twenty nine</v>
          </cell>
          <cell r="D833" t="str">
            <v xml:space="preserve"> eight hundred and twenty nine Thousand</v>
          </cell>
          <cell r="E833" t="str">
            <v xml:space="preserve"> eight hundred and twenty nine Lakhs</v>
          </cell>
          <cell r="F833" t="str">
            <v xml:space="preserve"> eight hundred and twenty nine Crores</v>
          </cell>
          <cell r="G833" t="str">
            <v xml:space="preserve"> eight hundred and twenty nine Millions</v>
          </cell>
          <cell r="H833" t="str">
            <v xml:space="preserve"> eight hundred and twenty nine Billions</v>
          </cell>
        </row>
        <row r="834">
          <cell r="A834">
            <v>830</v>
          </cell>
          <cell r="B834" t="str">
            <v xml:space="preserve"> eight hundred and thirty</v>
          </cell>
          <cell r="C834" t="str">
            <v xml:space="preserve"> eight hundred and thirty</v>
          </cell>
          <cell r="D834" t="str">
            <v xml:space="preserve"> eight hundred and thirty Thousand</v>
          </cell>
          <cell r="E834" t="str">
            <v xml:space="preserve"> eight hundred and thirty Lakhs</v>
          </cell>
          <cell r="F834" t="str">
            <v xml:space="preserve"> eight hundred and thirty Crores</v>
          </cell>
          <cell r="G834" t="str">
            <v xml:space="preserve"> eight hundred and thirty Millions</v>
          </cell>
          <cell r="H834" t="str">
            <v xml:space="preserve"> eight hundred and thirty Billions</v>
          </cell>
        </row>
        <row r="835">
          <cell r="A835">
            <v>831</v>
          </cell>
          <cell r="B835" t="str">
            <v xml:space="preserve"> eight hundred and thirty one</v>
          </cell>
          <cell r="C835" t="str">
            <v xml:space="preserve"> eight hundred and thirty one</v>
          </cell>
          <cell r="D835" t="str">
            <v xml:space="preserve"> eight hundred and thirty one Thousand</v>
          </cell>
          <cell r="E835" t="str">
            <v xml:space="preserve"> eight hundred and thirty one Lakhs</v>
          </cell>
          <cell r="F835" t="str">
            <v xml:space="preserve"> eight hundred and thirty one Crores</v>
          </cell>
          <cell r="G835" t="str">
            <v xml:space="preserve"> eight hundred and thirty one Millions</v>
          </cell>
          <cell r="H835" t="str">
            <v xml:space="preserve"> eight hundred and thirty one Billions</v>
          </cell>
        </row>
        <row r="836">
          <cell r="A836">
            <v>832</v>
          </cell>
          <cell r="B836" t="str">
            <v xml:space="preserve"> eight hundred and thirty two</v>
          </cell>
          <cell r="C836" t="str">
            <v xml:space="preserve"> eight hundred and thirty two</v>
          </cell>
          <cell r="D836" t="str">
            <v xml:space="preserve"> eight hundred and thirty two Thousand</v>
          </cell>
          <cell r="E836" t="str">
            <v xml:space="preserve"> eight hundred and thirty two Lakhs</v>
          </cell>
          <cell r="F836" t="str">
            <v xml:space="preserve"> eight hundred and thirty two Crores</v>
          </cell>
          <cell r="G836" t="str">
            <v xml:space="preserve"> eight hundred and thirty two Millions</v>
          </cell>
          <cell r="H836" t="str">
            <v xml:space="preserve"> eight hundred and thirty two Billions</v>
          </cell>
        </row>
        <row r="837">
          <cell r="A837">
            <v>833</v>
          </cell>
          <cell r="B837" t="str">
            <v xml:space="preserve"> eight hundred and thirty three</v>
          </cell>
          <cell r="C837" t="str">
            <v xml:space="preserve"> eight hundred and thirty three</v>
          </cell>
          <cell r="D837" t="str">
            <v xml:space="preserve"> eight hundred and thirty three Thousand</v>
          </cell>
          <cell r="E837" t="str">
            <v xml:space="preserve"> eight hundred and thirty three Lakhs</v>
          </cell>
          <cell r="F837" t="str">
            <v xml:space="preserve"> eight hundred and thirty three Crores</v>
          </cell>
          <cell r="G837" t="str">
            <v xml:space="preserve"> eight hundred and thirty three Millions</v>
          </cell>
          <cell r="H837" t="str">
            <v xml:space="preserve"> eight hundred and thirty three Billions</v>
          </cell>
        </row>
        <row r="838">
          <cell r="A838">
            <v>834</v>
          </cell>
          <cell r="B838" t="str">
            <v xml:space="preserve"> eight hundred and thirty four</v>
          </cell>
          <cell r="C838" t="str">
            <v xml:space="preserve"> eight hundred and thirty four</v>
          </cell>
          <cell r="D838" t="str">
            <v xml:space="preserve"> eight hundred and thirty four Thousand</v>
          </cell>
          <cell r="E838" t="str">
            <v xml:space="preserve"> eight hundred and thirty four Lakhs</v>
          </cell>
          <cell r="F838" t="str">
            <v xml:space="preserve"> eight hundred and thirty four Crores</v>
          </cell>
          <cell r="G838" t="str">
            <v xml:space="preserve"> eight hundred and thirty four Millions</v>
          </cell>
          <cell r="H838" t="str">
            <v xml:space="preserve"> eight hundred and thirty four Billions</v>
          </cell>
        </row>
        <row r="839">
          <cell r="A839">
            <v>835</v>
          </cell>
          <cell r="B839" t="str">
            <v xml:space="preserve"> eight hundred and thirty five</v>
          </cell>
          <cell r="C839" t="str">
            <v xml:space="preserve"> eight hundred and thirty five</v>
          </cell>
          <cell r="D839" t="str">
            <v xml:space="preserve"> eight hundred and thirty five Thousand</v>
          </cell>
          <cell r="E839" t="str">
            <v xml:space="preserve"> eight hundred and thirty five Lakhs</v>
          </cell>
          <cell r="F839" t="str">
            <v xml:space="preserve"> eight hundred and thirty five Crores</v>
          </cell>
          <cell r="G839" t="str">
            <v xml:space="preserve"> eight hundred and thirty five Millions</v>
          </cell>
          <cell r="H839" t="str">
            <v xml:space="preserve"> eight hundred and thirty five Billions</v>
          </cell>
        </row>
        <row r="840">
          <cell r="A840">
            <v>836</v>
          </cell>
          <cell r="B840" t="str">
            <v xml:space="preserve"> eight hundred and thirty six</v>
          </cell>
          <cell r="C840" t="str">
            <v xml:space="preserve"> eight hundred and thirty six</v>
          </cell>
          <cell r="D840" t="str">
            <v xml:space="preserve"> eight hundred and thirty six Thousand</v>
          </cell>
          <cell r="E840" t="str">
            <v xml:space="preserve"> eight hundred and thirty six Lakhs</v>
          </cell>
          <cell r="F840" t="str">
            <v xml:space="preserve"> eight hundred and thirty six Crores</v>
          </cell>
          <cell r="G840" t="str">
            <v xml:space="preserve"> eight hundred and thirty six Millions</v>
          </cell>
          <cell r="H840" t="str">
            <v xml:space="preserve"> eight hundred and thirty six Billions</v>
          </cell>
        </row>
        <row r="841">
          <cell r="A841">
            <v>837</v>
          </cell>
          <cell r="B841" t="str">
            <v xml:space="preserve"> eight hundred and thirty seven</v>
          </cell>
          <cell r="C841" t="str">
            <v xml:space="preserve"> eight hundred and thirty seven</v>
          </cell>
          <cell r="D841" t="str">
            <v xml:space="preserve"> eight hundred and thirty seven Thousand</v>
          </cell>
          <cell r="E841" t="str">
            <v xml:space="preserve"> eight hundred and thirty seven Lakhs</v>
          </cell>
          <cell r="F841" t="str">
            <v xml:space="preserve"> eight hundred and thirty seven Crores</v>
          </cell>
          <cell r="G841" t="str">
            <v xml:space="preserve"> eight hundred and thirty seven Millions</v>
          </cell>
          <cell r="H841" t="str">
            <v xml:space="preserve"> eight hundred and thirty seven Billions</v>
          </cell>
        </row>
        <row r="842">
          <cell r="A842">
            <v>838</v>
          </cell>
          <cell r="B842" t="str">
            <v xml:space="preserve"> eight hundred and thirty eight</v>
          </cell>
          <cell r="C842" t="str">
            <v xml:space="preserve"> eight hundred and thirty eight</v>
          </cell>
          <cell r="D842" t="str">
            <v xml:space="preserve"> eight hundred and thirty eight Thousand</v>
          </cell>
          <cell r="E842" t="str">
            <v xml:space="preserve"> eight hundred and thirty eight Lakhs</v>
          </cell>
          <cell r="F842" t="str">
            <v xml:space="preserve"> eight hundred and thirty eight Crores</v>
          </cell>
          <cell r="G842" t="str">
            <v xml:space="preserve"> eight hundred and thirty eight Millions</v>
          </cell>
          <cell r="H842" t="str">
            <v xml:space="preserve"> eight hundred and thirty eight Billions</v>
          </cell>
        </row>
        <row r="843">
          <cell r="A843">
            <v>839</v>
          </cell>
          <cell r="B843" t="str">
            <v xml:space="preserve"> eight hundred and thirty nine</v>
          </cell>
          <cell r="C843" t="str">
            <v xml:space="preserve"> eight hundred and thirty nine</v>
          </cell>
          <cell r="D843" t="str">
            <v xml:space="preserve"> eight hundred and thirty nine Thousand</v>
          </cell>
          <cell r="E843" t="str">
            <v xml:space="preserve"> eight hundred and thirty nine Lakhs</v>
          </cell>
          <cell r="F843" t="str">
            <v xml:space="preserve"> eight hundred and thirty nine Crores</v>
          </cell>
          <cell r="G843" t="str">
            <v xml:space="preserve"> eight hundred and thirty nine Millions</v>
          </cell>
          <cell r="H843" t="str">
            <v xml:space="preserve"> eight hundred and thirty nine Billions</v>
          </cell>
        </row>
        <row r="844">
          <cell r="A844">
            <v>840</v>
          </cell>
          <cell r="B844" t="str">
            <v xml:space="preserve"> eight hundred and forty</v>
          </cell>
          <cell r="C844" t="str">
            <v xml:space="preserve"> eight hundred and forty</v>
          </cell>
          <cell r="D844" t="str">
            <v xml:space="preserve"> eight hundred and forty Thousand</v>
          </cell>
          <cell r="E844" t="str">
            <v xml:space="preserve"> eight hundred and forty Lakhs</v>
          </cell>
          <cell r="F844" t="str">
            <v xml:space="preserve"> eight hundred and forty Crores</v>
          </cell>
          <cell r="G844" t="str">
            <v xml:space="preserve"> eight hundred and forty Millions</v>
          </cell>
          <cell r="H844" t="str">
            <v xml:space="preserve"> eight hundred and forty Billions</v>
          </cell>
        </row>
        <row r="845">
          <cell r="A845">
            <v>841</v>
          </cell>
          <cell r="B845" t="str">
            <v xml:space="preserve"> eight hundred and forty one </v>
          </cell>
          <cell r="C845" t="str">
            <v xml:space="preserve"> eight hundred and forty one </v>
          </cell>
          <cell r="D845" t="str">
            <v xml:space="preserve"> eight hundred and forty one  Thousand</v>
          </cell>
          <cell r="E845" t="str">
            <v xml:space="preserve"> eight hundred and forty one  Lakhs</v>
          </cell>
          <cell r="F845" t="str">
            <v xml:space="preserve"> eight hundred and forty one  Crores</v>
          </cell>
          <cell r="G845" t="str">
            <v xml:space="preserve"> eight hundred and forty one  Millions</v>
          </cell>
          <cell r="H845" t="str">
            <v xml:space="preserve"> eight hundred and forty one  Billions</v>
          </cell>
        </row>
        <row r="846">
          <cell r="A846">
            <v>842</v>
          </cell>
          <cell r="B846" t="str">
            <v xml:space="preserve"> eight hundred and forty two</v>
          </cell>
          <cell r="C846" t="str">
            <v xml:space="preserve"> eight hundred and forty two</v>
          </cell>
          <cell r="D846" t="str">
            <v xml:space="preserve"> eight hundred and forty two Thousand</v>
          </cell>
          <cell r="E846" t="str">
            <v xml:space="preserve"> eight hundred and forty two Lakhs</v>
          </cell>
          <cell r="F846" t="str">
            <v xml:space="preserve"> eight hundred and forty two Crores</v>
          </cell>
          <cell r="G846" t="str">
            <v xml:space="preserve"> eight hundred and forty two Millions</v>
          </cell>
          <cell r="H846" t="str">
            <v xml:space="preserve"> eight hundred and forty two Billions</v>
          </cell>
        </row>
        <row r="847">
          <cell r="A847">
            <v>843</v>
          </cell>
          <cell r="B847" t="str">
            <v xml:space="preserve"> eight hundred and forty three </v>
          </cell>
          <cell r="C847" t="str">
            <v xml:space="preserve"> eight hundred and forty three </v>
          </cell>
          <cell r="D847" t="str">
            <v xml:space="preserve"> eight hundred and forty three  Thousand</v>
          </cell>
          <cell r="E847" t="str">
            <v xml:space="preserve"> eight hundred and forty three  Lakhs</v>
          </cell>
          <cell r="F847" t="str">
            <v xml:space="preserve"> eight hundred and forty three  Crores</v>
          </cell>
          <cell r="G847" t="str">
            <v xml:space="preserve"> eight hundred and forty three  Millions</v>
          </cell>
          <cell r="H847" t="str">
            <v xml:space="preserve"> eight hundred and forty three  Billions</v>
          </cell>
        </row>
        <row r="848">
          <cell r="A848">
            <v>844</v>
          </cell>
          <cell r="B848" t="str">
            <v xml:space="preserve"> eight hundred and forty four</v>
          </cell>
          <cell r="C848" t="str">
            <v xml:space="preserve"> eight hundred and forty four</v>
          </cell>
          <cell r="D848" t="str">
            <v xml:space="preserve"> eight hundred and forty four Thousand</v>
          </cell>
          <cell r="E848" t="str">
            <v xml:space="preserve"> eight hundred and forty four Lakhs</v>
          </cell>
          <cell r="F848" t="str">
            <v xml:space="preserve"> eight hundred and forty four Crores</v>
          </cell>
          <cell r="G848" t="str">
            <v xml:space="preserve"> eight hundred and forty four Millions</v>
          </cell>
          <cell r="H848" t="str">
            <v xml:space="preserve"> eight hundred and forty four Billions</v>
          </cell>
        </row>
        <row r="849">
          <cell r="A849">
            <v>845</v>
          </cell>
          <cell r="B849" t="str">
            <v xml:space="preserve"> eight hundred and forty five</v>
          </cell>
          <cell r="C849" t="str">
            <v xml:space="preserve"> eight hundred and forty five</v>
          </cell>
          <cell r="D849" t="str">
            <v xml:space="preserve"> eight hundred and forty five Thousand</v>
          </cell>
          <cell r="E849" t="str">
            <v xml:space="preserve"> eight hundred and forty five Lakhs</v>
          </cell>
          <cell r="F849" t="str">
            <v xml:space="preserve"> eight hundred and forty five Crores</v>
          </cell>
          <cell r="G849" t="str">
            <v xml:space="preserve"> eight hundred and forty five Millions</v>
          </cell>
          <cell r="H849" t="str">
            <v xml:space="preserve"> eight hundred and forty five Billions</v>
          </cell>
        </row>
        <row r="850">
          <cell r="A850">
            <v>846</v>
          </cell>
          <cell r="B850" t="str">
            <v xml:space="preserve"> eight hundred and forty six</v>
          </cell>
          <cell r="C850" t="str">
            <v xml:space="preserve"> eight hundred and forty six</v>
          </cell>
          <cell r="D850" t="str">
            <v xml:space="preserve"> eight hundred and forty six Thousand</v>
          </cell>
          <cell r="E850" t="str">
            <v xml:space="preserve"> eight hundred and forty six Lakhs</v>
          </cell>
          <cell r="F850" t="str">
            <v xml:space="preserve"> eight hundred and forty six Crores</v>
          </cell>
          <cell r="G850" t="str">
            <v xml:space="preserve"> eight hundred and forty six Millions</v>
          </cell>
          <cell r="H850" t="str">
            <v xml:space="preserve"> eight hundred and forty six Billions</v>
          </cell>
        </row>
        <row r="851">
          <cell r="A851">
            <v>847</v>
          </cell>
          <cell r="B851" t="str">
            <v xml:space="preserve"> eight hundred and forty seven</v>
          </cell>
          <cell r="C851" t="str">
            <v xml:space="preserve"> eight hundred and forty seven</v>
          </cell>
          <cell r="D851" t="str">
            <v xml:space="preserve"> eight hundred and forty seven Thousand</v>
          </cell>
          <cell r="E851" t="str">
            <v xml:space="preserve"> eight hundred and forty seven Lakhs</v>
          </cell>
          <cell r="F851" t="str">
            <v xml:space="preserve"> eight hundred and forty seven Crores</v>
          </cell>
          <cell r="G851" t="str">
            <v xml:space="preserve"> eight hundred and forty seven Millions</v>
          </cell>
          <cell r="H851" t="str">
            <v xml:space="preserve"> eight hundred and forty seven Billions</v>
          </cell>
        </row>
        <row r="852">
          <cell r="A852">
            <v>848</v>
          </cell>
          <cell r="B852" t="str">
            <v xml:space="preserve"> eight hundred and forty eight</v>
          </cell>
          <cell r="C852" t="str">
            <v xml:space="preserve"> eight hundred and forty eight</v>
          </cell>
          <cell r="D852" t="str">
            <v xml:space="preserve"> eight hundred and forty eight Thousand</v>
          </cell>
          <cell r="E852" t="str">
            <v xml:space="preserve"> eight hundred and forty eight Lakhs</v>
          </cell>
          <cell r="F852" t="str">
            <v xml:space="preserve"> eight hundred and forty eight Crores</v>
          </cell>
          <cell r="G852" t="str">
            <v xml:space="preserve"> eight hundred and forty eight Millions</v>
          </cell>
          <cell r="H852" t="str">
            <v xml:space="preserve"> eight hundred and forty eight Billions</v>
          </cell>
        </row>
        <row r="853">
          <cell r="A853">
            <v>849</v>
          </cell>
          <cell r="B853" t="str">
            <v xml:space="preserve"> eight hundred and forty nine</v>
          </cell>
          <cell r="C853" t="str">
            <v xml:space="preserve"> eight hundred and forty nine</v>
          </cell>
          <cell r="D853" t="str">
            <v xml:space="preserve"> eight hundred and forty nine Thousand</v>
          </cell>
          <cell r="E853" t="str">
            <v xml:space="preserve"> eight hundred and forty nine Lakhs</v>
          </cell>
          <cell r="F853" t="str">
            <v xml:space="preserve"> eight hundred and forty nine Crores</v>
          </cell>
          <cell r="G853" t="str">
            <v xml:space="preserve"> eight hundred and forty nine Millions</v>
          </cell>
          <cell r="H853" t="str">
            <v xml:space="preserve"> eight hundred and forty nine Billions</v>
          </cell>
        </row>
        <row r="854">
          <cell r="A854">
            <v>850</v>
          </cell>
          <cell r="B854" t="str">
            <v xml:space="preserve"> eight hundred and fifty</v>
          </cell>
          <cell r="C854" t="str">
            <v xml:space="preserve"> eight hundred and fifty</v>
          </cell>
          <cell r="D854" t="str">
            <v xml:space="preserve"> eight hundred and fifty Thousand</v>
          </cell>
          <cell r="E854" t="str">
            <v xml:space="preserve"> eight hundred and fifty Lakhs</v>
          </cell>
          <cell r="F854" t="str">
            <v xml:space="preserve"> eight hundred and fifty Crores</v>
          </cell>
          <cell r="G854" t="str">
            <v xml:space="preserve"> eight hundred and fifty Millions</v>
          </cell>
          <cell r="H854" t="str">
            <v xml:space="preserve"> eight hundred and fifty Billions</v>
          </cell>
        </row>
        <row r="855">
          <cell r="A855">
            <v>851</v>
          </cell>
          <cell r="B855" t="str">
            <v xml:space="preserve"> eight hundred and fifty one</v>
          </cell>
          <cell r="C855" t="str">
            <v xml:space="preserve"> eight hundred and fifty one</v>
          </cell>
          <cell r="D855" t="str">
            <v xml:space="preserve"> eight hundred and fifty one Thousand</v>
          </cell>
          <cell r="E855" t="str">
            <v xml:space="preserve"> eight hundred and fifty one Lakhs</v>
          </cell>
          <cell r="F855" t="str">
            <v xml:space="preserve"> eight hundred and fifty one Crores</v>
          </cell>
          <cell r="G855" t="str">
            <v xml:space="preserve"> eight hundred and fifty one Millions</v>
          </cell>
          <cell r="H855" t="str">
            <v xml:space="preserve"> eight hundred and fifty one Billions</v>
          </cell>
        </row>
        <row r="856">
          <cell r="A856">
            <v>852</v>
          </cell>
          <cell r="B856" t="str">
            <v xml:space="preserve"> eight hundred and fifty two</v>
          </cell>
          <cell r="C856" t="str">
            <v xml:space="preserve"> eight hundred and fifty two</v>
          </cell>
          <cell r="D856" t="str">
            <v xml:space="preserve"> eight hundred and fifty two Thousand</v>
          </cell>
          <cell r="E856" t="str">
            <v xml:space="preserve"> eight hundred and fifty two Lakhs</v>
          </cell>
          <cell r="F856" t="str">
            <v xml:space="preserve"> eight hundred and fifty two Crores</v>
          </cell>
          <cell r="G856" t="str">
            <v xml:space="preserve"> eight hundred and fifty two Millions</v>
          </cell>
          <cell r="H856" t="str">
            <v xml:space="preserve"> eight hundred and fifty two Billions</v>
          </cell>
        </row>
        <row r="857">
          <cell r="A857">
            <v>853</v>
          </cell>
          <cell r="B857" t="str">
            <v xml:space="preserve"> eight hundred and fifty three</v>
          </cell>
          <cell r="C857" t="str">
            <v xml:space="preserve"> eight hundred and fifty three</v>
          </cell>
          <cell r="D857" t="str">
            <v xml:space="preserve"> eight hundred and fifty three Thousand</v>
          </cell>
          <cell r="E857" t="str">
            <v xml:space="preserve"> eight hundred and fifty three Lakhs</v>
          </cell>
          <cell r="F857" t="str">
            <v xml:space="preserve"> eight hundred and fifty three Crores</v>
          </cell>
          <cell r="G857" t="str">
            <v xml:space="preserve"> eight hundred and fifty three Millions</v>
          </cell>
          <cell r="H857" t="str">
            <v xml:space="preserve"> eight hundred and fifty three Billions</v>
          </cell>
        </row>
        <row r="858">
          <cell r="A858">
            <v>854</v>
          </cell>
          <cell r="B858" t="str">
            <v xml:space="preserve"> eight hundred and fifty four</v>
          </cell>
          <cell r="C858" t="str">
            <v xml:space="preserve"> eight hundred and fifty four</v>
          </cell>
          <cell r="D858" t="str">
            <v xml:space="preserve"> eight hundred and fifty four Thousand</v>
          </cell>
          <cell r="E858" t="str">
            <v xml:space="preserve"> eight hundred and fifty four Lakhs</v>
          </cell>
          <cell r="F858" t="str">
            <v xml:space="preserve"> eight hundred and fifty four Crores</v>
          </cell>
          <cell r="G858" t="str">
            <v xml:space="preserve"> eight hundred and fifty four Millions</v>
          </cell>
          <cell r="H858" t="str">
            <v xml:space="preserve"> eight hundred and fifty four Billions</v>
          </cell>
        </row>
        <row r="859">
          <cell r="A859">
            <v>855</v>
          </cell>
          <cell r="B859" t="str">
            <v xml:space="preserve"> eight hundred and fifty five</v>
          </cell>
          <cell r="C859" t="str">
            <v xml:space="preserve"> eight hundred and fifty five</v>
          </cell>
          <cell r="D859" t="str">
            <v xml:space="preserve"> eight hundred and fifty five Thousand</v>
          </cell>
          <cell r="E859" t="str">
            <v xml:space="preserve"> eight hundred and fifty five Lakhs</v>
          </cell>
          <cell r="F859" t="str">
            <v xml:space="preserve"> eight hundred and fifty five Crores</v>
          </cell>
          <cell r="G859" t="str">
            <v xml:space="preserve"> eight hundred and fifty five Millions</v>
          </cell>
          <cell r="H859" t="str">
            <v xml:space="preserve"> eight hundred and fifty five Billions</v>
          </cell>
        </row>
        <row r="860">
          <cell r="A860">
            <v>856</v>
          </cell>
          <cell r="B860" t="str">
            <v xml:space="preserve"> eight hundred and fifty six</v>
          </cell>
          <cell r="C860" t="str">
            <v xml:space="preserve"> eight hundred and fifty six</v>
          </cell>
          <cell r="D860" t="str">
            <v xml:space="preserve"> eight hundred and fifty six Thousand</v>
          </cell>
          <cell r="E860" t="str">
            <v xml:space="preserve"> eight hundred and fifty six Lakhs</v>
          </cell>
          <cell r="F860" t="str">
            <v xml:space="preserve"> eight hundred and fifty six Crores</v>
          </cell>
          <cell r="G860" t="str">
            <v xml:space="preserve"> eight hundred and fifty six Millions</v>
          </cell>
          <cell r="H860" t="str">
            <v xml:space="preserve"> eight hundred and fifty six Billions</v>
          </cell>
        </row>
        <row r="861">
          <cell r="A861">
            <v>857</v>
          </cell>
          <cell r="B861" t="str">
            <v xml:space="preserve"> eight hundred and fifty seven</v>
          </cell>
          <cell r="C861" t="str">
            <v xml:space="preserve"> eight hundred and fifty seven</v>
          </cell>
          <cell r="D861" t="str">
            <v xml:space="preserve"> eight hundred and fifty seven Thousand</v>
          </cell>
          <cell r="E861" t="str">
            <v xml:space="preserve"> eight hundred and fifty seven Lakhs</v>
          </cell>
          <cell r="F861" t="str">
            <v xml:space="preserve"> eight hundred and fifty seven Crores</v>
          </cell>
          <cell r="G861" t="str">
            <v xml:space="preserve"> eight hundred and fifty seven Millions</v>
          </cell>
          <cell r="H861" t="str">
            <v xml:space="preserve"> eight hundred and fifty seven Billions</v>
          </cell>
        </row>
        <row r="862">
          <cell r="A862">
            <v>858</v>
          </cell>
          <cell r="B862" t="str">
            <v xml:space="preserve"> eight hundred and fifty eight</v>
          </cell>
          <cell r="C862" t="str">
            <v xml:space="preserve"> eight hundred and fifty eight</v>
          </cell>
          <cell r="D862" t="str">
            <v xml:space="preserve"> eight hundred and fifty eight Thousand</v>
          </cell>
          <cell r="E862" t="str">
            <v xml:space="preserve"> eight hundred and fifty eight Lakhs</v>
          </cell>
          <cell r="F862" t="str">
            <v xml:space="preserve"> eight hundred and fifty eight Crores</v>
          </cell>
          <cell r="G862" t="str">
            <v xml:space="preserve"> eight hundred and fifty eight Millions</v>
          </cell>
          <cell r="H862" t="str">
            <v xml:space="preserve"> eight hundred and fifty eight Billions</v>
          </cell>
        </row>
        <row r="863">
          <cell r="A863">
            <v>859</v>
          </cell>
          <cell r="B863" t="str">
            <v xml:space="preserve"> eight hundred and fifty nine</v>
          </cell>
          <cell r="C863" t="str">
            <v xml:space="preserve"> eight hundred and fifty nine</v>
          </cell>
          <cell r="D863" t="str">
            <v xml:space="preserve"> eight hundred and fifty nine Thousand</v>
          </cell>
          <cell r="E863" t="str">
            <v xml:space="preserve"> eight hundred and fifty nine Lakhs</v>
          </cell>
          <cell r="F863" t="str">
            <v xml:space="preserve"> eight hundred and fifty nine Crores</v>
          </cell>
          <cell r="G863" t="str">
            <v xml:space="preserve"> eight hundred and fifty nine Millions</v>
          </cell>
          <cell r="H863" t="str">
            <v xml:space="preserve"> eight hundred and fifty nine Billions</v>
          </cell>
        </row>
        <row r="864">
          <cell r="A864">
            <v>860</v>
          </cell>
          <cell r="B864" t="str">
            <v xml:space="preserve"> eight hundred and sixty</v>
          </cell>
          <cell r="C864" t="str">
            <v xml:space="preserve"> eight hundred and sixty</v>
          </cell>
          <cell r="D864" t="str">
            <v xml:space="preserve"> eight hundred and sixty Thousand</v>
          </cell>
          <cell r="E864" t="str">
            <v xml:space="preserve"> eight hundred and sixty Lakhs</v>
          </cell>
          <cell r="F864" t="str">
            <v xml:space="preserve"> eight hundred and sixty Crores</v>
          </cell>
          <cell r="G864" t="str">
            <v xml:space="preserve"> eight hundred and sixty Millions</v>
          </cell>
          <cell r="H864" t="str">
            <v xml:space="preserve"> eight hundred and sixty Billions</v>
          </cell>
        </row>
        <row r="865">
          <cell r="A865">
            <v>861</v>
          </cell>
          <cell r="B865" t="str">
            <v xml:space="preserve"> eight hundred and sixty one</v>
          </cell>
          <cell r="C865" t="str">
            <v xml:space="preserve"> eight hundred and sixty one</v>
          </cell>
          <cell r="D865" t="str">
            <v xml:space="preserve"> eight hundred and sixty one Thousand</v>
          </cell>
          <cell r="E865" t="str">
            <v xml:space="preserve"> eight hundred and sixty one Lakhs</v>
          </cell>
          <cell r="F865" t="str">
            <v xml:space="preserve"> eight hundred and sixty one Crores</v>
          </cell>
          <cell r="G865" t="str">
            <v xml:space="preserve"> eight hundred and sixty one Millions</v>
          </cell>
          <cell r="H865" t="str">
            <v xml:space="preserve"> eight hundred and sixty one Billions</v>
          </cell>
        </row>
        <row r="866">
          <cell r="A866">
            <v>862</v>
          </cell>
          <cell r="B866" t="str">
            <v xml:space="preserve"> eight hundred and sixty two</v>
          </cell>
          <cell r="C866" t="str">
            <v xml:space="preserve"> eight hundred and sixty two</v>
          </cell>
          <cell r="D866" t="str">
            <v xml:space="preserve"> eight hundred and sixty two Thousand</v>
          </cell>
          <cell r="E866" t="str">
            <v xml:space="preserve"> eight hundred and sixty two Lakhs</v>
          </cell>
          <cell r="F866" t="str">
            <v xml:space="preserve"> eight hundred and sixty two Crores</v>
          </cell>
          <cell r="G866" t="str">
            <v xml:space="preserve"> eight hundred and sixty two Millions</v>
          </cell>
          <cell r="H866" t="str">
            <v xml:space="preserve"> eight hundred and sixty two Billions</v>
          </cell>
        </row>
        <row r="867">
          <cell r="A867">
            <v>863</v>
          </cell>
          <cell r="B867" t="str">
            <v xml:space="preserve"> eight hundred and sixty three</v>
          </cell>
          <cell r="C867" t="str">
            <v xml:space="preserve"> eight hundred and sixty three</v>
          </cell>
          <cell r="D867" t="str">
            <v xml:space="preserve"> eight hundred and sixty three Thousand</v>
          </cell>
          <cell r="E867" t="str">
            <v xml:space="preserve"> eight hundred and sixty three Lakhs</v>
          </cell>
          <cell r="F867" t="str">
            <v xml:space="preserve"> eight hundred and sixty three Crores</v>
          </cell>
          <cell r="G867" t="str">
            <v xml:space="preserve"> eight hundred and sixty three Millions</v>
          </cell>
          <cell r="H867" t="str">
            <v xml:space="preserve"> eight hundred and sixty three Billions</v>
          </cell>
        </row>
        <row r="868">
          <cell r="A868">
            <v>864</v>
          </cell>
          <cell r="B868" t="str">
            <v xml:space="preserve"> eight hundred and sixty four</v>
          </cell>
          <cell r="C868" t="str">
            <v xml:space="preserve"> eight hundred and sixty four</v>
          </cell>
          <cell r="D868" t="str">
            <v xml:space="preserve"> eight hundred and sixty four Thousand</v>
          </cell>
          <cell r="E868" t="str">
            <v xml:space="preserve"> eight hundred and sixty four Lakhs</v>
          </cell>
          <cell r="F868" t="str">
            <v xml:space="preserve"> eight hundred and sixty four Crores</v>
          </cell>
          <cell r="G868" t="str">
            <v xml:space="preserve"> eight hundred and sixty four Millions</v>
          </cell>
          <cell r="H868" t="str">
            <v xml:space="preserve"> eight hundred and sixty four Billions</v>
          </cell>
        </row>
        <row r="869">
          <cell r="A869">
            <v>865</v>
          </cell>
          <cell r="B869" t="str">
            <v xml:space="preserve"> eight hundred and sixty five</v>
          </cell>
          <cell r="C869" t="str">
            <v xml:space="preserve"> eight hundred and sixty five</v>
          </cell>
          <cell r="D869" t="str">
            <v xml:space="preserve"> eight hundred and sixty five Thousand</v>
          </cell>
          <cell r="E869" t="str">
            <v xml:space="preserve"> eight hundred and sixty five Lakhs</v>
          </cell>
          <cell r="F869" t="str">
            <v xml:space="preserve"> eight hundred and sixty five Crores</v>
          </cell>
          <cell r="G869" t="str">
            <v xml:space="preserve"> eight hundred and sixty five Millions</v>
          </cell>
          <cell r="H869" t="str">
            <v xml:space="preserve"> eight hundred and sixty five Billions</v>
          </cell>
        </row>
        <row r="870">
          <cell r="A870">
            <v>866</v>
          </cell>
          <cell r="B870" t="str">
            <v xml:space="preserve"> eight hundred and sixty six</v>
          </cell>
          <cell r="C870" t="str">
            <v xml:space="preserve"> eight hundred and sixty six</v>
          </cell>
          <cell r="D870" t="str">
            <v xml:space="preserve"> eight hundred and sixty six Thousand</v>
          </cell>
          <cell r="E870" t="str">
            <v xml:space="preserve"> eight hundred and sixty six Lakhs</v>
          </cell>
          <cell r="F870" t="str">
            <v xml:space="preserve"> eight hundred and sixty six Crores</v>
          </cell>
          <cell r="G870" t="str">
            <v xml:space="preserve"> eight hundred and sixty six Millions</v>
          </cell>
          <cell r="H870" t="str">
            <v xml:space="preserve"> eight hundred and sixty six Billions</v>
          </cell>
        </row>
        <row r="871">
          <cell r="A871">
            <v>867</v>
          </cell>
          <cell r="B871" t="str">
            <v xml:space="preserve"> eight hundred and sixty seven</v>
          </cell>
          <cell r="C871" t="str">
            <v xml:space="preserve"> eight hundred and sixty seven</v>
          </cell>
          <cell r="D871" t="str">
            <v xml:space="preserve"> eight hundred and sixty seven Thousand</v>
          </cell>
          <cell r="E871" t="str">
            <v xml:space="preserve"> eight hundred and sixty seven Lakhs</v>
          </cell>
          <cell r="F871" t="str">
            <v xml:space="preserve"> eight hundred and sixty seven Crores</v>
          </cell>
          <cell r="G871" t="str">
            <v xml:space="preserve"> eight hundred and sixty seven Millions</v>
          </cell>
          <cell r="H871" t="str">
            <v xml:space="preserve"> eight hundred and sixty seven Billions</v>
          </cell>
        </row>
        <row r="872">
          <cell r="A872">
            <v>868</v>
          </cell>
          <cell r="B872" t="str">
            <v xml:space="preserve"> eight hundred and sixty eight</v>
          </cell>
          <cell r="C872" t="str">
            <v xml:space="preserve"> eight hundred and sixty eight</v>
          </cell>
          <cell r="D872" t="str">
            <v xml:space="preserve"> eight hundred and sixty eight Thousand</v>
          </cell>
          <cell r="E872" t="str">
            <v xml:space="preserve"> eight hundred and sixty eight Lakhs</v>
          </cell>
          <cell r="F872" t="str">
            <v xml:space="preserve"> eight hundred and sixty eight Crores</v>
          </cell>
          <cell r="G872" t="str">
            <v xml:space="preserve"> eight hundred and sixty eight Millions</v>
          </cell>
          <cell r="H872" t="str">
            <v xml:space="preserve"> eight hundred and sixty eight Billions</v>
          </cell>
        </row>
        <row r="873">
          <cell r="A873">
            <v>869</v>
          </cell>
          <cell r="B873" t="str">
            <v xml:space="preserve"> eight hundred and sixty nine</v>
          </cell>
          <cell r="C873" t="str">
            <v xml:space="preserve"> eight hundred and sixty nine</v>
          </cell>
          <cell r="D873" t="str">
            <v xml:space="preserve"> eight hundred and sixty nine Thousand</v>
          </cell>
          <cell r="E873" t="str">
            <v xml:space="preserve"> eight hundred and sixty nine Lakhs</v>
          </cell>
          <cell r="F873" t="str">
            <v xml:space="preserve"> eight hundred and sixty nine Crores</v>
          </cell>
          <cell r="G873" t="str">
            <v xml:space="preserve"> eight hundred and sixty nine Millions</v>
          </cell>
          <cell r="H873" t="str">
            <v xml:space="preserve"> eight hundred and sixty nine Billions</v>
          </cell>
        </row>
        <row r="874">
          <cell r="A874">
            <v>870</v>
          </cell>
          <cell r="B874" t="str">
            <v xml:space="preserve"> eight hundred and seventy</v>
          </cell>
          <cell r="C874" t="str">
            <v xml:space="preserve"> eight hundred and seventy</v>
          </cell>
          <cell r="D874" t="str">
            <v xml:space="preserve"> eight hundred and seventy Thousand</v>
          </cell>
          <cell r="E874" t="str">
            <v xml:space="preserve"> eight hundred and seventy Lakhs</v>
          </cell>
          <cell r="F874" t="str">
            <v xml:space="preserve"> eight hundred and seventy Crores</v>
          </cell>
          <cell r="G874" t="str">
            <v xml:space="preserve"> eight hundred and seventy Millions</v>
          </cell>
          <cell r="H874" t="str">
            <v xml:space="preserve"> eight hundred and seventy Billions</v>
          </cell>
        </row>
        <row r="875">
          <cell r="A875">
            <v>871</v>
          </cell>
          <cell r="B875" t="str">
            <v xml:space="preserve"> eight hundred and seventy one</v>
          </cell>
          <cell r="C875" t="str">
            <v xml:space="preserve"> eight hundred and seventy one</v>
          </cell>
          <cell r="D875" t="str">
            <v xml:space="preserve"> eight hundred and seventy one Thousand</v>
          </cell>
          <cell r="E875" t="str">
            <v xml:space="preserve"> eight hundred and seventy one Lakhs</v>
          </cell>
          <cell r="F875" t="str">
            <v xml:space="preserve"> eight hundred and seventy one Crores</v>
          </cell>
          <cell r="G875" t="str">
            <v xml:space="preserve"> eight hundred and seventy one Millions</v>
          </cell>
          <cell r="H875" t="str">
            <v xml:space="preserve"> eight hundred and seventy one Billions</v>
          </cell>
        </row>
        <row r="876">
          <cell r="A876">
            <v>872</v>
          </cell>
          <cell r="B876" t="str">
            <v xml:space="preserve"> eight hundred and seventy two</v>
          </cell>
          <cell r="C876" t="str">
            <v xml:space="preserve"> eight hundred and seventy two</v>
          </cell>
          <cell r="D876" t="str">
            <v xml:space="preserve"> eight hundred and seventy two Thousand</v>
          </cell>
          <cell r="E876" t="str">
            <v xml:space="preserve"> eight hundred and seventy two Lakhs</v>
          </cell>
          <cell r="F876" t="str">
            <v xml:space="preserve"> eight hundred and seventy two Crores</v>
          </cell>
          <cell r="G876" t="str">
            <v xml:space="preserve"> eight hundred and seventy two Millions</v>
          </cell>
          <cell r="H876" t="str">
            <v xml:space="preserve"> eight hundred and seventy two Billions</v>
          </cell>
        </row>
        <row r="877">
          <cell r="A877">
            <v>873</v>
          </cell>
          <cell r="B877" t="str">
            <v xml:space="preserve"> eight hundred and seventy three</v>
          </cell>
          <cell r="C877" t="str">
            <v xml:space="preserve"> eight hundred and seventy three</v>
          </cell>
          <cell r="D877" t="str">
            <v xml:space="preserve"> eight hundred and seventy three Thousand</v>
          </cell>
          <cell r="E877" t="str">
            <v xml:space="preserve"> eight hundred and seventy three Lakhs</v>
          </cell>
          <cell r="F877" t="str">
            <v xml:space="preserve"> eight hundred and seventy three Crores</v>
          </cell>
          <cell r="G877" t="str">
            <v xml:space="preserve"> eight hundred and seventy three Millions</v>
          </cell>
          <cell r="H877" t="str">
            <v xml:space="preserve"> eight hundred and seventy three Billions</v>
          </cell>
        </row>
        <row r="878">
          <cell r="A878">
            <v>874</v>
          </cell>
          <cell r="B878" t="str">
            <v xml:space="preserve"> eight hundred and seventy four</v>
          </cell>
          <cell r="C878" t="str">
            <v xml:space="preserve"> eight hundred and seventy four</v>
          </cell>
          <cell r="D878" t="str">
            <v xml:space="preserve"> eight hundred and seventy four Thousand</v>
          </cell>
          <cell r="E878" t="str">
            <v xml:space="preserve"> eight hundred and seventy four Lakhs</v>
          </cell>
          <cell r="F878" t="str">
            <v xml:space="preserve"> eight hundred and seventy four Crores</v>
          </cell>
          <cell r="G878" t="str">
            <v xml:space="preserve"> eight hundred and seventy four Millions</v>
          </cell>
          <cell r="H878" t="str">
            <v xml:space="preserve"> eight hundred and seventy four Billions</v>
          </cell>
        </row>
        <row r="879">
          <cell r="A879">
            <v>875</v>
          </cell>
          <cell r="B879" t="str">
            <v xml:space="preserve"> eight hundred and seventy five</v>
          </cell>
          <cell r="C879" t="str">
            <v xml:space="preserve"> eight hundred and seventy five</v>
          </cell>
          <cell r="D879" t="str">
            <v xml:space="preserve"> eight hundred and seventy five Thousand</v>
          </cell>
          <cell r="E879" t="str">
            <v xml:space="preserve"> eight hundred and seventy five Lakhs</v>
          </cell>
          <cell r="F879" t="str">
            <v xml:space="preserve"> eight hundred and seventy five Crores</v>
          </cell>
          <cell r="G879" t="str">
            <v xml:space="preserve"> eight hundred and seventy five Millions</v>
          </cell>
          <cell r="H879" t="str">
            <v xml:space="preserve"> eight hundred and seventy five Billions</v>
          </cell>
        </row>
        <row r="880">
          <cell r="A880">
            <v>876</v>
          </cell>
          <cell r="B880" t="str">
            <v xml:space="preserve"> eight hundred and seventy six</v>
          </cell>
          <cell r="C880" t="str">
            <v xml:space="preserve"> eight hundred and seventy six</v>
          </cell>
          <cell r="D880" t="str">
            <v xml:space="preserve"> eight hundred and seventy six Thousand</v>
          </cell>
          <cell r="E880" t="str">
            <v xml:space="preserve"> eight hundred and seventy six Lakhs</v>
          </cell>
          <cell r="F880" t="str">
            <v xml:space="preserve"> eight hundred and seventy six Crores</v>
          </cell>
          <cell r="G880" t="str">
            <v xml:space="preserve"> eight hundred and seventy six Millions</v>
          </cell>
          <cell r="H880" t="str">
            <v xml:space="preserve"> eight hundred and seventy six Billions</v>
          </cell>
        </row>
        <row r="881">
          <cell r="A881">
            <v>877</v>
          </cell>
          <cell r="B881" t="str">
            <v xml:space="preserve"> eight hundred and seventy seven</v>
          </cell>
          <cell r="C881" t="str">
            <v xml:space="preserve"> eight hundred and seventy seven</v>
          </cell>
          <cell r="D881" t="str">
            <v xml:space="preserve"> eight hundred and seventy seven Thousand</v>
          </cell>
          <cell r="E881" t="str">
            <v xml:space="preserve"> eight hundred and seventy seven Lakhs</v>
          </cell>
          <cell r="F881" t="str">
            <v xml:space="preserve"> eight hundred and seventy seven Crores</v>
          </cell>
          <cell r="G881" t="str">
            <v xml:space="preserve"> eight hundred and seventy seven Millions</v>
          </cell>
          <cell r="H881" t="str">
            <v xml:space="preserve"> eight hundred and seventy seven Billions</v>
          </cell>
        </row>
        <row r="882">
          <cell r="A882">
            <v>878</v>
          </cell>
          <cell r="B882" t="str">
            <v xml:space="preserve"> eight hundred and seventy eight</v>
          </cell>
          <cell r="C882" t="str">
            <v xml:space="preserve"> eight hundred and seventy eight</v>
          </cell>
          <cell r="D882" t="str">
            <v xml:space="preserve"> eight hundred and seventy eight Thousand</v>
          </cell>
          <cell r="E882" t="str">
            <v xml:space="preserve"> eight hundred and seventy eight Lakhs</v>
          </cell>
          <cell r="F882" t="str">
            <v xml:space="preserve"> eight hundred and seventy eight Crores</v>
          </cell>
          <cell r="G882" t="str">
            <v xml:space="preserve"> eight hundred and seventy eight Millions</v>
          </cell>
          <cell r="H882" t="str">
            <v xml:space="preserve"> eight hundred and seventy eight Billions</v>
          </cell>
        </row>
        <row r="883">
          <cell r="A883">
            <v>879</v>
          </cell>
          <cell r="B883" t="str">
            <v xml:space="preserve"> eight hundred and seventy nine</v>
          </cell>
          <cell r="C883" t="str">
            <v xml:space="preserve"> eight hundred and seventy nine</v>
          </cell>
          <cell r="D883" t="str">
            <v xml:space="preserve"> eight hundred and seventy nine Thousand</v>
          </cell>
          <cell r="E883" t="str">
            <v xml:space="preserve"> eight hundred and seventy nine Lakhs</v>
          </cell>
          <cell r="F883" t="str">
            <v xml:space="preserve"> eight hundred and seventy nine Crores</v>
          </cell>
          <cell r="G883" t="str">
            <v xml:space="preserve"> eight hundred and seventy nine Millions</v>
          </cell>
          <cell r="H883" t="str">
            <v xml:space="preserve"> eight hundred and seventy nine Billions</v>
          </cell>
        </row>
        <row r="884">
          <cell r="A884">
            <v>880</v>
          </cell>
          <cell r="B884" t="str">
            <v xml:space="preserve"> eight hundred and eighty</v>
          </cell>
          <cell r="C884" t="str">
            <v xml:space="preserve"> eight hundred and eighty</v>
          </cell>
          <cell r="D884" t="str">
            <v xml:space="preserve"> eight hundred and eighty Thousand</v>
          </cell>
          <cell r="E884" t="str">
            <v xml:space="preserve"> eight hundred and eighty Lakhs</v>
          </cell>
          <cell r="F884" t="str">
            <v xml:space="preserve"> eight hundred and eighty Crores</v>
          </cell>
          <cell r="G884" t="str">
            <v xml:space="preserve"> eight hundred and eighty Millions</v>
          </cell>
          <cell r="H884" t="str">
            <v xml:space="preserve"> eight hundred and eighty Billions</v>
          </cell>
        </row>
        <row r="885">
          <cell r="A885">
            <v>881</v>
          </cell>
          <cell r="B885" t="str">
            <v xml:space="preserve"> eight hundred and eighty one</v>
          </cell>
          <cell r="C885" t="str">
            <v xml:space="preserve"> eight hundred and eighty one</v>
          </cell>
          <cell r="D885" t="str">
            <v xml:space="preserve"> eight hundred and eighty one Thousand</v>
          </cell>
          <cell r="E885" t="str">
            <v xml:space="preserve"> eight hundred and eighty one Lakhs</v>
          </cell>
          <cell r="F885" t="str">
            <v xml:space="preserve"> eight hundred and eighty one Crores</v>
          </cell>
          <cell r="G885" t="str">
            <v xml:space="preserve"> eight hundred and eighty one Millions</v>
          </cell>
          <cell r="H885" t="str">
            <v xml:space="preserve"> eight hundred and eighty one Billions</v>
          </cell>
        </row>
        <row r="886">
          <cell r="A886">
            <v>882</v>
          </cell>
          <cell r="B886" t="str">
            <v xml:space="preserve"> eight hundred and eighty two</v>
          </cell>
          <cell r="C886" t="str">
            <v xml:space="preserve"> eight hundred and eighty two</v>
          </cell>
          <cell r="D886" t="str">
            <v xml:space="preserve"> eight hundred and eighty two Thousand</v>
          </cell>
          <cell r="E886" t="str">
            <v xml:space="preserve"> eight hundred and eighty two Lakhs</v>
          </cell>
          <cell r="F886" t="str">
            <v xml:space="preserve"> eight hundred and eighty two Crores</v>
          </cell>
          <cell r="G886" t="str">
            <v xml:space="preserve"> eight hundred and eighty two Millions</v>
          </cell>
          <cell r="H886" t="str">
            <v xml:space="preserve"> eight hundred and eighty two Billions</v>
          </cell>
        </row>
        <row r="887">
          <cell r="A887">
            <v>883</v>
          </cell>
          <cell r="B887" t="str">
            <v xml:space="preserve"> eight hundred and eighty three</v>
          </cell>
          <cell r="C887" t="str">
            <v xml:space="preserve"> eight hundred and eighty three</v>
          </cell>
          <cell r="D887" t="str">
            <v xml:space="preserve"> eight hundred and eighty three Thousand</v>
          </cell>
          <cell r="E887" t="str">
            <v xml:space="preserve"> eight hundred and eighty three Lakhs</v>
          </cell>
          <cell r="F887" t="str">
            <v xml:space="preserve"> eight hundred and eighty three Crores</v>
          </cell>
          <cell r="G887" t="str">
            <v xml:space="preserve"> eight hundred and eighty three Millions</v>
          </cell>
          <cell r="H887" t="str">
            <v xml:space="preserve"> eight hundred and eighty three Billions</v>
          </cell>
        </row>
        <row r="888">
          <cell r="A888">
            <v>884</v>
          </cell>
          <cell r="B888" t="str">
            <v xml:space="preserve"> eight hundred and eighty four</v>
          </cell>
          <cell r="C888" t="str">
            <v xml:space="preserve"> eight hundred and eighty four</v>
          </cell>
          <cell r="D888" t="str">
            <v xml:space="preserve"> eight hundred and eighty four Thousand</v>
          </cell>
          <cell r="E888" t="str">
            <v xml:space="preserve"> eight hundred and eighty four Lakhs</v>
          </cell>
          <cell r="F888" t="str">
            <v xml:space="preserve"> eight hundred and eighty four Crores</v>
          </cell>
          <cell r="G888" t="str">
            <v xml:space="preserve"> eight hundred and eighty four Millions</v>
          </cell>
          <cell r="H888" t="str">
            <v xml:space="preserve"> eight hundred and eighty four Billions</v>
          </cell>
        </row>
        <row r="889">
          <cell r="A889">
            <v>885</v>
          </cell>
          <cell r="B889" t="str">
            <v xml:space="preserve"> eight hundred and eighty five</v>
          </cell>
          <cell r="C889" t="str">
            <v xml:space="preserve"> eight hundred and eighty five</v>
          </cell>
          <cell r="D889" t="str">
            <v xml:space="preserve"> eight hundred and eighty five Thousand</v>
          </cell>
          <cell r="E889" t="str">
            <v xml:space="preserve"> eight hundred and eighty five Lakhs</v>
          </cell>
          <cell r="F889" t="str">
            <v xml:space="preserve"> eight hundred and eighty five Crores</v>
          </cell>
          <cell r="G889" t="str">
            <v xml:space="preserve"> eight hundred and eighty five Millions</v>
          </cell>
          <cell r="H889" t="str">
            <v xml:space="preserve"> eight hundred and eighty five Billions</v>
          </cell>
        </row>
        <row r="890">
          <cell r="A890">
            <v>886</v>
          </cell>
          <cell r="B890" t="str">
            <v xml:space="preserve"> eight hundred and eighty six</v>
          </cell>
          <cell r="C890" t="str">
            <v xml:space="preserve"> eight hundred and eighty six</v>
          </cell>
          <cell r="D890" t="str">
            <v xml:space="preserve"> eight hundred and eighty six Thousand</v>
          </cell>
          <cell r="E890" t="str">
            <v xml:space="preserve"> eight hundred and eighty six Lakhs</v>
          </cell>
          <cell r="F890" t="str">
            <v xml:space="preserve"> eight hundred and eighty six Crores</v>
          </cell>
          <cell r="G890" t="str">
            <v xml:space="preserve"> eight hundred and eighty six Millions</v>
          </cell>
          <cell r="H890" t="str">
            <v xml:space="preserve"> eight hundred and eighty six Billions</v>
          </cell>
        </row>
        <row r="891">
          <cell r="A891">
            <v>887</v>
          </cell>
          <cell r="B891" t="str">
            <v xml:space="preserve"> eight hundred and eighty seven</v>
          </cell>
          <cell r="C891" t="str">
            <v xml:space="preserve"> eight hundred and eighty seven</v>
          </cell>
          <cell r="D891" t="str">
            <v xml:space="preserve"> eight hundred and eighty seven Thousand</v>
          </cell>
          <cell r="E891" t="str">
            <v xml:space="preserve"> eight hundred and eighty seven Lakhs</v>
          </cell>
          <cell r="F891" t="str">
            <v xml:space="preserve"> eight hundred and eighty seven Crores</v>
          </cell>
          <cell r="G891" t="str">
            <v xml:space="preserve"> eight hundred and eighty seven Millions</v>
          </cell>
          <cell r="H891" t="str">
            <v xml:space="preserve"> eight hundred and eighty seven Billions</v>
          </cell>
        </row>
        <row r="892">
          <cell r="A892">
            <v>888</v>
          </cell>
          <cell r="B892" t="str">
            <v xml:space="preserve"> eight hundred and eighty eight</v>
          </cell>
          <cell r="C892" t="str">
            <v xml:space="preserve"> eight hundred and eighty eight</v>
          </cell>
          <cell r="D892" t="str">
            <v xml:space="preserve"> eight hundred and eighty eight Thousand</v>
          </cell>
          <cell r="E892" t="str">
            <v xml:space="preserve"> eight hundred and eighty eight Lakhs</v>
          </cell>
          <cell r="F892" t="str">
            <v xml:space="preserve"> eight hundred and eighty eight Crores</v>
          </cell>
          <cell r="G892" t="str">
            <v xml:space="preserve"> eight hundred and eighty eight Millions</v>
          </cell>
          <cell r="H892" t="str">
            <v xml:space="preserve"> eight hundred and eighty eight Billions</v>
          </cell>
        </row>
        <row r="893">
          <cell r="A893">
            <v>889</v>
          </cell>
          <cell r="B893" t="str">
            <v xml:space="preserve"> eight hundred and eighty nine</v>
          </cell>
          <cell r="C893" t="str">
            <v xml:space="preserve"> eight hundred and eighty nine</v>
          </cell>
          <cell r="D893" t="str">
            <v xml:space="preserve"> eight hundred and eighty nine Thousand</v>
          </cell>
          <cell r="E893" t="str">
            <v xml:space="preserve"> eight hundred and eighty nine Lakhs</v>
          </cell>
          <cell r="F893" t="str">
            <v xml:space="preserve"> eight hundred and eighty nine Crores</v>
          </cell>
          <cell r="G893" t="str">
            <v xml:space="preserve"> eight hundred and eighty nine Millions</v>
          </cell>
          <cell r="H893" t="str">
            <v xml:space="preserve"> eight hundred and eighty nine Billions</v>
          </cell>
        </row>
        <row r="894">
          <cell r="A894">
            <v>890</v>
          </cell>
          <cell r="B894" t="str">
            <v xml:space="preserve"> eight hundred and ninety</v>
          </cell>
          <cell r="C894" t="str">
            <v xml:space="preserve"> eight hundred and ninety</v>
          </cell>
          <cell r="D894" t="str">
            <v xml:space="preserve"> eight hundred and ninety Thousand</v>
          </cell>
          <cell r="E894" t="str">
            <v xml:space="preserve"> eight hundred and ninety Lakhs</v>
          </cell>
          <cell r="F894" t="str">
            <v xml:space="preserve"> eight hundred and ninety Crores</v>
          </cell>
          <cell r="G894" t="str">
            <v xml:space="preserve"> eight hundred and ninety Millions</v>
          </cell>
          <cell r="H894" t="str">
            <v xml:space="preserve"> eight hundred and ninety Billions</v>
          </cell>
        </row>
        <row r="895">
          <cell r="A895">
            <v>891</v>
          </cell>
          <cell r="B895" t="str">
            <v xml:space="preserve"> eight hundred and ninety one</v>
          </cell>
          <cell r="C895" t="str">
            <v xml:space="preserve"> eight hundred and ninety one</v>
          </cell>
          <cell r="D895" t="str">
            <v xml:space="preserve"> eight hundred and ninety one Thousand</v>
          </cell>
          <cell r="E895" t="str">
            <v xml:space="preserve"> eight hundred and ninety one Lakhs</v>
          </cell>
          <cell r="F895" t="str">
            <v xml:space="preserve"> eight hundred and ninety one Crores</v>
          </cell>
          <cell r="G895" t="str">
            <v xml:space="preserve"> eight hundred and ninety one Millions</v>
          </cell>
          <cell r="H895" t="str">
            <v xml:space="preserve"> eight hundred and ninety one Billions</v>
          </cell>
        </row>
        <row r="896">
          <cell r="A896">
            <v>892</v>
          </cell>
          <cell r="B896" t="str">
            <v xml:space="preserve"> eight hundred and ninety two</v>
          </cell>
          <cell r="C896" t="str">
            <v xml:space="preserve"> eight hundred and ninety two</v>
          </cell>
          <cell r="D896" t="str">
            <v xml:space="preserve"> eight hundred and ninety two Thousand</v>
          </cell>
          <cell r="E896" t="str">
            <v xml:space="preserve"> eight hundred and ninety two Lakhs</v>
          </cell>
          <cell r="F896" t="str">
            <v xml:space="preserve"> eight hundred and ninety two Crores</v>
          </cell>
          <cell r="G896" t="str">
            <v xml:space="preserve"> eight hundred and ninety two Millions</v>
          </cell>
          <cell r="H896" t="str">
            <v xml:space="preserve"> eight hundred and ninety two Billions</v>
          </cell>
        </row>
        <row r="897">
          <cell r="A897">
            <v>893</v>
          </cell>
          <cell r="B897" t="str">
            <v xml:space="preserve"> eight hundred and ninety three</v>
          </cell>
          <cell r="C897" t="str">
            <v xml:space="preserve"> eight hundred and ninety three</v>
          </cell>
          <cell r="D897" t="str">
            <v xml:space="preserve"> eight hundred and ninety three Thousand</v>
          </cell>
          <cell r="E897" t="str">
            <v xml:space="preserve"> eight hundred and ninety three Lakhs</v>
          </cell>
          <cell r="F897" t="str">
            <v xml:space="preserve"> eight hundred and ninety three Crores</v>
          </cell>
          <cell r="G897" t="str">
            <v xml:space="preserve"> eight hundred and ninety three Millions</v>
          </cell>
          <cell r="H897" t="str">
            <v xml:space="preserve"> eight hundred and ninety three Billions</v>
          </cell>
        </row>
        <row r="898">
          <cell r="A898">
            <v>894</v>
          </cell>
          <cell r="B898" t="str">
            <v xml:space="preserve"> eight hundred and ninety four </v>
          </cell>
          <cell r="C898" t="str">
            <v xml:space="preserve"> eight hundred and ninety four </v>
          </cell>
          <cell r="D898" t="str">
            <v xml:space="preserve"> eight hundred and ninety four  Thousand</v>
          </cell>
          <cell r="E898" t="str">
            <v xml:space="preserve"> eight hundred and ninety four  Lakhs</v>
          </cell>
          <cell r="F898" t="str">
            <v xml:space="preserve"> eight hundred and ninety four  Crores</v>
          </cell>
          <cell r="G898" t="str">
            <v xml:space="preserve"> eight hundred and ninety four  Millions</v>
          </cell>
          <cell r="H898" t="str">
            <v xml:space="preserve"> eight hundred and ninety four  Billions</v>
          </cell>
        </row>
        <row r="899">
          <cell r="A899">
            <v>895</v>
          </cell>
          <cell r="B899" t="str">
            <v xml:space="preserve"> eight hundred and ninety five</v>
          </cell>
          <cell r="C899" t="str">
            <v xml:space="preserve"> eight hundred and ninety five</v>
          </cell>
          <cell r="D899" t="str">
            <v xml:space="preserve"> eight hundred and ninety five Thousand</v>
          </cell>
          <cell r="E899" t="str">
            <v xml:space="preserve"> eight hundred and ninety five Lakhs</v>
          </cell>
          <cell r="F899" t="str">
            <v xml:space="preserve"> eight hundred and ninety five Crores</v>
          </cell>
          <cell r="G899" t="str">
            <v xml:space="preserve"> eight hundred and ninety five Millions</v>
          </cell>
          <cell r="H899" t="str">
            <v xml:space="preserve"> eight hundred and ninety five Billions</v>
          </cell>
        </row>
        <row r="900">
          <cell r="A900">
            <v>896</v>
          </cell>
          <cell r="B900" t="str">
            <v xml:space="preserve"> eight hundred and ninety six</v>
          </cell>
          <cell r="C900" t="str">
            <v xml:space="preserve"> eight hundred and ninety six</v>
          </cell>
          <cell r="D900" t="str">
            <v xml:space="preserve"> eight hundred and ninety six Thousand</v>
          </cell>
          <cell r="E900" t="str">
            <v xml:space="preserve"> eight hundred and ninety six Lakhs</v>
          </cell>
          <cell r="F900" t="str">
            <v xml:space="preserve"> eight hundred and ninety six Crores</v>
          </cell>
          <cell r="G900" t="str">
            <v xml:space="preserve"> eight hundred and ninety six Millions</v>
          </cell>
          <cell r="H900" t="str">
            <v xml:space="preserve"> eight hundred and ninety six Billions</v>
          </cell>
        </row>
        <row r="901">
          <cell r="A901">
            <v>897</v>
          </cell>
          <cell r="B901" t="str">
            <v xml:space="preserve"> eight hundred and ninety seven</v>
          </cell>
          <cell r="C901" t="str">
            <v xml:space="preserve"> eight hundred and ninety seven</v>
          </cell>
          <cell r="D901" t="str">
            <v xml:space="preserve"> eight hundred and ninety seven Thousand</v>
          </cell>
          <cell r="E901" t="str">
            <v xml:space="preserve"> eight hundred and ninety seven Lakhs</v>
          </cell>
          <cell r="F901" t="str">
            <v xml:space="preserve"> eight hundred and ninety seven Crores</v>
          </cell>
          <cell r="G901" t="str">
            <v xml:space="preserve"> eight hundred and ninety seven Millions</v>
          </cell>
          <cell r="H901" t="str">
            <v xml:space="preserve"> eight hundred and ninety seven Billions</v>
          </cell>
        </row>
        <row r="902">
          <cell r="A902">
            <v>898</v>
          </cell>
          <cell r="B902" t="str">
            <v xml:space="preserve"> eight hundred and ninety eight</v>
          </cell>
          <cell r="C902" t="str">
            <v xml:space="preserve"> eight hundred and ninety eight</v>
          </cell>
          <cell r="D902" t="str">
            <v xml:space="preserve"> eight hundred and ninety eight Thousand</v>
          </cell>
          <cell r="E902" t="str">
            <v xml:space="preserve"> eight hundred and ninety eight Lakhs</v>
          </cell>
          <cell r="F902" t="str">
            <v xml:space="preserve"> eight hundred and ninety eight Crores</v>
          </cell>
          <cell r="G902" t="str">
            <v xml:space="preserve"> eight hundred and ninety eight Millions</v>
          </cell>
          <cell r="H902" t="str">
            <v xml:space="preserve"> eight hundred and ninety eight Billions</v>
          </cell>
        </row>
        <row r="903">
          <cell r="A903">
            <v>899</v>
          </cell>
          <cell r="B903" t="str">
            <v xml:space="preserve"> eight hundred and ninety nine</v>
          </cell>
          <cell r="C903" t="str">
            <v xml:space="preserve"> eight hundred and ninety nine</v>
          </cell>
          <cell r="D903" t="str">
            <v xml:space="preserve"> eight hundred and ninety nine Thousand</v>
          </cell>
          <cell r="E903" t="str">
            <v xml:space="preserve"> eight hundred and ninety nine Lakhs</v>
          </cell>
          <cell r="F903" t="str">
            <v xml:space="preserve"> eight hundred and ninety nine Crores</v>
          </cell>
          <cell r="G903" t="str">
            <v xml:space="preserve"> eight hundred and ninety nine Millions</v>
          </cell>
          <cell r="H903" t="str">
            <v xml:space="preserve"> eight hundred and ninety nine Billions</v>
          </cell>
        </row>
        <row r="904">
          <cell r="A904">
            <v>900</v>
          </cell>
          <cell r="B904" t="str">
            <v xml:space="preserve"> nine hundred</v>
          </cell>
          <cell r="C904" t="str">
            <v xml:space="preserve"> nine hundred</v>
          </cell>
          <cell r="D904" t="str">
            <v xml:space="preserve"> nine hundred Thousand</v>
          </cell>
          <cell r="E904" t="str">
            <v xml:space="preserve"> nine hundred Lakhs</v>
          </cell>
          <cell r="F904" t="str">
            <v xml:space="preserve"> nine hundred Crores</v>
          </cell>
          <cell r="G904" t="str">
            <v xml:space="preserve"> nine hundred Millions</v>
          </cell>
          <cell r="H904" t="str">
            <v xml:space="preserve"> nine hundred Billions</v>
          </cell>
        </row>
        <row r="905">
          <cell r="A905">
            <v>901</v>
          </cell>
          <cell r="B905" t="str">
            <v xml:space="preserve"> nine hundred and one</v>
          </cell>
          <cell r="C905" t="str">
            <v xml:space="preserve"> nine hundred and one</v>
          </cell>
          <cell r="D905" t="str">
            <v xml:space="preserve"> nine hundred and one Thousand</v>
          </cell>
          <cell r="E905" t="str">
            <v xml:space="preserve"> nine hundred and one Lakhs</v>
          </cell>
          <cell r="F905" t="str">
            <v xml:space="preserve"> nine hundred and one Crores</v>
          </cell>
          <cell r="G905" t="str">
            <v xml:space="preserve"> nine hundred and one Millions</v>
          </cell>
          <cell r="H905" t="str">
            <v xml:space="preserve"> nine hundred and one Billions</v>
          </cell>
        </row>
        <row r="906">
          <cell r="A906">
            <v>902</v>
          </cell>
          <cell r="B906" t="str">
            <v xml:space="preserve"> nine hundred and two</v>
          </cell>
          <cell r="C906" t="str">
            <v xml:space="preserve"> nine hundred and two</v>
          </cell>
          <cell r="D906" t="str">
            <v xml:space="preserve"> nine hundred and two Thousand</v>
          </cell>
          <cell r="E906" t="str">
            <v xml:space="preserve"> nine hundred and two Lakhs</v>
          </cell>
          <cell r="F906" t="str">
            <v xml:space="preserve"> nine hundred and two Crores</v>
          </cell>
          <cell r="G906" t="str">
            <v xml:space="preserve"> nine hundred and two Millions</v>
          </cell>
          <cell r="H906" t="str">
            <v xml:space="preserve"> nine hundred and two Billions</v>
          </cell>
        </row>
        <row r="907">
          <cell r="A907">
            <v>903</v>
          </cell>
          <cell r="B907" t="str">
            <v xml:space="preserve"> nine hundred and three</v>
          </cell>
          <cell r="C907" t="str">
            <v xml:space="preserve"> nine hundred and three</v>
          </cell>
          <cell r="D907" t="str">
            <v xml:space="preserve"> nine hundred and three Thousand</v>
          </cell>
          <cell r="E907" t="str">
            <v xml:space="preserve"> nine hundred and three Lakhs</v>
          </cell>
          <cell r="F907" t="str">
            <v xml:space="preserve"> nine hundred and three Crores</v>
          </cell>
          <cell r="G907" t="str">
            <v xml:space="preserve"> nine hundred and three Millions</v>
          </cell>
          <cell r="H907" t="str">
            <v xml:space="preserve"> nine hundred and three Billions</v>
          </cell>
        </row>
        <row r="908">
          <cell r="A908">
            <v>904</v>
          </cell>
          <cell r="B908" t="str">
            <v xml:space="preserve"> nine hundred and four</v>
          </cell>
          <cell r="C908" t="str">
            <v xml:space="preserve"> nine hundred and four</v>
          </cell>
          <cell r="D908" t="str">
            <v xml:space="preserve"> nine hundred and four Thousand</v>
          </cell>
          <cell r="E908" t="str">
            <v xml:space="preserve"> nine hundred and four Lakhs</v>
          </cell>
          <cell r="F908" t="str">
            <v xml:space="preserve"> nine hundred and four Crores</v>
          </cell>
          <cell r="G908" t="str">
            <v xml:space="preserve"> nine hundred and four Millions</v>
          </cell>
          <cell r="H908" t="str">
            <v xml:space="preserve"> nine hundred and four Billions</v>
          </cell>
        </row>
        <row r="909">
          <cell r="A909">
            <v>905</v>
          </cell>
          <cell r="B909" t="str">
            <v xml:space="preserve"> nine hundred and five</v>
          </cell>
          <cell r="C909" t="str">
            <v xml:space="preserve"> nine hundred and five</v>
          </cell>
          <cell r="D909" t="str">
            <v xml:space="preserve"> nine hundred and five Thousand</v>
          </cell>
          <cell r="E909" t="str">
            <v xml:space="preserve"> nine hundred and five Lakhs</v>
          </cell>
          <cell r="F909" t="str">
            <v xml:space="preserve"> nine hundred and five Crores</v>
          </cell>
          <cell r="G909" t="str">
            <v xml:space="preserve"> nine hundred and five Millions</v>
          </cell>
          <cell r="H909" t="str">
            <v xml:space="preserve"> nine hundred and five Billions</v>
          </cell>
        </row>
        <row r="910">
          <cell r="A910">
            <v>906</v>
          </cell>
          <cell r="B910" t="str">
            <v xml:space="preserve"> nine hundred and six</v>
          </cell>
          <cell r="C910" t="str">
            <v xml:space="preserve"> nine hundred and six</v>
          </cell>
          <cell r="D910" t="str">
            <v xml:space="preserve"> nine hundred and six Thousand</v>
          </cell>
          <cell r="E910" t="str">
            <v xml:space="preserve"> nine hundred and six Lakhs</v>
          </cell>
          <cell r="F910" t="str">
            <v xml:space="preserve"> nine hundred and six Crores</v>
          </cell>
          <cell r="G910" t="str">
            <v xml:space="preserve"> nine hundred and six Millions</v>
          </cell>
          <cell r="H910" t="str">
            <v xml:space="preserve"> nine hundred and six Billions</v>
          </cell>
        </row>
        <row r="911">
          <cell r="A911">
            <v>907</v>
          </cell>
          <cell r="B911" t="str">
            <v xml:space="preserve"> nine hundred and seven</v>
          </cell>
          <cell r="C911" t="str">
            <v xml:space="preserve"> nine hundred and seven</v>
          </cell>
          <cell r="D911" t="str">
            <v xml:space="preserve"> nine hundred and seven Thousand</v>
          </cell>
          <cell r="E911" t="str">
            <v xml:space="preserve"> nine hundred and seven Lakhs</v>
          </cell>
          <cell r="F911" t="str">
            <v xml:space="preserve"> nine hundred and seven Crores</v>
          </cell>
          <cell r="G911" t="str">
            <v xml:space="preserve"> nine hundred and seven Millions</v>
          </cell>
          <cell r="H911" t="str">
            <v xml:space="preserve"> nine hundred and seven Billions</v>
          </cell>
        </row>
        <row r="912">
          <cell r="A912">
            <v>908</v>
          </cell>
          <cell r="B912" t="str">
            <v xml:space="preserve"> nine hundred and eight</v>
          </cell>
          <cell r="C912" t="str">
            <v xml:space="preserve"> nine hundred and eight</v>
          </cell>
          <cell r="D912" t="str">
            <v xml:space="preserve"> nine hundred and eight Thousand</v>
          </cell>
          <cell r="E912" t="str">
            <v xml:space="preserve"> nine hundred and eight Lakhs</v>
          </cell>
          <cell r="F912" t="str">
            <v xml:space="preserve"> nine hundred and eight Crores</v>
          </cell>
          <cell r="G912" t="str">
            <v xml:space="preserve"> nine hundred and eight Millions</v>
          </cell>
          <cell r="H912" t="str">
            <v xml:space="preserve"> nine hundred and eight Billions</v>
          </cell>
        </row>
        <row r="913">
          <cell r="A913">
            <v>909</v>
          </cell>
          <cell r="B913" t="str">
            <v xml:space="preserve"> nine hundred and nine</v>
          </cell>
          <cell r="C913" t="str">
            <v xml:space="preserve"> nine hundred and nine</v>
          </cell>
          <cell r="D913" t="str">
            <v xml:space="preserve"> nine hundred and nine Thousand</v>
          </cell>
          <cell r="E913" t="str">
            <v xml:space="preserve"> nine hundred and nine Lakhs</v>
          </cell>
          <cell r="F913" t="str">
            <v xml:space="preserve"> nine hundred and nine Crores</v>
          </cell>
          <cell r="G913" t="str">
            <v xml:space="preserve"> nine hundred and nine Millions</v>
          </cell>
          <cell r="H913" t="str">
            <v xml:space="preserve"> nine hundred and nine Billions</v>
          </cell>
        </row>
        <row r="914">
          <cell r="A914">
            <v>910</v>
          </cell>
          <cell r="B914" t="str">
            <v xml:space="preserve"> nine hundred and ten</v>
          </cell>
          <cell r="C914" t="str">
            <v xml:space="preserve"> nine hundred and ten</v>
          </cell>
          <cell r="D914" t="str">
            <v xml:space="preserve"> nine hundred and ten Thousand</v>
          </cell>
          <cell r="E914" t="str">
            <v xml:space="preserve"> nine hundred and ten Lakhs</v>
          </cell>
          <cell r="F914" t="str">
            <v xml:space="preserve"> nine hundred and ten Crores</v>
          </cell>
          <cell r="G914" t="str">
            <v xml:space="preserve"> nine hundred and ten Millions</v>
          </cell>
          <cell r="H914" t="str">
            <v xml:space="preserve"> nine hundred and ten Billions</v>
          </cell>
        </row>
        <row r="915">
          <cell r="A915">
            <v>911</v>
          </cell>
          <cell r="B915" t="str">
            <v xml:space="preserve"> nine hundred and eleven</v>
          </cell>
          <cell r="C915" t="str">
            <v xml:space="preserve"> nine hundred and eleven</v>
          </cell>
          <cell r="D915" t="str">
            <v xml:space="preserve"> nine hundred and eleven Thousand</v>
          </cell>
          <cell r="E915" t="str">
            <v xml:space="preserve"> nine hundred and eleven Lakhs</v>
          </cell>
          <cell r="F915" t="str">
            <v xml:space="preserve"> nine hundred and eleven Crores</v>
          </cell>
          <cell r="G915" t="str">
            <v xml:space="preserve"> nine hundred and eleven Millions</v>
          </cell>
          <cell r="H915" t="str">
            <v xml:space="preserve"> nine hundred and eleven Billions</v>
          </cell>
        </row>
        <row r="916">
          <cell r="A916">
            <v>912</v>
          </cell>
          <cell r="B916" t="str">
            <v xml:space="preserve"> nine hundred and twelve</v>
          </cell>
          <cell r="C916" t="str">
            <v xml:space="preserve"> nine hundred and twelve</v>
          </cell>
          <cell r="D916" t="str">
            <v xml:space="preserve"> nine hundred and twelve Thousand</v>
          </cell>
          <cell r="E916" t="str">
            <v xml:space="preserve"> nine hundred and twelve Lakhs</v>
          </cell>
          <cell r="F916" t="str">
            <v xml:space="preserve"> nine hundred and twelve Crores</v>
          </cell>
          <cell r="G916" t="str">
            <v xml:space="preserve"> nine hundred and twelve Millions</v>
          </cell>
          <cell r="H916" t="str">
            <v xml:space="preserve"> nine hundred and twelve Billions</v>
          </cell>
        </row>
        <row r="917">
          <cell r="A917">
            <v>913</v>
          </cell>
          <cell r="B917" t="str">
            <v xml:space="preserve"> nine hundred and thirteen</v>
          </cell>
          <cell r="C917" t="str">
            <v xml:space="preserve"> nine hundred and thirteen</v>
          </cell>
          <cell r="D917" t="str">
            <v xml:space="preserve"> nine hundred and thirteen Thousand</v>
          </cell>
          <cell r="E917" t="str">
            <v xml:space="preserve"> nine hundred and thirteen Lakhs</v>
          </cell>
          <cell r="F917" t="str">
            <v xml:space="preserve"> nine hundred and thirteen Crores</v>
          </cell>
          <cell r="G917" t="str">
            <v xml:space="preserve"> nine hundred and thirteen Millions</v>
          </cell>
          <cell r="H917" t="str">
            <v xml:space="preserve"> nine hundred and thirteen Billions</v>
          </cell>
        </row>
        <row r="918">
          <cell r="A918">
            <v>914</v>
          </cell>
          <cell r="B918" t="str">
            <v xml:space="preserve"> nine hundred and fourteen</v>
          </cell>
          <cell r="C918" t="str">
            <v xml:space="preserve"> nine hundred and fourteen</v>
          </cell>
          <cell r="D918" t="str">
            <v xml:space="preserve"> nine hundred and fourteen Thousand</v>
          </cell>
          <cell r="E918" t="str">
            <v xml:space="preserve"> nine hundred and fourteen Lakhs</v>
          </cell>
          <cell r="F918" t="str">
            <v xml:space="preserve"> nine hundred and fourteen Crores</v>
          </cell>
          <cell r="G918" t="str">
            <v xml:space="preserve"> nine hundred and fourteen Millions</v>
          </cell>
          <cell r="H918" t="str">
            <v xml:space="preserve"> nine hundred and fourteen Billions</v>
          </cell>
        </row>
        <row r="919">
          <cell r="A919">
            <v>915</v>
          </cell>
          <cell r="B919" t="str">
            <v xml:space="preserve"> nine hundred and fifteen</v>
          </cell>
          <cell r="C919" t="str">
            <v xml:space="preserve"> nine hundred and fifteen</v>
          </cell>
          <cell r="D919" t="str">
            <v xml:space="preserve"> nine hundred and fifteen Thousand</v>
          </cell>
          <cell r="E919" t="str">
            <v xml:space="preserve"> nine hundred and fifteen Lakhs</v>
          </cell>
          <cell r="F919" t="str">
            <v xml:space="preserve"> nine hundred and fifteen Crores</v>
          </cell>
          <cell r="G919" t="str">
            <v xml:space="preserve"> nine hundred and fifteen Millions</v>
          </cell>
          <cell r="H919" t="str">
            <v xml:space="preserve"> nine hundred and fifteen Billions</v>
          </cell>
        </row>
        <row r="920">
          <cell r="A920">
            <v>916</v>
          </cell>
          <cell r="B920" t="str">
            <v xml:space="preserve"> nine hundred and sixteen</v>
          </cell>
          <cell r="C920" t="str">
            <v xml:space="preserve"> nine hundred and sixteen</v>
          </cell>
          <cell r="D920" t="str">
            <v xml:space="preserve"> nine hundred and sixteen Thousand</v>
          </cell>
          <cell r="E920" t="str">
            <v xml:space="preserve"> nine hundred and sixteen Lakhs</v>
          </cell>
          <cell r="F920" t="str">
            <v xml:space="preserve"> nine hundred and sixteen Crores</v>
          </cell>
          <cell r="G920" t="str">
            <v xml:space="preserve"> nine hundred and sixteen Millions</v>
          </cell>
          <cell r="H920" t="str">
            <v xml:space="preserve"> nine hundred and sixteen Billions</v>
          </cell>
        </row>
        <row r="921">
          <cell r="A921">
            <v>917</v>
          </cell>
          <cell r="B921" t="str">
            <v xml:space="preserve"> nine hundred and seventeen</v>
          </cell>
          <cell r="C921" t="str">
            <v xml:space="preserve"> nine hundred and seventeen</v>
          </cell>
          <cell r="D921" t="str">
            <v xml:space="preserve"> nine hundred and seventeen Thousand</v>
          </cell>
          <cell r="E921" t="str">
            <v xml:space="preserve"> nine hundred and seventeen Lakhs</v>
          </cell>
          <cell r="F921" t="str">
            <v xml:space="preserve"> nine hundred and seventeen Crores</v>
          </cell>
          <cell r="G921" t="str">
            <v xml:space="preserve"> nine hundred and seventeen Millions</v>
          </cell>
          <cell r="H921" t="str">
            <v xml:space="preserve"> nine hundred and seventeen Billions</v>
          </cell>
        </row>
        <row r="922">
          <cell r="A922">
            <v>918</v>
          </cell>
          <cell r="B922" t="str">
            <v xml:space="preserve"> nine hundred and eighteen</v>
          </cell>
          <cell r="C922" t="str">
            <v xml:space="preserve"> nine hundred and eighteen</v>
          </cell>
          <cell r="D922" t="str">
            <v xml:space="preserve"> nine hundred and eighteen Thousand</v>
          </cell>
          <cell r="E922" t="str">
            <v xml:space="preserve"> nine hundred and eighteen Lakhs</v>
          </cell>
          <cell r="F922" t="str">
            <v xml:space="preserve"> nine hundred and eighteen Crores</v>
          </cell>
          <cell r="G922" t="str">
            <v xml:space="preserve"> nine hundred and eighteen Millions</v>
          </cell>
          <cell r="H922" t="str">
            <v xml:space="preserve"> nine hundred and eighteen Billions</v>
          </cell>
        </row>
        <row r="923">
          <cell r="A923">
            <v>919</v>
          </cell>
          <cell r="B923" t="str">
            <v xml:space="preserve"> nine hundred and nineteen</v>
          </cell>
          <cell r="C923" t="str">
            <v xml:space="preserve"> nine hundred and nineteen</v>
          </cell>
          <cell r="D923" t="str">
            <v xml:space="preserve"> nine hundred and nineteen Thousand</v>
          </cell>
          <cell r="E923" t="str">
            <v xml:space="preserve"> nine hundred and nineteen Lakhs</v>
          </cell>
          <cell r="F923" t="str">
            <v xml:space="preserve"> nine hundred and nineteen Crores</v>
          </cell>
          <cell r="G923" t="str">
            <v xml:space="preserve"> nine hundred and nineteen Millions</v>
          </cell>
          <cell r="H923" t="str">
            <v xml:space="preserve"> nine hundred and nineteen Billions</v>
          </cell>
        </row>
        <row r="924">
          <cell r="A924">
            <v>920</v>
          </cell>
          <cell r="B924" t="str">
            <v xml:space="preserve"> nine hundred and twenty </v>
          </cell>
          <cell r="C924" t="str">
            <v xml:space="preserve"> nine hundred and twenty </v>
          </cell>
          <cell r="D924" t="str">
            <v xml:space="preserve"> nine hundred and twenty  Thousand</v>
          </cell>
          <cell r="E924" t="str">
            <v xml:space="preserve"> nine hundred and twenty  Lakhs</v>
          </cell>
          <cell r="F924" t="str">
            <v xml:space="preserve"> nine hundred and twenty  Crores</v>
          </cell>
          <cell r="G924" t="str">
            <v xml:space="preserve"> nine hundred and twenty  Millions</v>
          </cell>
          <cell r="H924" t="str">
            <v xml:space="preserve"> nine hundred and twenty  Billions</v>
          </cell>
        </row>
        <row r="925">
          <cell r="A925">
            <v>921</v>
          </cell>
          <cell r="B925" t="str">
            <v xml:space="preserve"> nine hundred and twenty one</v>
          </cell>
          <cell r="C925" t="str">
            <v xml:space="preserve"> nine hundred and twenty one</v>
          </cell>
          <cell r="D925" t="str">
            <v xml:space="preserve"> nine hundred and twenty one Thousand</v>
          </cell>
          <cell r="E925" t="str">
            <v xml:space="preserve"> nine hundred and twenty one Lakhs</v>
          </cell>
          <cell r="F925" t="str">
            <v xml:space="preserve"> nine hundred and twenty one Crores</v>
          </cell>
          <cell r="G925" t="str">
            <v xml:space="preserve"> nine hundred and twenty one Millions</v>
          </cell>
          <cell r="H925" t="str">
            <v xml:space="preserve"> nine hundred and twenty one Billions</v>
          </cell>
        </row>
        <row r="926">
          <cell r="A926">
            <v>922</v>
          </cell>
          <cell r="B926" t="str">
            <v xml:space="preserve"> nine hundred and twenty two</v>
          </cell>
          <cell r="C926" t="str">
            <v xml:space="preserve"> nine hundred and twenty two</v>
          </cell>
          <cell r="D926" t="str">
            <v xml:space="preserve"> nine hundred and twenty two Thousand</v>
          </cell>
          <cell r="E926" t="str">
            <v xml:space="preserve"> nine hundred and twenty two Lakhs</v>
          </cell>
          <cell r="F926" t="str">
            <v xml:space="preserve"> nine hundred and twenty two Crores</v>
          </cell>
          <cell r="G926" t="str">
            <v xml:space="preserve"> nine hundred and twenty two Millions</v>
          </cell>
          <cell r="H926" t="str">
            <v xml:space="preserve"> nine hundred and twenty two Billions</v>
          </cell>
        </row>
        <row r="927">
          <cell r="A927">
            <v>923</v>
          </cell>
          <cell r="B927" t="str">
            <v xml:space="preserve"> nine hundred and twenty three</v>
          </cell>
          <cell r="C927" t="str">
            <v xml:space="preserve"> nine hundred and twenty three</v>
          </cell>
          <cell r="D927" t="str">
            <v xml:space="preserve"> nine hundred and twenty three Thousand</v>
          </cell>
          <cell r="E927" t="str">
            <v xml:space="preserve"> nine hundred and twenty three Lakhs</v>
          </cell>
          <cell r="F927" t="str">
            <v xml:space="preserve"> nine hundred and twenty three Crores</v>
          </cell>
          <cell r="G927" t="str">
            <v xml:space="preserve"> nine hundred and twenty three Millions</v>
          </cell>
          <cell r="H927" t="str">
            <v xml:space="preserve"> nine hundred and twenty three Billions</v>
          </cell>
        </row>
        <row r="928">
          <cell r="A928">
            <v>924</v>
          </cell>
          <cell r="B928" t="str">
            <v xml:space="preserve"> nine hundred and twenty four</v>
          </cell>
          <cell r="C928" t="str">
            <v xml:space="preserve"> nine hundred and twenty four</v>
          </cell>
          <cell r="D928" t="str">
            <v xml:space="preserve"> nine hundred and twenty four Thousand</v>
          </cell>
          <cell r="E928" t="str">
            <v xml:space="preserve"> nine hundred and twenty four Lakhs</v>
          </cell>
          <cell r="F928" t="str">
            <v xml:space="preserve"> nine hundred and twenty four Crores</v>
          </cell>
          <cell r="G928" t="str">
            <v xml:space="preserve"> nine hundred and twenty four Millions</v>
          </cell>
          <cell r="H928" t="str">
            <v xml:space="preserve"> nine hundred and twenty four Billions</v>
          </cell>
        </row>
        <row r="929">
          <cell r="A929">
            <v>925</v>
          </cell>
          <cell r="B929" t="str">
            <v xml:space="preserve"> nine hundred and twenty five</v>
          </cell>
          <cell r="C929" t="str">
            <v xml:space="preserve"> nine hundred and twenty five</v>
          </cell>
          <cell r="D929" t="str">
            <v xml:space="preserve"> nine hundred and twenty five Thousand</v>
          </cell>
          <cell r="E929" t="str">
            <v xml:space="preserve"> nine hundred and twenty five Lakhs</v>
          </cell>
          <cell r="F929" t="str">
            <v xml:space="preserve"> nine hundred and twenty five Crores</v>
          </cell>
          <cell r="G929" t="str">
            <v xml:space="preserve"> nine hundred and twenty five Millions</v>
          </cell>
          <cell r="H929" t="str">
            <v xml:space="preserve"> nine hundred and twenty five Billions</v>
          </cell>
        </row>
        <row r="930">
          <cell r="A930">
            <v>926</v>
          </cell>
          <cell r="B930" t="str">
            <v xml:space="preserve"> nine hundred and twenty six</v>
          </cell>
          <cell r="C930" t="str">
            <v xml:space="preserve"> nine hundred and twenty six</v>
          </cell>
          <cell r="D930" t="str">
            <v xml:space="preserve"> nine hundred and twenty six Thousand</v>
          </cell>
          <cell r="E930" t="str">
            <v xml:space="preserve"> nine hundred and twenty six Lakhs</v>
          </cell>
          <cell r="F930" t="str">
            <v xml:space="preserve"> nine hundred and twenty six Crores</v>
          </cell>
          <cell r="G930" t="str">
            <v xml:space="preserve"> nine hundred and twenty six Millions</v>
          </cell>
          <cell r="H930" t="str">
            <v xml:space="preserve"> nine hundred and twenty six Billions</v>
          </cell>
        </row>
        <row r="931">
          <cell r="A931">
            <v>927</v>
          </cell>
          <cell r="B931" t="str">
            <v xml:space="preserve"> nine hundred and twenty seven</v>
          </cell>
          <cell r="C931" t="str">
            <v xml:space="preserve"> nine hundred and twenty seven</v>
          </cell>
          <cell r="D931" t="str">
            <v xml:space="preserve"> nine hundred and twenty seven Thousand</v>
          </cell>
          <cell r="E931" t="str">
            <v xml:space="preserve"> nine hundred and twenty seven Lakhs</v>
          </cell>
          <cell r="F931" t="str">
            <v xml:space="preserve"> nine hundred and twenty seven Crores</v>
          </cell>
          <cell r="G931" t="str">
            <v xml:space="preserve"> nine hundred and twenty seven Millions</v>
          </cell>
          <cell r="H931" t="str">
            <v xml:space="preserve"> nine hundred and twenty seven Billions</v>
          </cell>
        </row>
        <row r="932">
          <cell r="A932">
            <v>928</v>
          </cell>
          <cell r="B932" t="str">
            <v xml:space="preserve"> nine hundred and twenty eight</v>
          </cell>
          <cell r="C932" t="str">
            <v xml:space="preserve"> nine hundred and twenty eight</v>
          </cell>
          <cell r="D932" t="str">
            <v xml:space="preserve"> nine hundred and twenty eight Thousand</v>
          </cell>
          <cell r="E932" t="str">
            <v xml:space="preserve"> nine hundred and twenty eight Lakhs</v>
          </cell>
          <cell r="F932" t="str">
            <v xml:space="preserve"> nine hundred and twenty eight Crores</v>
          </cell>
          <cell r="G932" t="str">
            <v xml:space="preserve"> nine hundred and twenty eight Millions</v>
          </cell>
          <cell r="H932" t="str">
            <v xml:space="preserve"> nine hundred and twenty eight Billions</v>
          </cell>
        </row>
        <row r="933">
          <cell r="A933">
            <v>929</v>
          </cell>
          <cell r="B933" t="str">
            <v xml:space="preserve"> nine hundred and twenty nine</v>
          </cell>
          <cell r="C933" t="str">
            <v xml:space="preserve"> nine hundred and twenty nine</v>
          </cell>
          <cell r="D933" t="str">
            <v xml:space="preserve"> nine hundred and twenty nine Thousand</v>
          </cell>
          <cell r="E933" t="str">
            <v xml:space="preserve"> nine hundred and twenty nine Lakhs</v>
          </cell>
          <cell r="F933" t="str">
            <v xml:space="preserve"> nine hundred and twenty nine Crores</v>
          </cell>
          <cell r="G933" t="str">
            <v xml:space="preserve"> nine hundred and twenty nine Millions</v>
          </cell>
          <cell r="H933" t="str">
            <v xml:space="preserve"> nine hundred and twenty nine Billions</v>
          </cell>
        </row>
        <row r="934">
          <cell r="A934">
            <v>930</v>
          </cell>
          <cell r="B934" t="str">
            <v xml:space="preserve"> nine hundred and thirty</v>
          </cell>
          <cell r="C934" t="str">
            <v xml:space="preserve"> nine hundred and thirty</v>
          </cell>
          <cell r="D934" t="str">
            <v xml:space="preserve"> nine hundred and thirty Thousand</v>
          </cell>
          <cell r="E934" t="str">
            <v xml:space="preserve"> nine hundred and thirty Lakhs</v>
          </cell>
          <cell r="F934" t="str">
            <v xml:space="preserve"> nine hundred and thirty Crores</v>
          </cell>
          <cell r="G934" t="str">
            <v xml:space="preserve"> nine hundred and thirty Millions</v>
          </cell>
          <cell r="H934" t="str">
            <v xml:space="preserve"> nine hundred and thirty Billions</v>
          </cell>
        </row>
        <row r="935">
          <cell r="A935">
            <v>931</v>
          </cell>
          <cell r="B935" t="str">
            <v xml:space="preserve"> nine hundred and thirty one</v>
          </cell>
          <cell r="C935" t="str">
            <v xml:space="preserve"> nine hundred and thirty one</v>
          </cell>
          <cell r="D935" t="str">
            <v xml:space="preserve"> nine hundred and thirty one Thousand</v>
          </cell>
          <cell r="E935" t="str">
            <v xml:space="preserve"> nine hundred and thirty one Lakhs</v>
          </cell>
          <cell r="F935" t="str">
            <v xml:space="preserve"> nine hundred and thirty one Crores</v>
          </cell>
          <cell r="G935" t="str">
            <v xml:space="preserve"> nine hundred and thirty one Millions</v>
          </cell>
          <cell r="H935" t="str">
            <v xml:space="preserve"> nine hundred and thirty one Billions</v>
          </cell>
        </row>
        <row r="936">
          <cell r="A936">
            <v>932</v>
          </cell>
          <cell r="B936" t="str">
            <v xml:space="preserve"> nine hundred and thirty two</v>
          </cell>
          <cell r="C936" t="str">
            <v xml:space="preserve"> nine hundred and thirty two</v>
          </cell>
          <cell r="D936" t="str">
            <v xml:space="preserve"> nine hundred and thirty two Thousand</v>
          </cell>
          <cell r="E936" t="str">
            <v xml:space="preserve"> nine hundred and thirty two Lakhs</v>
          </cell>
          <cell r="F936" t="str">
            <v xml:space="preserve"> nine hundred and thirty two Crores</v>
          </cell>
          <cell r="G936" t="str">
            <v xml:space="preserve"> nine hundred and thirty two Millions</v>
          </cell>
          <cell r="H936" t="str">
            <v xml:space="preserve"> nine hundred and thirty two Billions</v>
          </cell>
        </row>
        <row r="937">
          <cell r="A937">
            <v>933</v>
          </cell>
          <cell r="B937" t="str">
            <v xml:space="preserve"> nine hundred and thirty three</v>
          </cell>
          <cell r="C937" t="str">
            <v xml:space="preserve"> nine hundred and thirty three</v>
          </cell>
          <cell r="D937" t="str">
            <v xml:space="preserve"> nine hundred and thirty three Thousand</v>
          </cell>
          <cell r="E937" t="str">
            <v xml:space="preserve"> nine hundred and thirty three Lakhs</v>
          </cell>
          <cell r="F937" t="str">
            <v xml:space="preserve"> nine hundred and thirty three Crores</v>
          </cell>
          <cell r="G937" t="str">
            <v xml:space="preserve"> nine hundred and thirty three Millions</v>
          </cell>
          <cell r="H937" t="str">
            <v xml:space="preserve"> nine hundred and thirty three Billions</v>
          </cell>
        </row>
        <row r="938">
          <cell r="A938">
            <v>934</v>
          </cell>
          <cell r="B938" t="str">
            <v xml:space="preserve"> nine hundred and thirty four</v>
          </cell>
          <cell r="C938" t="str">
            <v xml:space="preserve"> nine hundred and thirty four</v>
          </cell>
          <cell r="D938" t="str">
            <v xml:space="preserve"> nine hundred and thirty four Thousand</v>
          </cell>
          <cell r="E938" t="str">
            <v xml:space="preserve"> nine hundred and thirty four Lakhs</v>
          </cell>
          <cell r="F938" t="str">
            <v xml:space="preserve"> nine hundred and thirty four Crores</v>
          </cell>
          <cell r="G938" t="str">
            <v xml:space="preserve"> nine hundred and thirty four Millions</v>
          </cell>
          <cell r="H938" t="str">
            <v xml:space="preserve"> nine hundred and thirty four Billions</v>
          </cell>
        </row>
        <row r="939">
          <cell r="A939">
            <v>935</v>
          </cell>
          <cell r="B939" t="str">
            <v xml:space="preserve"> nine hundred and thirty five</v>
          </cell>
          <cell r="C939" t="str">
            <v xml:space="preserve"> nine hundred and thirty five</v>
          </cell>
          <cell r="D939" t="str">
            <v xml:space="preserve"> nine hundred and thirty five Thousand</v>
          </cell>
          <cell r="E939" t="str">
            <v xml:space="preserve"> nine hundred and thirty five Lakhs</v>
          </cell>
          <cell r="F939" t="str">
            <v xml:space="preserve"> nine hundred and thirty five Crores</v>
          </cell>
          <cell r="G939" t="str">
            <v xml:space="preserve"> nine hundred and thirty five Millions</v>
          </cell>
          <cell r="H939" t="str">
            <v xml:space="preserve"> nine hundred and thirty five Billions</v>
          </cell>
        </row>
        <row r="940">
          <cell r="A940">
            <v>936</v>
          </cell>
          <cell r="B940" t="str">
            <v xml:space="preserve"> nine hundred and thirty six</v>
          </cell>
          <cell r="C940" t="str">
            <v xml:space="preserve"> nine hundred and thirty six</v>
          </cell>
          <cell r="D940" t="str">
            <v xml:space="preserve"> nine hundred and thirty six Thousand</v>
          </cell>
          <cell r="E940" t="str">
            <v xml:space="preserve"> nine hundred and thirty six Lakhs</v>
          </cell>
          <cell r="F940" t="str">
            <v xml:space="preserve"> nine hundred and thirty six Crores</v>
          </cell>
          <cell r="G940" t="str">
            <v xml:space="preserve"> nine hundred and thirty six Millions</v>
          </cell>
          <cell r="H940" t="str">
            <v xml:space="preserve"> nine hundred and thirty six Billions</v>
          </cell>
        </row>
        <row r="941">
          <cell r="A941">
            <v>937</v>
          </cell>
          <cell r="B941" t="str">
            <v xml:space="preserve"> nine hundred and thirty seven</v>
          </cell>
          <cell r="C941" t="str">
            <v xml:space="preserve"> nine hundred and thirty seven</v>
          </cell>
          <cell r="D941" t="str">
            <v xml:space="preserve"> nine hundred and thirty seven Thousand</v>
          </cell>
          <cell r="E941" t="str">
            <v xml:space="preserve"> nine hundred and thirty seven Lakhs</v>
          </cell>
          <cell r="F941" t="str">
            <v xml:space="preserve"> nine hundred and thirty seven Crores</v>
          </cell>
          <cell r="G941" t="str">
            <v xml:space="preserve"> nine hundred and thirty seven Millions</v>
          </cell>
          <cell r="H941" t="str">
            <v xml:space="preserve"> nine hundred and thirty seven Billions</v>
          </cell>
        </row>
        <row r="942">
          <cell r="A942">
            <v>938</v>
          </cell>
          <cell r="B942" t="str">
            <v xml:space="preserve"> nine hundred and thirty eight</v>
          </cell>
          <cell r="C942" t="str">
            <v xml:space="preserve"> nine hundred and thirty eight</v>
          </cell>
          <cell r="D942" t="str">
            <v xml:space="preserve"> nine hundred and thirty eight Thousand</v>
          </cell>
          <cell r="E942" t="str">
            <v xml:space="preserve"> nine hundred and thirty eight Lakhs</v>
          </cell>
          <cell r="F942" t="str">
            <v xml:space="preserve"> nine hundred and thirty eight Crores</v>
          </cell>
          <cell r="G942" t="str">
            <v xml:space="preserve"> nine hundred and thirty eight Millions</v>
          </cell>
          <cell r="H942" t="str">
            <v xml:space="preserve"> nine hundred and thirty eight Billions</v>
          </cell>
        </row>
        <row r="943">
          <cell r="A943">
            <v>939</v>
          </cell>
          <cell r="B943" t="str">
            <v xml:space="preserve"> nine hundred and thirty nine</v>
          </cell>
          <cell r="C943" t="str">
            <v xml:space="preserve"> nine hundred and thirty nine</v>
          </cell>
          <cell r="D943" t="str">
            <v xml:space="preserve"> nine hundred and thirty nine Thousand</v>
          </cell>
          <cell r="E943" t="str">
            <v xml:space="preserve"> nine hundred and thirty nine Lakhs</v>
          </cell>
          <cell r="F943" t="str">
            <v xml:space="preserve"> nine hundred and thirty nine Crores</v>
          </cell>
          <cell r="G943" t="str">
            <v xml:space="preserve"> nine hundred and thirty nine Millions</v>
          </cell>
          <cell r="H943" t="str">
            <v xml:space="preserve"> nine hundred and thirty nine Billions</v>
          </cell>
        </row>
        <row r="944">
          <cell r="A944">
            <v>940</v>
          </cell>
          <cell r="B944" t="str">
            <v xml:space="preserve"> nine hundred and forty</v>
          </cell>
          <cell r="C944" t="str">
            <v xml:space="preserve"> nine hundred and forty</v>
          </cell>
          <cell r="D944" t="str">
            <v xml:space="preserve"> nine hundred and forty Thousand</v>
          </cell>
          <cell r="E944" t="str">
            <v xml:space="preserve"> nine hundred and forty Lakhs</v>
          </cell>
          <cell r="F944" t="str">
            <v xml:space="preserve"> nine hundred and forty Crores</v>
          </cell>
          <cell r="G944" t="str">
            <v xml:space="preserve"> nine hundred and forty Millions</v>
          </cell>
          <cell r="H944" t="str">
            <v xml:space="preserve"> nine hundred and forty Billions</v>
          </cell>
        </row>
        <row r="945">
          <cell r="A945">
            <v>941</v>
          </cell>
          <cell r="B945" t="str">
            <v xml:space="preserve"> nine hundred and forty one </v>
          </cell>
          <cell r="C945" t="str">
            <v xml:space="preserve"> nine hundred and forty one </v>
          </cell>
          <cell r="D945" t="str">
            <v xml:space="preserve"> nine hundred and forty one  Thousand</v>
          </cell>
          <cell r="E945" t="str">
            <v xml:space="preserve"> nine hundred and forty one  Lakhs</v>
          </cell>
          <cell r="F945" t="str">
            <v xml:space="preserve"> nine hundred and forty one  Crores</v>
          </cell>
          <cell r="G945" t="str">
            <v xml:space="preserve"> nine hundred and forty one  Millions</v>
          </cell>
          <cell r="H945" t="str">
            <v xml:space="preserve"> nine hundred and forty one  Billions</v>
          </cell>
        </row>
        <row r="946">
          <cell r="A946">
            <v>942</v>
          </cell>
          <cell r="B946" t="str">
            <v xml:space="preserve"> nine hundred and forty two</v>
          </cell>
          <cell r="C946" t="str">
            <v xml:space="preserve"> nine hundred and forty two</v>
          </cell>
          <cell r="D946" t="str">
            <v xml:space="preserve"> nine hundred and forty two Thousand</v>
          </cell>
          <cell r="E946" t="str">
            <v xml:space="preserve"> nine hundred and forty two Lakhs</v>
          </cell>
          <cell r="F946" t="str">
            <v xml:space="preserve"> nine hundred and forty two Crores</v>
          </cell>
          <cell r="G946" t="str">
            <v xml:space="preserve"> nine hundred and forty two Millions</v>
          </cell>
          <cell r="H946" t="str">
            <v xml:space="preserve"> nine hundred and forty two Billions</v>
          </cell>
        </row>
        <row r="947">
          <cell r="A947">
            <v>943</v>
          </cell>
          <cell r="B947" t="str">
            <v xml:space="preserve"> nine hundred and forty three </v>
          </cell>
          <cell r="C947" t="str">
            <v xml:space="preserve"> nine hundred and forty three </v>
          </cell>
          <cell r="D947" t="str">
            <v xml:space="preserve"> nine hundred and forty three  Thousand</v>
          </cell>
          <cell r="E947" t="str">
            <v xml:space="preserve"> nine hundred and forty three  Lakhs</v>
          </cell>
          <cell r="F947" t="str">
            <v xml:space="preserve"> nine hundred and forty three  Crores</v>
          </cell>
          <cell r="G947" t="str">
            <v xml:space="preserve"> nine hundred and forty three  Millions</v>
          </cell>
          <cell r="H947" t="str">
            <v xml:space="preserve"> nine hundred and forty three  Billions</v>
          </cell>
        </row>
        <row r="948">
          <cell r="A948">
            <v>944</v>
          </cell>
          <cell r="B948" t="str">
            <v xml:space="preserve"> nine hundred and forty four</v>
          </cell>
          <cell r="C948" t="str">
            <v xml:space="preserve"> nine hundred and forty four</v>
          </cell>
          <cell r="D948" t="str">
            <v xml:space="preserve"> nine hundred and forty four Thousand</v>
          </cell>
          <cell r="E948" t="str">
            <v xml:space="preserve"> nine hundred and forty four Lakhs</v>
          </cell>
          <cell r="F948" t="str">
            <v xml:space="preserve"> nine hundred and forty four Crores</v>
          </cell>
          <cell r="G948" t="str">
            <v xml:space="preserve"> nine hundred and forty four Millions</v>
          </cell>
          <cell r="H948" t="str">
            <v xml:space="preserve"> nine hundred and forty four Billions</v>
          </cell>
        </row>
        <row r="949">
          <cell r="A949">
            <v>945</v>
          </cell>
          <cell r="B949" t="str">
            <v xml:space="preserve"> nine hundred and forty five</v>
          </cell>
          <cell r="C949" t="str">
            <v xml:space="preserve"> nine hundred and forty five</v>
          </cell>
          <cell r="D949" t="str">
            <v xml:space="preserve"> nine hundred and forty five Thousand</v>
          </cell>
          <cell r="E949" t="str">
            <v xml:space="preserve"> nine hundred and forty five Lakhs</v>
          </cell>
          <cell r="F949" t="str">
            <v xml:space="preserve"> nine hundred and forty five Crores</v>
          </cell>
          <cell r="G949" t="str">
            <v xml:space="preserve"> nine hundred and forty five Millions</v>
          </cell>
          <cell r="H949" t="str">
            <v xml:space="preserve"> nine hundred and forty five Billions</v>
          </cell>
        </row>
        <row r="950">
          <cell r="A950">
            <v>946</v>
          </cell>
          <cell r="B950" t="str">
            <v xml:space="preserve"> nine hundred and forty six</v>
          </cell>
          <cell r="C950" t="str">
            <v xml:space="preserve"> nine hundred and forty six</v>
          </cell>
          <cell r="D950" t="str">
            <v xml:space="preserve"> nine hundred and forty six Thousand</v>
          </cell>
          <cell r="E950" t="str">
            <v xml:space="preserve"> nine hundred and forty six Lakhs</v>
          </cell>
          <cell r="F950" t="str">
            <v xml:space="preserve"> nine hundred and forty six Crores</v>
          </cell>
          <cell r="G950" t="str">
            <v xml:space="preserve"> nine hundred and forty six Millions</v>
          </cell>
          <cell r="H950" t="str">
            <v xml:space="preserve"> nine hundred and forty six Billions</v>
          </cell>
        </row>
        <row r="951">
          <cell r="A951">
            <v>947</v>
          </cell>
          <cell r="B951" t="str">
            <v xml:space="preserve"> nine hundred and forty seven</v>
          </cell>
          <cell r="C951" t="str">
            <v xml:space="preserve"> nine hundred and forty seven</v>
          </cell>
          <cell r="D951" t="str">
            <v xml:space="preserve"> nine hundred and forty seven Thousand</v>
          </cell>
          <cell r="E951" t="str">
            <v xml:space="preserve"> nine hundred and forty seven Lakhs</v>
          </cell>
          <cell r="F951" t="str">
            <v xml:space="preserve"> nine hundred and forty seven Crores</v>
          </cell>
          <cell r="G951" t="str">
            <v xml:space="preserve"> nine hundred and forty seven Millions</v>
          </cell>
          <cell r="H951" t="str">
            <v xml:space="preserve"> nine hundred and forty seven Billions</v>
          </cell>
        </row>
        <row r="952">
          <cell r="A952">
            <v>948</v>
          </cell>
          <cell r="B952" t="str">
            <v xml:space="preserve"> nine hundred and forty eight</v>
          </cell>
          <cell r="C952" t="str">
            <v xml:space="preserve"> nine hundred and forty eight</v>
          </cell>
          <cell r="D952" t="str">
            <v xml:space="preserve"> nine hundred and forty eight Thousand</v>
          </cell>
          <cell r="E952" t="str">
            <v xml:space="preserve"> nine hundred and forty eight Lakhs</v>
          </cell>
          <cell r="F952" t="str">
            <v xml:space="preserve"> nine hundred and forty eight Crores</v>
          </cell>
          <cell r="G952" t="str">
            <v xml:space="preserve"> nine hundred and forty eight Millions</v>
          </cell>
          <cell r="H952" t="str">
            <v xml:space="preserve"> nine hundred and forty eight Billions</v>
          </cell>
        </row>
        <row r="953">
          <cell r="A953">
            <v>949</v>
          </cell>
          <cell r="B953" t="str">
            <v xml:space="preserve"> nine hundred and forty nine</v>
          </cell>
          <cell r="C953" t="str">
            <v xml:space="preserve"> nine hundred and forty nine</v>
          </cell>
          <cell r="D953" t="str">
            <v xml:space="preserve"> nine hundred and forty nine Thousand</v>
          </cell>
          <cell r="E953" t="str">
            <v xml:space="preserve"> nine hundred and forty nine Lakhs</v>
          </cell>
          <cell r="F953" t="str">
            <v xml:space="preserve"> nine hundred and forty nine Crores</v>
          </cell>
          <cell r="G953" t="str">
            <v xml:space="preserve"> nine hundred and forty nine Millions</v>
          </cell>
          <cell r="H953" t="str">
            <v xml:space="preserve"> nine hundred and forty nine Billions</v>
          </cell>
        </row>
        <row r="954">
          <cell r="A954">
            <v>950</v>
          </cell>
          <cell r="B954" t="str">
            <v xml:space="preserve"> nine hundred and fifty</v>
          </cell>
          <cell r="C954" t="str">
            <v xml:space="preserve"> nine hundred and fifty</v>
          </cell>
          <cell r="D954" t="str">
            <v xml:space="preserve"> nine hundred and fifty Thousand</v>
          </cell>
          <cell r="E954" t="str">
            <v xml:space="preserve"> nine hundred and fifty Lakhs</v>
          </cell>
          <cell r="F954" t="str">
            <v xml:space="preserve"> nine hundred and fifty Crores</v>
          </cell>
          <cell r="G954" t="str">
            <v xml:space="preserve"> nine hundred and fifty Millions</v>
          </cell>
          <cell r="H954" t="str">
            <v xml:space="preserve"> nine hundred and fifty Billions</v>
          </cell>
        </row>
        <row r="955">
          <cell r="A955">
            <v>951</v>
          </cell>
          <cell r="B955" t="str">
            <v xml:space="preserve"> nine hundred and fifty one</v>
          </cell>
          <cell r="C955" t="str">
            <v xml:space="preserve"> nine hundred and fifty one</v>
          </cell>
          <cell r="D955" t="str">
            <v xml:space="preserve"> nine hundred and fifty one Thousand</v>
          </cell>
          <cell r="E955" t="str">
            <v xml:space="preserve"> nine hundred and fifty one Lakhs</v>
          </cell>
          <cell r="F955" t="str">
            <v xml:space="preserve"> nine hundred and fifty one Crores</v>
          </cell>
          <cell r="G955" t="str">
            <v xml:space="preserve"> nine hundred and fifty one Millions</v>
          </cell>
          <cell r="H955" t="str">
            <v xml:space="preserve"> nine hundred and fifty one Billions</v>
          </cell>
        </row>
        <row r="956">
          <cell r="A956">
            <v>952</v>
          </cell>
          <cell r="B956" t="str">
            <v xml:space="preserve"> nine hundred and fifty two</v>
          </cell>
          <cell r="C956" t="str">
            <v xml:space="preserve"> nine hundred and fifty two</v>
          </cell>
          <cell r="D956" t="str">
            <v xml:space="preserve"> nine hundred and fifty two Thousand</v>
          </cell>
          <cell r="E956" t="str">
            <v xml:space="preserve"> nine hundred and fifty two Lakhs</v>
          </cell>
          <cell r="F956" t="str">
            <v xml:space="preserve"> nine hundred and fifty two Crores</v>
          </cell>
          <cell r="G956" t="str">
            <v xml:space="preserve"> nine hundred and fifty two Millions</v>
          </cell>
          <cell r="H956" t="str">
            <v xml:space="preserve"> nine hundred and fifty two Billions</v>
          </cell>
        </row>
        <row r="957">
          <cell r="A957">
            <v>953</v>
          </cell>
          <cell r="B957" t="str">
            <v xml:space="preserve"> nine hundred and fifty three</v>
          </cell>
          <cell r="C957" t="str">
            <v xml:space="preserve"> nine hundred and fifty three</v>
          </cell>
          <cell r="D957" t="str">
            <v xml:space="preserve"> nine hundred and fifty three Thousand</v>
          </cell>
          <cell r="E957" t="str">
            <v xml:space="preserve"> nine hundred and fifty three Lakhs</v>
          </cell>
          <cell r="F957" t="str">
            <v xml:space="preserve"> nine hundred and fifty three Crores</v>
          </cell>
          <cell r="G957" t="str">
            <v xml:space="preserve"> nine hundred and fifty three Millions</v>
          </cell>
          <cell r="H957" t="str">
            <v xml:space="preserve"> nine hundred and fifty three Billions</v>
          </cell>
        </row>
        <row r="958">
          <cell r="A958">
            <v>954</v>
          </cell>
          <cell r="B958" t="str">
            <v xml:space="preserve"> nine hundred and fifty four</v>
          </cell>
          <cell r="C958" t="str">
            <v xml:space="preserve"> nine hundred and fifty four</v>
          </cell>
          <cell r="D958" t="str">
            <v xml:space="preserve"> nine hundred and fifty four Thousand</v>
          </cell>
          <cell r="E958" t="str">
            <v xml:space="preserve"> nine hundred and fifty four Lakhs</v>
          </cell>
          <cell r="F958" t="str">
            <v xml:space="preserve"> nine hundred and fifty four Crores</v>
          </cell>
          <cell r="G958" t="str">
            <v xml:space="preserve"> nine hundred and fifty four Millions</v>
          </cell>
          <cell r="H958" t="str">
            <v xml:space="preserve"> nine hundred and fifty four Billions</v>
          </cell>
        </row>
        <row r="959">
          <cell r="A959">
            <v>955</v>
          </cell>
          <cell r="B959" t="str">
            <v xml:space="preserve"> nine hundred and fifty five</v>
          </cell>
          <cell r="C959" t="str">
            <v xml:space="preserve"> nine hundred and fifty five</v>
          </cell>
          <cell r="D959" t="str">
            <v xml:space="preserve"> nine hundred and fifty five Thousand</v>
          </cell>
          <cell r="E959" t="str">
            <v xml:space="preserve"> nine hundred and fifty five Lakhs</v>
          </cell>
          <cell r="F959" t="str">
            <v xml:space="preserve"> nine hundred and fifty five Crores</v>
          </cell>
          <cell r="G959" t="str">
            <v xml:space="preserve"> nine hundred and fifty five Millions</v>
          </cell>
          <cell r="H959" t="str">
            <v xml:space="preserve"> nine hundred and fifty five Billions</v>
          </cell>
        </row>
        <row r="960">
          <cell r="A960">
            <v>956</v>
          </cell>
          <cell r="B960" t="str">
            <v xml:space="preserve"> nine hundred and fifty six</v>
          </cell>
          <cell r="C960" t="str">
            <v xml:space="preserve"> nine hundred and fifty six</v>
          </cell>
          <cell r="D960" t="str">
            <v xml:space="preserve"> nine hundred and fifty six Thousand</v>
          </cell>
          <cell r="E960" t="str">
            <v xml:space="preserve"> nine hundred and fifty six Lakhs</v>
          </cell>
          <cell r="F960" t="str">
            <v xml:space="preserve"> nine hundred and fifty six Crores</v>
          </cell>
          <cell r="G960" t="str">
            <v xml:space="preserve"> nine hundred and fifty six Millions</v>
          </cell>
          <cell r="H960" t="str">
            <v xml:space="preserve"> nine hundred and fifty six Billions</v>
          </cell>
        </row>
        <row r="961">
          <cell r="A961">
            <v>957</v>
          </cell>
          <cell r="B961" t="str">
            <v xml:space="preserve"> nine hundred and fifty seven</v>
          </cell>
          <cell r="C961" t="str">
            <v xml:space="preserve"> nine hundred and fifty seven</v>
          </cell>
          <cell r="D961" t="str">
            <v xml:space="preserve"> nine hundred and fifty seven Thousand</v>
          </cell>
          <cell r="E961" t="str">
            <v xml:space="preserve"> nine hundred and fifty seven Lakhs</v>
          </cell>
          <cell r="F961" t="str">
            <v xml:space="preserve"> nine hundred and fifty seven Crores</v>
          </cell>
          <cell r="G961" t="str">
            <v xml:space="preserve"> nine hundred and fifty seven Millions</v>
          </cell>
          <cell r="H961" t="str">
            <v xml:space="preserve"> nine hundred and fifty seven Billions</v>
          </cell>
        </row>
        <row r="962">
          <cell r="A962">
            <v>958</v>
          </cell>
          <cell r="B962" t="str">
            <v xml:space="preserve"> nine hundred and fifty eight</v>
          </cell>
          <cell r="C962" t="str">
            <v xml:space="preserve"> nine hundred and fifty eight</v>
          </cell>
          <cell r="D962" t="str">
            <v xml:space="preserve"> nine hundred and fifty eight Thousand</v>
          </cell>
          <cell r="E962" t="str">
            <v xml:space="preserve"> nine hundred and fifty eight Lakhs</v>
          </cell>
          <cell r="F962" t="str">
            <v xml:space="preserve"> nine hundred and fifty eight Crores</v>
          </cell>
          <cell r="G962" t="str">
            <v xml:space="preserve"> nine hundred and fifty eight Millions</v>
          </cell>
          <cell r="H962" t="str">
            <v xml:space="preserve"> nine hundred and fifty eight Billions</v>
          </cell>
        </row>
        <row r="963">
          <cell r="A963">
            <v>959</v>
          </cell>
          <cell r="B963" t="str">
            <v xml:space="preserve"> nine hundred and fifty nine</v>
          </cell>
          <cell r="C963" t="str">
            <v xml:space="preserve"> nine hundred and fifty nine</v>
          </cell>
          <cell r="D963" t="str">
            <v xml:space="preserve"> nine hundred and fifty nine Thousand</v>
          </cell>
          <cell r="E963" t="str">
            <v xml:space="preserve"> nine hundred and fifty nine Lakhs</v>
          </cell>
          <cell r="F963" t="str">
            <v xml:space="preserve"> nine hundred and fifty nine Crores</v>
          </cell>
          <cell r="G963" t="str">
            <v xml:space="preserve"> nine hundred and fifty nine Millions</v>
          </cell>
          <cell r="H963" t="str">
            <v xml:space="preserve"> nine hundred and fifty nine Billions</v>
          </cell>
        </row>
        <row r="964">
          <cell r="A964">
            <v>960</v>
          </cell>
          <cell r="B964" t="str">
            <v xml:space="preserve"> nine hundred and sixty</v>
          </cell>
          <cell r="C964" t="str">
            <v xml:space="preserve"> nine hundred and sixty</v>
          </cell>
          <cell r="D964" t="str">
            <v xml:space="preserve"> nine hundred and sixty Thousand</v>
          </cell>
          <cell r="E964" t="str">
            <v xml:space="preserve"> nine hundred and sixty Lakhs</v>
          </cell>
          <cell r="F964" t="str">
            <v xml:space="preserve"> nine hundred and sixty Crores</v>
          </cell>
          <cell r="G964" t="str">
            <v xml:space="preserve"> nine hundred and sixty Millions</v>
          </cell>
          <cell r="H964" t="str">
            <v xml:space="preserve"> nine hundred and sixty Billions</v>
          </cell>
        </row>
        <row r="965">
          <cell r="A965">
            <v>961</v>
          </cell>
          <cell r="B965" t="str">
            <v xml:space="preserve"> nine hundred and sixty one</v>
          </cell>
          <cell r="C965" t="str">
            <v xml:space="preserve"> nine hundred and sixty one</v>
          </cell>
          <cell r="D965" t="str">
            <v xml:space="preserve"> nine hundred and sixty one Thousand</v>
          </cell>
          <cell r="E965" t="str">
            <v xml:space="preserve"> nine hundred and sixty one Lakhs</v>
          </cell>
          <cell r="F965" t="str">
            <v xml:space="preserve"> nine hundred and sixty one Crores</v>
          </cell>
          <cell r="G965" t="str">
            <v xml:space="preserve"> nine hundred and sixty one Millions</v>
          </cell>
          <cell r="H965" t="str">
            <v xml:space="preserve"> nine hundred and sixty one Billions</v>
          </cell>
        </row>
        <row r="966">
          <cell r="A966">
            <v>962</v>
          </cell>
          <cell r="B966" t="str">
            <v xml:space="preserve"> nine hundred and sixty two</v>
          </cell>
          <cell r="C966" t="str">
            <v xml:space="preserve"> nine hundred and sixty two</v>
          </cell>
          <cell r="D966" t="str">
            <v xml:space="preserve"> nine hundred and sixty two Thousand</v>
          </cell>
          <cell r="E966" t="str">
            <v xml:space="preserve"> nine hundred and sixty two Lakhs</v>
          </cell>
          <cell r="F966" t="str">
            <v xml:space="preserve"> nine hundred and sixty two Crores</v>
          </cell>
          <cell r="G966" t="str">
            <v xml:space="preserve"> nine hundred and sixty two Millions</v>
          </cell>
          <cell r="H966" t="str">
            <v xml:space="preserve"> nine hundred and sixty two Billions</v>
          </cell>
        </row>
        <row r="967">
          <cell r="A967">
            <v>963</v>
          </cell>
          <cell r="B967" t="str">
            <v xml:space="preserve"> nine hundred and sixty three</v>
          </cell>
          <cell r="C967" t="str">
            <v xml:space="preserve"> nine hundred and sixty three</v>
          </cell>
          <cell r="D967" t="str">
            <v xml:space="preserve"> nine hundred and sixty three Thousand</v>
          </cell>
          <cell r="E967" t="str">
            <v xml:space="preserve"> nine hundred and sixty three Lakhs</v>
          </cell>
          <cell r="F967" t="str">
            <v xml:space="preserve"> nine hundred and sixty three Crores</v>
          </cell>
          <cell r="G967" t="str">
            <v xml:space="preserve"> nine hundred and sixty three Millions</v>
          </cell>
          <cell r="H967" t="str">
            <v xml:space="preserve"> nine hundred and sixty three Billions</v>
          </cell>
        </row>
        <row r="968">
          <cell r="A968">
            <v>964</v>
          </cell>
          <cell r="B968" t="str">
            <v xml:space="preserve"> nine hundred and sixty four</v>
          </cell>
          <cell r="C968" t="str">
            <v xml:space="preserve"> nine hundred and sixty four</v>
          </cell>
          <cell r="D968" t="str">
            <v xml:space="preserve"> nine hundred and sixty four Thousand</v>
          </cell>
          <cell r="E968" t="str">
            <v xml:space="preserve"> nine hundred and sixty four Lakhs</v>
          </cell>
          <cell r="F968" t="str">
            <v xml:space="preserve"> nine hundred and sixty four Crores</v>
          </cell>
          <cell r="G968" t="str">
            <v xml:space="preserve"> nine hundred and sixty four Millions</v>
          </cell>
          <cell r="H968" t="str">
            <v xml:space="preserve"> nine hundred and sixty four Billions</v>
          </cell>
        </row>
        <row r="969">
          <cell r="A969">
            <v>965</v>
          </cell>
          <cell r="B969" t="str">
            <v xml:space="preserve"> nine hundred and sixty five</v>
          </cell>
          <cell r="C969" t="str">
            <v xml:space="preserve"> nine hundred and sixty five</v>
          </cell>
          <cell r="D969" t="str">
            <v xml:space="preserve"> nine hundred and sixty five Thousand</v>
          </cell>
          <cell r="E969" t="str">
            <v xml:space="preserve"> nine hundred and sixty five Lakhs</v>
          </cell>
          <cell r="F969" t="str">
            <v xml:space="preserve"> nine hundred and sixty five Crores</v>
          </cell>
          <cell r="G969" t="str">
            <v xml:space="preserve"> nine hundred and sixty five Millions</v>
          </cell>
          <cell r="H969" t="str">
            <v xml:space="preserve"> nine hundred and sixty five Billions</v>
          </cell>
        </row>
        <row r="970">
          <cell r="A970">
            <v>966</v>
          </cell>
          <cell r="B970" t="str">
            <v xml:space="preserve"> nine hundred and sixty six</v>
          </cell>
          <cell r="C970" t="str">
            <v xml:space="preserve"> nine hundred and sixty six</v>
          </cell>
          <cell r="D970" t="str">
            <v xml:space="preserve"> nine hundred and sixty six Thousand</v>
          </cell>
          <cell r="E970" t="str">
            <v xml:space="preserve"> nine hundred and sixty six Lakhs</v>
          </cell>
          <cell r="F970" t="str">
            <v xml:space="preserve"> nine hundred and sixty six Crores</v>
          </cell>
          <cell r="G970" t="str">
            <v xml:space="preserve"> nine hundred and sixty six Millions</v>
          </cell>
          <cell r="H970" t="str">
            <v xml:space="preserve"> nine hundred and sixty six Billions</v>
          </cell>
        </row>
        <row r="971">
          <cell r="A971">
            <v>967</v>
          </cell>
          <cell r="B971" t="str">
            <v xml:space="preserve"> nine hundred and sixty seven</v>
          </cell>
          <cell r="C971" t="str">
            <v xml:space="preserve"> nine hundred and sixty seven</v>
          </cell>
          <cell r="D971" t="str">
            <v xml:space="preserve"> nine hundred and sixty seven Thousand</v>
          </cell>
          <cell r="E971" t="str">
            <v xml:space="preserve"> nine hundred and sixty seven Lakhs</v>
          </cell>
          <cell r="F971" t="str">
            <v xml:space="preserve"> nine hundred and sixty seven Crores</v>
          </cell>
          <cell r="G971" t="str">
            <v xml:space="preserve"> nine hundred and sixty seven Millions</v>
          </cell>
          <cell r="H971" t="str">
            <v xml:space="preserve"> nine hundred and sixty seven Billions</v>
          </cell>
        </row>
        <row r="972">
          <cell r="A972">
            <v>968</v>
          </cell>
          <cell r="B972" t="str">
            <v xml:space="preserve"> nine hundred and sixty eight</v>
          </cell>
          <cell r="C972" t="str">
            <v xml:space="preserve"> nine hundred and sixty eight</v>
          </cell>
          <cell r="D972" t="str">
            <v xml:space="preserve"> nine hundred and sixty eight Thousand</v>
          </cell>
          <cell r="E972" t="str">
            <v xml:space="preserve"> nine hundred and sixty eight Lakhs</v>
          </cell>
          <cell r="F972" t="str">
            <v xml:space="preserve"> nine hundred and sixty eight Crores</v>
          </cell>
          <cell r="G972" t="str">
            <v xml:space="preserve"> nine hundred and sixty eight Millions</v>
          </cell>
          <cell r="H972" t="str">
            <v xml:space="preserve"> nine hundred and sixty eight Billions</v>
          </cell>
        </row>
        <row r="973">
          <cell r="A973">
            <v>969</v>
          </cell>
          <cell r="B973" t="str">
            <v xml:space="preserve"> nine hundred and sixty nine</v>
          </cell>
          <cell r="C973" t="str">
            <v xml:space="preserve"> nine hundred and sixty nine</v>
          </cell>
          <cell r="D973" t="str">
            <v xml:space="preserve"> nine hundred and sixty nine Thousand</v>
          </cell>
          <cell r="E973" t="str">
            <v xml:space="preserve"> nine hundred and sixty nine Lakhs</v>
          </cell>
          <cell r="F973" t="str">
            <v xml:space="preserve"> nine hundred and sixty nine Crores</v>
          </cell>
          <cell r="G973" t="str">
            <v xml:space="preserve"> nine hundred and sixty nine Millions</v>
          </cell>
          <cell r="H973" t="str">
            <v xml:space="preserve"> nine hundred and sixty nine Billions</v>
          </cell>
        </row>
        <row r="974">
          <cell r="A974">
            <v>970</v>
          </cell>
          <cell r="B974" t="str">
            <v xml:space="preserve"> nine hundred and seventy</v>
          </cell>
          <cell r="C974" t="str">
            <v xml:space="preserve"> nine hundred and seventy</v>
          </cell>
          <cell r="D974" t="str">
            <v xml:space="preserve"> nine hundred and seventy Thousand</v>
          </cell>
          <cell r="E974" t="str">
            <v xml:space="preserve"> nine hundred and seventy Lakhs</v>
          </cell>
          <cell r="F974" t="str">
            <v xml:space="preserve"> nine hundred and seventy Crores</v>
          </cell>
          <cell r="G974" t="str">
            <v xml:space="preserve"> nine hundred and seventy Millions</v>
          </cell>
          <cell r="H974" t="str">
            <v xml:space="preserve"> nine hundred and seventy Billions</v>
          </cell>
        </row>
        <row r="975">
          <cell r="A975">
            <v>971</v>
          </cell>
          <cell r="B975" t="str">
            <v xml:space="preserve"> nine hundred and seventy one</v>
          </cell>
          <cell r="C975" t="str">
            <v xml:space="preserve"> nine hundred and seventy one</v>
          </cell>
          <cell r="D975" t="str">
            <v xml:space="preserve"> nine hundred and seventy one Thousand</v>
          </cell>
          <cell r="E975" t="str">
            <v xml:space="preserve"> nine hundred and seventy one Lakhs</v>
          </cell>
          <cell r="F975" t="str">
            <v xml:space="preserve"> nine hundred and seventy one Crores</v>
          </cell>
          <cell r="G975" t="str">
            <v xml:space="preserve"> nine hundred and seventy one Millions</v>
          </cell>
          <cell r="H975" t="str">
            <v xml:space="preserve"> nine hundred and seventy one Billions</v>
          </cell>
        </row>
        <row r="976">
          <cell r="A976">
            <v>972</v>
          </cell>
          <cell r="B976" t="str">
            <v xml:space="preserve"> nine hundred and seventy two</v>
          </cell>
          <cell r="C976" t="str">
            <v xml:space="preserve"> nine hundred and seventy two</v>
          </cell>
          <cell r="D976" t="str">
            <v xml:space="preserve"> nine hundred and seventy two Thousand</v>
          </cell>
          <cell r="E976" t="str">
            <v xml:space="preserve"> nine hundred and seventy two Lakhs</v>
          </cell>
          <cell r="F976" t="str">
            <v xml:space="preserve"> nine hundred and seventy two Crores</v>
          </cell>
          <cell r="G976" t="str">
            <v xml:space="preserve"> nine hundred and seventy two Millions</v>
          </cell>
          <cell r="H976" t="str">
            <v xml:space="preserve"> nine hundred and seventy two Billions</v>
          </cell>
        </row>
        <row r="977">
          <cell r="A977">
            <v>973</v>
          </cell>
          <cell r="B977" t="str">
            <v xml:space="preserve"> nine hundred and seventy three</v>
          </cell>
          <cell r="C977" t="str">
            <v xml:space="preserve"> nine hundred and seventy three</v>
          </cell>
          <cell r="D977" t="str">
            <v xml:space="preserve"> nine hundred and seventy three Thousand</v>
          </cell>
          <cell r="E977" t="str">
            <v xml:space="preserve"> nine hundred and seventy three Lakhs</v>
          </cell>
          <cell r="F977" t="str">
            <v xml:space="preserve"> nine hundred and seventy three Crores</v>
          </cell>
          <cell r="G977" t="str">
            <v xml:space="preserve"> nine hundred and seventy three Millions</v>
          </cell>
          <cell r="H977" t="str">
            <v xml:space="preserve"> nine hundred and seventy three Billions</v>
          </cell>
        </row>
        <row r="978">
          <cell r="A978">
            <v>974</v>
          </cell>
          <cell r="B978" t="str">
            <v xml:space="preserve"> nine hundred and seventy four</v>
          </cell>
          <cell r="C978" t="str">
            <v xml:space="preserve"> nine hundred and seventy four</v>
          </cell>
          <cell r="D978" t="str">
            <v xml:space="preserve"> nine hundred and seventy four Thousand</v>
          </cell>
          <cell r="E978" t="str">
            <v xml:space="preserve"> nine hundred and seventy four Lakhs</v>
          </cell>
          <cell r="F978" t="str">
            <v xml:space="preserve"> nine hundred and seventy four Crores</v>
          </cell>
          <cell r="G978" t="str">
            <v xml:space="preserve"> nine hundred and seventy four Millions</v>
          </cell>
          <cell r="H978" t="str">
            <v xml:space="preserve"> nine hundred and seventy four Billions</v>
          </cell>
        </row>
        <row r="979">
          <cell r="A979">
            <v>975</v>
          </cell>
          <cell r="B979" t="str">
            <v xml:space="preserve"> nine hundred and seventy five</v>
          </cell>
          <cell r="C979" t="str">
            <v xml:space="preserve"> nine hundred and seventy five</v>
          </cell>
          <cell r="D979" t="str">
            <v xml:space="preserve"> nine hundred and seventy five Thousand</v>
          </cell>
          <cell r="E979" t="str">
            <v xml:space="preserve"> nine hundred and seventy five Lakhs</v>
          </cell>
          <cell r="F979" t="str">
            <v xml:space="preserve"> nine hundred and seventy five Crores</v>
          </cell>
          <cell r="G979" t="str">
            <v xml:space="preserve"> nine hundred and seventy five Millions</v>
          </cell>
          <cell r="H979" t="str">
            <v xml:space="preserve"> nine hundred and seventy five Billions</v>
          </cell>
        </row>
        <row r="980">
          <cell r="A980">
            <v>976</v>
          </cell>
          <cell r="B980" t="str">
            <v xml:space="preserve"> nine hundred and seventy six</v>
          </cell>
          <cell r="C980" t="str">
            <v xml:space="preserve"> nine hundred and seventy six</v>
          </cell>
          <cell r="D980" t="str">
            <v xml:space="preserve"> nine hundred and seventy six Thousand</v>
          </cell>
          <cell r="E980" t="str">
            <v xml:space="preserve"> nine hundred and seventy six Lakhs</v>
          </cell>
          <cell r="F980" t="str">
            <v xml:space="preserve"> nine hundred and seventy six Crores</v>
          </cell>
          <cell r="G980" t="str">
            <v xml:space="preserve"> nine hundred and seventy six Millions</v>
          </cell>
          <cell r="H980" t="str">
            <v xml:space="preserve"> nine hundred and seventy six Billions</v>
          </cell>
        </row>
        <row r="981">
          <cell r="A981">
            <v>977</v>
          </cell>
          <cell r="B981" t="str">
            <v xml:space="preserve"> nine hundred and seventy seven</v>
          </cell>
          <cell r="C981" t="str">
            <v xml:space="preserve"> nine hundred and seventy seven</v>
          </cell>
          <cell r="D981" t="str">
            <v xml:space="preserve"> nine hundred and seventy seven Thousand</v>
          </cell>
          <cell r="E981" t="str">
            <v xml:space="preserve"> nine hundred and seventy seven Lakhs</v>
          </cell>
          <cell r="F981" t="str">
            <v xml:space="preserve"> nine hundred and seventy seven Crores</v>
          </cell>
          <cell r="G981" t="str">
            <v xml:space="preserve"> nine hundred and seventy seven Millions</v>
          </cell>
          <cell r="H981" t="str">
            <v xml:space="preserve"> nine hundred and seventy seven Billions</v>
          </cell>
        </row>
        <row r="982">
          <cell r="A982">
            <v>978</v>
          </cell>
          <cell r="B982" t="str">
            <v xml:space="preserve"> nine hundred and seventy eight</v>
          </cell>
          <cell r="C982" t="str">
            <v xml:space="preserve"> nine hundred and seventy eight</v>
          </cell>
          <cell r="D982" t="str">
            <v xml:space="preserve"> nine hundred and seventy eight Thousand</v>
          </cell>
          <cell r="E982" t="str">
            <v xml:space="preserve"> nine hundred and seventy eight Lakhs</v>
          </cell>
          <cell r="F982" t="str">
            <v xml:space="preserve"> nine hundred and seventy eight Crores</v>
          </cell>
          <cell r="G982" t="str">
            <v xml:space="preserve"> nine hundred and seventy eight Millions</v>
          </cell>
          <cell r="H982" t="str">
            <v xml:space="preserve"> nine hundred and seventy eight Billions</v>
          </cell>
        </row>
        <row r="983">
          <cell r="A983">
            <v>979</v>
          </cell>
          <cell r="B983" t="str">
            <v xml:space="preserve"> nine hundred and seventy nine</v>
          </cell>
          <cell r="C983" t="str">
            <v xml:space="preserve"> nine hundred and seventy nine</v>
          </cell>
          <cell r="D983" t="str">
            <v xml:space="preserve"> nine hundred and seventy nine Thousand</v>
          </cell>
          <cell r="E983" t="str">
            <v xml:space="preserve"> nine hundred and seventy nine Lakhs</v>
          </cell>
          <cell r="F983" t="str">
            <v xml:space="preserve"> nine hundred and seventy nine Crores</v>
          </cell>
          <cell r="G983" t="str">
            <v xml:space="preserve"> nine hundred and seventy nine Millions</v>
          </cell>
          <cell r="H983" t="str">
            <v xml:space="preserve"> nine hundred and seventy nine Billions</v>
          </cell>
        </row>
        <row r="984">
          <cell r="A984">
            <v>980</v>
          </cell>
          <cell r="B984" t="str">
            <v xml:space="preserve"> nine hundred and eighty</v>
          </cell>
          <cell r="C984" t="str">
            <v xml:space="preserve"> nine hundred and eighty</v>
          </cell>
          <cell r="D984" t="str">
            <v xml:space="preserve"> nine hundred and eighty Thousand</v>
          </cell>
          <cell r="E984" t="str">
            <v xml:space="preserve"> nine hundred and eighty Lakhs</v>
          </cell>
          <cell r="F984" t="str">
            <v xml:space="preserve"> nine hundred and eighty Crores</v>
          </cell>
          <cell r="G984" t="str">
            <v xml:space="preserve"> nine hundred and eighty Millions</v>
          </cell>
          <cell r="H984" t="str">
            <v xml:space="preserve"> nine hundred and eighty Billions</v>
          </cell>
        </row>
        <row r="985">
          <cell r="A985">
            <v>981</v>
          </cell>
          <cell r="B985" t="str">
            <v xml:space="preserve"> nine hundred and eighty one</v>
          </cell>
          <cell r="C985" t="str">
            <v xml:space="preserve"> nine hundred and eighty one</v>
          </cell>
          <cell r="D985" t="str">
            <v xml:space="preserve"> nine hundred and eighty one Thousand</v>
          </cell>
          <cell r="E985" t="str">
            <v xml:space="preserve"> nine hundred and eighty one Lakhs</v>
          </cell>
          <cell r="F985" t="str">
            <v xml:space="preserve"> nine hundred and eighty one Crores</v>
          </cell>
          <cell r="G985" t="str">
            <v xml:space="preserve"> nine hundred and eighty one Millions</v>
          </cell>
          <cell r="H985" t="str">
            <v xml:space="preserve"> nine hundred and eighty one Billions</v>
          </cell>
        </row>
        <row r="986">
          <cell r="A986">
            <v>982</v>
          </cell>
          <cell r="B986" t="str">
            <v xml:space="preserve"> nine hundred and eighty two</v>
          </cell>
          <cell r="C986" t="str">
            <v xml:space="preserve"> nine hundred and eighty two</v>
          </cell>
          <cell r="D986" t="str">
            <v xml:space="preserve"> nine hundred and eighty two Thousand</v>
          </cell>
          <cell r="E986" t="str">
            <v xml:space="preserve"> nine hundred and eighty two Lakhs</v>
          </cell>
          <cell r="F986" t="str">
            <v xml:space="preserve"> nine hundred and eighty two Crores</v>
          </cell>
          <cell r="G986" t="str">
            <v xml:space="preserve"> nine hundred and eighty two Millions</v>
          </cell>
          <cell r="H986" t="str">
            <v xml:space="preserve"> nine hundred and eighty two Billions</v>
          </cell>
        </row>
        <row r="987">
          <cell r="A987">
            <v>983</v>
          </cell>
          <cell r="B987" t="str">
            <v xml:space="preserve"> nine hundred and eighty three</v>
          </cell>
          <cell r="C987" t="str">
            <v xml:space="preserve"> nine hundred and eighty three</v>
          </cell>
          <cell r="D987" t="str">
            <v xml:space="preserve"> nine hundred and eighty three Thousand</v>
          </cell>
          <cell r="E987" t="str">
            <v xml:space="preserve"> nine hundred and eighty three Lakhs</v>
          </cell>
          <cell r="F987" t="str">
            <v xml:space="preserve"> nine hundred and eighty three Crores</v>
          </cell>
          <cell r="G987" t="str">
            <v xml:space="preserve"> nine hundred and eighty three Millions</v>
          </cell>
          <cell r="H987" t="str">
            <v xml:space="preserve"> nine hundred and eighty three Billions</v>
          </cell>
        </row>
        <row r="988">
          <cell r="A988">
            <v>984</v>
          </cell>
          <cell r="B988" t="str">
            <v xml:space="preserve"> nine hundred and eighty four</v>
          </cell>
          <cell r="C988" t="str">
            <v xml:space="preserve"> nine hundred and eighty four</v>
          </cell>
          <cell r="D988" t="str">
            <v xml:space="preserve"> nine hundred and eighty four Thousand</v>
          </cell>
          <cell r="E988" t="str">
            <v xml:space="preserve"> nine hundred and eighty four Lakhs</v>
          </cell>
          <cell r="F988" t="str">
            <v xml:space="preserve"> nine hundred and eighty four Crores</v>
          </cell>
          <cell r="G988" t="str">
            <v xml:space="preserve"> nine hundred and eighty four Millions</v>
          </cell>
          <cell r="H988" t="str">
            <v xml:space="preserve"> nine hundred and eighty four Billions</v>
          </cell>
        </row>
        <row r="989">
          <cell r="A989">
            <v>985</v>
          </cell>
          <cell r="B989" t="str">
            <v xml:space="preserve"> nine hundred and eighty five</v>
          </cell>
          <cell r="C989" t="str">
            <v xml:space="preserve"> nine hundred and eighty five</v>
          </cell>
          <cell r="D989" t="str">
            <v xml:space="preserve"> nine hundred and eighty five Thousand</v>
          </cell>
          <cell r="E989" t="str">
            <v xml:space="preserve"> nine hundred and eighty five Lakhs</v>
          </cell>
          <cell r="F989" t="str">
            <v xml:space="preserve"> nine hundred and eighty five Crores</v>
          </cell>
          <cell r="G989" t="str">
            <v xml:space="preserve"> nine hundred and eighty five Millions</v>
          </cell>
          <cell r="H989" t="str">
            <v xml:space="preserve"> nine hundred and eighty five Billions</v>
          </cell>
        </row>
        <row r="990">
          <cell r="A990">
            <v>986</v>
          </cell>
          <cell r="B990" t="str">
            <v xml:space="preserve"> nine hundred and eighty six</v>
          </cell>
          <cell r="C990" t="str">
            <v xml:space="preserve"> nine hundred and eighty six</v>
          </cell>
          <cell r="D990" t="str">
            <v xml:space="preserve"> nine hundred and eighty six Thousand</v>
          </cell>
          <cell r="E990" t="str">
            <v xml:space="preserve"> nine hundred and eighty six Lakhs</v>
          </cell>
          <cell r="F990" t="str">
            <v xml:space="preserve"> nine hundred and eighty six Crores</v>
          </cell>
          <cell r="G990" t="str">
            <v xml:space="preserve"> nine hundred and eighty six Millions</v>
          </cell>
          <cell r="H990" t="str">
            <v xml:space="preserve"> nine hundred and eighty six Billions</v>
          </cell>
        </row>
        <row r="991">
          <cell r="A991">
            <v>987</v>
          </cell>
          <cell r="B991" t="str">
            <v xml:space="preserve"> nine hundred and eighty seven</v>
          </cell>
          <cell r="C991" t="str">
            <v xml:space="preserve"> nine hundred and eighty seven</v>
          </cell>
          <cell r="D991" t="str">
            <v xml:space="preserve"> nine hundred and eighty seven Thousand</v>
          </cell>
          <cell r="E991" t="str">
            <v xml:space="preserve"> nine hundred and eighty seven Lakhs</v>
          </cell>
          <cell r="F991" t="str">
            <v xml:space="preserve"> nine hundred and eighty seven Crores</v>
          </cell>
          <cell r="G991" t="str">
            <v xml:space="preserve"> nine hundred and eighty seven Millions</v>
          </cell>
          <cell r="H991" t="str">
            <v xml:space="preserve"> nine hundred and eighty seven Billions</v>
          </cell>
        </row>
        <row r="992">
          <cell r="A992">
            <v>988</v>
          </cell>
          <cell r="B992" t="str">
            <v xml:space="preserve"> nine hundred and eighty eight</v>
          </cell>
          <cell r="C992" t="str">
            <v xml:space="preserve"> nine hundred and eighty eight</v>
          </cell>
          <cell r="D992" t="str">
            <v xml:space="preserve"> nine hundred and eighty eight Thousand</v>
          </cell>
          <cell r="E992" t="str">
            <v xml:space="preserve"> nine hundred and eighty eight Lakhs</v>
          </cell>
          <cell r="F992" t="str">
            <v xml:space="preserve"> nine hundred and eighty eight Crores</v>
          </cell>
          <cell r="G992" t="str">
            <v xml:space="preserve"> nine hundred and eighty eight Millions</v>
          </cell>
          <cell r="H992" t="str">
            <v xml:space="preserve"> nine hundred and eighty eight Billions</v>
          </cell>
        </row>
        <row r="993">
          <cell r="A993">
            <v>989</v>
          </cell>
          <cell r="B993" t="str">
            <v xml:space="preserve"> nine hundred and eighty nine</v>
          </cell>
          <cell r="C993" t="str">
            <v xml:space="preserve"> nine hundred and eighty nine</v>
          </cell>
          <cell r="D993" t="str">
            <v xml:space="preserve"> nine hundred and eighty nine Thousand</v>
          </cell>
          <cell r="E993" t="str">
            <v xml:space="preserve"> nine hundred and eighty nine Lakhs</v>
          </cell>
          <cell r="F993" t="str">
            <v xml:space="preserve"> nine hundred and eighty nine Crores</v>
          </cell>
          <cell r="G993" t="str">
            <v xml:space="preserve"> nine hundred and eighty nine Millions</v>
          </cell>
          <cell r="H993" t="str">
            <v xml:space="preserve"> nine hundred and eighty nine Billions</v>
          </cell>
        </row>
        <row r="994">
          <cell r="A994">
            <v>990</v>
          </cell>
          <cell r="B994" t="str">
            <v xml:space="preserve"> nine hundred and ninety</v>
          </cell>
          <cell r="C994" t="str">
            <v xml:space="preserve"> nine hundred and ninety</v>
          </cell>
          <cell r="D994" t="str">
            <v xml:space="preserve"> nine hundred and ninety Thousand</v>
          </cell>
          <cell r="E994" t="str">
            <v xml:space="preserve"> nine hundred and ninety Lakhs</v>
          </cell>
          <cell r="F994" t="str">
            <v xml:space="preserve"> nine hundred and ninety Crores</v>
          </cell>
          <cell r="G994" t="str">
            <v xml:space="preserve"> nine hundred and ninety Millions</v>
          </cell>
          <cell r="H994" t="str">
            <v xml:space="preserve"> nine hundred and ninety Billions</v>
          </cell>
        </row>
        <row r="995">
          <cell r="A995">
            <v>991</v>
          </cell>
          <cell r="B995" t="str">
            <v xml:space="preserve"> nine hundred and ninety one</v>
          </cell>
          <cell r="C995" t="str">
            <v xml:space="preserve"> nine hundred and ninety one</v>
          </cell>
          <cell r="D995" t="str">
            <v xml:space="preserve"> nine hundred and ninety one Thousand</v>
          </cell>
          <cell r="E995" t="str">
            <v xml:space="preserve"> nine hundred and ninety one Lakhs</v>
          </cell>
          <cell r="F995" t="str">
            <v xml:space="preserve"> nine hundred and ninety one Crores</v>
          </cell>
          <cell r="G995" t="str">
            <v xml:space="preserve"> nine hundred and ninety one Millions</v>
          </cell>
          <cell r="H995" t="str">
            <v xml:space="preserve"> nine hundred and ninety one Billions</v>
          </cell>
        </row>
        <row r="996">
          <cell r="A996">
            <v>992</v>
          </cell>
          <cell r="B996" t="str">
            <v xml:space="preserve"> nine hundred and ninety two</v>
          </cell>
          <cell r="C996" t="str">
            <v xml:space="preserve"> nine hundred and ninety two</v>
          </cell>
          <cell r="D996" t="str">
            <v xml:space="preserve"> nine hundred and ninety two Thousand</v>
          </cell>
          <cell r="E996" t="str">
            <v xml:space="preserve"> nine hundred and ninety two Lakhs</v>
          </cell>
          <cell r="F996" t="str">
            <v xml:space="preserve"> nine hundred and ninety two Crores</v>
          </cell>
          <cell r="G996" t="str">
            <v xml:space="preserve"> nine hundred and ninety two Millions</v>
          </cell>
          <cell r="H996" t="str">
            <v xml:space="preserve"> nine hundred and ninety two Billions</v>
          </cell>
        </row>
        <row r="997">
          <cell r="A997">
            <v>993</v>
          </cell>
          <cell r="B997" t="str">
            <v xml:space="preserve"> nine hundred and ninety three</v>
          </cell>
          <cell r="C997" t="str">
            <v xml:space="preserve"> nine hundred and ninety three</v>
          </cell>
          <cell r="D997" t="str">
            <v xml:space="preserve"> nine hundred and ninety three Thousand</v>
          </cell>
          <cell r="E997" t="str">
            <v xml:space="preserve"> nine hundred and ninety three Lakhs</v>
          </cell>
          <cell r="F997" t="str">
            <v xml:space="preserve"> nine hundred and ninety three Crores</v>
          </cell>
          <cell r="G997" t="str">
            <v xml:space="preserve"> nine hundred and ninety three Millions</v>
          </cell>
          <cell r="H997" t="str">
            <v xml:space="preserve"> nine hundred and ninety three Billions</v>
          </cell>
        </row>
        <row r="998">
          <cell r="A998">
            <v>994</v>
          </cell>
          <cell r="B998" t="str">
            <v xml:space="preserve"> nine hundred and ninety four </v>
          </cell>
          <cell r="C998" t="str">
            <v xml:space="preserve"> nine hundred and ninety four </v>
          </cell>
          <cell r="D998" t="str">
            <v xml:space="preserve"> nine hundred and ninety four  Thousand</v>
          </cell>
          <cell r="E998" t="str">
            <v xml:space="preserve"> nine hundred and ninety four  Lakhs</v>
          </cell>
          <cell r="F998" t="str">
            <v xml:space="preserve"> nine hundred and ninety four  Crores</v>
          </cell>
          <cell r="G998" t="str">
            <v xml:space="preserve"> nine hundred and ninety four  Millions</v>
          </cell>
          <cell r="H998" t="str">
            <v xml:space="preserve"> nine hundred and ninety four  Billions</v>
          </cell>
        </row>
        <row r="999">
          <cell r="A999">
            <v>995</v>
          </cell>
          <cell r="B999" t="str">
            <v xml:space="preserve"> nine hundred and ninety five</v>
          </cell>
          <cell r="C999" t="str">
            <v xml:space="preserve"> nine hundred and ninety five</v>
          </cell>
          <cell r="D999" t="str">
            <v xml:space="preserve"> nine hundred and ninety five Thousand</v>
          </cell>
          <cell r="E999" t="str">
            <v xml:space="preserve"> nine hundred and ninety five Lakhs</v>
          </cell>
          <cell r="F999" t="str">
            <v xml:space="preserve"> nine hundred and ninety five Crores</v>
          </cell>
          <cell r="G999" t="str">
            <v xml:space="preserve"> nine hundred and ninety five Millions</v>
          </cell>
          <cell r="H999" t="str">
            <v xml:space="preserve"> nine hundred and ninety five Billions</v>
          </cell>
        </row>
        <row r="1000">
          <cell r="A1000">
            <v>996</v>
          </cell>
          <cell r="B1000" t="str">
            <v xml:space="preserve"> nine hundred and ninety six</v>
          </cell>
          <cell r="C1000" t="str">
            <v xml:space="preserve"> nine hundred and ninety six</v>
          </cell>
          <cell r="D1000" t="str">
            <v xml:space="preserve"> nine hundred and ninety six Thousand</v>
          </cell>
          <cell r="E1000" t="str">
            <v xml:space="preserve"> nine hundred and ninety six Lakhs</v>
          </cell>
          <cell r="F1000" t="str">
            <v xml:space="preserve"> nine hundred and ninety six Crores</v>
          </cell>
          <cell r="G1000" t="str">
            <v xml:space="preserve"> nine hundred and ninety six Millions</v>
          </cell>
          <cell r="H1000" t="str">
            <v xml:space="preserve"> nine hundred and ninety six Billions</v>
          </cell>
        </row>
        <row r="1001">
          <cell r="A1001">
            <v>997</v>
          </cell>
          <cell r="B1001" t="str">
            <v xml:space="preserve"> nine hundred and ninety seven</v>
          </cell>
          <cell r="C1001" t="str">
            <v xml:space="preserve"> nine hundred and ninety seven</v>
          </cell>
          <cell r="D1001" t="str">
            <v xml:space="preserve"> nine hundred and ninety seven Thousand</v>
          </cell>
          <cell r="E1001" t="str">
            <v xml:space="preserve"> nine hundred and ninety seven Lakhs</v>
          </cell>
          <cell r="F1001" t="str">
            <v xml:space="preserve"> nine hundred and ninety seven Crores</v>
          </cell>
          <cell r="G1001" t="str">
            <v xml:space="preserve"> nine hundred and ninety seven Millions</v>
          </cell>
          <cell r="H1001" t="str">
            <v xml:space="preserve"> nine hundred and ninety seven Billions</v>
          </cell>
        </row>
        <row r="1002">
          <cell r="A1002">
            <v>998</v>
          </cell>
          <cell r="B1002" t="str">
            <v xml:space="preserve"> nine hundred and ninety eight</v>
          </cell>
          <cell r="C1002" t="str">
            <v xml:space="preserve"> nine hundred and ninety eight</v>
          </cell>
          <cell r="D1002" t="str">
            <v xml:space="preserve"> nine hundred and ninety eight Thousand</v>
          </cell>
          <cell r="E1002" t="str">
            <v xml:space="preserve"> nine hundred and ninety eight Lakhs</v>
          </cell>
          <cell r="F1002" t="str">
            <v xml:space="preserve"> nine hundred and ninety eight Crores</v>
          </cell>
          <cell r="G1002" t="str">
            <v xml:space="preserve"> nine hundred and ninety eight Millions</v>
          </cell>
          <cell r="H1002" t="str">
            <v xml:space="preserve"> nine hundred and ninety eight Billions</v>
          </cell>
        </row>
        <row r="1003">
          <cell r="A1003">
            <v>999</v>
          </cell>
          <cell r="B1003" t="str">
            <v xml:space="preserve"> nine hundred and ninety nine</v>
          </cell>
          <cell r="C1003" t="str">
            <v xml:space="preserve"> nine hundred and ninety nine</v>
          </cell>
          <cell r="D1003" t="str">
            <v xml:space="preserve"> nine hundred and ninety nine Thousand</v>
          </cell>
          <cell r="E1003" t="str">
            <v xml:space="preserve"> nine hundred and ninety nine Lakhs</v>
          </cell>
          <cell r="F1003" t="str">
            <v xml:space="preserve"> nine hundred and ninety nine Crores</v>
          </cell>
          <cell r="G1003" t="str">
            <v xml:space="preserve"> nine hundred and ninety nine Millions</v>
          </cell>
          <cell r="H1003" t="str">
            <v xml:space="preserve"> nine hundred and ninety nine Billions</v>
          </cell>
        </row>
        <row r="1004">
          <cell r="A1004">
            <v>1000</v>
          </cell>
          <cell r="B1004" t="str">
            <v xml:space="preserve"> one thousand</v>
          </cell>
          <cell r="C1004" t="str">
            <v xml:space="preserve"> one thousand</v>
          </cell>
          <cell r="D1004" t="str">
            <v xml:space="preserve"> one thousand Thousand</v>
          </cell>
          <cell r="E1004" t="str">
            <v xml:space="preserve"> one thousand Lakhs</v>
          </cell>
          <cell r="F1004" t="str">
            <v xml:space="preserve"> one thousand Crores</v>
          </cell>
          <cell r="G1004" t="str">
            <v xml:space="preserve"> one thousand Millions</v>
          </cell>
          <cell r="H1004" t="str">
            <v xml:space="preserve"> one thousand Billions</v>
          </cell>
        </row>
        <row r="1005">
          <cell r="A1005">
            <v>1001</v>
          </cell>
          <cell r="B1005" t="str">
            <v xml:space="preserve"> ?????ERROR?????</v>
          </cell>
          <cell r="C1005" t="str">
            <v xml:space="preserve"> ?????ERROR?????</v>
          </cell>
          <cell r="D1005" t="str">
            <v xml:space="preserve"> ?????ERROR????? Thousand</v>
          </cell>
          <cell r="E1005" t="str">
            <v xml:space="preserve"> ?????ERROR????? Lakhs</v>
          </cell>
          <cell r="F1005" t="str">
            <v xml:space="preserve"> ?????ERROR????? Crores</v>
          </cell>
          <cell r="G1005" t="str">
            <v xml:space="preserve"> ?????ERROR????? Millions</v>
          </cell>
          <cell r="H1005" t="str">
            <v xml:space="preserve"> ?????ERROR????? Billions</v>
          </cell>
          <cell r="I1005" t="str">
            <v>?????ERROR?????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deLocSum"/>
      <sheetName val="Comparison"/>
      <sheetName val="Data"/>
      <sheetName val="Grade-wise"/>
      <sheetName val="Dept-wise"/>
      <sheetName val="DeptLocSum"/>
      <sheetName val="DefGrade"/>
      <sheetName val="Li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C1" t="str">
            <v>Accounts</v>
          </cell>
        </row>
        <row r="2">
          <cell r="C2" t="str">
            <v>Commercial</v>
          </cell>
        </row>
        <row r="3">
          <cell r="C3" t="str">
            <v>Corporate</v>
          </cell>
        </row>
        <row r="4">
          <cell r="C4" t="str">
            <v>Despatch</v>
          </cell>
        </row>
        <row r="5">
          <cell r="C5" t="str">
            <v>Directorate</v>
          </cell>
        </row>
        <row r="6">
          <cell r="C6" t="str">
            <v>Env. Maintenance</v>
          </cell>
        </row>
        <row r="7">
          <cell r="C7" t="str">
            <v>Exim</v>
          </cell>
        </row>
        <row r="8">
          <cell r="C8" t="str">
            <v>Fabrication</v>
          </cell>
        </row>
        <row r="9">
          <cell r="C9" t="str">
            <v>Finance</v>
          </cell>
        </row>
        <row r="10">
          <cell r="C10" t="str">
            <v>Galvanizing</v>
          </cell>
        </row>
        <row r="11">
          <cell r="C11" t="str">
            <v>General Stores</v>
          </cell>
        </row>
        <row r="12">
          <cell r="C12" t="str">
            <v>Industrial Relations</v>
          </cell>
        </row>
        <row r="13">
          <cell r="C13" t="str">
            <v>IT</v>
          </cell>
        </row>
        <row r="14">
          <cell r="C14" t="str">
            <v>Maintenance</v>
          </cell>
        </row>
        <row r="15">
          <cell r="C15" t="str">
            <v>Marketing</v>
          </cell>
        </row>
        <row r="16">
          <cell r="C16" t="str">
            <v>P and A</v>
          </cell>
        </row>
        <row r="17">
          <cell r="C17" t="str">
            <v>Pipeline</v>
          </cell>
        </row>
        <row r="18">
          <cell r="C18" t="str">
            <v>Planning</v>
          </cell>
        </row>
        <row r="19">
          <cell r="C19" t="str">
            <v>Production</v>
          </cell>
        </row>
        <row r="20">
          <cell r="C20" t="str">
            <v>Proto</v>
          </cell>
        </row>
        <row r="21">
          <cell r="C21" t="str">
            <v>Purchase</v>
          </cell>
        </row>
        <row r="22">
          <cell r="C22" t="str">
            <v>Quality Assurance</v>
          </cell>
        </row>
        <row r="23">
          <cell r="C23" t="str">
            <v>S/S Construction</v>
          </cell>
        </row>
        <row r="24">
          <cell r="C24" t="str">
            <v>S/S Engineering</v>
          </cell>
        </row>
        <row r="25">
          <cell r="C25" t="str">
            <v>S/S PMD</v>
          </cell>
        </row>
        <row r="26">
          <cell r="C26" t="str">
            <v>Secretarial</v>
          </cell>
        </row>
        <row r="27">
          <cell r="C27" t="str">
            <v>Steel Stores</v>
          </cell>
        </row>
        <row r="28">
          <cell r="C28" t="str">
            <v>Stock Audit</v>
          </cell>
        </row>
        <row r="29">
          <cell r="C29" t="str">
            <v>Taxation</v>
          </cell>
        </row>
        <row r="30">
          <cell r="C30" t="str">
            <v>TL Construction (Domestic)</v>
          </cell>
        </row>
        <row r="31">
          <cell r="C31" t="str">
            <v>TL Construction (International)</v>
          </cell>
        </row>
        <row r="32">
          <cell r="C32" t="str">
            <v>TL Engineering</v>
          </cell>
        </row>
        <row r="33">
          <cell r="C33" t="str">
            <v>TL PMD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 - Acc for Office"/>
      <sheetName val="Dec - 2"/>
      <sheetName val="Dec-1(Acctcode)"/>
      <sheetName val="Dec - 1 "/>
      <sheetName val="Dec - 1(2)"/>
      <sheetName val="Nov -2 (2)"/>
      <sheetName val="Stament of Account November"/>
      <sheetName val="Stament of Account Nov-2 &amp;Dec I"/>
      <sheetName val="Account -Nov -2 "/>
      <sheetName val="Traial Balance as on Nov 15"/>
      <sheetName val="Sheet2"/>
      <sheetName val="Nov -2"/>
      <sheetName val="Account Nov -1  (2)"/>
      <sheetName val="Account Nov -1 "/>
      <sheetName val="Statement of Acc Nov-1"/>
      <sheetName val="Nov -1"/>
      <sheetName val="Statement of Acc Spe-2 (2)"/>
      <sheetName val="Traial Balance as on Oct 30"/>
      <sheetName val="Oct -2 (2)"/>
      <sheetName val="Statement of Acc Oct - II"/>
      <sheetName val="Traial Balance as on Sept30"/>
      <sheetName val="Statement of Acc Bal"/>
      <sheetName val="Oct -2"/>
      <sheetName val="Statement of Oct - 1 (2)"/>
      <sheetName val="Statement of Acc Oct - 1"/>
      <sheetName val="Statement of Oct - 1"/>
      <sheetName val="Oct - 1"/>
      <sheetName val="Sept - 1&amp;2 (2)"/>
      <sheetName val="Statement of Acc Spe-2"/>
      <sheetName val="Atatement of Acc Sept-2"/>
      <sheetName val="Statement of Acc Spe-1"/>
      <sheetName val="Sept - Acc"/>
      <sheetName val="Sept - 1&amp;2"/>
      <sheetName val="June-I&amp;II"/>
      <sheetName val="july-I (2)"/>
      <sheetName val="Aug-I (2)"/>
      <sheetName val="Traial Balance as on Aug -31"/>
      <sheetName val="Aug-second"/>
      <sheetName val="Statement of Account Aug - I"/>
      <sheetName val="Statement of Acc - Aug-I"/>
      <sheetName val="Aug-I"/>
      <sheetName val="Statement of Account May"/>
      <sheetName val="july-I ACC"/>
      <sheetName val="Statement of AccountJuly"/>
      <sheetName val="feb&amp;mar (2)"/>
      <sheetName val="feb&amp;mar"/>
      <sheetName val="sheet2 (2)"/>
      <sheetName val="july-I"/>
      <sheetName val="Sheet1"/>
      <sheetName val="dBase"/>
      <sheetName val="Staff Acco."/>
      <sheetName val="DATA"/>
      <sheetName val="As per PCA"/>
      <sheetName val="PRECAST lightconc-II"/>
      <sheetName val="CFL-KIM"/>
      <sheetName val="COST"/>
      <sheetName val="Revenue"/>
      <sheetName val="PLAN_FEB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126">
          <cell r="H126">
            <v>5000</v>
          </cell>
        </row>
        <row r="127">
          <cell r="H127">
            <v>48251</v>
          </cell>
        </row>
        <row r="128">
          <cell r="H128">
            <v>9194</v>
          </cell>
        </row>
        <row r="129">
          <cell r="H129">
            <v>347566</v>
          </cell>
        </row>
        <row r="130">
          <cell r="H130">
            <v>2200</v>
          </cell>
        </row>
        <row r="131">
          <cell r="H131">
            <v>1500</v>
          </cell>
        </row>
        <row r="132">
          <cell r="H132">
            <v>4200</v>
          </cell>
        </row>
        <row r="133">
          <cell r="H133">
            <v>6527</v>
          </cell>
        </row>
        <row r="134">
          <cell r="H134">
            <v>37826</v>
          </cell>
        </row>
        <row r="135">
          <cell r="H135">
            <v>75652</v>
          </cell>
        </row>
        <row r="136">
          <cell r="H136">
            <v>10963</v>
          </cell>
        </row>
        <row r="137">
          <cell r="H137">
            <v>1725</v>
          </cell>
        </row>
        <row r="138">
          <cell r="H138">
            <v>3450</v>
          </cell>
        </row>
        <row r="139">
          <cell r="H139">
            <v>74992</v>
          </cell>
        </row>
        <row r="140">
          <cell r="H140">
            <v>150300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ircuit"/>
      <sheetName val="Report"/>
      <sheetName val="Cond data"/>
      <sheetName val="Cubiceqn-33"/>
      <sheetName val="Cubiceqn-51"/>
      <sheetName val="Cubiceqn-61"/>
      <sheetName val="Goalseek"/>
      <sheetName val="Sheet3"/>
      <sheetName val="Topsheet"/>
      <sheetName val="PROG_DATA"/>
      <sheetName val="except wiring"/>
      <sheetName val="220KV CS"/>
      <sheetName val="Design"/>
      <sheetName val="beam-reinft"/>
      <sheetName val="FT-05-02IsoBOM"/>
      <sheetName val="REf"/>
      <sheetName val="Summary(Termn)"/>
      <sheetName val="step &amp; touch "/>
      <sheetName val="GBW"/>
      <sheetName val="Sheet2"/>
      <sheetName val="Conductor Size"/>
      <sheetName val="CFL-KIM"/>
      <sheetName val="Discom Details"/>
      <sheetName val="A1-Continuous"/>
      <sheetName val="M.S."/>
      <sheetName val="Timesheet"/>
      <sheetName val="DATA"/>
      <sheetName val="PCS"/>
      <sheetName val="#REF"/>
      <sheetName val="july-I"/>
      <sheetName val="Sheet1"/>
      <sheetName val="BOQ (2)"/>
      <sheetName val="Dep"/>
      <sheetName val="COST"/>
      <sheetName val="dBase"/>
      <sheetName val="3BPA00132-5-3 W plan HVPNL"/>
      <sheetName val="titles"/>
      <sheetName val="cal"/>
      <sheetName val="CE"/>
      <sheetName val="SAP"/>
      <sheetName val="Tables"/>
      <sheetName val="DETAILED  BOQ"/>
      <sheetName val="Attach-3 (QR)"/>
      <sheetName val="Vind - BtB"/>
      <sheetName val="Sch-3"/>
      <sheetName val="Cond_data2"/>
      <sheetName val="except_wiring2"/>
      <sheetName val="220KV_CS2"/>
      <sheetName val="step_&amp;_touch_2"/>
      <sheetName val="Cond_data1"/>
      <sheetName val="except_wiring1"/>
      <sheetName val="220KV_CS1"/>
      <sheetName val="step_&amp;_touch_1"/>
      <sheetName val="Cond_data"/>
      <sheetName val="except_wiring"/>
      <sheetName val="220KV_CS"/>
      <sheetName val="step_&amp;_touch_"/>
      <sheetName val="Cond_data3"/>
      <sheetName val="except_wiring3"/>
      <sheetName val="220KV_CS3"/>
      <sheetName val="step_&amp;_touch_3"/>
      <sheetName val="Conductor_Size"/>
      <sheetName val="Discom_Details"/>
      <sheetName val="DB1"/>
      <sheetName val="DB"/>
      <sheetName val="Sch-1a"/>
      <sheetName val="Sump_cal"/>
      <sheetName val="Sheet4"/>
      <sheetName val="Civil Works"/>
      <sheetName val="Vind-BtB"/>
      <sheetName val="TBAL9697 -group wise  sdpl"/>
      <sheetName val="1"/>
      <sheetName val="M_S_"/>
      <sheetName val="3BPA00132-5-3_W_plan_HVPNL"/>
      <sheetName val="DETAILED__BOQ"/>
      <sheetName val="Attach-3_(QR)"/>
      <sheetName val="Supply info"/>
      <sheetName val="May Budget"/>
      <sheetName val="May Actual"/>
      <sheetName val="CMF-S"/>
      <sheetName val="Compressed Air"/>
      <sheetName val="Dosing Calcs"/>
      <sheetName val="BW &amp; Neut Pit"/>
      <sheetName val="Cond_data4"/>
      <sheetName val="except_wiring4"/>
      <sheetName val="220KV_CS4"/>
      <sheetName val="step_&amp;_touch_4"/>
      <sheetName val="Conductor_Size1"/>
      <sheetName val="Discom_Details1"/>
      <sheetName val="M_S_1"/>
      <sheetName val="BOQ_(2)"/>
      <sheetName val="3BPA00132-5-3_W_plan_HVPNL1"/>
      <sheetName val="DETAILED__BOQ1"/>
      <sheetName val="Attach-3_(QR)1"/>
      <sheetName val="Vind_-_BtB"/>
      <sheetName val="Civil_Works"/>
      <sheetName val="TBAL9697_-group_wise__sdpl"/>
      <sheetName val="Supply_info"/>
      <sheetName val="May_Budget"/>
      <sheetName val="May_Actual"/>
      <sheetName val="Compressed_Air"/>
      <sheetName val="Dosing_Calcs"/>
      <sheetName val="BW_&amp;_Neut_Pit"/>
      <sheetName val="Staff Acco."/>
      <sheetName val="YTD-March'10"/>
      <sheetName val="Cable data"/>
      <sheetName val="S1BOQ"/>
      <sheetName val="dpc cost"/>
      <sheetName val="SUMMERY"/>
      <sheetName val="PRECAST lightconc-II"/>
      <sheetName val="DREV"/>
      <sheetName val="CREV"/>
      <sheetName val="T - FDn"/>
      <sheetName val="regions &amp; PL"/>
      <sheetName val="girder"/>
      <sheetName val="analysis"/>
      <sheetName val="concrete"/>
      <sheetName val="DSLP"/>
      <sheetName val="horizontal"/>
      <sheetName val="Set"/>
      <sheetName val="Fin Sum"/>
      <sheetName val="LEVEL RHS"/>
      <sheetName val="col-reinft1"/>
      <sheetName val="BOQ-Bill1-8"/>
      <sheetName val="BOQ"/>
      <sheetName val="LEVEL LHS"/>
      <sheetName val="수입"/>
      <sheetName val="ACS(1)"/>
      <sheetName val="FAS-C(4)"/>
      <sheetName val="CCTV(old)"/>
      <sheetName val="400KV short circuit force calcu"/>
      <sheetName val="IDCCALHYD-GOO"/>
      <sheetName val="_Information"/>
      <sheetName val="_DDList"/>
      <sheetName val="_UOM"/>
      <sheetName val="Y-WORK"/>
      <sheetName val="Basic input"/>
      <sheetName val="Load Details-220kV"/>
      <sheetName val="Nortel-Core"/>
      <sheetName val="Title"/>
      <sheetName val="Sketch"/>
      <sheetName val="Summary Rates From Contract"/>
      <sheetName val="DetEst"/>
      <sheetName val="labour"/>
      <sheetName val="Quantities"/>
      <sheetName val="CLAY"/>
      <sheetName val="Sum"/>
      <sheetName val="6.2_Cover"/>
      <sheetName val="Consultant Qty-with Pile"/>
      <sheetName val="3 Go&amp;Get Eval."/>
      <sheetName val="Rate Analysis"/>
      <sheetName val="General input"/>
      <sheetName val="cashflow"/>
      <sheetName val="Basic Rates"/>
      <sheetName val="FEVA"/>
      <sheetName val="HO Costs"/>
      <sheetName val="Cond_data5"/>
      <sheetName val="except_wiring5"/>
      <sheetName val="220KV_CS5"/>
      <sheetName val="step_&amp;_touch_5"/>
      <sheetName val="Conductor_Size2"/>
      <sheetName val="Discom_Details2"/>
      <sheetName val="M_S_2"/>
      <sheetName val="3BPA00132-5-3_W_plan_HVPNL2"/>
      <sheetName val="DETAILED__BOQ2"/>
      <sheetName val="Attach-3_(QR)2"/>
      <sheetName val="Supply_info1"/>
      <sheetName val="Civil_Works1"/>
      <sheetName val="Vind_-_BtB1"/>
      <sheetName val="BOQ_(2)1"/>
      <sheetName val="TBAL9697_-group_wise__sdpl1"/>
      <sheetName val="Compressed_Air1"/>
      <sheetName val="Dosing_Calcs1"/>
      <sheetName val="BW_&amp;_Neut_Pit1"/>
      <sheetName val="dpc_cost"/>
      <sheetName val="PRECAST_lightconc-II"/>
      <sheetName val="May_Budget1"/>
      <sheetName val="May_Actual1"/>
      <sheetName val="Cable_data"/>
      <sheetName val="Fin_Sum"/>
      <sheetName val="LEVEL_RHS"/>
      <sheetName val="LEVEL_LHS"/>
      <sheetName val="T_-_FDn"/>
      <sheetName val="Cond_data6"/>
      <sheetName val="except_wiring6"/>
      <sheetName val="220KV_CS6"/>
      <sheetName val="step_&amp;_touch_6"/>
      <sheetName val="Conductor_Size3"/>
      <sheetName val="Discom_Details3"/>
      <sheetName val="M_S_3"/>
      <sheetName val="DETAILED__BOQ3"/>
      <sheetName val="Attach-3_(QR)3"/>
      <sheetName val="3BPA00132-5-3_W_plan_HVPNL3"/>
      <sheetName val="Cable_data1"/>
      <sheetName val="Supply_info2"/>
      <sheetName val="Vind_-_BtB2"/>
      <sheetName val="BOQ_(2)2"/>
      <sheetName val="Civil_Works2"/>
      <sheetName val="TBAL9697_-group_wise__sdpl2"/>
      <sheetName val="Compressed_Air2"/>
      <sheetName val="Dosing_Calcs2"/>
      <sheetName val="BW_&amp;_Neut_Pit2"/>
      <sheetName val="May_Budget2"/>
      <sheetName val="May_Actual2"/>
      <sheetName val="dpc_cost1"/>
      <sheetName val="PRECAST_lightconc-II1"/>
      <sheetName val="T_-_FDn1"/>
      <sheetName val="Fin_Sum1"/>
      <sheetName val="LEVEL_RHS1"/>
      <sheetName val="LEVEL_LHS1"/>
      <sheetName val="Cond_data7"/>
      <sheetName val="except_wiring7"/>
      <sheetName val="220KV_CS7"/>
      <sheetName val="step_&amp;_touch_7"/>
      <sheetName val="Conductor_Size4"/>
      <sheetName val="Discom_Details4"/>
      <sheetName val="M_S_4"/>
      <sheetName val="DETAILED__BOQ4"/>
      <sheetName val="Attach-3_(QR)4"/>
      <sheetName val="3BPA00132-5-3_W_plan_HVPNL4"/>
      <sheetName val="Cable_data2"/>
      <sheetName val="Supply_info3"/>
      <sheetName val="Vind_-_BtB3"/>
      <sheetName val="BOQ_(2)3"/>
      <sheetName val="Civil_Works3"/>
      <sheetName val="TBAL9697_-group_wise__sdpl3"/>
      <sheetName val="Compressed_Air3"/>
      <sheetName val="Dosing_Calcs3"/>
      <sheetName val="BW_&amp;_Neut_Pit3"/>
      <sheetName val="May_Budget3"/>
      <sheetName val="May_Actual3"/>
      <sheetName val="dpc_cost2"/>
      <sheetName val="PRECAST_lightconc-II2"/>
      <sheetName val="T_-_FDn2"/>
      <sheetName val="Fin_Sum2"/>
      <sheetName val="LEVEL_RHS2"/>
      <sheetName val="LEVEL_LHS2"/>
      <sheetName val="97 사업추정(WEKI)"/>
      <sheetName val="Settings"/>
      <sheetName val="E1"/>
      <sheetName val="water prop."/>
      <sheetName val="dlvoid"/>
      <sheetName val="JCR TOP(ITEM)-KTRP"/>
      <sheetName val="Basic Data"/>
      <sheetName val="Harga Satuan &amp; Upah"/>
      <sheetName val="ARMBG"/>
      <sheetName val="P &amp; L "/>
      <sheetName val="Main Bs"/>
      <sheetName val="Boiler&amp;TG"/>
      <sheetName val="CFForecast detail"/>
      <sheetName val="M_S_5"/>
      <sheetName val="M_S_6"/>
      <sheetName val="Top"/>
      <sheetName val="sag-ten"/>
      <sheetName val="GenDataPh4"/>
      <sheetName val="General Items"/>
      <sheetName val="Beauty"/>
      <sheetName val="Core Eqpt"/>
      <sheetName val="Home"/>
      <sheetName val="Kids"/>
      <sheetName val="Lingerie"/>
      <sheetName val="Mens"/>
      <sheetName val="New Home"/>
      <sheetName val="Re-Useable"/>
      <sheetName val="Womens"/>
      <sheetName val="220 11  BS "/>
      <sheetName val="Intro."/>
      <sheetName val="Build-up"/>
      <sheetName val="CABLERET"/>
      <sheetName val="Basement Budget"/>
      <sheetName val="CF"/>
      <sheetName val="PLAN_FEB97"/>
      <sheetName val="meas-wp"/>
      <sheetName val="Bu_Lookup"/>
      <sheetName val="Cond_data18"/>
      <sheetName val="except_wiring18"/>
      <sheetName val="220KV_CS18"/>
      <sheetName val="step_&amp;_touch_18"/>
      <sheetName val="Conductor_Size15"/>
      <sheetName val="Discom_Details15"/>
      <sheetName val="M_S_15"/>
      <sheetName val="BOQ_(2)14"/>
      <sheetName val="3BPA00132-5-3_W_plan_HVPNL15"/>
      <sheetName val="DETAILED__BOQ15"/>
      <sheetName val="Attach-3_(QR)15"/>
      <sheetName val="Vind_-_BtB14"/>
      <sheetName val="Civil_Works14"/>
      <sheetName val="TBAL9697_-group_wise__sdpl14"/>
      <sheetName val="May_Budget14"/>
      <sheetName val="May_Actual14"/>
      <sheetName val="Supply_info14"/>
      <sheetName val="Compressed_Air14"/>
      <sheetName val="Dosing_Calcs14"/>
      <sheetName val="BW_&amp;_Neut_Pit14"/>
      <sheetName val="Cable_data13"/>
      <sheetName val="T_-_FDn13"/>
      <sheetName val="PRECAST_lightconc-II13"/>
      <sheetName val="dpc_cost13"/>
      <sheetName val="Staff_Acco_13"/>
      <sheetName val="Fin_Sum13"/>
      <sheetName val="LEVEL_RHS13"/>
      <sheetName val="LEVEL_LHS13"/>
      <sheetName val="400KV_short_circuit_force_cal13"/>
      <sheetName val="regions_&amp;_PL13"/>
      <sheetName val="3_Go&amp;Get_Eval_13"/>
      <sheetName val="6_2_Cover13"/>
      <sheetName val="Basic_input13"/>
      <sheetName val="Load_Details-220kV13"/>
      <sheetName val="P_&amp;_L_13"/>
      <sheetName val="Main_Bs13"/>
      <sheetName val="Summary_Rates_From_Contract13"/>
      <sheetName val="Rate_Analysis7"/>
      <sheetName val="General_input7"/>
      <sheetName val="Basic_Rates7"/>
      <sheetName val="HO_Costs7"/>
      <sheetName val="97_사업추정(WEKI)7"/>
      <sheetName val="water_prop_7"/>
      <sheetName val="JCR_TOP(ITEM)-KTRP7"/>
      <sheetName val="Basic_Data7"/>
      <sheetName val="Harga_Satuan_&amp;_Upah7"/>
      <sheetName val="Staff_Acco_"/>
      <sheetName val="400KV_short_circuit_force_calcu"/>
      <sheetName val="regions_&amp;_PL"/>
      <sheetName val="3_Go&amp;Get_Eval_"/>
      <sheetName val="6_2_Cover"/>
      <sheetName val="Basic_input"/>
      <sheetName val="Load_Details-220kV"/>
      <sheetName val="P_&amp;_L_"/>
      <sheetName val="Main_Bs"/>
      <sheetName val="Summary_Rates_From_Contract"/>
      <sheetName val="Staff_Acco_1"/>
      <sheetName val="400KV_short_circuit_force_calc1"/>
      <sheetName val="regions_&amp;_PL1"/>
      <sheetName val="3_Go&amp;Get_Eval_1"/>
      <sheetName val="6_2_Cover1"/>
      <sheetName val="Basic_input1"/>
      <sheetName val="Load_Details-220kV1"/>
      <sheetName val="P_&amp;_L_1"/>
      <sheetName val="Main_Bs1"/>
      <sheetName val="Summary_Rates_From_Contract1"/>
      <sheetName val="Staff_Acco_2"/>
      <sheetName val="400KV_short_circuit_force_calc2"/>
      <sheetName val="regions_&amp;_PL2"/>
      <sheetName val="3_Go&amp;Get_Eval_2"/>
      <sheetName val="6_2_Cover2"/>
      <sheetName val="Basic_input2"/>
      <sheetName val="Load_Details-220kV2"/>
      <sheetName val="P_&amp;_L_2"/>
      <sheetName val="Main_Bs2"/>
      <sheetName val="Summary_Rates_From_Contract2"/>
      <sheetName val="Cond_data8"/>
      <sheetName val="except_wiring8"/>
      <sheetName val="220KV_CS8"/>
      <sheetName val="step_&amp;_touch_8"/>
      <sheetName val="Conductor_Size5"/>
      <sheetName val="Discom_Details5"/>
      <sheetName val="BOQ_(2)4"/>
      <sheetName val="3BPA00132-5-3_W_plan_HVPNL5"/>
      <sheetName val="DETAILED__BOQ5"/>
      <sheetName val="Attach-3_(QR)5"/>
      <sheetName val="Vind_-_BtB4"/>
      <sheetName val="Civil_Works4"/>
      <sheetName val="TBAL9697_-group_wise__sdpl4"/>
      <sheetName val="May_Budget4"/>
      <sheetName val="May_Actual4"/>
      <sheetName val="Supply_info4"/>
      <sheetName val="Compressed_Air4"/>
      <sheetName val="Dosing_Calcs4"/>
      <sheetName val="BW_&amp;_Neut_Pit4"/>
      <sheetName val="Cable_data3"/>
      <sheetName val="T_-_FDn3"/>
      <sheetName val="PRECAST_lightconc-II3"/>
      <sheetName val="dpc_cost3"/>
      <sheetName val="Staff_Acco_3"/>
      <sheetName val="Fin_Sum3"/>
      <sheetName val="LEVEL_RHS3"/>
      <sheetName val="LEVEL_LHS3"/>
      <sheetName val="400KV_short_circuit_force_calc3"/>
      <sheetName val="regions_&amp;_PL3"/>
      <sheetName val="3_Go&amp;Get_Eval_3"/>
      <sheetName val="6_2_Cover3"/>
      <sheetName val="Basic_input3"/>
      <sheetName val="Load_Details-220kV3"/>
      <sheetName val="P_&amp;_L_3"/>
      <sheetName val="Main_Bs3"/>
      <sheetName val="Summary_Rates_From_Contract3"/>
      <sheetName val="Cond_data9"/>
      <sheetName val="except_wiring9"/>
      <sheetName val="220KV_CS9"/>
      <sheetName val="step_&amp;_touch_9"/>
      <sheetName val="Conductor_Size6"/>
      <sheetName val="Discom_Details6"/>
      <sheetName val="BOQ_(2)5"/>
      <sheetName val="3BPA00132-5-3_W_plan_HVPNL6"/>
      <sheetName val="DETAILED__BOQ6"/>
      <sheetName val="Attach-3_(QR)6"/>
      <sheetName val="Vind_-_BtB5"/>
      <sheetName val="Civil_Works5"/>
      <sheetName val="TBAL9697_-group_wise__sdpl5"/>
      <sheetName val="May_Budget5"/>
      <sheetName val="May_Actual5"/>
      <sheetName val="Supply_info5"/>
      <sheetName val="Compressed_Air5"/>
      <sheetName val="Dosing_Calcs5"/>
      <sheetName val="BW_&amp;_Neut_Pit5"/>
      <sheetName val="Cable_data4"/>
      <sheetName val="T_-_FDn4"/>
      <sheetName val="PRECAST_lightconc-II4"/>
      <sheetName val="dpc_cost4"/>
      <sheetName val="Staff_Acco_4"/>
      <sheetName val="Fin_Sum4"/>
      <sheetName val="LEVEL_RHS4"/>
      <sheetName val="LEVEL_LHS4"/>
      <sheetName val="400KV_short_circuit_force_calc4"/>
      <sheetName val="regions_&amp;_PL4"/>
      <sheetName val="3_Go&amp;Get_Eval_4"/>
      <sheetName val="6_2_Cover4"/>
      <sheetName val="Basic_input4"/>
      <sheetName val="Load_Details-220kV4"/>
      <sheetName val="P_&amp;_L_4"/>
      <sheetName val="Main_Bs4"/>
      <sheetName val="Summary_Rates_From_Contract4"/>
      <sheetName val="Cond_data14"/>
      <sheetName val="except_wiring14"/>
      <sheetName val="220KV_CS14"/>
      <sheetName val="step_&amp;_touch_14"/>
      <sheetName val="Conductor_Size11"/>
      <sheetName val="Discom_Details11"/>
      <sheetName val="M_S_11"/>
      <sheetName val="3BPA00132-5-3_W_plan_HVPNL11"/>
      <sheetName val="DETAILED__BOQ11"/>
      <sheetName val="BOQ_(2)10"/>
      <sheetName val="Attach-3_(QR)11"/>
      <sheetName val="Vind_-_BtB10"/>
      <sheetName val="Civil_Works10"/>
      <sheetName val="TBAL9697_-group_wise__sdpl10"/>
      <sheetName val="May_Budget10"/>
      <sheetName val="May_Actual10"/>
      <sheetName val="Supply_info10"/>
      <sheetName val="Compressed_Air10"/>
      <sheetName val="Dosing_Calcs10"/>
      <sheetName val="BW_&amp;_Neut_Pit10"/>
      <sheetName val="Cable_data9"/>
      <sheetName val="T_-_FDn9"/>
      <sheetName val="PRECAST_lightconc-II9"/>
      <sheetName val="dpc_cost9"/>
      <sheetName val="Staff_Acco_9"/>
      <sheetName val="Fin_Sum9"/>
      <sheetName val="LEVEL_RHS9"/>
      <sheetName val="LEVEL_LHS9"/>
      <sheetName val="400KV_short_circuit_force_calc9"/>
      <sheetName val="regions_&amp;_PL9"/>
      <sheetName val="Basic_input9"/>
      <sheetName val="Load_Details-220kV9"/>
      <sheetName val="Summary_Rates_From_Contract9"/>
      <sheetName val="3_Go&amp;Get_Eval_9"/>
      <sheetName val="6_2_Cover9"/>
      <sheetName val="P_&amp;_L_9"/>
      <sheetName val="Main_Bs9"/>
      <sheetName val="Cond_data10"/>
      <sheetName val="except_wiring10"/>
      <sheetName val="220KV_CS10"/>
      <sheetName val="step_&amp;_touch_10"/>
      <sheetName val="Conductor_Size7"/>
      <sheetName val="Discom_Details7"/>
      <sheetName val="M_S_7"/>
      <sheetName val="BOQ_(2)6"/>
      <sheetName val="3BPA00132-5-3_W_plan_HVPNL7"/>
      <sheetName val="DETAILED__BOQ7"/>
      <sheetName val="Attach-3_(QR)7"/>
      <sheetName val="Vind_-_BtB6"/>
      <sheetName val="Civil_Works6"/>
      <sheetName val="TBAL9697_-group_wise__sdpl6"/>
      <sheetName val="May_Budget6"/>
      <sheetName val="May_Actual6"/>
      <sheetName val="Supply_info6"/>
      <sheetName val="Compressed_Air6"/>
      <sheetName val="Dosing_Calcs6"/>
      <sheetName val="BW_&amp;_Neut_Pit6"/>
      <sheetName val="Cable_data5"/>
      <sheetName val="T_-_FDn5"/>
      <sheetName val="PRECAST_lightconc-II5"/>
      <sheetName val="dpc_cost5"/>
      <sheetName val="Staff_Acco_5"/>
      <sheetName val="Fin_Sum5"/>
      <sheetName val="LEVEL_RHS5"/>
      <sheetName val="LEVEL_LHS5"/>
      <sheetName val="400KV_short_circuit_force_calc5"/>
      <sheetName val="regions_&amp;_PL5"/>
      <sheetName val="3_Go&amp;Get_Eval_5"/>
      <sheetName val="6_2_Cover5"/>
      <sheetName val="Basic_input5"/>
      <sheetName val="Load_Details-220kV5"/>
      <sheetName val="P_&amp;_L_5"/>
      <sheetName val="Main_Bs5"/>
      <sheetName val="Summary_Rates_From_Contract5"/>
      <sheetName val="Rate_Analysis3"/>
      <sheetName val="General_input3"/>
      <sheetName val="Basic_Rates3"/>
      <sheetName val="HO_Costs3"/>
      <sheetName val="97_사업추정(WEKI)3"/>
      <sheetName val="water_prop_3"/>
      <sheetName val="JCR_TOP(ITEM)-KTRP3"/>
      <sheetName val="Basic_Data3"/>
      <sheetName val="Harga_Satuan_&amp;_Upah3"/>
      <sheetName val="Cond_data12"/>
      <sheetName val="except_wiring12"/>
      <sheetName val="220KV_CS12"/>
      <sheetName val="step_&amp;_touch_12"/>
      <sheetName val="Conductor_Size9"/>
      <sheetName val="Discom_Details9"/>
      <sheetName val="M_S_9"/>
      <sheetName val="BOQ_(2)8"/>
      <sheetName val="3BPA00132-5-3_W_plan_HVPNL9"/>
      <sheetName val="DETAILED__BOQ9"/>
      <sheetName val="Attach-3_(QR)9"/>
      <sheetName val="Vind_-_BtB8"/>
      <sheetName val="Civil_Works8"/>
      <sheetName val="TBAL9697_-group_wise__sdpl8"/>
      <sheetName val="May_Budget8"/>
      <sheetName val="May_Actual8"/>
      <sheetName val="Supply_info8"/>
      <sheetName val="Compressed_Air8"/>
      <sheetName val="Dosing_Calcs8"/>
      <sheetName val="BW_&amp;_Neut_Pit8"/>
      <sheetName val="Cable_data7"/>
      <sheetName val="T_-_FDn7"/>
      <sheetName val="PRECAST_lightconc-II7"/>
      <sheetName val="dpc_cost7"/>
      <sheetName val="Staff_Acco_7"/>
      <sheetName val="Fin_Sum7"/>
      <sheetName val="LEVEL_RHS7"/>
      <sheetName val="LEVEL_LHS7"/>
      <sheetName val="400KV_short_circuit_force_calc7"/>
      <sheetName val="regions_&amp;_PL7"/>
      <sheetName val="3_Go&amp;Get_Eval_7"/>
      <sheetName val="6_2_Cover7"/>
      <sheetName val="Basic_input7"/>
      <sheetName val="Load_Details-220kV7"/>
      <sheetName val="P_&amp;_L_7"/>
      <sheetName val="Main_Bs7"/>
      <sheetName val="Summary_Rates_From_Contract7"/>
      <sheetName val="Rate_Analysis1"/>
      <sheetName val="General_input1"/>
      <sheetName val="Basic_Rates1"/>
      <sheetName val="HO_Costs1"/>
      <sheetName val="97_사업추정(WEKI)1"/>
      <sheetName val="water_prop_1"/>
      <sheetName val="JCR_TOP(ITEM)-KTRP1"/>
      <sheetName val="Basic_Data1"/>
      <sheetName val="Harga_Satuan_&amp;_Upah1"/>
      <sheetName val="Cond_data11"/>
      <sheetName val="except_wiring11"/>
      <sheetName val="220KV_CS11"/>
      <sheetName val="step_&amp;_touch_11"/>
      <sheetName val="Conductor_Size8"/>
      <sheetName val="Discom_Details8"/>
      <sheetName val="M_S_8"/>
      <sheetName val="3BPA00132-5-3_W_plan_HVPNL8"/>
      <sheetName val="DETAILED__BOQ8"/>
      <sheetName val="BOQ_(2)7"/>
      <sheetName val="Attach-3_(QR)8"/>
      <sheetName val="Vind_-_BtB7"/>
      <sheetName val="Civil_Works7"/>
      <sheetName val="TBAL9697_-group_wise__sdpl7"/>
      <sheetName val="May_Budget7"/>
      <sheetName val="May_Actual7"/>
      <sheetName val="Supply_info7"/>
      <sheetName val="Compressed_Air7"/>
      <sheetName val="Dosing_Calcs7"/>
      <sheetName val="BW_&amp;_Neut_Pit7"/>
      <sheetName val="Cable_data6"/>
      <sheetName val="T_-_FDn6"/>
      <sheetName val="PRECAST_lightconc-II6"/>
      <sheetName val="dpc_cost6"/>
      <sheetName val="Staff_Acco_6"/>
      <sheetName val="Fin_Sum6"/>
      <sheetName val="LEVEL_RHS6"/>
      <sheetName val="LEVEL_LHS6"/>
      <sheetName val="400KV_short_circuit_force_calc6"/>
      <sheetName val="regions_&amp;_PL6"/>
      <sheetName val="Basic_input6"/>
      <sheetName val="Load_Details-220kV6"/>
      <sheetName val="Summary_Rates_From_Contract6"/>
      <sheetName val="3_Go&amp;Get_Eval_6"/>
      <sheetName val="6_2_Cover6"/>
      <sheetName val="P_&amp;_L_6"/>
      <sheetName val="Main_Bs6"/>
      <sheetName val="Rate_Analysis"/>
      <sheetName val="General_input"/>
      <sheetName val="Basic_Rates"/>
      <sheetName val="HO_Costs"/>
      <sheetName val="97_사업추정(WEKI)"/>
      <sheetName val="water_prop_"/>
      <sheetName val="JCR_TOP(ITEM)-KTRP"/>
      <sheetName val="Basic_Data"/>
      <sheetName val="Harga_Satuan_&amp;_Upah"/>
      <sheetName val="Cond_data13"/>
      <sheetName val="except_wiring13"/>
      <sheetName val="220KV_CS13"/>
      <sheetName val="step_&amp;_touch_13"/>
      <sheetName val="Conductor_Size10"/>
      <sheetName val="Discom_Details10"/>
      <sheetName val="M_S_10"/>
      <sheetName val="3BPA00132-5-3_W_plan_HVPNL10"/>
      <sheetName val="DETAILED__BOQ10"/>
      <sheetName val="BOQ_(2)9"/>
      <sheetName val="Attach-3_(QR)10"/>
      <sheetName val="Vind_-_BtB9"/>
      <sheetName val="Civil_Works9"/>
      <sheetName val="TBAL9697_-group_wise__sdpl9"/>
      <sheetName val="May_Budget9"/>
      <sheetName val="May_Actual9"/>
      <sheetName val="Supply_info9"/>
      <sheetName val="Compressed_Air9"/>
      <sheetName val="Dosing_Calcs9"/>
      <sheetName val="BW_&amp;_Neut_Pit9"/>
      <sheetName val="Cable_data8"/>
      <sheetName val="T_-_FDn8"/>
      <sheetName val="PRECAST_lightconc-II8"/>
      <sheetName val="dpc_cost8"/>
      <sheetName val="Staff_Acco_8"/>
      <sheetName val="Fin_Sum8"/>
      <sheetName val="LEVEL_RHS8"/>
      <sheetName val="LEVEL_LHS8"/>
      <sheetName val="400KV_short_circuit_force_calc8"/>
      <sheetName val="regions_&amp;_PL8"/>
      <sheetName val="Basic_input8"/>
      <sheetName val="Load_Details-220kV8"/>
      <sheetName val="Summary_Rates_From_Contract8"/>
      <sheetName val="3_Go&amp;Get_Eval_8"/>
      <sheetName val="6_2_Cover8"/>
      <sheetName val="P_&amp;_L_8"/>
      <sheetName val="Main_Bs8"/>
      <sheetName val="Rate_Analysis2"/>
      <sheetName val="General_input2"/>
      <sheetName val="Basic_Rates2"/>
      <sheetName val="HO_Costs2"/>
      <sheetName val="97_사업추정(WEKI)2"/>
      <sheetName val="water_prop_2"/>
      <sheetName val="JCR_TOP(ITEM)-KTRP2"/>
      <sheetName val="Basic_Data2"/>
      <sheetName val="Harga_Satuan_&amp;_Upah2"/>
      <sheetName val="Cond_data15"/>
      <sheetName val="except_wiring15"/>
      <sheetName val="220KV_CS15"/>
      <sheetName val="step_&amp;_touch_15"/>
      <sheetName val="Conductor_Size12"/>
      <sheetName val="Discom_Details12"/>
      <sheetName val="M_S_12"/>
      <sheetName val="BOQ_(2)11"/>
      <sheetName val="3BPA00132-5-3_W_plan_HVPNL12"/>
      <sheetName val="DETAILED__BOQ12"/>
      <sheetName val="Attach-3_(QR)12"/>
      <sheetName val="Vind_-_BtB11"/>
      <sheetName val="Civil_Works11"/>
      <sheetName val="TBAL9697_-group_wise__sdpl11"/>
      <sheetName val="May_Budget11"/>
      <sheetName val="May_Actual11"/>
      <sheetName val="Supply_info11"/>
      <sheetName val="Compressed_Air11"/>
      <sheetName val="Dosing_Calcs11"/>
      <sheetName val="BW_&amp;_Neut_Pit11"/>
      <sheetName val="Cable_data10"/>
      <sheetName val="T_-_FDn10"/>
      <sheetName val="PRECAST_lightconc-II10"/>
      <sheetName val="dpc_cost10"/>
      <sheetName val="Staff_Acco_10"/>
      <sheetName val="Fin_Sum10"/>
      <sheetName val="LEVEL_RHS10"/>
      <sheetName val="LEVEL_LHS10"/>
      <sheetName val="400KV_short_circuit_force_cal10"/>
      <sheetName val="regions_&amp;_PL10"/>
      <sheetName val="3_Go&amp;Get_Eval_10"/>
      <sheetName val="6_2_Cover10"/>
      <sheetName val="Basic_input10"/>
      <sheetName val="Load_Details-220kV10"/>
      <sheetName val="P_&amp;_L_10"/>
      <sheetName val="Main_Bs10"/>
      <sheetName val="Summary_Rates_From_Contract10"/>
      <sheetName val="Rate_Analysis4"/>
      <sheetName val="General_input4"/>
      <sheetName val="Basic_Rates4"/>
      <sheetName val="HO_Costs4"/>
      <sheetName val="97_사업추정(WEKI)4"/>
      <sheetName val="water_prop_4"/>
      <sheetName val="JCR_TOP(ITEM)-KTRP4"/>
      <sheetName val="Basic_Data4"/>
      <sheetName val="Harga_Satuan_&amp;_Upah4"/>
      <sheetName val="Cond_data16"/>
      <sheetName val="except_wiring16"/>
      <sheetName val="220KV_CS16"/>
      <sheetName val="step_&amp;_touch_16"/>
      <sheetName val="Conductor_Size13"/>
      <sheetName val="Discom_Details13"/>
      <sheetName val="M_S_13"/>
      <sheetName val="3BPA00132-5-3_W_plan_HVPNL13"/>
      <sheetName val="DETAILED__BOQ13"/>
      <sheetName val="BOQ_(2)12"/>
      <sheetName val="Attach-3_(QR)13"/>
      <sheetName val="Vind_-_BtB12"/>
      <sheetName val="Civil_Works12"/>
      <sheetName val="TBAL9697_-group_wise__sdpl12"/>
      <sheetName val="May_Budget12"/>
      <sheetName val="May_Actual12"/>
      <sheetName val="Supply_info12"/>
      <sheetName val="Compressed_Air12"/>
      <sheetName val="Dosing_Calcs12"/>
      <sheetName val="BW_&amp;_Neut_Pit12"/>
      <sheetName val="Cable_data11"/>
      <sheetName val="T_-_FDn11"/>
      <sheetName val="PRECAST_lightconc-II11"/>
      <sheetName val="dpc_cost11"/>
      <sheetName val="Staff_Acco_11"/>
      <sheetName val="Fin_Sum11"/>
      <sheetName val="LEVEL_RHS11"/>
      <sheetName val="LEVEL_LHS11"/>
      <sheetName val="400KV_short_circuit_force_cal11"/>
      <sheetName val="regions_&amp;_PL11"/>
      <sheetName val="Basic_input11"/>
      <sheetName val="Load_Details-220kV11"/>
      <sheetName val="Summary_Rates_From_Contract11"/>
      <sheetName val="3_Go&amp;Get_Eval_11"/>
      <sheetName val="6_2_Cover11"/>
      <sheetName val="P_&amp;_L_11"/>
      <sheetName val="Main_Bs11"/>
      <sheetName val="Rate_Analysis5"/>
      <sheetName val="General_input5"/>
      <sheetName val="Basic_Rates5"/>
      <sheetName val="HO_Costs5"/>
      <sheetName val="97_사업추정(WEKI)5"/>
      <sheetName val="water_prop_5"/>
      <sheetName val="JCR_TOP(ITEM)-KTRP5"/>
      <sheetName val="Basic_Data5"/>
      <sheetName val="Harga_Satuan_&amp;_Upah5"/>
      <sheetName val="Cond_data17"/>
      <sheetName val="except_wiring17"/>
      <sheetName val="220KV_CS17"/>
      <sheetName val="step_&amp;_touch_17"/>
      <sheetName val="Conductor_Size14"/>
      <sheetName val="Discom_Details14"/>
      <sheetName val="M_S_14"/>
      <sheetName val="BOQ_(2)13"/>
      <sheetName val="3BPA00132-5-3_W_plan_HVPNL14"/>
      <sheetName val="DETAILED__BOQ14"/>
      <sheetName val="Attach-3_(QR)14"/>
      <sheetName val="Vind_-_BtB13"/>
      <sheetName val="Civil_Works13"/>
      <sheetName val="TBAL9697_-group_wise__sdpl13"/>
      <sheetName val="May_Budget13"/>
      <sheetName val="May_Actual13"/>
      <sheetName val="Supply_info13"/>
      <sheetName val="Compressed_Air13"/>
      <sheetName val="Dosing_Calcs13"/>
      <sheetName val="BW_&amp;_Neut_Pit13"/>
      <sheetName val="Cable_data12"/>
      <sheetName val="T_-_FDn12"/>
      <sheetName val="PRECAST_lightconc-II12"/>
      <sheetName val="dpc_cost12"/>
      <sheetName val="Staff_Acco_12"/>
      <sheetName val="Fin_Sum12"/>
      <sheetName val="LEVEL_RHS12"/>
      <sheetName val="LEVEL_LHS12"/>
      <sheetName val="400KV_short_circuit_force_cal12"/>
      <sheetName val="regions_&amp;_PL12"/>
      <sheetName val="3_Go&amp;Get_Eval_12"/>
      <sheetName val="6_2_Cover12"/>
      <sheetName val="Basic_input12"/>
      <sheetName val="Load_Details-220kV12"/>
      <sheetName val="P_&amp;_L_12"/>
      <sheetName val="Main_Bs12"/>
      <sheetName val="Summary_Rates_From_Contract12"/>
      <sheetName val="Rate_Analysis6"/>
      <sheetName val="General_input6"/>
      <sheetName val="Basic_Rates6"/>
      <sheetName val="HO_Costs6"/>
      <sheetName val="97_사업추정(WEKI)6"/>
      <sheetName val="water_prop_6"/>
      <sheetName val="JCR_TOP(ITEM)-KTRP6"/>
      <sheetName val="Basic_Data6"/>
      <sheetName val="Harga_Satuan_&amp;_Upah6"/>
      <sheetName val="Cond_data19"/>
      <sheetName val="except_wiring19"/>
      <sheetName val="220KV_CS19"/>
      <sheetName val="step_&amp;_touch_19"/>
      <sheetName val="Conductor_Size16"/>
      <sheetName val="Discom_Details16"/>
      <sheetName val="M_S_16"/>
      <sheetName val="BOQ_(2)15"/>
      <sheetName val="3BPA00132-5-3_W_plan_HVPNL16"/>
      <sheetName val="DETAILED__BOQ16"/>
      <sheetName val="Attach-3_(QR)16"/>
      <sheetName val="Vind_-_BtB15"/>
      <sheetName val="Civil_Works15"/>
      <sheetName val="TBAL9697_-group_wise__sdpl15"/>
      <sheetName val="May_Budget15"/>
      <sheetName val="May_Actual15"/>
      <sheetName val="Supply_info15"/>
      <sheetName val="Compressed_Air15"/>
      <sheetName val="Dosing_Calcs15"/>
      <sheetName val="BW_&amp;_Neut_Pit15"/>
      <sheetName val="Cable_data14"/>
      <sheetName val="T_-_FDn14"/>
      <sheetName val="PRECAST_lightconc-II14"/>
      <sheetName val="dpc_cost14"/>
      <sheetName val="Staff_Acco_14"/>
      <sheetName val="Fin_Sum14"/>
      <sheetName val="LEVEL_RHS14"/>
      <sheetName val="LEVEL_LHS14"/>
      <sheetName val="400KV_short_circuit_force_cal14"/>
      <sheetName val="regions_&amp;_PL14"/>
      <sheetName val="3_Go&amp;Get_Eval_14"/>
      <sheetName val="6_2_Cover14"/>
      <sheetName val="Basic_input14"/>
      <sheetName val="Load_Details-220kV14"/>
      <sheetName val="P_&amp;_L_14"/>
      <sheetName val="Main_Bs14"/>
      <sheetName val="Summary_Rates_From_Contract14"/>
      <sheetName val="Rate_Analysis8"/>
      <sheetName val="General_input8"/>
      <sheetName val="Basic_Rates8"/>
      <sheetName val="HO_Costs8"/>
      <sheetName val="97_사업추정(WEKI)8"/>
      <sheetName val="water_prop_8"/>
      <sheetName val="JCR_TOP(ITEM)-KTRP8"/>
      <sheetName val="Basic_Data8"/>
      <sheetName val="Harga_Satuan_&amp;_Upah8"/>
      <sheetName val="Cond_data20"/>
      <sheetName val="except_wiring20"/>
      <sheetName val="220KV_CS20"/>
      <sheetName val="step_&amp;_touch_20"/>
      <sheetName val="Conductor_Size17"/>
      <sheetName val="Discom_Details17"/>
      <sheetName val="M_S_17"/>
      <sheetName val="BOQ_(2)16"/>
      <sheetName val="3BPA00132-5-3_W_plan_HVPNL17"/>
      <sheetName val="DETAILED__BOQ17"/>
      <sheetName val="Attach-3_(QR)17"/>
      <sheetName val="Vind_-_BtB16"/>
      <sheetName val="Civil_Works16"/>
      <sheetName val="TBAL9697_-group_wise__sdpl16"/>
      <sheetName val="May_Budget16"/>
      <sheetName val="May_Actual16"/>
      <sheetName val="Supply_info16"/>
      <sheetName val="Compressed_Air16"/>
      <sheetName val="Dosing_Calcs16"/>
      <sheetName val="BW_&amp;_Neut_Pit16"/>
      <sheetName val="Cable_data15"/>
      <sheetName val="T_-_FDn15"/>
      <sheetName val="PRECAST_lightconc-II15"/>
      <sheetName val="dpc_cost15"/>
      <sheetName val="Staff_Acco_15"/>
      <sheetName val="Fin_Sum15"/>
      <sheetName val="LEVEL_RHS15"/>
      <sheetName val="LEVEL_LHS15"/>
      <sheetName val="400KV_short_circuit_force_cal15"/>
      <sheetName val="regions_&amp;_PL15"/>
      <sheetName val="3_Go&amp;Get_Eval_15"/>
      <sheetName val="6_2_Cover15"/>
      <sheetName val="Basic_input15"/>
      <sheetName val="Load_Details-220kV15"/>
      <sheetName val="P_&amp;_L_15"/>
      <sheetName val="Main_Bs15"/>
      <sheetName val="Summary_Rates_From_Contract15"/>
      <sheetName val="Rate_Analysis9"/>
      <sheetName val="General_input9"/>
      <sheetName val="Basic_Rates9"/>
      <sheetName val="HO_Costs9"/>
      <sheetName val="97_사업추정(WEKI)9"/>
      <sheetName val="water_prop_9"/>
      <sheetName val="JCR_TOP(ITEM)-KTRP9"/>
      <sheetName val="Basic_Data9"/>
      <sheetName val="Harga_Satuan_&amp;_Upah9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Sheet"/>
      <sheetName val="Print Sheet"/>
      <sheetName val="Sheet3"/>
      <sheetName val="UNIT WT MASTER"/>
      <sheetName val="Sch-3"/>
      <sheetName val="As per PCA"/>
      <sheetName val="dBase"/>
      <sheetName val="july-I"/>
      <sheetName val="Report"/>
      <sheetName val="Data_Sheet1"/>
      <sheetName val="Print_Sheet1"/>
      <sheetName val="UNIT_WT_MASTER1"/>
      <sheetName val="As_per_PCA1"/>
      <sheetName val="Data_Sheet"/>
      <sheetName val="Print_Sheet"/>
      <sheetName val="UNIT_WT_MASTER"/>
      <sheetName val="As_per_PCA"/>
      <sheetName val="Data_Sheet2"/>
      <sheetName val="Print_Sheet2"/>
      <sheetName val="UNIT_WT_MASTER2"/>
      <sheetName val="As_per_PCA2"/>
      <sheetName val="Transfer"/>
      <sheetName val="Format - 4"/>
      <sheetName val="main"/>
      <sheetName val="SE800"/>
      <sheetName val="1641"/>
      <sheetName val="cal"/>
      <sheetName val="LANGUAGE"/>
      <sheetName val="SITE OVERHEADS"/>
      <sheetName val="SUMMARY"/>
      <sheetName val="direct cost shed a-2 "/>
      <sheetName val="sc cost feb 03"/>
      <sheetName val="TABLES"/>
      <sheetName val="Cul_detail"/>
    </sheetNames>
    <sheetDataSet>
      <sheetData sheetId="0">
        <row r="2">
          <cell r="A2" t="str">
            <v>Month &amp; Year</v>
          </cell>
        </row>
        <row r="3">
          <cell r="A3">
            <v>35521</v>
          </cell>
          <cell r="B3">
            <v>1</v>
          </cell>
        </row>
        <row r="4">
          <cell r="A4">
            <v>35551</v>
          </cell>
          <cell r="B4">
            <v>0</v>
          </cell>
        </row>
        <row r="5">
          <cell r="A5">
            <v>35582</v>
          </cell>
          <cell r="B5">
            <v>0</v>
          </cell>
        </row>
        <row r="6">
          <cell r="A6">
            <v>35612</v>
          </cell>
          <cell r="B6">
            <v>0</v>
          </cell>
        </row>
        <row r="7">
          <cell r="A7">
            <v>35643</v>
          </cell>
          <cell r="B7">
            <v>0</v>
          </cell>
        </row>
        <row r="8">
          <cell r="A8">
            <v>35674</v>
          </cell>
          <cell r="B8">
            <v>0</v>
          </cell>
        </row>
        <row r="9">
          <cell r="A9">
            <v>35704</v>
          </cell>
          <cell r="B9">
            <v>0</v>
          </cell>
        </row>
        <row r="10">
          <cell r="A10">
            <v>35735</v>
          </cell>
          <cell r="B10">
            <v>0</v>
          </cell>
        </row>
        <row r="11">
          <cell r="A11">
            <v>35765</v>
          </cell>
          <cell r="B11">
            <v>0</v>
          </cell>
        </row>
        <row r="12">
          <cell r="A12">
            <v>35796</v>
          </cell>
          <cell r="B12">
            <v>0</v>
          </cell>
        </row>
        <row r="13">
          <cell r="A13">
            <v>35827</v>
          </cell>
          <cell r="B13">
            <v>0</v>
          </cell>
        </row>
        <row r="14">
          <cell r="A14">
            <v>35855</v>
          </cell>
          <cell r="B14">
            <v>0</v>
          </cell>
        </row>
        <row r="15">
          <cell r="A15">
            <v>35886</v>
          </cell>
          <cell r="B15">
            <v>0</v>
          </cell>
        </row>
        <row r="16">
          <cell r="A16">
            <v>35916</v>
          </cell>
          <cell r="B16">
            <v>0</v>
          </cell>
        </row>
        <row r="17">
          <cell r="A17">
            <v>35947</v>
          </cell>
          <cell r="B17">
            <v>0</v>
          </cell>
        </row>
        <row r="18">
          <cell r="A18">
            <v>35977</v>
          </cell>
          <cell r="B18">
            <v>0</v>
          </cell>
        </row>
        <row r="19">
          <cell r="A19">
            <v>36008</v>
          </cell>
          <cell r="B19">
            <v>0</v>
          </cell>
        </row>
        <row r="20">
          <cell r="A20">
            <v>36039</v>
          </cell>
          <cell r="B20">
            <v>0</v>
          </cell>
        </row>
        <row r="21">
          <cell r="A21">
            <v>36069</v>
          </cell>
          <cell r="B21">
            <v>0</v>
          </cell>
        </row>
        <row r="22">
          <cell r="A22">
            <v>36100</v>
          </cell>
          <cell r="B22">
            <v>0</v>
          </cell>
        </row>
        <row r="23">
          <cell r="A23">
            <v>36130</v>
          </cell>
          <cell r="B23">
            <v>0</v>
          </cell>
        </row>
        <row r="24">
          <cell r="A24">
            <v>36161</v>
          </cell>
          <cell r="B24">
            <v>0</v>
          </cell>
        </row>
        <row r="25">
          <cell r="A25">
            <v>36192</v>
          </cell>
          <cell r="B25">
            <v>0</v>
          </cell>
        </row>
        <row r="26">
          <cell r="A26">
            <v>36220</v>
          </cell>
          <cell r="B26">
            <v>0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A2" t="str">
            <v>Month &amp; Year</v>
          </cell>
        </row>
      </sheetData>
      <sheetData sheetId="10">
        <row r="2">
          <cell r="A2" t="str">
            <v>Month &amp; Year</v>
          </cell>
        </row>
      </sheetData>
      <sheetData sheetId="11"/>
      <sheetData sheetId="12"/>
      <sheetData sheetId="13">
        <row r="2">
          <cell r="A2" t="str">
            <v>Month &amp; Year</v>
          </cell>
        </row>
      </sheetData>
      <sheetData sheetId="14">
        <row r="2">
          <cell r="A2" t="str">
            <v>Month &amp; Year</v>
          </cell>
        </row>
      </sheetData>
      <sheetData sheetId="15"/>
      <sheetData sheetId="16"/>
      <sheetData sheetId="17">
        <row r="2">
          <cell r="A2" t="str">
            <v>Month &amp; Year</v>
          </cell>
        </row>
      </sheetData>
      <sheetData sheetId="18">
        <row r="2">
          <cell r="A2" t="str">
            <v>Month &amp; Year</v>
          </cell>
        </row>
      </sheetData>
      <sheetData sheetId="19">
        <row r="2">
          <cell r="A2" t="str">
            <v>Month &amp; Year</v>
          </cell>
        </row>
      </sheetData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T&amp;D(Domestic) 13-14"/>
      <sheetName val="IE 13-14"/>
      <sheetName val="SS 13-14"/>
      <sheetName val="TL 13-14"/>
      <sheetName val="EP 13-14"/>
      <sheetName val="Sheet1"/>
      <sheetName val="Sheet3"/>
      <sheetName val="Jobwise YTD"/>
      <sheetName val="Sheet2"/>
      <sheetName val="Sheet4"/>
      <sheetName val="Sheet5"/>
      <sheetName val="PRECAST lightconc-II"/>
      <sheetName val="Data Sheet"/>
      <sheetName val="Codes"/>
      <sheetName val="As per PCA"/>
      <sheetName val="Sch-3"/>
      <sheetName val="PT&amp;D(Domestic)_13-14"/>
      <sheetName val="IE_13-14"/>
      <sheetName val="SS_13-14"/>
      <sheetName val="TL_13-14"/>
      <sheetName val="EP_13-14"/>
      <sheetName val="Jobwise_YTD"/>
      <sheetName val="PRECAST_lightconc-II"/>
      <sheetName val="Data_Sheet"/>
      <sheetName val="As_per_PCA"/>
      <sheetName val="Design"/>
      <sheetName val="REL"/>
      <sheetName val="CAPEX Summary"/>
      <sheetName val="Assumptions"/>
      <sheetName val="Sch-1(Option-I)"/>
      <sheetName val="3BPA00132-5-3 W plan HVPNL"/>
      <sheetName val="mr21"/>
      <sheetName val="direct cost shed a-2 "/>
      <sheetName val="SE800"/>
      <sheetName val="대비표"/>
      <sheetName val="CFL-KIM"/>
    </sheetNames>
    <sheetDataSet>
      <sheetData sheetId="0">
        <row r="3">
          <cell r="AN3" t="str">
            <v>04.EP</v>
          </cell>
        </row>
      </sheetData>
      <sheetData sheetId="1">
        <row r="3">
          <cell r="AN3" t="str">
            <v>01.IE</v>
          </cell>
        </row>
      </sheetData>
      <sheetData sheetId="2">
        <row r="3">
          <cell r="AN3" t="str">
            <v>02.SS</v>
          </cell>
        </row>
      </sheetData>
      <sheetData sheetId="3">
        <row r="3">
          <cell r="AN3" t="str">
            <v>03.TL</v>
          </cell>
        </row>
      </sheetData>
      <sheetData sheetId="4">
        <row r="3">
          <cell r="AN3" t="str">
            <v>04.EP</v>
          </cell>
        </row>
      </sheetData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s"/>
      <sheetName val="Index"/>
      <sheetName val="BSS"/>
      <sheetName val="Sch-1"/>
      <sheetName val="sch-2-I"/>
      <sheetName val="sch-2-II"/>
      <sheetName val="sch-3-I"/>
      <sheetName val="Sch-4-I"/>
      <sheetName val="Sch-4-II"/>
      <sheetName val="Sch-5-I"/>
      <sheetName val="Sch-5-II"/>
      <sheetName val="Sch-6"/>
      <sheetName val="Sch7"/>
      <sheetName val="Sch8"/>
      <sheetName val="Sch-9"/>
      <sheetName val="Sch-10"/>
      <sheetName val="Sch-11"/>
      <sheetName val="11A-A1"/>
      <sheetName val="Sch-12"/>
      <sheetName val="Sch-13"/>
      <sheetName val="Sch-14"/>
      <sheetName val="Sch-15"/>
      <sheetName val="Sch-16"/>
      <sheetName val="Sch-17"/>
      <sheetName val="Annexure A"/>
      <sheetName val="Sch-18"/>
      <sheetName val="Sch-19"/>
      <sheetName val="Sch-20"/>
      <sheetName val="Measurment"/>
      <sheetName val="july-I"/>
      <sheetName val="BOQ"/>
      <sheetName val="Design"/>
      <sheetName val="Annexure_A"/>
      <sheetName val="Sch-3"/>
      <sheetName val="dpc cost"/>
      <sheetName val="SUMMERY"/>
      <sheetName val="Analysis"/>
      <sheetName val="Conductor Size"/>
      <sheetName val="DETAILED  BOQ"/>
      <sheetName val="calcul"/>
      <sheetName val="Annexure_A1"/>
      <sheetName val="Annexure_A2"/>
      <sheetName val="Annexure_A3"/>
      <sheetName val="Annexure_A4"/>
      <sheetName val="Sheet3"/>
      <sheetName val="Data Sheet"/>
      <sheetName val="CE(F)"/>
      <sheetName val="Format - 4"/>
      <sheetName val="Conductor Parameter"/>
      <sheetName val="Report"/>
      <sheetName val="C.S.GENERATION"/>
      <sheetName val="CE (Onshore)"/>
      <sheetName val="dlvoid"/>
      <sheetName val="DetEst"/>
      <sheetName val="labour"/>
      <sheetName val="PGCIL-Pugalur-Sch"/>
      <sheetName val="GBW"/>
      <sheetName val="Vind-BtB"/>
      <sheetName val="BOQ (2)"/>
      <sheetName val="Cable data"/>
      <sheetName val="girder"/>
      <sheetName val="220 11  BS "/>
      <sheetName val="Tables"/>
      <sheetName val="COST"/>
      <sheetName val="DATA"/>
      <sheetName val=" Summary"/>
      <sheetName val="Title"/>
      <sheetName val="Sketch"/>
      <sheetName val="Sheet4"/>
      <sheetName val="gen"/>
      <sheetName val="Annexure_A5"/>
      <sheetName val="DETAILED__BOQ"/>
      <sheetName val="dpc_cost"/>
      <sheetName val="Conductor_Size"/>
      <sheetName val="Data_Sheet"/>
      <sheetName val="Format_-_4"/>
      <sheetName val="Conductor_Parameter"/>
      <sheetName val="C_S_GENERATION"/>
      <sheetName val="220_11__BS_"/>
      <sheetName val="BOQ_(2)"/>
      <sheetName val="Cable_data"/>
      <sheetName val="CE_(Onshore)"/>
      <sheetName val="_Summary"/>
      <sheetName val="dpc_cost2"/>
      <sheetName val="Conductor_Size2"/>
      <sheetName val="dpc_cost1"/>
      <sheetName val="Conductor_Size1"/>
      <sheetName val="dpc_cost3"/>
      <sheetName val="Conductor_Size3"/>
      <sheetName val="Form-B"/>
      <sheetName val="SITE OVERHEADS"/>
      <sheetName val="SE800"/>
      <sheetName val="Indices"/>
      <sheetName val="1"/>
      <sheetName val="Summary"/>
      <sheetName val="p.dhanunjay"/>
      <sheetName val="nandlal sarma"/>
      <sheetName val="t.raveendran"/>
      <sheetName val="pricing"/>
      <sheetName val="sof"/>
      <sheetName val="WORK TABLE"/>
      <sheetName val="환율"/>
      <sheetName val="Coalmine"/>
      <sheetName val="NPCPP-70-DS-017"/>
      <sheetName val="Model"/>
      <sheetName val="CONSTRUCTION COMPONENT"/>
      <sheetName val="ETC Plant Cost"/>
      <sheetName val="Commercial Inputs"/>
      <sheetName val="Comm. Inputs"/>
      <sheetName val="SPT vs PHI"/>
      <sheetName val="SCF"/>
      <sheetName val="Break Dw"/>
      <sheetName val="TblPriceDB"/>
      <sheetName val="Annexure_A6"/>
      <sheetName val="DETAILED__BOQ1"/>
      <sheetName val="Data_Sheet1"/>
      <sheetName val="Deckblatt"/>
      <sheetName val="VAT &amp; ST"/>
      <sheetName val="configurations-cables"/>
      <sheetName val="configurations-lvohl"/>
      <sheetName val="material cacus"/>
      <sheetName val="2008 material cost"/>
      <sheetName val="config-11kVohl"/>
      <sheetName val="PayItems"/>
      <sheetName val="DB1"/>
      <sheetName val="DB"/>
      <sheetName val="SALA-002"/>
      <sheetName val="dBase"/>
      <sheetName val="dpc_cost4"/>
      <sheetName val="Conductor_Size4"/>
      <sheetName val="SITE_OVERHEADS"/>
      <sheetName val="材料マスタ"/>
      <sheetName val="Recursos Humanos"/>
      <sheetName val="Nortel-Core"/>
      <sheetName val="Rate Analysis"/>
      <sheetName val="Currencies"/>
      <sheetName val="INPUT"/>
      <sheetName val="EqpPerfJun08"/>
      <sheetName val="estimate"/>
      <sheetName val="Rectangular Beam"/>
      <sheetName val="SCurv (3)"/>
      <sheetName val="Costing"/>
      <sheetName val="Estimation"/>
      <sheetName val="INPUT SHEET"/>
      <sheetName val="RES-PLANNING"/>
      <sheetName val="SILICATE"/>
      <sheetName val="#REF"/>
      <sheetName val="Timesheet"/>
      <sheetName val="Sheet2"/>
      <sheetName val="Control"/>
      <sheetName val="PV FDN"/>
      <sheetName val="PROG_DATA"/>
      <sheetName val="Annexure_A7"/>
      <sheetName val="DETAILED__BOQ2"/>
      <sheetName val="C_S_GENERATION1"/>
      <sheetName val="220_11__BS_1"/>
      <sheetName val="Data_Sheet2"/>
      <sheetName val="BOQ_(2)1"/>
      <sheetName val="Cable_data1"/>
      <sheetName val="_Summary1"/>
      <sheetName val="WORK_TABLE"/>
      <sheetName val="SPT_vs_PHI"/>
      <sheetName val="Format_-_41"/>
      <sheetName val="Conductor_Parameter1"/>
      <sheetName val="p_dhanunjay"/>
      <sheetName val="nandlal_sarma"/>
      <sheetName val="t_raveendran"/>
      <sheetName val="CE_(Onshore)1"/>
      <sheetName val="ETC_Plant_Cost"/>
      <sheetName val="Commercial_Inputs"/>
      <sheetName val="Comm__Inputs"/>
      <sheetName val="CONSTRUCTION_COMPONENT"/>
      <sheetName val="Break_Dw"/>
      <sheetName val="Annexure_A8"/>
      <sheetName val="dpc_cost6"/>
      <sheetName val="Conductor_Size6"/>
      <sheetName val="DETAILED__BOQ3"/>
      <sheetName val="C_S_GENERATION3"/>
      <sheetName val="220_11__BS_3"/>
      <sheetName val="Data_Sheet3"/>
      <sheetName val="BOQ_(2)3"/>
      <sheetName val="Cable_data3"/>
      <sheetName val="_Summary3"/>
      <sheetName val="Format_-_43"/>
      <sheetName val="Conductor_Parameter3"/>
      <sheetName val="SITE_OVERHEADS2"/>
      <sheetName val="WORK_TABLE2"/>
      <sheetName val="CE_(Onshore)3"/>
      <sheetName val="p_dhanunjay2"/>
      <sheetName val="nandlal_sarma2"/>
      <sheetName val="t_raveendran2"/>
      <sheetName val="Break_Dw2"/>
      <sheetName val="ETC_Plant_Cost2"/>
      <sheetName val="Commercial_Inputs2"/>
      <sheetName val="Comm__Inputs2"/>
      <sheetName val="CONSTRUCTION_COMPONENT2"/>
      <sheetName val="dpc_cost5"/>
      <sheetName val="Conductor_Size5"/>
      <sheetName val="C_S_GENERATION2"/>
      <sheetName val="220_11__BS_2"/>
      <sheetName val="BOQ_(2)2"/>
      <sheetName val="Cable_data2"/>
      <sheetName val="_Summary2"/>
      <sheetName val="Format_-_42"/>
      <sheetName val="Conductor_Parameter2"/>
      <sheetName val="SITE_OVERHEADS1"/>
      <sheetName val="WORK_TABLE1"/>
      <sheetName val="CE_(Onshore)2"/>
      <sheetName val="p_dhanunjay1"/>
      <sheetName val="nandlal_sarma1"/>
      <sheetName val="t_raveendran1"/>
      <sheetName val="Break_Dw1"/>
      <sheetName val="ETC_Plant_Cost1"/>
      <sheetName val="Commercial_Inputs1"/>
      <sheetName val="Comm__Inputs1"/>
      <sheetName val="CONSTRUCTION_COMPONENT1"/>
      <sheetName val="Cost Analysis"/>
      <sheetName val="IDC"/>
      <sheetName val="Design Sheet"/>
      <sheetName val="Cover"/>
      <sheetName val="Lead"/>
      <sheetName val="Annexure_A14"/>
      <sheetName val="Annexure_A10"/>
      <sheetName val="Annexure_A9"/>
      <sheetName val="Annexure_A11"/>
      <sheetName val="Annexure_A12"/>
      <sheetName val="Annexure_A13"/>
      <sheetName val="Annexure_A20"/>
      <sheetName val="Annexure_A15"/>
      <sheetName val="Annexure_A16"/>
      <sheetName val="WORK_TABLE3"/>
      <sheetName val="SCurv_(3)3"/>
      <sheetName val="Annexure_A17"/>
      <sheetName val="SCurv_(3)"/>
      <sheetName val="Annexure_A18"/>
      <sheetName val="SCurv_(3)1"/>
      <sheetName val="Annexure_A19"/>
      <sheetName val="SCurv_(3)2"/>
      <sheetName val="Annexure_A21"/>
      <sheetName val="WORK_TABLE4"/>
      <sheetName val="SCurv_(3)4"/>
      <sheetName val="Annexure_A22"/>
      <sheetName val="WORK_TABLE5"/>
      <sheetName val="SCurv_(3)5"/>
      <sheetName val="Annexure_A23"/>
      <sheetName val="WORK_TABLE6"/>
      <sheetName val="SCurv_(3)6"/>
      <sheetName val="Annexure_A24"/>
      <sheetName val="WORK_TABLE7"/>
      <sheetName val="SCurv_(3)7"/>
      <sheetName val="P4-B"/>
      <sheetName val="Reference Information"/>
      <sheetName val="Employee List"/>
      <sheetName val="Sales Office"/>
      <sheetName val="Sheet 1"/>
      <sheetName val="Fill this out first..."/>
      <sheetName val="FORM7"/>
      <sheetName val="Basic Rates"/>
      <sheetName val="1641"/>
      <sheetName val="대비표"/>
      <sheetName val="Quantities"/>
      <sheetName val="MRATES"/>
      <sheetName val="PDT(L)1"/>
      <sheetName val="LANGUAGE"/>
      <sheetName val="main"/>
      <sheetName val="input_spider"/>
      <sheetName val="Code"/>
    </sheetNames>
    <sheetDataSet>
      <sheetData sheetId="0" refreshError="1">
        <row r="6">
          <cell r="C6" t="str">
            <v>IFB Number : C-55802-S119A-7</v>
          </cell>
        </row>
        <row r="8">
          <cell r="C8" t="str">
            <v>Date  : 12-08-2005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 refreshError="1"/>
      <sheetData sheetId="240"/>
      <sheetData sheetId="241"/>
      <sheetData sheetId="242" refreshError="1"/>
      <sheetData sheetId="243"/>
      <sheetData sheetId="244"/>
      <sheetData sheetId="245"/>
      <sheetData sheetId="246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-Progress"/>
      <sheetName val="Quaterly Consumption"/>
      <sheetName val="Quaterly Consumption Q1 2019"/>
      <sheetName val="Execution"/>
      <sheetName val="survey "/>
      <sheetName val="Foundation"/>
      <sheetName val="SUMMARY "/>
      <sheetName val="Erection"/>
      <sheetName val="Earthing"/>
      <sheetName val="VC-Gaya-Jahan"/>
      <sheetName val="VC-LILO-AP-1"/>
      <sheetName val="VC-LILO-AP-2"/>
      <sheetName val="VC-Dum-Dum"/>
      <sheetName val="VC-Dum-Bux "/>
      <sheetName val="VC-Naub-Pali"/>
      <sheetName val="VC-Naub-Masau"/>
      <sheetName val="VC-Naub-Bhus"/>
      <sheetName val="VC-Naub-Bihat"/>
      <sheetName val="VC-LILO-AJ-1"/>
      <sheetName val="VC-LILO-AJ-2"/>
      <sheetName val="Tower &amp; Stub Master"/>
      <sheetName val="LA PROGRESS "/>
      <sheetName val="Master Foundation"/>
      <sheetName val="Soil Investigation"/>
      <sheetName val="Sheet1"/>
      <sheetName val="CE(F)"/>
    </sheetNames>
    <sheetDataSet>
      <sheetData sheetId="0"/>
      <sheetData sheetId="1"/>
      <sheetData sheetId="2"/>
      <sheetData sheetId="3"/>
      <sheetData sheetId="4"/>
      <sheetData sheetId="5">
        <row r="3">
          <cell r="A3" t="str">
            <v>Lilo of 220kv DC Ara-Pusauli at Dumraon TL Line-2</v>
          </cell>
          <cell r="B3">
            <v>1</v>
          </cell>
          <cell r="C3" t="str">
            <v>2/1</v>
          </cell>
          <cell r="D3" t="str">
            <v>DA+0</v>
          </cell>
          <cell r="E3" t="str">
            <v>WET</v>
          </cell>
          <cell r="F3" t="str">
            <v>Iftekhar</v>
          </cell>
          <cell r="G3">
            <v>43537</v>
          </cell>
          <cell r="H3">
            <v>43565</v>
          </cell>
          <cell r="I3" t="str">
            <v>Fdn Not Close</v>
          </cell>
          <cell r="J3">
            <v>43540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 t="e">
            <v>#NAME?</v>
          </cell>
          <cell r="S3" t="e">
            <v>#NAME?</v>
          </cell>
          <cell r="T3">
            <v>0</v>
          </cell>
          <cell r="U3">
            <v>0</v>
          </cell>
          <cell r="V3" t="e">
            <v>#NAME?</v>
          </cell>
          <cell r="W3" t="e">
            <v>#NAME?</v>
          </cell>
          <cell r="X3" t="e">
            <v>#NAME?</v>
          </cell>
          <cell r="Y3" t="e">
            <v>#NAME?</v>
          </cell>
          <cell r="Z3" t="e">
            <v>#NAME?</v>
          </cell>
          <cell r="AA3" t="e">
            <v>#NAME?</v>
          </cell>
          <cell r="AB3" t="e">
            <v>#NAME?</v>
          </cell>
          <cell r="AC3" t="e">
            <v>#NAME?</v>
          </cell>
          <cell r="AD3" t="e">
            <v>#NAME?</v>
          </cell>
          <cell r="AE3" t="e">
            <v>#NAME?</v>
          </cell>
          <cell r="AF3">
            <v>171.56</v>
          </cell>
          <cell r="AG3">
            <v>36.64</v>
          </cell>
          <cell r="AH3">
            <v>7.56</v>
          </cell>
          <cell r="AI3">
            <v>215.76</v>
          </cell>
          <cell r="AJ3" t="e">
            <v>#NAME?</v>
          </cell>
          <cell r="AK3" t="e">
            <v>#NAME?</v>
          </cell>
          <cell r="AL3" t="e">
            <v>#NAME?</v>
          </cell>
          <cell r="AM3" t="e">
            <v>#NAME?</v>
          </cell>
          <cell r="AN3" t="e">
            <v>#NAME?</v>
          </cell>
          <cell r="AO3" t="e">
            <v>#NAME?</v>
          </cell>
          <cell r="AP3" t="e">
            <v>#NAME?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</row>
        <row r="4">
          <cell r="A4" t="str">
            <v>Lilo of 220kv DC Ara-Pusauli at Dumraon TL Line-2</v>
          </cell>
          <cell r="B4">
            <v>2</v>
          </cell>
          <cell r="C4" t="str">
            <v>3/1</v>
          </cell>
          <cell r="D4" t="str">
            <v>DA+0</v>
          </cell>
          <cell r="E4" t="str">
            <v>WET</v>
          </cell>
          <cell r="F4" t="str">
            <v>Iftekhar</v>
          </cell>
          <cell r="G4">
            <v>43541</v>
          </cell>
          <cell r="H4">
            <v>43569</v>
          </cell>
          <cell r="I4">
            <v>0</v>
          </cell>
          <cell r="J4">
            <v>43547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 t="e">
            <v>#NAME?</v>
          </cell>
          <cell r="S4" t="e">
            <v>#NAME?</v>
          </cell>
          <cell r="T4">
            <v>0</v>
          </cell>
          <cell r="U4">
            <v>0</v>
          </cell>
          <cell r="V4" t="e">
            <v>#NAME?</v>
          </cell>
          <cell r="W4" t="e">
            <v>#NAME?</v>
          </cell>
          <cell r="X4" t="e">
            <v>#NAME?</v>
          </cell>
          <cell r="Y4" t="e">
            <v>#NAME?</v>
          </cell>
          <cell r="Z4" t="e">
            <v>#NAME?</v>
          </cell>
          <cell r="AA4" t="e">
            <v>#NAME?</v>
          </cell>
          <cell r="AB4" t="e">
            <v>#NAME?</v>
          </cell>
          <cell r="AC4" t="e">
            <v>#NAME?</v>
          </cell>
          <cell r="AD4" t="e">
            <v>#NAME?</v>
          </cell>
          <cell r="AE4" t="e">
            <v>#NAME?</v>
          </cell>
          <cell r="AF4">
            <v>171.56</v>
          </cell>
          <cell r="AG4">
            <v>36.64</v>
          </cell>
          <cell r="AH4">
            <v>7.56</v>
          </cell>
          <cell r="AI4">
            <v>215.76</v>
          </cell>
          <cell r="AJ4" t="e">
            <v>#NAME?</v>
          </cell>
          <cell r="AK4" t="e">
            <v>#NAME?</v>
          </cell>
          <cell r="AL4" t="e">
            <v>#NAME?</v>
          </cell>
          <cell r="AM4" t="e">
            <v>#NAME?</v>
          </cell>
          <cell r="AN4" t="e">
            <v>#NAME?</v>
          </cell>
          <cell r="AO4" t="e">
            <v>#NAME?</v>
          </cell>
          <cell r="AP4" t="e">
            <v>#NAME?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A5" t="str">
            <v>220KV DC Naubatpur-BhusaulaTL Line</v>
          </cell>
          <cell r="B5">
            <v>40</v>
          </cell>
          <cell r="C5" t="str">
            <v>16/2</v>
          </cell>
          <cell r="D5" t="str">
            <v>DA+3</v>
          </cell>
          <cell r="E5" t="str">
            <v>WET</v>
          </cell>
          <cell r="F5" t="str">
            <v>Veena Construction</v>
          </cell>
          <cell r="G5">
            <v>43566</v>
          </cell>
          <cell r="H5">
            <v>43594</v>
          </cell>
          <cell r="I5">
            <v>43573</v>
          </cell>
          <cell r="J5">
            <v>43574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 t="e">
            <v>#NAME?</v>
          </cell>
          <cell r="S5" t="e">
            <v>#NAME?</v>
          </cell>
          <cell r="T5">
            <v>0</v>
          </cell>
          <cell r="U5">
            <v>0</v>
          </cell>
          <cell r="V5" t="e">
            <v>#NAME?</v>
          </cell>
          <cell r="W5" t="e">
            <v>#NAME?</v>
          </cell>
          <cell r="X5" t="e">
            <v>#NAME?</v>
          </cell>
          <cell r="Y5" t="e">
            <v>#NAME?</v>
          </cell>
          <cell r="Z5" t="e">
            <v>#NAME?</v>
          </cell>
          <cell r="AA5" t="e">
            <v>#NAME?</v>
          </cell>
          <cell r="AB5" t="e">
            <v>#NAME?</v>
          </cell>
          <cell r="AC5" t="e">
            <v>#NAME?</v>
          </cell>
          <cell r="AD5" t="e">
            <v>#NAME?</v>
          </cell>
          <cell r="AE5" t="e">
            <v>#NAME?</v>
          </cell>
          <cell r="AF5">
            <v>171.56</v>
          </cell>
          <cell r="AG5">
            <v>36.64</v>
          </cell>
          <cell r="AH5">
            <v>7.56</v>
          </cell>
          <cell r="AI5">
            <v>215.76</v>
          </cell>
          <cell r="AJ5" t="e">
            <v>#NAME?</v>
          </cell>
          <cell r="AK5" t="e">
            <v>#NAME?</v>
          </cell>
          <cell r="AL5" t="e">
            <v>#NAME?</v>
          </cell>
          <cell r="AM5" t="e">
            <v>#NAME?</v>
          </cell>
          <cell r="AN5" t="e">
            <v>#NAME?</v>
          </cell>
          <cell r="AO5" t="e">
            <v>#NAME?</v>
          </cell>
          <cell r="AP5" t="e">
            <v>#NAME?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A6" t="str">
            <v>Lilo of 220kv DC Ara-Pusauli at Dumraon TL Line-1</v>
          </cell>
          <cell r="B6">
            <v>1</v>
          </cell>
          <cell r="C6" t="str">
            <v>5/2</v>
          </cell>
          <cell r="D6" t="str">
            <v>DA+3</v>
          </cell>
          <cell r="E6" t="str">
            <v>WET</v>
          </cell>
          <cell r="F6" t="str">
            <v>Upendra Singh</v>
          </cell>
          <cell r="G6">
            <v>43522</v>
          </cell>
          <cell r="H6">
            <v>43550</v>
          </cell>
          <cell r="I6" t="str">
            <v>FDN Not Close</v>
          </cell>
          <cell r="J6">
            <v>43552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 t="e">
            <v>#NAME?</v>
          </cell>
          <cell r="S6" t="e">
            <v>#NAME?</v>
          </cell>
          <cell r="T6">
            <v>0</v>
          </cell>
          <cell r="U6">
            <v>0</v>
          </cell>
          <cell r="V6" t="e">
            <v>#NAME?</v>
          </cell>
          <cell r="W6" t="e">
            <v>#NAME?</v>
          </cell>
          <cell r="X6" t="e">
            <v>#NAME?</v>
          </cell>
          <cell r="Y6" t="e">
            <v>#NAME?</v>
          </cell>
          <cell r="Z6" t="e">
            <v>#NAME?</v>
          </cell>
          <cell r="AA6" t="e">
            <v>#NAME?</v>
          </cell>
          <cell r="AB6" t="e">
            <v>#NAME?</v>
          </cell>
          <cell r="AC6" t="e">
            <v>#NAME?</v>
          </cell>
          <cell r="AD6" t="e">
            <v>#NAME?</v>
          </cell>
          <cell r="AE6" t="e">
            <v>#NAME?</v>
          </cell>
          <cell r="AF6">
            <v>171.56</v>
          </cell>
          <cell r="AG6">
            <v>36.64</v>
          </cell>
          <cell r="AH6">
            <v>7.56</v>
          </cell>
          <cell r="AI6">
            <v>215.76</v>
          </cell>
          <cell r="AJ6" t="e">
            <v>#NAME?</v>
          </cell>
          <cell r="AK6" t="e">
            <v>#NAME?</v>
          </cell>
          <cell r="AL6" t="e">
            <v>#NAME?</v>
          </cell>
          <cell r="AM6" t="e">
            <v>#NAME?</v>
          </cell>
          <cell r="AN6" t="e">
            <v>#NAME?</v>
          </cell>
          <cell r="AO6" t="e">
            <v>#NAME?</v>
          </cell>
          <cell r="AP6" t="e">
            <v>#NAME?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A7" t="str">
            <v>132KV DC Dumraon-Dumraon TL Line</v>
          </cell>
          <cell r="B7">
            <v>66</v>
          </cell>
          <cell r="C7" t="str">
            <v>3/0</v>
          </cell>
          <cell r="D7" t="str">
            <v>DB+6</v>
          </cell>
          <cell r="E7" t="str">
            <v>WET</v>
          </cell>
          <cell r="F7" t="str">
            <v>Deepak Pandey</v>
          </cell>
          <cell r="G7">
            <v>43568</v>
          </cell>
          <cell r="H7">
            <v>43596</v>
          </cell>
          <cell r="I7">
            <v>43614</v>
          </cell>
          <cell r="J7">
            <v>43573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e">
            <v>#NAME?</v>
          </cell>
          <cell r="S7" t="e">
            <v>#NAME?</v>
          </cell>
          <cell r="T7">
            <v>0</v>
          </cell>
          <cell r="U7">
            <v>0</v>
          </cell>
          <cell r="V7" t="e">
            <v>#NAME?</v>
          </cell>
          <cell r="W7" t="e">
            <v>#NAME?</v>
          </cell>
          <cell r="X7" t="e">
            <v>#NAME?</v>
          </cell>
          <cell r="Y7" t="e">
            <v>#NAME?</v>
          </cell>
          <cell r="Z7" t="e">
            <v>#NAME?</v>
          </cell>
          <cell r="AA7" t="e">
            <v>#NAME?</v>
          </cell>
          <cell r="AB7" t="e">
            <v>#NAME?</v>
          </cell>
          <cell r="AC7" t="e">
            <v>#NAME?</v>
          </cell>
          <cell r="AD7" t="e">
            <v>#NAME?</v>
          </cell>
          <cell r="AE7" t="e">
            <v>#NAME?</v>
          </cell>
          <cell r="AF7">
            <v>211.8</v>
          </cell>
          <cell r="AG7">
            <v>43.43</v>
          </cell>
          <cell r="AH7">
            <v>6.86</v>
          </cell>
          <cell r="AI7">
            <v>262.09000000000003</v>
          </cell>
          <cell r="AJ7" t="e">
            <v>#NAME?</v>
          </cell>
          <cell r="AK7" t="e">
            <v>#NAME?</v>
          </cell>
          <cell r="AL7" t="e">
            <v>#NAME?</v>
          </cell>
          <cell r="AM7" t="e">
            <v>#NAME?</v>
          </cell>
          <cell r="AN7" t="e">
            <v>#NAME?</v>
          </cell>
          <cell r="AO7" t="e">
            <v>#NAME?</v>
          </cell>
          <cell r="AP7" t="e">
            <v>#NAME?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A8" t="str">
            <v>132KV DC Dumraon-Buxar TL Line</v>
          </cell>
          <cell r="B8">
            <v>104</v>
          </cell>
          <cell r="C8" t="str">
            <v>28/0</v>
          </cell>
          <cell r="D8" t="str">
            <v>DR+0</v>
          </cell>
          <cell r="E8" t="str">
            <v>WET</v>
          </cell>
          <cell r="F8" t="str">
            <v>Pralhad Construction</v>
          </cell>
          <cell r="G8">
            <v>43566</v>
          </cell>
          <cell r="H8">
            <v>43594</v>
          </cell>
          <cell r="I8">
            <v>43613</v>
          </cell>
          <cell r="J8">
            <v>43582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 t="e">
            <v>#NAME?</v>
          </cell>
          <cell r="S8" t="e">
            <v>#NAME?</v>
          </cell>
          <cell r="T8">
            <v>0</v>
          </cell>
          <cell r="U8">
            <v>0</v>
          </cell>
          <cell r="V8" t="e">
            <v>#NAME?</v>
          </cell>
          <cell r="W8" t="e">
            <v>#NAME?</v>
          </cell>
          <cell r="X8" t="e">
            <v>#NAME?</v>
          </cell>
          <cell r="Y8" t="e">
            <v>#NAME?</v>
          </cell>
          <cell r="Z8" t="e">
            <v>#NAME?</v>
          </cell>
          <cell r="AA8" t="e">
            <v>#NAME?</v>
          </cell>
          <cell r="AB8" t="e">
            <v>#NAME?</v>
          </cell>
          <cell r="AC8" t="e">
            <v>#NAME?</v>
          </cell>
          <cell r="AD8" t="e">
            <v>#NAME?</v>
          </cell>
          <cell r="AE8" t="e">
            <v>#NAME?</v>
          </cell>
          <cell r="AF8">
            <v>249.32</v>
          </cell>
          <cell r="AG8">
            <v>32.799999999999997</v>
          </cell>
          <cell r="AH8">
            <v>8</v>
          </cell>
          <cell r="AI8">
            <v>290.12</v>
          </cell>
          <cell r="AJ8" t="e">
            <v>#NAME?</v>
          </cell>
          <cell r="AK8" t="e">
            <v>#NAME?</v>
          </cell>
          <cell r="AL8" t="e">
            <v>#NAME?</v>
          </cell>
          <cell r="AM8" t="e">
            <v>#NAME?</v>
          </cell>
          <cell r="AN8" t="e">
            <v>#NAME?</v>
          </cell>
          <cell r="AO8" t="e">
            <v>#NAME?</v>
          </cell>
          <cell r="AP8" t="e">
            <v>#NAME?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A9" t="str">
            <v>220KV DC Naubatpur-BhusaulaTL Line</v>
          </cell>
          <cell r="B9">
            <v>39</v>
          </cell>
          <cell r="C9" t="str">
            <v>11/1</v>
          </cell>
          <cell r="D9" t="str">
            <v>DA+3</v>
          </cell>
          <cell r="E9" t="str">
            <v>WET</v>
          </cell>
          <cell r="F9" t="str">
            <v>Veena Construction</v>
          </cell>
          <cell r="G9">
            <v>43560</v>
          </cell>
          <cell r="H9">
            <v>43588</v>
          </cell>
          <cell r="I9">
            <v>43573</v>
          </cell>
          <cell r="J9">
            <v>43565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 t="e">
            <v>#NAME?</v>
          </cell>
          <cell r="S9" t="e">
            <v>#NAME?</v>
          </cell>
          <cell r="T9">
            <v>0</v>
          </cell>
          <cell r="U9">
            <v>0</v>
          </cell>
          <cell r="V9" t="e">
            <v>#NAME?</v>
          </cell>
          <cell r="W9" t="e">
            <v>#NAME?</v>
          </cell>
          <cell r="X9" t="e">
            <v>#NAME?</v>
          </cell>
          <cell r="Y9" t="e">
            <v>#NAME?</v>
          </cell>
          <cell r="Z9" t="e">
            <v>#NAME?</v>
          </cell>
          <cell r="AA9" t="e">
            <v>#NAME?</v>
          </cell>
          <cell r="AB9" t="e">
            <v>#NAME?</v>
          </cell>
          <cell r="AC9" t="e">
            <v>#NAME?</v>
          </cell>
          <cell r="AD9" t="e">
            <v>#NAME?</v>
          </cell>
          <cell r="AE9" t="e">
            <v>#NAME?</v>
          </cell>
          <cell r="AF9">
            <v>171.56</v>
          </cell>
          <cell r="AG9">
            <v>36.64</v>
          </cell>
          <cell r="AH9">
            <v>7.56</v>
          </cell>
          <cell r="AI9">
            <v>215.76</v>
          </cell>
          <cell r="AJ9" t="e">
            <v>#NAME?</v>
          </cell>
          <cell r="AK9" t="e">
            <v>#NAME?</v>
          </cell>
          <cell r="AL9" t="e">
            <v>#NAME?</v>
          </cell>
          <cell r="AM9" t="e">
            <v>#NAME?</v>
          </cell>
          <cell r="AN9" t="e">
            <v>#NAME?</v>
          </cell>
          <cell r="AO9" t="e">
            <v>#NAME?</v>
          </cell>
          <cell r="AP9" t="e">
            <v>#NAME?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A10" t="str">
            <v>132KV DC Dumraon-Dumraon TL Line</v>
          </cell>
          <cell r="B10">
            <v>65</v>
          </cell>
          <cell r="C10" t="str">
            <v>12/5</v>
          </cell>
          <cell r="D10" t="str">
            <v>DA+3</v>
          </cell>
          <cell r="E10" t="str">
            <v>PS</v>
          </cell>
          <cell r="F10" t="str">
            <v>Kanchan Singh</v>
          </cell>
          <cell r="G10">
            <v>43565</v>
          </cell>
          <cell r="H10">
            <v>43593</v>
          </cell>
          <cell r="I10">
            <v>0</v>
          </cell>
          <cell r="J10">
            <v>43569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e">
            <v>#NAME?</v>
          </cell>
          <cell r="S10" t="e">
            <v>#NAME?</v>
          </cell>
          <cell r="T10">
            <v>0</v>
          </cell>
          <cell r="U10">
            <v>0</v>
          </cell>
          <cell r="V10" t="e">
            <v>#NAME?</v>
          </cell>
          <cell r="W10" t="e">
            <v>#NAME?</v>
          </cell>
          <cell r="X10" t="e">
            <v>#NAME?</v>
          </cell>
          <cell r="Y10" t="e">
            <v>#NAME?</v>
          </cell>
          <cell r="Z10" t="e">
            <v>#NAME?</v>
          </cell>
          <cell r="AA10" t="e">
            <v>#NAME?</v>
          </cell>
          <cell r="AB10" t="e">
            <v>#NAME?</v>
          </cell>
          <cell r="AC10" t="e">
            <v>#NAME?</v>
          </cell>
          <cell r="AD10" t="e">
            <v>#NAME?</v>
          </cell>
          <cell r="AE10" t="e">
            <v>#NAME?</v>
          </cell>
          <cell r="AF10">
            <v>171.56</v>
          </cell>
          <cell r="AG10">
            <v>36.64</v>
          </cell>
          <cell r="AH10">
            <v>7.56</v>
          </cell>
          <cell r="AI10">
            <v>215.76</v>
          </cell>
          <cell r="AJ10" t="e">
            <v>#NAME?</v>
          </cell>
          <cell r="AK10" t="e">
            <v>#NAME?</v>
          </cell>
          <cell r="AL10" t="e">
            <v>#NAME?</v>
          </cell>
          <cell r="AM10" t="e">
            <v>#NAME?</v>
          </cell>
          <cell r="AN10" t="e">
            <v>#NAME?</v>
          </cell>
          <cell r="AO10" t="e">
            <v>#NAME?</v>
          </cell>
          <cell r="AP10" t="e">
            <v>#NAME?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A11" t="str">
            <v>220 KV DC Naubatpur-Bihta TL Line</v>
          </cell>
          <cell r="B11">
            <v>17</v>
          </cell>
          <cell r="C11" t="str">
            <v>3/0</v>
          </cell>
          <cell r="D11" t="str">
            <v>DB+0</v>
          </cell>
          <cell r="E11" t="str">
            <v>WET</v>
          </cell>
          <cell r="F11" t="str">
            <v>Lalan Mehta</v>
          </cell>
          <cell r="G11">
            <v>43564</v>
          </cell>
          <cell r="H11">
            <v>43592</v>
          </cell>
          <cell r="I11">
            <v>43613</v>
          </cell>
          <cell r="J11">
            <v>43574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 t="e">
            <v>#NAME?</v>
          </cell>
          <cell r="S11" t="e">
            <v>#NAME?</v>
          </cell>
          <cell r="T11">
            <v>0</v>
          </cell>
          <cell r="U11">
            <v>0</v>
          </cell>
          <cell r="V11" t="e">
            <v>#NAME?</v>
          </cell>
          <cell r="W11" t="e">
            <v>#NAME?</v>
          </cell>
          <cell r="X11" t="e">
            <v>#NAME?</v>
          </cell>
          <cell r="Y11" t="e">
            <v>#NAME?</v>
          </cell>
          <cell r="Z11" t="e">
            <v>#NAME?</v>
          </cell>
          <cell r="AA11" t="e">
            <v>#NAME?</v>
          </cell>
          <cell r="AB11" t="e">
            <v>#NAME?</v>
          </cell>
          <cell r="AC11" t="e">
            <v>#NAME?</v>
          </cell>
          <cell r="AD11" t="e">
            <v>#NAME?</v>
          </cell>
          <cell r="AE11" t="e">
            <v>#NAME?</v>
          </cell>
          <cell r="AF11">
            <v>211.8</v>
          </cell>
          <cell r="AG11">
            <v>43.43</v>
          </cell>
          <cell r="AH11">
            <v>6.86</v>
          </cell>
          <cell r="AI11">
            <v>262.09000000000003</v>
          </cell>
          <cell r="AJ11" t="e">
            <v>#NAME?</v>
          </cell>
          <cell r="AK11" t="e">
            <v>#NAME?</v>
          </cell>
          <cell r="AL11" t="e">
            <v>#NAME?</v>
          </cell>
          <cell r="AM11" t="e">
            <v>#NAME?</v>
          </cell>
          <cell r="AN11" t="e">
            <v>#NAME?</v>
          </cell>
          <cell r="AO11" t="e">
            <v>#NAME?</v>
          </cell>
          <cell r="AP11" t="e">
            <v>#NAME?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</row>
        <row r="12">
          <cell r="A12" t="str">
            <v>Lilo of 220kv DC Ara-Pusauli at Dumraon TL Line-1</v>
          </cell>
          <cell r="B12">
            <v>2</v>
          </cell>
          <cell r="C12" t="str">
            <v>3/1</v>
          </cell>
          <cell r="D12" t="str">
            <v>DA+0</v>
          </cell>
          <cell r="E12" t="str">
            <v>WET</v>
          </cell>
          <cell r="F12" t="str">
            <v>Vaibahv Enterprizes</v>
          </cell>
          <cell r="G12">
            <v>43524</v>
          </cell>
          <cell r="H12">
            <v>43552</v>
          </cell>
          <cell r="I12" t="str">
            <v>Fdn Not Close</v>
          </cell>
          <cell r="J12">
            <v>43540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 t="e">
            <v>#NAME?</v>
          </cell>
          <cell r="S12" t="e">
            <v>#NAME?</v>
          </cell>
          <cell r="T12">
            <v>0</v>
          </cell>
          <cell r="U12">
            <v>0</v>
          </cell>
          <cell r="V12" t="e">
            <v>#NAME?</v>
          </cell>
          <cell r="W12" t="e">
            <v>#NAME?</v>
          </cell>
          <cell r="X12" t="e">
            <v>#NAME?</v>
          </cell>
          <cell r="Y12" t="e">
            <v>#NAME?</v>
          </cell>
          <cell r="Z12" t="e">
            <v>#NAME?</v>
          </cell>
          <cell r="AA12" t="e">
            <v>#NAME?</v>
          </cell>
          <cell r="AB12" t="e">
            <v>#NAME?</v>
          </cell>
          <cell r="AC12" t="e">
            <v>#NAME?</v>
          </cell>
          <cell r="AD12" t="e">
            <v>#NAME?</v>
          </cell>
          <cell r="AE12" t="e">
            <v>#NAME?</v>
          </cell>
          <cell r="AF12">
            <v>171.56</v>
          </cell>
          <cell r="AG12">
            <v>36.64</v>
          </cell>
          <cell r="AH12">
            <v>7.56</v>
          </cell>
          <cell r="AI12">
            <v>215.76</v>
          </cell>
          <cell r="AJ12" t="e">
            <v>#NAME?</v>
          </cell>
          <cell r="AK12" t="e">
            <v>#NAME?</v>
          </cell>
          <cell r="AL12" t="e">
            <v>#NAME?</v>
          </cell>
          <cell r="AM12" t="e">
            <v>#NAME?</v>
          </cell>
          <cell r="AN12" t="e">
            <v>#NAME?</v>
          </cell>
          <cell r="AO12" t="e">
            <v>#NAME?</v>
          </cell>
          <cell r="AP12" t="e">
            <v>#NAME?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A13" t="str">
            <v>Lilo of 220kv DC Ara-Pusauli at Dumraon TL Line-1</v>
          </cell>
          <cell r="B13">
            <v>3</v>
          </cell>
          <cell r="C13" t="str">
            <v>5/3</v>
          </cell>
          <cell r="D13" t="str">
            <v>DA+0</v>
          </cell>
          <cell r="E13" t="str">
            <v>WET</v>
          </cell>
          <cell r="F13" t="str">
            <v>Upendra Singh</v>
          </cell>
          <cell r="G13">
            <v>43528</v>
          </cell>
          <cell r="H13">
            <v>43556</v>
          </cell>
          <cell r="I13" t="str">
            <v>FDN Not Close</v>
          </cell>
          <cell r="J13">
            <v>43552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 t="e">
            <v>#NAME?</v>
          </cell>
          <cell r="S13" t="e">
            <v>#NAME?</v>
          </cell>
          <cell r="T13">
            <v>0</v>
          </cell>
          <cell r="U13">
            <v>0</v>
          </cell>
          <cell r="V13" t="e">
            <v>#NAME?</v>
          </cell>
          <cell r="W13" t="e">
            <v>#NAME?</v>
          </cell>
          <cell r="X13" t="e">
            <v>#NAME?</v>
          </cell>
          <cell r="Y13" t="e">
            <v>#NAME?</v>
          </cell>
          <cell r="Z13" t="e">
            <v>#NAME?</v>
          </cell>
          <cell r="AA13" t="e">
            <v>#NAME?</v>
          </cell>
          <cell r="AB13" t="e">
            <v>#NAME?</v>
          </cell>
          <cell r="AC13" t="e">
            <v>#NAME?</v>
          </cell>
          <cell r="AD13" t="e">
            <v>#NAME?</v>
          </cell>
          <cell r="AE13" t="e">
            <v>#NAME?</v>
          </cell>
          <cell r="AF13">
            <v>171.56</v>
          </cell>
          <cell r="AG13">
            <v>36.64</v>
          </cell>
          <cell r="AH13">
            <v>7.56</v>
          </cell>
          <cell r="AI13">
            <v>215.76</v>
          </cell>
          <cell r="AJ13" t="e">
            <v>#NAME?</v>
          </cell>
          <cell r="AK13" t="e">
            <v>#NAME?</v>
          </cell>
          <cell r="AL13" t="e">
            <v>#NAME?</v>
          </cell>
          <cell r="AM13" t="e">
            <v>#NAME?</v>
          </cell>
          <cell r="AN13" t="e">
            <v>#NAME?</v>
          </cell>
          <cell r="AO13" t="e">
            <v>#NAME?</v>
          </cell>
          <cell r="AP13" t="e">
            <v>#NAME?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A14" t="str">
            <v>132KV DC Dumraon-Dumraon TL Line</v>
          </cell>
          <cell r="B14">
            <v>63</v>
          </cell>
          <cell r="C14" t="str">
            <v>12/6</v>
          </cell>
          <cell r="D14" t="str">
            <v>DA+3</v>
          </cell>
          <cell r="E14" t="str">
            <v>PS</v>
          </cell>
          <cell r="F14" t="str">
            <v>Shree Gange</v>
          </cell>
          <cell r="G14">
            <v>43562</v>
          </cell>
          <cell r="H14">
            <v>43590</v>
          </cell>
          <cell r="I14">
            <v>43614</v>
          </cell>
          <cell r="J14">
            <v>43569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 t="e">
            <v>#NAME?</v>
          </cell>
          <cell r="S14" t="e">
            <v>#NAME?</v>
          </cell>
          <cell r="T14">
            <v>0</v>
          </cell>
          <cell r="U14">
            <v>0</v>
          </cell>
          <cell r="V14" t="e">
            <v>#NAME?</v>
          </cell>
          <cell r="W14" t="e">
            <v>#NAME?</v>
          </cell>
          <cell r="X14" t="e">
            <v>#NAME?</v>
          </cell>
          <cell r="Y14" t="e">
            <v>#NAME?</v>
          </cell>
          <cell r="Z14" t="e">
            <v>#NAME?</v>
          </cell>
          <cell r="AA14" t="e">
            <v>#NAME?</v>
          </cell>
          <cell r="AB14" t="e">
            <v>#NAME?</v>
          </cell>
          <cell r="AC14" t="e">
            <v>#NAME?</v>
          </cell>
          <cell r="AD14" t="e">
            <v>#NAME?</v>
          </cell>
          <cell r="AE14" t="e">
            <v>#NAME?</v>
          </cell>
          <cell r="AF14">
            <v>171.56</v>
          </cell>
          <cell r="AG14">
            <v>36.64</v>
          </cell>
          <cell r="AH14">
            <v>7.56</v>
          </cell>
          <cell r="AI14">
            <v>215.76</v>
          </cell>
          <cell r="AJ14" t="e">
            <v>#NAME?</v>
          </cell>
          <cell r="AK14" t="e">
            <v>#NAME?</v>
          </cell>
          <cell r="AL14" t="e">
            <v>#NAME?</v>
          </cell>
          <cell r="AM14" t="e">
            <v>#NAME?</v>
          </cell>
          <cell r="AN14" t="e">
            <v>#NAME?</v>
          </cell>
          <cell r="AO14" t="e">
            <v>#NAME?</v>
          </cell>
          <cell r="AP14" t="e">
            <v>#NAME?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</row>
        <row r="15">
          <cell r="A15" t="str">
            <v>220 KV DC Naubatpur-Bihta TL Line</v>
          </cell>
          <cell r="B15">
            <v>16</v>
          </cell>
          <cell r="C15" t="str">
            <v>11/1</v>
          </cell>
          <cell r="D15" t="str">
            <v>DA+0</v>
          </cell>
          <cell r="E15" t="str">
            <v>WET</v>
          </cell>
          <cell r="F15" t="str">
            <v>Lalan Mehta</v>
          </cell>
          <cell r="G15">
            <v>43561</v>
          </cell>
          <cell r="H15">
            <v>43589</v>
          </cell>
          <cell r="I15">
            <v>43573</v>
          </cell>
          <cell r="J15">
            <v>43565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 t="e">
            <v>#NAME?</v>
          </cell>
          <cell r="S15" t="e">
            <v>#NAME?</v>
          </cell>
          <cell r="T15">
            <v>0</v>
          </cell>
          <cell r="U15">
            <v>0</v>
          </cell>
          <cell r="V15" t="e">
            <v>#NAME?</v>
          </cell>
          <cell r="W15" t="e">
            <v>#NAME?</v>
          </cell>
          <cell r="X15" t="e">
            <v>#NAME?</v>
          </cell>
          <cell r="Y15" t="e">
            <v>#NAME?</v>
          </cell>
          <cell r="Z15" t="e">
            <v>#NAME?</v>
          </cell>
          <cell r="AA15" t="e">
            <v>#NAME?</v>
          </cell>
          <cell r="AB15" t="e">
            <v>#NAME?</v>
          </cell>
          <cell r="AC15" t="e">
            <v>#NAME?</v>
          </cell>
          <cell r="AD15" t="e">
            <v>#NAME?</v>
          </cell>
          <cell r="AE15" t="e">
            <v>#NAME?</v>
          </cell>
          <cell r="AF15">
            <v>171.56</v>
          </cell>
          <cell r="AG15">
            <v>36.64</v>
          </cell>
          <cell r="AH15">
            <v>7.56</v>
          </cell>
          <cell r="AI15">
            <v>215.76</v>
          </cell>
          <cell r="AJ15" t="e">
            <v>#NAME?</v>
          </cell>
          <cell r="AK15" t="e">
            <v>#NAME?</v>
          </cell>
          <cell r="AL15" t="e">
            <v>#NAME?</v>
          </cell>
          <cell r="AM15" t="e">
            <v>#NAME?</v>
          </cell>
          <cell r="AN15" t="e">
            <v>#NAME?</v>
          </cell>
          <cell r="AO15" t="e">
            <v>#NAME?</v>
          </cell>
          <cell r="AP15" t="e">
            <v>#NAME?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</row>
        <row r="16">
          <cell r="A16" t="str">
            <v>Lilo of 220kv DC Ara-Pusauli at Dumraon TL Line-1</v>
          </cell>
          <cell r="B16">
            <v>4</v>
          </cell>
          <cell r="C16" t="str">
            <v>6/1</v>
          </cell>
          <cell r="D16" t="str">
            <v>DA+0</v>
          </cell>
          <cell r="E16" t="str">
            <v>WET</v>
          </cell>
          <cell r="F16" t="str">
            <v>Akhilesh Kumar</v>
          </cell>
          <cell r="G16">
            <v>43529</v>
          </cell>
          <cell r="H16">
            <v>43557</v>
          </cell>
          <cell r="I16" t="str">
            <v>FDN Not Close</v>
          </cell>
          <cell r="J16">
            <v>43552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 t="e">
            <v>#NAME?</v>
          </cell>
          <cell r="S16" t="e">
            <v>#NAME?</v>
          </cell>
          <cell r="T16">
            <v>0</v>
          </cell>
          <cell r="U16">
            <v>0</v>
          </cell>
          <cell r="V16" t="e">
            <v>#NAME?</v>
          </cell>
          <cell r="W16" t="e">
            <v>#NAME?</v>
          </cell>
          <cell r="X16" t="e">
            <v>#NAME?</v>
          </cell>
          <cell r="Y16" t="e">
            <v>#NAME?</v>
          </cell>
          <cell r="Z16" t="e">
            <v>#NAME?</v>
          </cell>
          <cell r="AA16" t="e">
            <v>#NAME?</v>
          </cell>
          <cell r="AB16" t="e">
            <v>#NAME?</v>
          </cell>
          <cell r="AC16" t="e">
            <v>#NAME?</v>
          </cell>
          <cell r="AD16" t="e">
            <v>#NAME?</v>
          </cell>
          <cell r="AE16" t="e">
            <v>#NAME?</v>
          </cell>
          <cell r="AF16">
            <v>171.56</v>
          </cell>
          <cell r="AG16">
            <v>36.64</v>
          </cell>
          <cell r="AH16">
            <v>7.56</v>
          </cell>
          <cell r="AI16">
            <v>215.76</v>
          </cell>
          <cell r="AJ16" t="e">
            <v>#NAME?</v>
          </cell>
          <cell r="AK16" t="e">
            <v>#NAME?</v>
          </cell>
          <cell r="AL16" t="e">
            <v>#NAME?</v>
          </cell>
          <cell r="AM16" t="e">
            <v>#NAME?</v>
          </cell>
          <cell r="AN16" t="e">
            <v>#NAME?</v>
          </cell>
          <cell r="AO16" t="e">
            <v>#NAME?</v>
          </cell>
          <cell r="AP16" t="e">
            <v>#NAME?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</row>
        <row r="17">
          <cell r="A17" t="str">
            <v>Lilo of 220kv DC Ara-Pusauli at Dumraon TL Line-1</v>
          </cell>
          <cell r="B17">
            <v>5</v>
          </cell>
          <cell r="C17" t="str">
            <v>5/1</v>
          </cell>
          <cell r="D17" t="str">
            <v>DA+0</v>
          </cell>
          <cell r="E17" t="str">
            <v>WET</v>
          </cell>
          <cell r="F17" t="str">
            <v>Upendra Singh</v>
          </cell>
          <cell r="G17">
            <v>43532</v>
          </cell>
          <cell r="H17">
            <v>43560</v>
          </cell>
          <cell r="I17" t="str">
            <v>FDN Not Close</v>
          </cell>
          <cell r="J17">
            <v>43552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 t="e">
            <v>#NAME?</v>
          </cell>
          <cell r="S17" t="e">
            <v>#NAME?</v>
          </cell>
          <cell r="T17">
            <v>0</v>
          </cell>
          <cell r="U17">
            <v>0</v>
          </cell>
          <cell r="V17" t="e">
            <v>#NAME?</v>
          </cell>
          <cell r="W17" t="e">
            <v>#NAME?</v>
          </cell>
          <cell r="X17" t="e">
            <v>#NAME?</v>
          </cell>
          <cell r="Y17" t="e">
            <v>#NAME?</v>
          </cell>
          <cell r="Z17" t="e">
            <v>#NAME?</v>
          </cell>
          <cell r="AA17" t="e">
            <v>#NAME?</v>
          </cell>
          <cell r="AB17" t="e">
            <v>#NAME?</v>
          </cell>
          <cell r="AC17" t="e">
            <v>#NAME?</v>
          </cell>
          <cell r="AD17" t="e">
            <v>#NAME?</v>
          </cell>
          <cell r="AE17" t="e">
            <v>#NAME?</v>
          </cell>
          <cell r="AF17">
            <v>171.56</v>
          </cell>
          <cell r="AG17">
            <v>36.64</v>
          </cell>
          <cell r="AH17">
            <v>7.56</v>
          </cell>
          <cell r="AI17">
            <v>215.76</v>
          </cell>
          <cell r="AJ17" t="e">
            <v>#NAME?</v>
          </cell>
          <cell r="AK17" t="e">
            <v>#NAME?</v>
          </cell>
          <cell r="AL17" t="e">
            <v>#NAME?</v>
          </cell>
          <cell r="AM17" t="e">
            <v>#NAME?</v>
          </cell>
          <cell r="AN17" t="e">
            <v>#NAME?</v>
          </cell>
          <cell r="AO17" t="e">
            <v>#NAME?</v>
          </cell>
          <cell r="AP17" t="e">
            <v>#NAME?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</row>
        <row r="18">
          <cell r="A18" t="str">
            <v>Lilo of 220kv DC Ara-Pusauli at Dumraon TL Line-1</v>
          </cell>
          <cell r="B18">
            <v>6</v>
          </cell>
          <cell r="C18" t="str">
            <v>6/2</v>
          </cell>
          <cell r="D18" t="str">
            <v>DA+0</v>
          </cell>
          <cell r="E18" t="str">
            <v>WET</v>
          </cell>
          <cell r="F18" t="str">
            <v>Akhilesh Kumar</v>
          </cell>
          <cell r="G18">
            <v>43532</v>
          </cell>
          <cell r="H18">
            <v>43560</v>
          </cell>
          <cell r="I18" t="str">
            <v>FDN Not Close</v>
          </cell>
          <cell r="J18">
            <v>43552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 t="e">
            <v>#NAME?</v>
          </cell>
          <cell r="S18" t="e">
            <v>#NAME?</v>
          </cell>
          <cell r="T18">
            <v>0</v>
          </cell>
          <cell r="U18">
            <v>0</v>
          </cell>
          <cell r="V18" t="e">
            <v>#NAME?</v>
          </cell>
          <cell r="W18" t="e">
            <v>#NAME?</v>
          </cell>
          <cell r="X18" t="e">
            <v>#NAME?</v>
          </cell>
          <cell r="Y18" t="e">
            <v>#NAME?</v>
          </cell>
          <cell r="Z18" t="e">
            <v>#NAME?</v>
          </cell>
          <cell r="AA18" t="e">
            <v>#NAME?</v>
          </cell>
          <cell r="AB18" t="e">
            <v>#NAME?</v>
          </cell>
          <cell r="AC18" t="e">
            <v>#NAME?</v>
          </cell>
          <cell r="AD18" t="e">
            <v>#NAME?</v>
          </cell>
          <cell r="AE18" t="e">
            <v>#NAME?</v>
          </cell>
          <cell r="AF18">
            <v>171.56</v>
          </cell>
          <cell r="AG18">
            <v>36.64</v>
          </cell>
          <cell r="AH18">
            <v>7.56</v>
          </cell>
          <cell r="AI18">
            <v>215.76</v>
          </cell>
          <cell r="AJ18" t="e">
            <v>#NAME?</v>
          </cell>
          <cell r="AK18" t="e">
            <v>#NAME?</v>
          </cell>
          <cell r="AL18" t="e">
            <v>#NAME?</v>
          </cell>
          <cell r="AM18" t="e">
            <v>#NAME?</v>
          </cell>
          <cell r="AN18" t="e">
            <v>#NAME?</v>
          </cell>
          <cell r="AO18" t="e">
            <v>#NAME?</v>
          </cell>
          <cell r="AP18" t="e">
            <v>#NAME?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</row>
        <row r="19">
          <cell r="A19" t="str">
            <v>132KV DC Dumraon-Dumraon TL Line</v>
          </cell>
          <cell r="B19">
            <v>64</v>
          </cell>
          <cell r="C19" t="str">
            <v>14/0</v>
          </cell>
          <cell r="D19" t="str">
            <v>DB+6</v>
          </cell>
          <cell r="E19" t="str">
            <v>PS</v>
          </cell>
          <cell r="F19" t="str">
            <v>Pralhad Construction</v>
          </cell>
          <cell r="G19">
            <v>43562</v>
          </cell>
          <cell r="H19">
            <v>43590</v>
          </cell>
          <cell r="I19">
            <v>43614</v>
          </cell>
          <cell r="J19">
            <v>43582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 t="e">
            <v>#NAME?</v>
          </cell>
          <cell r="S19" t="e">
            <v>#NAME?</v>
          </cell>
          <cell r="T19">
            <v>0</v>
          </cell>
          <cell r="U19">
            <v>0</v>
          </cell>
          <cell r="V19" t="e">
            <v>#NAME?</v>
          </cell>
          <cell r="W19" t="e">
            <v>#NAME?</v>
          </cell>
          <cell r="X19" t="e">
            <v>#NAME?</v>
          </cell>
          <cell r="Y19" t="e">
            <v>#NAME?</v>
          </cell>
          <cell r="Z19" t="e">
            <v>#NAME?</v>
          </cell>
          <cell r="AA19" t="e">
            <v>#NAME?</v>
          </cell>
          <cell r="AB19" t="e">
            <v>#NAME?</v>
          </cell>
          <cell r="AC19" t="e">
            <v>#NAME?</v>
          </cell>
          <cell r="AD19" t="e">
            <v>#NAME?</v>
          </cell>
          <cell r="AE19" t="e">
            <v>#NAME?</v>
          </cell>
          <cell r="AF19">
            <v>211.8</v>
          </cell>
          <cell r="AG19">
            <v>43.43</v>
          </cell>
          <cell r="AH19">
            <v>6.86</v>
          </cell>
          <cell r="AI19">
            <v>262.09000000000003</v>
          </cell>
          <cell r="AJ19" t="e">
            <v>#NAME?</v>
          </cell>
          <cell r="AK19" t="e">
            <v>#NAME?</v>
          </cell>
          <cell r="AL19" t="e">
            <v>#NAME?</v>
          </cell>
          <cell r="AM19" t="e">
            <v>#NAME?</v>
          </cell>
          <cell r="AN19" t="e">
            <v>#NAME?</v>
          </cell>
          <cell r="AO19" t="e">
            <v>#NAME?</v>
          </cell>
          <cell r="AP19" t="e">
            <v>#NAME?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</row>
        <row r="20">
          <cell r="A20" t="str">
            <v>132KV DC Dumraon-Dumraon TL Line</v>
          </cell>
          <cell r="B20">
            <v>62</v>
          </cell>
          <cell r="C20" t="str">
            <v>12/3</v>
          </cell>
          <cell r="D20" t="str">
            <v>DA+3</v>
          </cell>
          <cell r="E20" t="str">
            <v>PS</v>
          </cell>
          <cell r="F20" t="str">
            <v>Chandan Yadav</v>
          </cell>
          <cell r="G20">
            <v>43561</v>
          </cell>
          <cell r="H20">
            <v>43589</v>
          </cell>
          <cell r="I20">
            <v>43614</v>
          </cell>
          <cell r="J20">
            <v>43569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 t="e">
            <v>#NAME?</v>
          </cell>
          <cell r="S20" t="e">
            <v>#NAME?</v>
          </cell>
          <cell r="T20">
            <v>0</v>
          </cell>
          <cell r="U20">
            <v>0</v>
          </cell>
          <cell r="V20" t="e">
            <v>#NAME?</v>
          </cell>
          <cell r="W20" t="e">
            <v>#NAME?</v>
          </cell>
          <cell r="X20" t="e">
            <v>#NAME?</v>
          </cell>
          <cell r="Y20" t="e">
            <v>#NAME?</v>
          </cell>
          <cell r="Z20" t="e">
            <v>#NAME?</v>
          </cell>
          <cell r="AA20" t="e">
            <v>#NAME?</v>
          </cell>
          <cell r="AB20" t="e">
            <v>#NAME?</v>
          </cell>
          <cell r="AC20" t="e">
            <v>#NAME?</v>
          </cell>
          <cell r="AD20" t="e">
            <v>#NAME?</v>
          </cell>
          <cell r="AE20" t="e">
            <v>#NAME?</v>
          </cell>
          <cell r="AF20">
            <v>171.56</v>
          </cell>
          <cell r="AG20">
            <v>36.64</v>
          </cell>
          <cell r="AH20">
            <v>7.56</v>
          </cell>
          <cell r="AI20">
            <v>215.76</v>
          </cell>
          <cell r="AJ20" t="e">
            <v>#NAME?</v>
          </cell>
          <cell r="AK20" t="e">
            <v>#NAME?</v>
          </cell>
          <cell r="AL20" t="e">
            <v>#NAME?</v>
          </cell>
          <cell r="AM20" t="e">
            <v>#NAME?</v>
          </cell>
          <cell r="AN20" t="e">
            <v>#NAME?</v>
          </cell>
          <cell r="AO20" t="e">
            <v>#NAME?</v>
          </cell>
          <cell r="AP20" t="e">
            <v>#NAME?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</row>
        <row r="21">
          <cell r="A21" t="str">
            <v>220 KV DC Naubatpur-Bihta TL Line</v>
          </cell>
          <cell r="B21">
            <v>15</v>
          </cell>
          <cell r="C21" t="str">
            <v>13/1</v>
          </cell>
          <cell r="D21" t="str">
            <v>DA+6</v>
          </cell>
          <cell r="E21" t="str">
            <v>WET</v>
          </cell>
          <cell r="F21" t="str">
            <v>Lalan Mehta</v>
          </cell>
          <cell r="G21">
            <v>43559</v>
          </cell>
          <cell r="H21">
            <v>43587</v>
          </cell>
          <cell r="I21">
            <v>43573</v>
          </cell>
          <cell r="J21">
            <v>43560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 t="e">
            <v>#NAME?</v>
          </cell>
          <cell r="S21" t="e">
            <v>#NAME?</v>
          </cell>
          <cell r="T21">
            <v>0</v>
          </cell>
          <cell r="U21">
            <v>0</v>
          </cell>
          <cell r="V21" t="e">
            <v>#NAME?</v>
          </cell>
          <cell r="W21" t="e">
            <v>#NAME?</v>
          </cell>
          <cell r="X21" t="e">
            <v>#NAME?</v>
          </cell>
          <cell r="Y21" t="e">
            <v>#NAME?</v>
          </cell>
          <cell r="Z21" t="e">
            <v>#NAME?</v>
          </cell>
          <cell r="AA21" t="e">
            <v>#NAME?</v>
          </cell>
          <cell r="AB21" t="e">
            <v>#NAME?</v>
          </cell>
          <cell r="AC21" t="e">
            <v>#NAME?</v>
          </cell>
          <cell r="AD21" t="e">
            <v>#NAME?</v>
          </cell>
          <cell r="AE21" t="e">
            <v>#NAME?</v>
          </cell>
          <cell r="AF21">
            <v>171.56</v>
          </cell>
          <cell r="AG21">
            <v>36.64</v>
          </cell>
          <cell r="AH21">
            <v>7.56</v>
          </cell>
          <cell r="AI21">
            <v>215.76</v>
          </cell>
          <cell r="AJ21" t="e">
            <v>#NAME?</v>
          </cell>
          <cell r="AK21" t="e">
            <v>#NAME?</v>
          </cell>
          <cell r="AL21" t="e">
            <v>#NAME?</v>
          </cell>
          <cell r="AM21" t="e">
            <v>#NAME?</v>
          </cell>
          <cell r="AN21" t="e">
            <v>#NAME?</v>
          </cell>
          <cell r="AO21" t="e">
            <v>#NAME?</v>
          </cell>
          <cell r="AP21" t="e">
            <v>#NAME?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</row>
        <row r="22">
          <cell r="A22" t="str">
            <v>Lilo of 220kv DC Ara-Pusauli at Dumraon TL Line-2</v>
          </cell>
          <cell r="B22">
            <v>3</v>
          </cell>
          <cell r="C22" t="str">
            <v>6/3</v>
          </cell>
          <cell r="D22" t="str">
            <v>DA+3</v>
          </cell>
          <cell r="E22" t="str">
            <v>WET</v>
          </cell>
          <cell r="F22" t="str">
            <v>Iftekhar</v>
          </cell>
          <cell r="G22">
            <v>43544</v>
          </cell>
          <cell r="H22">
            <v>43572</v>
          </cell>
          <cell r="I22">
            <v>0</v>
          </cell>
          <cell r="J22">
            <v>43547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 t="e">
            <v>#NAME?</v>
          </cell>
          <cell r="S22" t="e">
            <v>#NAME?</v>
          </cell>
          <cell r="T22">
            <v>0</v>
          </cell>
          <cell r="U22">
            <v>0</v>
          </cell>
          <cell r="V22" t="e">
            <v>#NAME?</v>
          </cell>
          <cell r="W22" t="e">
            <v>#NAME?</v>
          </cell>
          <cell r="X22" t="e">
            <v>#NAME?</v>
          </cell>
          <cell r="Y22" t="e">
            <v>#NAME?</v>
          </cell>
          <cell r="Z22" t="e">
            <v>#NAME?</v>
          </cell>
          <cell r="AA22" t="e">
            <v>#NAME?</v>
          </cell>
          <cell r="AB22" t="e">
            <v>#NAME?</v>
          </cell>
          <cell r="AC22" t="e">
            <v>#NAME?</v>
          </cell>
          <cell r="AD22" t="e">
            <v>#NAME?</v>
          </cell>
          <cell r="AE22" t="e">
            <v>#NAME?</v>
          </cell>
          <cell r="AF22">
            <v>171.56</v>
          </cell>
          <cell r="AG22">
            <v>36.64</v>
          </cell>
          <cell r="AH22">
            <v>7.56</v>
          </cell>
          <cell r="AI22">
            <v>215.76</v>
          </cell>
          <cell r="AJ22" t="e">
            <v>#NAME?</v>
          </cell>
          <cell r="AK22" t="e">
            <v>#NAME?</v>
          </cell>
          <cell r="AL22" t="e">
            <v>#NAME?</v>
          </cell>
          <cell r="AM22" t="e">
            <v>#NAME?</v>
          </cell>
          <cell r="AN22" t="e">
            <v>#NAME?</v>
          </cell>
          <cell r="AO22" t="e">
            <v>#NAME?</v>
          </cell>
          <cell r="AP22" t="e">
            <v>#NAME?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</row>
        <row r="23">
          <cell r="A23" t="str">
            <v>Lilo of 220kv DC Ara-Pusauli at Dumraon TL Line-1</v>
          </cell>
          <cell r="B23">
            <v>7</v>
          </cell>
          <cell r="C23" t="str">
            <v>8/1</v>
          </cell>
          <cell r="D23" t="str">
            <v>DA+0</v>
          </cell>
          <cell r="E23" t="str">
            <v>WET</v>
          </cell>
          <cell r="F23" t="str">
            <v>Vaibahv Enterprizes</v>
          </cell>
          <cell r="G23">
            <v>43533</v>
          </cell>
          <cell r="H23">
            <v>43561</v>
          </cell>
          <cell r="I23" t="str">
            <v>FDN Not Close</v>
          </cell>
          <cell r="J23">
            <v>43548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 t="e">
            <v>#NAME?</v>
          </cell>
          <cell r="S23" t="e">
            <v>#NAME?</v>
          </cell>
          <cell r="T23">
            <v>0</v>
          </cell>
          <cell r="U23">
            <v>0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E23" t="e">
            <v>#NAME?</v>
          </cell>
          <cell r="AF23">
            <v>171.56</v>
          </cell>
          <cell r="AG23">
            <v>36.64</v>
          </cell>
          <cell r="AH23">
            <v>7.56</v>
          </cell>
          <cell r="AI23">
            <v>215.76</v>
          </cell>
          <cell r="AJ23" t="e">
            <v>#NAME?</v>
          </cell>
          <cell r="AK23" t="e">
            <v>#NAME?</v>
          </cell>
          <cell r="AL23" t="e">
            <v>#NAME?</v>
          </cell>
          <cell r="AM23" t="e">
            <v>#NAME?</v>
          </cell>
          <cell r="AN23" t="e">
            <v>#NAME?</v>
          </cell>
          <cell r="AO23" t="e">
            <v>#NAME?</v>
          </cell>
          <cell r="AP23" t="e">
            <v>#NAME?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</row>
        <row r="24">
          <cell r="A24" t="str">
            <v>Lilo of 220kv DC Ara-Pusauli at Dumraon TL Line-1</v>
          </cell>
          <cell r="B24">
            <v>8</v>
          </cell>
          <cell r="C24" t="str">
            <v>5/4</v>
          </cell>
          <cell r="D24" t="str">
            <v>DA+0</v>
          </cell>
          <cell r="E24" t="str">
            <v>WET</v>
          </cell>
          <cell r="F24" t="str">
            <v>Upendra Singh</v>
          </cell>
          <cell r="G24">
            <v>43534</v>
          </cell>
          <cell r="H24">
            <v>43562</v>
          </cell>
          <cell r="I24" t="str">
            <v>FDN Not Close</v>
          </cell>
          <cell r="J24">
            <v>43552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 t="e">
            <v>#NAME?</v>
          </cell>
          <cell r="S24" t="e">
            <v>#NAME?</v>
          </cell>
          <cell r="T24">
            <v>0</v>
          </cell>
          <cell r="U24">
            <v>0</v>
          </cell>
          <cell r="V24" t="e">
            <v>#NAME?</v>
          </cell>
          <cell r="W24" t="e">
            <v>#NAME?</v>
          </cell>
          <cell r="X24" t="e">
            <v>#NAME?</v>
          </cell>
          <cell r="Y24" t="e">
            <v>#NAME?</v>
          </cell>
          <cell r="Z24" t="e">
            <v>#NAME?</v>
          </cell>
          <cell r="AA24" t="e">
            <v>#NAME?</v>
          </cell>
          <cell r="AB24" t="e">
            <v>#NAME?</v>
          </cell>
          <cell r="AC24" t="e">
            <v>#NAME?</v>
          </cell>
          <cell r="AD24" t="e">
            <v>#NAME?</v>
          </cell>
          <cell r="AE24" t="e">
            <v>#NAME?</v>
          </cell>
          <cell r="AF24">
            <v>171.56</v>
          </cell>
          <cell r="AG24">
            <v>36.64</v>
          </cell>
          <cell r="AH24">
            <v>7.56</v>
          </cell>
          <cell r="AI24">
            <v>215.76</v>
          </cell>
          <cell r="AJ24" t="e">
            <v>#NAME?</v>
          </cell>
          <cell r="AK24" t="e">
            <v>#NAME?</v>
          </cell>
          <cell r="AL24" t="e">
            <v>#NAME?</v>
          </cell>
          <cell r="AM24" t="e">
            <v>#NAME?</v>
          </cell>
          <cell r="AN24" t="e">
            <v>#NAME?</v>
          </cell>
          <cell r="AO24" t="e">
            <v>#NAME?</v>
          </cell>
          <cell r="AP24" t="e">
            <v>#NAME?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</row>
        <row r="25">
          <cell r="A25" t="str">
            <v>Lilo of 220kv DC Ara-Pusauli at Dumraon TL Line-1</v>
          </cell>
          <cell r="B25">
            <v>9</v>
          </cell>
          <cell r="C25" t="str">
            <v>5/5</v>
          </cell>
          <cell r="D25" t="str">
            <v>DA+0</v>
          </cell>
          <cell r="E25" t="str">
            <v>WET</v>
          </cell>
          <cell r="F25" t="str">
            <v>Upendra Singh</v>
          </cell>
          <cell r="G25">
            <v>43536</v>
          </cell>
          <cell r="H25">
            <v>43564</v>
          </cell>
          <cell r="I25" t="str">
            <v>FDN Not Close</v>
          </cell>
          <cell r="J25">
            <v>43552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 t="e">
            <v>#NAME?</v>
          </cell>
          <cell r="S25" t="e">
            <v>#NAME?</v>
          </cell>
          <cell r="T25">
            <v>0</v>
          </cell>
          <cell r="U25">
            <v>0</v>
          </cell>
          <cell r="V25" t="e">
            <v>#NAME?</v>
          </cell>
          <cell r="W25" t="e">
            <v>#NAME?</v>
          </cell>
          <cell r="X25" t="e">
            <v>#NAME?</v>
          </cell>
          <cell r="Y25" t="e">
            <v>#NAME?</v>
          </cell>
          <cell r="Z25" t="e">
            <v>#NAME?</v>
          </cell>
          <cell r="AA25" t="e">
            <v>#NAME?</v>
          </cell>
          <cell r="AB25" t="e">
            <v>#NAME?</v>
          </cell>
          <cell r="AC25" t="e">
            <v>#NAME?</v>
          </cell>
          <cell r="AD25" t="e">
            <v>#NAME?</v>
          </cell>
          <cell r="AE25" t="e">
            <v>#NAME?</v>
          </cell>
          <cell r="AF25">
            <v>171.56</v>
          </cell>
          <cell r="AG25">
            <v>36.64</v>
          </cell>
          <cell r="AH25">
            <v>7.56</v>
          </cell>
          <cell r="AI25">
            <v>215.76</v>
          </cell>
          <cell r="AJ25" t="e">
            <v>#NAME?</v>
          </cell>
          <cell r="AK25" t="e">
            <v>#NAME?</v>
          </cell>
          <cell r="AL25" t="e">
            <v>#NAME?</v>
          </cell>
          <cell r="AM25" t="e">
            <v>#NAME?</v>
          </cell>
          <cell r="AN25" t="e">
            <v>#NAME?</v>
          </cell>
          <cell r="AO25" t="e">
            <v>#NAME?</v>
          </cell>
          <cell r="AP25" t="e">
            <v>#NAME?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</row>
        <row r="26">
          <cell r="A26" t="str">
            <v>220 KV DC Naubatpur-Bihta TL Line</v>
          </cell>
          <cell r="B26">
            <v>14</v>
          </cell>
          <cell r="C26" t="str">
            <v>15/0</v>
          </cell>
          <cell r="D26" t="str">
            <v>DD+18</v>
          </cell>
          <cell r="E26" t="str">
            <v>WET</v>
          </cell>
          <cell r="F26" t="str">
            <v>Lalan Mehta</v>
          </cell>
          <cell r="G26">
            <v>43556</v>
          </cell>
          <cell r="H26">
            <v>43584</v>
          </cell>
          <cell r="I26">
            <v>43573</v>
          </cell>
          <cell r="J26">
            <v>43560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e">
            <v>#NAME?</v>
          </cell>
          <cell r="S26" t="e">
            <v>#NAME?</v>
          </cell>
          <cell r="T26">
            <v>0</v>
          </cell>
          <cell r="U26">
            <v>0</v>
          </cell>
          <cell r="V26" t="e">
            <v>#NAME?</v>
          </cell>
          <cell r="W26" t="e">
            <v>#NAME?</v>
          </cell>
          <cell r="X26" t="e">
            <v>#NAME?</v>
          </cell>
          <cell r="Y26" t="e">
            <v>#NAME?</v>
          </cell>
          <cell r="Z26" t="e">
            <v>#NAME?</v>
          </cell>
          <cell r="AA26" t="e">
            <v>#NAME?</v>
          </cell>
          <cell r="AB26" t="e">
            <v>#NAME?</v>
          </cell>
          <cell r="AC26" t="e">
            <v>#NAME?</v>
          </cell>
          <cell r="AD26" t="e">
            <v>#NAME?</v>
          </cell>
          <cell r="AE26" t="e">
            <v>#NAME?</v>
          </cell>
          <cell r="AF26">
            <v>462.57</v>
          </cell>
          <cell r="AG26">
            <v>0</v>
          </cell>
          <cell r="AH26">
            <v>8.52</v>
          </cell>
          <cell r="AI26">
            <v>471.09</v>
          </cell>
          <cell r="AJ26" t="e">
            <v>#NAME?</v>
          </cell>
          <cell r="AK26" t="e">
            <v>#NAME?</v>
          </cell>
          <cell r="AL26" t="e">
            <v>#NAME?</v>
          </cell>
          <cell r="AM26" t="e">
            <v>#NAME?</v>
          </cell>
          <cell r="AN26" t="e">
            <v>#NAME?</v>
          </cell>
          <cell r="AO26" t="e">
            <v>#NAME?</v>
          </cell>
          <cell r="AP26" t="e">
            <v>#NAME?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</row>
        <row r="27">
          <cell r="A27" t="str">
            <v>132KV DC Dumraon-Buxar TL Line</v>
          </cell>
          <cell r="B27">
            <v>103</v>
          </cell>
          <cell r="C27" t="str">
            <v>1/1</v>
          </cell>
          <cell r="D27" t="str">
            <v>DP+0</v>
          </cell>
          <cell r="E27" t="str">
            <v>WET</v>
          </cell>
          <cell r="F27" t="str">
            <v>Deepak Pandey</v>
          </cell>
          <cell r="G27">
            <v>43540</v>
          </cell>
          <cell r="H27">
            <v>43568</v>
          </cell>
          <cell r="I27">
            <v>43613</v>
          </cell>
          <cell r="J27">
            <v>43547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 t="e">
            <v>#NAME?</v>
          </cell>
          <cell r="S27" t="e">
            <v>#NAME?</v>
          </cell>
          <cell r="T27">
            <v>0</v>
          </cell>
          <cell r="U27">
            <v>0</v>
          </cell>
          <cell r="V27" t="e">
            <v>#NAME?</v>
          </cell>
          <cell r="W27" t="e">
            <v>#NAME?</v>
          </cell>
          <cell r="X27" t="e">
            <v>#NAME?</v>
          </cell>
          <cell r="Y27" t="e">
            <v>#NAME?</v>
          </cell>
          <cell r="Z27" t="e">
            <v>#NAME?</v>
          </cell>
          <cell r="AA27" t="e">
            <v>#NAME?</v>
          </cell>
          <cell r="AB27" t="e">
            <v>#NAME?</v>
          </cell>
          <cell r="AC27" t="e">
            <v>#NAME?</v>
          </cell>
          <cell r="AD27" t="e">
            <v>#NAME?</v>
          </cell>
          <cell r="AE27" t="e">
            <v>#NAME?</v>
          </cell>
          <cell r="AF27">
            <v>122.56</v>
          </cell>
          <cell r="AG27">
            <v>17.68</v>
          </cell>
          <cell r="AH27">
            <v>6.51</v>
          </cell>
          <cell r="AI27">
            <v>146.75</v>
          </cell>
          <cell r="AJ27" t="e">
            <v>#NAME?</v>
          </cell>
          <cell r="AK27" t="e">
            <v>#NAME?</v>
          </cell>
          <cell r="AL27" t="e">
            <v>#NAME?</v>
          </cell>
          <cell r="AM27" t="e">
            <v>#NAME?</v>
          </cell>
          <cell r="AN27" t="e">
            <v>#NAME?</v>
          </cell>
          <cell r="AO27" t="e">
            <v>#NAME?</v>
          </cell>
          <cell r="AP27" t="e">
            <v>#NAME?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132KV DC Dumraon-Dumraon TL Line</v>
          </cell>
          <cell r="B28">
            <v>59</v>
          </cell>
          <cell r="C28" t="str">
            <v>13/4</v>
          </cell>
          <cell r="D28" t="str">
            <v>DA+3</v>
          </cell>
          <cell r="E28" t="str">
            <v>FS</v>
          </cell>
          <cell r="F28" t="str">
            <v>Pralhad Construction</v>
          </cell>
          <cell r="G28">
            <v>43559</v>
          </cell>
          <cell r="H28">
            <v>43587</v>
          </cell>
          <cell r="I28">
            <v>43614</v>
          </cell>
          <cell r="J28">
            <v>43582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 t="e">
            <v>#NAME?</v>
          </cell>
          <cell r="S28" t="e">
            <v>#NAME?</v>
          </cell>
          <cell r="T28">
            <v>0</v>
          </cell>
          <cell r="U28">
            <v>0</v>
          </cell>
          <cell r="V28" t="e">
            <v>#NAME?</v>
          </cell>
          <cell r="W28" t="e">
            <v>#NAME?</v>
          </cell>
          <cell r="X28" t="e">
            <v>#NAME?</v>
          </cell>
          <cell r="Y28" t="e">
            <v>#NAME?</v>
          </cell>
          <cell r="Z28" t="e">
            <v>#NAME?</v>
          </cell>
          <cell r="AA28" t="e">
            <v>#NAME?</v>
          </cell>
          <cell r="AB28" t="e">
            <v>#NAME?</v>
          </cell>
          <cell r="AC28" t="e">
            <v>#NAME?</v>
          </cell>
          <cell r="AD28" t="e">
            <v>#NAME?</v>
          </cell>
          <cell r="AE28" t="e">
            <v>#NAME?</v>
          </cell>
          <cell r="AF28">
            <v>171.56</v>
          </cell>
          <cell r="AG28">
            <v>36.64</v>
          </cell>
          <cell r="AH28">
            <v>7.56</v>
          </cell>
          <cell r="AI28">
            <v>215.76</v>
          </cell>
          <cell r="AJ28" t="e">
            <v>#NAME?</v>
          </cell>
          <cell r="AK28" t="e">
            <v>#NAME?</v>
          </cell>
          <cell r="AL28" t="e">
            <v>#NAME?</v>
          </cell>
          <cell r="AM28" t="e">
            <v>#NAME?</v>
          </cell>
          <cell r="AN28" t="e">
            <v>#NAME?</v>
          </cell>
          <cell r="AO28" t="e">
            <v>#NAME?</v>
          </cell>
          <cell r="AP28" t="e">
            <v>#NAME?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</row>
        <row r="29">
          <cell r="A29" t="str">
            <v>132KV DC Dumraon-Dumraon TL Line</v>
          </cell>
          <cell r="B29">
            <v>60</v>
          </cell>
          <cell r="C29" t="str">
            <v>17/1</v>
          </cell>
          <cell r="D29" t="str">
            <v>DA+6</v>
          </cell>
          <cell r="E29" t="str">
            <v>WET</v>
          </cell>
          <cell r="F29" t="str">
            <v>Shree Gange</v>
          </cell>
          <cell r="G29">
            <v>43559</v>
          </cell>
          <cell r="H29">
            <v>43587</v>
          </cell>
          <cell r="I29">
            <v>43614</v>
          </cell>
          <cell r="J29">
            <v>43560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e">
            <v>#NAME?</v>
          </cell>
          <cell r="S29" t="e">
            <v>#NAME?</v>
          </cell>
          <cell r="T29">
            <v>0</v>
          </cell>
          <cell r="U29">
            <v>0</v>
          </cell>
          <cell r="V29" t="e">
            <v>#NAME?</v>
          </cell>
          <cell r="W29" t="e">
            <v>#NAME?</v>
          </cell>
          <cell r="X29" t="e">
            <v>#NAME?</v>
          </cell>
          <cell r="Y29" t="e">
            <v>#NAME?</v>
          </cell>
          <cell r="Z29" t="e">
            <v>#NAME?</v>
          </cell>
          <cell r="AA29" t="e">
            <v>#NAME?</v>
          </cell>
          <cell r="AB29" t="e">
            <v>#NAME?</v>
          </cell>
          <cell r="AC29" t="e">
            <v>#NAME?</v>
          </cell>
          <cell r="AD29" t="e">
            <v>#NAME?</v>
          </cell>
          <cell r="AE29" t="e">
            <v>#NAME?</v>
          </cell>
          <cell r="AF29">
            <v>171.56</v>
          </cell>
          <cell r="AG29">
            <v>36.64</v>
          </cell>
          <cell r="AH29">
            <v>7.56</v>
          </cell>
          <cell r="AI29">
            <v>215.76</v>
          </cell>
          <cell r="AJ29" t="e">
            <v>#NAME?</v>
          </cell>
          <cell r="AK29" t="e">
            <v>#NAME?</v>
          </cell>
          <cell r="AL29" t="e">
            <v>#NAME?</v>
          </cell>
          <cell r="AM29" t="e">
            <v>#NAME?</v>
          </cell>
          <cell r="AN29" t="e">
            <v>#NAME?</v>
          </cell>
          <cell r="AO29" t="e">
            <v>#NAME?</v>
          </cell>
          <cell r="AP29" t="e">
            <v>#NAME?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</row>
        <row r="30">
          <cell r="A30" t="str">
            <v>220 KV DC Naubatpur-Bihta TL Line</v>
          </cell>
          <cell r="B30">
            <v>13</v>
          </cell>
          <cell r="C30" t="str">
            <v>14/0</v>
          </cell>
          <cell r="D30" t="str">
            <v>DD+18</v>
          </cell>
          <cell r="E30" t="str">
            <v>WET</v>
          </cell>
          <cell r="F30" t="str">
            <v>Lalan Mehta</v>
          </cell>
          <cell r="G30">
            <v>43554</v>
          </cell>
          <cell r="H30">
            <v>43582</v>
          </cell>
          <cell r="I30">
            <v>43573</v>
          </cell>
          <cell r="J30">
            <v>43560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 t="e">
            <v>#NAME?</v>
          </cell>
          <cell r="S30" t="e">
            <v>#NAME?</v>
          </cell>
          <cell r="T30">
            <v>0</v>
          </cell>
          <cell r="U30">
            <v>0</v>
          </cell>
          <cell r="V30" t="e">
            <v>#NAME?</v>
          </cell>
          <cell r="W30" t="e">
            <v>#NAME?</v>
          </cell>
          <cell r="X30" t="e">
            <v>#NAME?</v>
          </cell>
          <cell r="Y30" t="e">
            <v>#NAME?</v>
          </cell>
          <cell r="Z30" t="e">
            <v>#NAME?</v>
          </cell>
          <cell r="AA30" t="e">
            <v>#NAME?</v>
          </cell>
          <cell r="AB30" t="e">
            <v>#NAME?</v>
          </cell>
          <cell r="AC30" t="e">
            <v>#NAME?</v>
          </cell>
          <cell r="AD30" t="e">
            <v>#NAME?</v>
          </cell>
          <cell r="AE30" t="e">
            <v>#NAME?</v>
          </cell>
          <cell r="AF30">
            <v>462.57</v>
          </cell>
          <cell r="AG30">
            <v>0</v>
          </cell>
          <cell r="AH30">
            <v>8.52</v>
          </cell>
          <cell r="AI30">
            <v>471.09</v>
          </cell>
          <cell r="AJ30" t="e">
            <v>#NAME?</v>
          </cell>
          <cell r="AK30" t="e">
            <v>#NAME?</v>
          </cell>
          <cell r="AL30" t="e">
            <v>#NAME?</v>
          </cell>
          <cell r="AM30" t="e">
            <v>#NAME?</v>
          </cell>
          <cell r="AN30" t="e">
            <v>#NAME?</v>
          </cell>
          <cell r="AO30" t="e">
            <v>#NAME?</v>
          </cell>
          <cell r="AP30" t="e">
            <v>#NAME?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</row>
        <row r="31">
          <cell r="A31" t="str">
            <v>132KV DC Dumraon-Buxar TL Line</v>
          </cell>
          <cell r="B31">
            <v>102</v>
          </cell>
          <cell r="C31" t="str">
            <v>1/0</v>
          </cell>
          <cell r="D31" t="str">
            <v>DS+0</v>
          </cell>
          <cell r="E31" t="str">
            <v>WET</v>
          </cell>
          <cell r="F31" t="str">
            <v>Deepak Pandey</v>
          </cell>
          <cell r="G31">
            <v>43538</v>
          </cell>
          <cell r="H31">
            <v>43566</v>
          </cell>
          <cell r="I31">
            <v>43613</v>
          </cell>
          <cell r="J31">
            <v>43540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 t="e">
            <v>#NAME?</v>
          </cell>
          <cell r="S31" t="e">
            <v>#NAME?</v>
          </cell>
          <cell r="T31">
            <v>0</v>
          </cell>
          <cell r="U31">
            <v>0</v>
          </cell>
          <cell r="V31" t="e">
            <v>#NAME?</v>
          </cell>
          <cell r="W31" t="e">
            <v>#NAME?</v>
          </cell>
          <cell r="X31" t="e">
            <v>#NAME?</v>
          </cell>
          <cell r="Y31" t="e">
            <v>#NAME?</v>
          </cell>
          <cell r="Z31" t="e">
            <v>#NAME?</v>
          </cell>
          <cell r="AA31" t="e">
            <v>#NAME?</v>
          </cell>
          <cell r="AB31" t="e">
            <v>#NAME?</v>
          </cell>
          <cell r="AC31" t="e">
            <v>#NAME?</v>
          </cell>
          <cell r="AD31" t="e">
            <v>#NAME?</v>
          </cell>
          <cell r="AE31" t="e">
            <v>#NAME?</v>
          </cell>
          <cell r="AF31">
            <v>301.24</v>
          </cell>
          <cell r="AG31">
            <v>49.2</v>
          </cell>
          <cell r="AH31">
            <v>10.3</v>
          </cell>
          <cell r="AI31">
            <v>360.74</v>
          </cell>
          <cell r="AJ31" t="e">
            <v>#NAME?</v>
          </cell>
          <cell r="AK31" t="e">
            <v>#NAME?</v>
          </cell>
          <cell r="AL31" t="e">
            <v>#NAME?</v>
          </cell>
          <cell r="AM31" t="e">
            <v>#NAME?</v>
          </cell>
          <cell r="AN31" t="e">
            <v>#NAME?</v>
          </cell>
          <cell r="AO31" t="e">
            <v>#NAME?</v>
          </cell>
          <cell r="AP31" t="e">
            <v>#NAME?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</row>
        <row r="32">
          <cell r="A32" t="str">
            <v>Lilo of 220kv DC Ara-Pusauli at Dumraon TL Line-2</v>
          </cell>
          <cell r="B32">
            <v>4</v>
          </cell>
          <cell r="C32" t="str">
            <v>6/2</v>
          </cell>
          <cell r="D32" t="str">
            <v>DA+0</v>
          </cell>
          <cell r="E32" t="str">
            <v>WET</v>
          </cell>
          <cell r="F32" t="str">
            <v>Iftekhar</v>
          </cell>
          <cell r="G32">
            <v>43548</v>
          </cell>
          <cell r="H32">
            <v>43576</v>
          </cell>
          <cell r="I32">
            <v>0</v>
          </cell>
          <cell r="J32" t="str">
            <v>open</v>
          </cell>
          <cell r="K32" t="str">
            <v>closed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 t="e">
            <v>#NAME?</v>
          </cell>
          <cell r="S32" t="e">
            <v>#NAME?</v>
          </cell>
          <cell r="T32">
            <v>0</v>
          </cell>
          <cell r="U32">
            <v>0</v>
          </cell>
          <cell r="V32" t="e">
            <v>#NAME?</v>
          </cell>
          <cell r="W32" t="e">
            <v>#NAME?</v>
          </cell>
          <cell r="X32" t="e">
            <v>#NAME?</v>
          </cell>
          <cell r="Y32" t="e">
            <v>#NAME?</v>
          </cell>
          <cell r="Z32" t="e">
            <v>#NAME?</v>
          </cell>
          <cell r="AA32" t="e">
            <v>#NAME?</v>
          </cell>
          <cell r="AB32" t="e">
            <v>#NAME?</v>
          </cell>
          <cell r="AC32" t="e">
            <v>#NAME?</v>
          </cell>
          <cell r="AD32" t="e">
            <v>#NAME?</v>
          </cell>
          <cell r="AE32" t="e">
            <v>#NAME?</v>
          </cell>
          <cell r="AF32">
            <v>171.56</v>
          </cell>
          <cell r="AG32">
            <v>36.64</v>
          </cell>
          <cell r="AH32">
            <v>7.56</v>
          </cell>
          <cell r="AI32">
            <v>215.76</v>
          </cell>
          <cell r="AJ32" t="e">
            <v>#NAME?</v>
          </cell>
          <cell r="AK32" t="e">
            <v>#NAME?</v>
          </cell>
          <cell r="AL32" t="e">
            <v>#NAME?</v>
          </cell>
          <cell r="AM32" t="e">
            <v>#NAME?</v>
          </cell>
          <cell r="AN32" t="e">
            <v>#NAME?</v>
          </cell>
          <cell r="AO32" t="e">
            <v>#NAME?</v>
          </cell>
          <cell r="AP32" t="e">
            <v>#NAME?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</row>
        <row r="33">
          <cell r="A33" t="str">
            <v>Lilo of 220kv DC Ara-Pusauli at Dumraon TL Line-1</v>
          </cell>
          <cell r="B33">
            <v>10</v>
          </cell>
          <cell r="C33" t="str">
            <v>8/4</v>
          </cell>
          <cell r="D33" t="str">
            <v>DA+3</v>
          </cell>
          <cell r="E33" t="str">
            <v>WET</v>
          </cell>
          <cell r="F33" t="str">
            <v>Bhavesh</v>
          </cell>
          <cell r="G33">
            <v>43537</v>
          </cell>
          <cell r="H33">
            <v>43565</v>
          </cell>
          <cell r="I33" t="str">
            <v>FDN Not Close</v>
          </cell>
          <cell r="J33" t="str">
            <v>YES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 t="e">
            <v>#NAME?</v>
          </cell>
          <cell r="S33" t="e">
            <v>#NAME?</v>
          </cell>
          <cell r="T33">
            <v>0</v>
          </cell>
          <cell r="U33">
            <v>0</v>
          </cell>
          <cell r="V33" t="e">
            <v>#NAME?</v>
          </cell>
          <cell r="W33" t="e">
            <v>#NAME?</v>
          </cell>
          <cell r="X33" t="e">
            <v>#NAME?</v>
          </cell>
          <cell r="Y33" t="e">
            <v>#NAME?</v>
          </cell>
          <cell r="Z33" t="e">
            <v>#NAME?</v>
          </cell>
          <cell r="AA33" t="e">
            <v>#NAME?</v>
          </cell>
          <cell r="AB33" t="e">
            <v>#NAME?</v>
          </cell>
          <cell r="AC33" t="e">
            <v>#NAME?</v>
          </cell>
          <cell r="AD33" t="e">
            <v>#NAME?</v>
          </cell>
          <cell r="AE33" t="e">
            <v>#NAME?</v>
          </cell>
          <cell r="AF33">
            <v>171.56</v>
          </cell>
          <cell r="AG33">
            <v>36.64</v>
          </cell>
          <cell r="AH33">
            <v>7.56</v>
          </cell>
          <cell r="AI33">
            <v>215.76</v>
          </cell>
          <cell r="AJ33" t="e">
            <v>#NAME?</v>
          </cell>
          <cell r="AK33" t="e">
            <v>#NAME?</v>
          </cell>
          <cell r="AL33" t="e">
            <v>#NAME?</v>
          </cell>
          <cell r="AM33" t="e">
            <v>#NAME?</v>
          </cell>
          <cell r="AN33" t="e">
            <v>#NAME?</v>
          </cell>
          <cell r="AO33" t="e">
            <v>#NAME?</v>
          </cell>
          <cell r="AP33" t="e">
            <v>#NAME?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</row>
        <row r="34">
          <cell r="A34" t="str">
            <v>132KV DC Naubatpur-Masaurhi TL Line</v>
          </cell>
          <cell r="B34">
            <v>45</v>
          </cell>
          <cell r="C34" t="str">
            <v>1/0</v>
          </cell>
          <cell r="D34" t="str">
            <v>MD+0</v>
          </cell>
          <cell r="E34" t="str">
            <v>WET</v>
          </cell>
          <cell r="F34" t="str">
            <v>Lalan Mehta</v>
          </cell>
          <cell r="G34">
            <v>43596</v>
          </cell>
          <cell r="H34">
            <v>43624</v>
          </cell>
          <cell r="I34">
            <v>0</v>
          </cell>
          <cell r="J34" t="str">
            <v>BOQ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 t="e">
            <v>#NAME?</v>
          </cell>
          <cell r="S34" t="e">
            <v>#NAME?</v>
          </cell>
          <cell r="T34">
            <v>0</v>
          </cell>
          <cell r="U34">
            <v>0</v>
          </cell>
          <cell r="V34" t="e">
            <v>#NAME?</v>
          </cell>
          <cell r="W34" t="e">
            <v>#NAME?</v>
          </cell>
          <cell r="X34" t="e">
            <v>#NAME?</v>
          </cell>
          <cell r="Y34" t="e">
            <v>#NAME?</v>
          </cell>
          <cell r="Z34" t="e">
            <v>#NAME?</v>
          </cell>
          <cell r="AA34" t="e">
            <v>#NAME?</v>
          </cell>
          <cell r="AB34" t="e">
            <v>#NAME?</v>
          </cell>
          <cell r="AC34" t="e">
            <v>#NAME?</v>
          </cell>
          <cell r="AD34" t="e">
            <v>#NAME?</v>
          </cell>
          <cell r="AE34" t="e">
            <v>#NAME?</v>
          </cell>
          <cell r="AF34">
            <v>1257.48</v>
          </cell>
          <cell r="AG34">
            <v>0</v>
          </cell>
          <cell r="AH34">
            <v>12.46</v>
          </cell>
          <cell r="AI34">
            <v>1269.94</v>
          </cell>
          <cell r="AJ34" t="e">
            <v>#NAME?</v>
          </cell>
          <cell r="AK34" t="e">
            <v>#NAME?</v>
          </cell>
          <cell r="AL34" t="e">
            <v>#NAME?</v>
          </cell>
          <cell r="AM34" t="e">
            <v>#NAME?</v>
          </cell>
          <cell r="AN34" t="e">
            <v>#NAME?</v>
          </cell>
          <cell r="AO34" t="e">
            <v>#NAME?</v>
          </cell>
          <cell r="AP34" t="e">
            <v>#NAME?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</row>
        <row r="35">
          <cell r="A35" t="str">
            <v>132KV DC Dumraon-Dumraon TL Line</v>
          </cell>
          <cell r="B35">
            <v>61</v>
          </cell>
          <cell r="C35" t="str">
            <v>18/0</v>
          </cell>
          <cell r="D35" t="str">
            <v>DD+6</v>
          </cell>
          <cell r="E35" t="str">
            <v>WET</v>
          </cell>
          <cell r="F35" t="str">
            <v>Kanchan Singh</v>
          </cell>
          <cell r="G35">
            <v>43559</v>
          </cell>
          <cell r="H35">
            <v>43587</v>
          </cell>
          <cell r="I35">
            <v>0</v>
          </cell>
          <cell r="J35">
            <v>43560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 t="e">
            <v>#NAME?</v>
          </cell>
          <cell r="S35" t="e">
            <v>#NAME?</v>
          </cell>
          <cell r="T35">
            <v>0</v>
          </cell>
          <cell r="U35">
            <v>0</v>
          </cell>
          <cell r="V35" t="e">
            <v>#NAME?</v>
          </cell>
          <cell r="W35" t="e">
            <v>#NAME?</v>
          </cell>
          <cell r="X35" t="e">
            <v>#NAME?</v>
          </cell>
          <cell r="Y35" t="e">
            <v>#NAME?</v>
          </cell>
          <cell r="Z35" t="e">
            <v>#NAME?</v>
          </cell>
          <cell r="AA35" t="e">
            <v>#NAME?</v>
          </cell>
          <cell r="AB35" t="e">
            <v>#NAME?</v>
          </cell>
          <cell r="AC35" t="e">
            <v>#NAME?</v>
          </cell>
          <cell r="AD35" t="e">
            <v>#NAME?</v>
          </cell>
          <cell r="AE35" t="e">
            <v>#NAME?</v>
          </cell>
          <cell r="AF35">
            <v>396.56</v>
          </cell>
          <cell r="AG35">
            <v>0</v>
          </cell>
          <cell r="AH35">
            <v>8.26</v>
          </cell>
          <cell r="AI35">
            <v>404.82</v>
          </cell>
          <cell r="AJ35" t="e">
            <v>#NAME?</v>
          </cell>
          <cell r="AK35" t="e">
            <v>#NAME?</v>
          </cell>
          <cell r="AL35" t="e">
            <v>#NAME?</v>
          </cell>
          <cell r="AM35" t="e">
            <v>#NAME?</v>
          </cell>
          <cell r="AN35" t="e">
            <v>#NAME?</v>
          </cell>
          <cell r="AO35" t="e">
            <v>#NAME?</v>
          </cell>
          <cell r="AP35" t="e">
            <v>#NAME?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</row>
        <row r="36">
          <cell r="A36" t="str">
            <v>Lilo of 220kv DC Ara-Pusauli at Dumraon TL Line-1</v>
          </cell>
          <cell r="B36">
            <v>11</v>
          </cell>
          <cell r="C36" t="str">
            <v>8/3</v>
          </cell>
          <cell r="D36" t="str">
            <v>DA+0</v>
          </cell>
          <cell r="E36" t="str">
            <v>WET</v>
          </cell>
          <cell r="F36" t="str">
            <v>Bhavesh</v>
          </cell>
          <cell r="G36">
            <v>43540</v>
          </cell>
          <cell r="H36">
            <v>43568</v>
          </cell>
          <cell r="I36">
            <v>0</v>
          </cell>
          <cell r="J36" t="str">
            <v>YES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 t="e">
            <v>#NAME?</v>
          </cell>
          <cell r="S36" t="e">
            <v>#NAME?</v>
          </cell>
          <cell r="T36">
            <v>0</v>
          </cell>
          <cell r="U36">
            <v>0</v>
          </cell>
          <cell r="V36" t="e">
            <v>#NAME?</v>
          </cell>
          <cell r="W36" t="e">
            <v>#NAME?</v>
          </cell>
          <cell r="X36" t="e">
            <v>#NAME?</v>
          </cell>
          <cell r="Y36" t="e">
            <v>#NAME?</v>
          </cell>
          <cell r="Z36" t="e">
            <v>#NAME?</v>
          </cell>
          <cell r="AA36" t="e">
            <v>#NAME?</v>
          </cell>
          <cell r="AB36" t="e">
            <v>#NAME?</v>
          </cell>
          <cell r="AC36" t="e">
            <v>#NAME?</v>
          </cell>
          <cell r="AD36" t="e">
            <v>#NAME?</v>
          </cell>
          <cell r="AE36" t="e">
            <v>#NAME?</v>
          </cell>
          <cell r="AF36">
            <v>171.56</v>
          </cell>
          <cell r="AG36">
            <v>36.64</v>
          </cell>
          <cell r="AH36">
            <v>7.56</v>
          </cell>
          <cell r="AI36">
            <v>215.76</v>
          </cell>
          <cell r="AJ36" t="e">
            <v>#NAME?</v>
          </cell>
          <cell r="AK36" t="e">
            <v>#NAME?</v>
          </cell>
          <cell r="AL36" t="e">
            <v>#NAME?</v>
          </cell>
          <cell r="AM36" t="e">
            <v>#NAME?</v>
          </cell>
          <cell r="AN36" t="e">
            <v>#NAME?</v>
          </cell>
          <cell r="AO36" t="e">
            <v>#NAME?</v>
          </cell>
          <cell r="AP36" t="e">
            <v>#NAME?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</row>
        <row r="37">
          <cell r="A37" t="str">
            <v>220KV DC Naubatpur-BhusaulaTL Line</v>
          </cell>
          <cell r="B37">
            <v>38</v>
          </cell>
          <cell r="C37" t="str">
            <v>17/1</v>
          </cell>
          <cell r="D37" t="str">
            <v>DA+0</v>
          </cell>
          <cell r="E37" t="str">
            <v>PS</v>
          </cell>
          <cell r="F37" t="str">
            <v>Veena Construction</v>
          </cell>
          <cell r="G37">
            <v>43535</v>
          </cell>
          <cell r="H37">
            <v>43563</v>
          </cell>
          <cell r="I37">
            <v>43552</v>
          </cell>
          <cell r="J37">
            <v>43551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e">
            <v>#NAME?</v>
          </cell>
          <cell r="S37" t="e">
            <v>#NAME?</v>
          </cell>
          <cell r="T37">
            <v>0</v>
          </cell>
          <cell r="U37">
            <v>0</v>
          </cell>
          <cell r="V37" t="e">
            <v>#NAME?</v>
          </cell>
          <cell r="W37" t="e">
            <v>#NAME?</v>
          </cell>
          <cell r="X37" t="e">
            <v>#NAME?</v>
          </cell>
          <cell r="Y37" t="e">
            <v>#NAME?</v>
          </cell>
          <cell r="Z37" t="e">
            <v>#NAME?</v>
          </cell>
          <cell r="AA37" t="e">
            <v>#NAME?</v>
          </cell>
          <cell r="AB37" t="e">
            <v>#NAME?</v>
          </cell>
          <cell r="AC37" t="e">
            <v>#NAME?</v>
          </cell>
          <cell r="AD37" t="e">
            <v>#NAME?</v>
          </cell>
          <cell r="AE37" t="e">
            <v>#NAME?</v>
          </cell>
          <cell r="AF37">
            <v>171.56</v>
          </cell>
          <cell r="AG37">
            <v>36.64</v>
          </cell>
          <cell r="AH37">
            <v>7.56</v>
          </cell>
          <cell r="AI37">
            <v>215.76</v>
          </cell>
          <cell r="AJ37" t="e">
            <v>#NAME?</v>
          </cell>
          <cell r="AK37" t="e">
            <v>#NAME?</v>
          </cell>
          <cell r="AL37" t="e">
            <v>#NAME?</v>
          </cell>
          <cell r="AM37" t="e">
            <v>#NAME?</v>
          </cell>
          <cell r="AN37" t="e">
            <v>#NAME?</v>
          </cell>
          <cell r="AO37" t="e">
            <v>#NAME?</v>
          </cell>
          <cell r="AP37" t="e">
            <v>#NAME?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</row>
        <row r="38">
          <cell r="A38" t="str">
            <v>132KV DC Naubatpur-Masaurhi TL Line</v>
          </cell>
          <cell r="B38">
            <v>44</v>
          </cell>
          <cell r="C38" t="str">
            <v>1A/0</v>
          </cell>
          <cell r="D38" t="str">
            <v>MD+0</v>
          </cell>
          <cell r="E38" t="str">
            <v>WET</v>
          </cell>
          <cell r="F38" t="str">
            <v>Lalan Mehta</v>
          </cell>
          <cell r="G38">
            <v>43592</v>
          </cell>
          <cell r="H38">
            <v>43620</v>
          </cell>
          <cell r="I38">
            <v>0</v>
          </cell>
          <cell r="J38" t="str">
            <v>BOQ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 t="e">
            <v>#NAME?</v>
          </cell>
          <cell r="S38" t="e">
            <v>#NAME?</v>
          </cell>
          <cell r="T38">
            <v>0</v>
          </cell>
          <cell r="U38">
            <v>0</v>
          </cell>
          <cell r="V38" t="e">
            <v>#NAME?</v>
          </cell>
          <cell r="W38" t="e">
            <v>#NAME?</v>
          </cell>
          <cell r="X38" t="e">
            <v>#NAME?</v>
          </cell>
          <cell r="Y38" t="e">
            <v>#NAME?</v>
          </cell>
          <cell r="Z38" t="e">
            <v>#NAME?</v>
          </cell>
          <cell r="AA38" t="e">
            <v>#NAME?</v>
          </cell>
          <cell r="AB38" t="e">
            <v>#NAME?</v>
          </cell>
          <cell r="AC38" t="e">
            <v>#NAME?</v>
          </cell>
          <cell r="AD38" t="e">
            <v>#NAME?</v>
          </cell>
          <cell r="AE38" t="e">
            <v>#NAME?</v>
          </cell>
          <cell r="AF38">
            <v>1257.48</v>
          </cell>
          <cell r="AG38">
            <v>0</v>
          </cell>
          <cell r="AH38">
            <v>12.46</v>
          </cell>
          <cell r="AI38">
            <v>1269.94</v>
          </cell>
          <cell r="AJ38" t="e">
            <v>#NAME?</v>
          </cell>
          <cell r="AK38" t="e">
            <v>#NAME?</v>
          </cell>
          <cell r="AL38" t="e">
            <v>#NAME?</v>
          </cell>
          <cell r="AM38" t="e">
            <v>#NAME?</v>
          </cell>
          <cell r="AN38" t="e">
            <v>#NAME?</v>
          </cell>
          <cell r="AO38" t="e">
            <v>#NAME?</v>
          </cell>
          <cell r="AP38" t="e">
            <v>#NAME?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</row>
        <row r="39">
          <cell r="A39" t="str">
            <v>132KV DC Dumraon-Dumraon TL Line</v>
          </cell>
          <cell r="B39">
            <v>58</v>
          </cell>
          <cell r="C39" t="str">
            <v>12/0</v>
          </cell>
          <cell r="D39" t="str">
            <v>DD+0</v>
          </cell>
          <cell r="E39" t="str">
            <v>WET</v>
          </cell>
          <cell r="F39" t="str">
            <v>Chandan Yadav</v>
          </cell>
          <cell r="G39">
            <v>43557</v>
          </cell>
          <cell r="H39">
            <v>43585</v>
          </cell>
          <cell r="I39">
            <v>43614</v>
          </cell>
          <cell r="J39">
            <v>43560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 t="e">
            <v>#NAME?</v>
          </cell>
          <cell r="S39" t="e">
            <v>#NAME?</v>
          </cell>
          <cell r="T39">
            <v>0</v>
          </cell>
          <cell r="U39">
            <v>0</v>
          </cell>
          <cell r="V39" t="e">
            <v>#NAME?</v>
          </cell>
          <cell r="W39" t="e">
            <v>#NAME?</v>
          </cell>
          <cell r="X39" t="e">
            <v>#NAME?</v>
          </cell>
          <cell r="Y39" t="e">
            <v>#NAME?</v>
          </cell>
          <cell r="Z39" t="e">
            <v>#NAME?</v>
          </cell>
          <cell r="AA39" t="e">
            <v>#NAME?</v>
          </cell>
          <cell r="AB39" t="e">
            <v>#NAME?</v>
          </cell>
          <cell r="AC39" t="e">
            <v>#NAME?</v>
          </cell>
          <cell r="AD39" t="e">
            <v>#NAME?</v>
          </cell>
          <cell r="AE39" t="e">
            <v>#NAME?</v>
          </cell>
          <cell r="AF39">
            <v>396.56</v>
          </cell>
          <cell r="AG39">
            <v>0</v>
          </cell>
          <cell r="AH39">
            <v>8.26</v>
          </cell>
          <cell r="AI39">
            <v>404.82</v>
          </cell>
          <cell r="AJ39" t="e">
            <v>#NAME?</v>
          </cell>
          <cell r="AK39" t="e">
            <v>#NAME?</v>
          </cell>
          <cell r="AL39" t="e">
            <v>#NAME?</v>
          </cell>
          <cell r="AM39" t="e">
            <v>#NAME?</v>
          </cell>
          <cell r="AN39" t="e">
            <v>#NAME?</v>
          </cell>
          <cell r="AO39" t="e">
            <v>#NAME?</v>
          </cell>
          <cell r="AP39" t="e">
            <v>#NAME?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</row>
        <row r="40">
          <cell r="A40" t="str">
            <v>Lilo of 220kv DC Ara-Pusauli at Dumraon TL Line-1</v>
          </cell>
          <cell r="B40">
            <v>12</v>
          </cell>
          <cell r="C40" t="str">
            <v>6/0</v>
          </cell>
          <cell r="D40" t="str">
            <v>DD+0</v>
          </cell>
          <cell r="E40" t="str">
            <v>WET</v>
          </cell>
          <cell r="F40" t="str">
            <v>Upendra Singh</v>
          </cell>
          <cell r="G40">
            <v>43540</v>
          </cell>
          <cell r="H40">
            <v>43568</v>
          </cell>
          <cell r="I40">
            <v>0</v>
          </cell>
          <cell r="J40">
            <v>43552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 t="e">
            <v>#NAME?</v>
          </cell>
          <cell r="S40" t="e">
            <v>#NAME?</v>
          </cell>
          <cell r="T40">
            <v>0</v>
          </cell>
          <cell r="U40">
            <v>0</v>
          </cell>
          <cell r="V40" t="e">
            <v>#NAME?</v>
          </cell>
          <cell r="W40" t="e">
            <v>#NAME?</v>
          </cell>
          <cell r="X40" t="e">
            <v>#NAME?</v>
          </cell>
          <cell r="Y40" t="e">
            <v>#NAME?</v>
          </cell>
          <cell r="Z40" t="e">
            <v>#NAME?</v>
          </cell>
          <cell r="AA40" t="e">
            <v>#NAME?</v>
          </cell>
          <cell r="AB40" t="e">
            <v>#NAME?</v>
          </cell>
          <cell r="AC40" t="e">
            <v>#NAME?</v>
          </cell>
          <cell r="AD40" t="e">
            <v>#NAME?</v>
          </cell>
          <cell r="AE40" t="e">
            <v>#NAME?</v>
          </cell>
          <cell r="AF40">
            <v>396.56</v>
          </cell>
          <cell r="AG40">
            <v>0</v>
          </cell>
          <cell r="AH40">
            <v>8.26</v>
          </cell>
          <cell r="AI40">
            <v>404.82</v>
          </cell>
          <cell r="AJ40" t="e">
            <v>#NAME?</v>
          </cell>
          <cell r="AK40" t="e">
            <v>#NAME?</v>
          </cell>
          <cell r="AL40" t="e">
            <v>#NAME?</v>
          </cell>
          <cell r="AM40" t="e">
            <v>#NAME?</v>
          </cell>
          <cell r="AN40" t="e">
            <v>#NAME?</v>
          </cell>
          <cell r="AO40" t="e">
            <v>#NAME?</v>
          </cell>
          <cell r="AP40" t="e">
            <v>#NAME?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</row>
        <row r="41">
          <cell r="A41" t="str">
            <v>Lilo of 220kv DC Ara-Pusauli at Dumraon TL Line-1</v>
          </cell>
          <cell r="B41">
            <v>13</v>
          </cell>
          <cell r="C41" t="str">
            <v>9/1</v>
          </cell>
          <cell r="D41" t="str">
            <v>DA+0</v>
          </cell>
          <cell r="E41" t="str">
            <v>WET</v>
          </cell>
          <cell r="F41" t="str">
            <v>Akhilesh Kumar</v>
          </cell>
          <cell r="G41">
            <v>43541</v>
          </cell>
          <cell r="H41">
            <v>43569</v>
          </cell>
          <cell r="I41">
            <v>0</v>
          </cell>
          <cell r="J41">
            <v>43552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 t="e">
            <v>#NAME?</v>
          </cell>
          <cell r="S41" t="e">
            <v>#NAME?</v>
          </cell>
          <cell r="T41">
            <v>0</v>
          </cell>
          <cell r="U41">
            <v>0</v>
          </cell>
          <cell r="V41" t="e">
            <v>#NAME?</v>
          </cell>
          <cell r="W41" t="e">
            <v>#NAME?</v>
          </cell>
          <cell r="X41" t="e">
            <v>#NAME?</v>
          </cell>
          <cell r="Y41" t="e">
            <v>#NAME?</v>
          </cell>
          <cell r="Z41" t="e">
            <v>#NAME?</v>
          </cell>
          <cell r="AA41" t="e">
            <v>#NAME?</v>
          </cell>
          <cell r="AB41" t="e">
            <v>#NAME?</v>
          </cell>
          <cell r="AC41" t="e">
            <v>#NAME?</v>
          </cell>
          <cell r="AD41" t="e">
            <v>#NAME?</v>
          </cell>
          <cell r="AE41" t="e">
            <v>#NAME?</v>
          </cell>
          <cell r="AF41">
            <v>171.56</v>
          </cell>
          <cell r="AG41">
            <v>36.64</v>
          </cell>
          <cell r="AH41">
            <v>7.56</v>
          </cell>
          <cell r="AI41">
            <v>215.76</v>
          </cell>
          <cell r="AJ41" t="e">
            <v>#NAME?</v>
          </cell>
          <cell r="AK41" t="e">
            <v>#NAME?</v>
          </cell>
          <cell r="AL41" t="e">
            <v>#NAME?</v>
          </cell>
          <cell r="AM41" t="e">
            <v>#NAME?</v>
          </cell>
          <cell r="AN41" t="e">
            <v>#NAME?</v>
          </cell>
          <cell r="AO41" t="e">
            <v>#NAME?</v>
          </cell>
          <cell r="AP41" t="e">
            <v>#NAME?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</row>
        <row r="42">
          <cell r="A42" t="str">
            <v>132KV DC Dumraon-Buxar TL Line</v>
          </cell>
          <cell r="B42">
            <v>100</v>
          </cell>
          <cell r="C42" t="str">
            <v>2/3</v>
          </cell>
          <cell r="D42" t="str">
            <v>DQ+0</v>
          </cell>
          <cell r="E42" t="str">
            <v>WET</v>
          </cell>
          <cell r="F42" t="str">
            <v>Shree Gange</v>
          </cell>
          <cell r="G42">
            <v>43533</v>
          </cell>
          <cell r="H42">
            <v>43561</v>
          </cell>
          <cell r="I42">
            <v>43552</v>
          </cell>
          <cell r="J42" t="str">
            <v>YES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 t="e">
            <v>#NAME?</v>
          </cell>
          <cell r="S42" t="e">
            <v>#NAME?</v>
          </cell>
          <cell r="T42">
            <v>0</v>
          </cell>
          <cell r="U42">
            <v>0</v>
          </cell>
          <cell r="V42" t="e">
            <v>#NAME?</v>
          </cell>
          <cell r="W42" t="e">
            <v>#NAME?</v>
          </cell>
          <cell r="X42" t="e">
            <v>#NAME?</v>
          </cell>
          <cell r="Y42" t="e">
            <v>#NAME?</v>
          </cell>
          <cell r="Z42" t="e">
            <v>#NAME?</v>
          </cell>
          <cell r="AA42" t="e">
            <v>#NAME?</v>
          </cell>
          <cell r="AB42" t="e">
            <v>#NAME?</v>
          </cell>
          <cell r="AC42" t="e">
            <v>#NAME?</v>
          </cell>
          <cell r="AD42" t="e">
            <v>#NAME?</v>
          </cell>
          <cell r="AE42" t="e">
            <v>#NAME?</v>
          </cell>
          <cell r="AF42">
            <v>221.28</v>
          </cell>
          <cell r="AG42">
            <v>29.52</v>
          </cell>
          <cell r="AH42">
            <v>8</v>
          </cell>
          <cell r="AI42">
            <v>258.8</v>
          </cell>
          <cell r="AJ42" t="e">
            <v>#NAME?</v>
          </cell>
          <cell r="AK42" t="e">
            <v>#NAME?</v>
          </cell>
          <cell r="AL42" t="e">
            <v>#NAME?</v>
          </cell>
          <cell r="AM42" t="e">
            <v>#NAME?</v>
          </cell>
          <cell r="AN42" t="e">
            <v>#NAME?</v>
          </cell>
          <cell r="AO42" t="e">
            <v>#NAME?</v>
          </cell>
          <cell r="AP42" t="e">
            <v>#NAME?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</row>
        <row r="43">
          <cell r="A43" t="str">
            <v>132KV DC Dumraon-Buxar TL Line</v>
          </cell>
          <cell r="B43">
            <v>101</v>
          </cell>
          <cell r="C43" t="str">
            <v>20/1</v>
          </cell>
          <cell r="D43" t="str">
            <v>DP+0</v>
          </cell>
          <cell r="E43" t="str">
            <v>WET</v>
          </cell>
          <cell r="F43" t="str">
            <v>Maa Durga</v>
          </cell>
          <cell r="G43">
            <v>43533</v>
          </cell>
          <cell r="H43">
            <v>43561</v>
          </cell>
          <cell r="I43" t="str">
            <v>FDN Not Close</v>
          </cell>
          <cell r="J43">
            <v>43576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 t="e">
            <v>#NAME?</v>
          </cell>
          <cell r="S43" t="e">
            <v>#NAME?</v>
          </cell>
          <cell r="T43">
            <v>0</v>
          </cell>
          <cell r="U43">
            <v>0</v>
          </cell>
          <cell r="V43" t="e">
            <v>#NAME?</v>
          </cell>
          <cell r="W43" t="e">
            <v>#NAME?</v>
          </cell>
          <cell r="X43" t="e">
            <v>#NAME?</v>
          </cell>
          <cell r="Y43" t="e">
            <v>#NAME?</v>
          </cell>
          <cell r="Z43" t="e">
            <v>#NAME?</v>
          </cell>
          <cell r="AA43" t="e">
            <v>#NAME?</v>
          </cell>
          <cell r="AB43" t="e">
            <v>#NAME?</v>
          </cell>
          <cell r="AC43" t="e">
            <v>#NAME?</v>
          </cell>
          <cell r="AD43" t="e">
            <v>#NAME?</v>
          </cell>
          <cell r="AE43" t="e">
            <v>#NAME?</v>
          </cell>
          <cell r="AF43">
            <v>122.56</v>
          </cell>
          <cell r="AG43">
            <v>17.68</v>
          </cell>
          <cell r="AH43">
            <v>6.51</v>
          </cell>
          <cell r="AI43">
            <v>146.75</v>
          </cell>
          <cell r="AJ43" t="e">
            <v>#NAME?</v>
          </cell>
          <cell r="AK43" t="e">
            <v>#NAME?</v>
          </cell>
          <cell r="AL43" t="e">
            <v>#NAME?</v>
          </cell>
          <cell r="AM43" t="e">
            <v>#NAME?</v>
          </cell>
          <cell r="AN43" t="e">
            <v>#NAME?</v>
          </cell>
          <cell r="AO43" t="e">
            <v>#NAME?</v>
          </cell>
          <cell r="AP43" t="e">
            <v>#NAME?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</row>
        <row r="44">
          <cell r="A44" t="str">
            <v>220KV DC Naubatpur-BhusaulaTL Line</v>
          </cell>
          <cell r="B44">
            <v>37</v>
          </cell>
          <cell r="C44" t="str">
            <v>17/0</v>
          </cell>
          <cell r="D44" t="str">
            <v>DC+0</v>
          </cell>
          <cell r="E44" t="str">
            <v>WET</v>
          </cell>
          <cell r="F44" t="str">
            <v>Veena Construction</v>
          </cell>
          <cell r="G44">
            <v>43532</v>
          </cell>
          <cell r="H44">
            <v>43560</v>
          </cell>
          <cell r="I44">
            <v>43573</v>
          </cell>
          <cell r="J44">
            <v>43551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 t="e">
            <v>#NAME?</v>
          </cell>
          <cell r="S44" t="e">
            <v>#NAME?</v>
          </cell>
          <cell r="T44">
            <v>0</v>
          </cell>
          <cell r="U44">
            <v>0</v>
          </cell>
          <cell r="V44" t="e">
            <v>#NAME?</v>
          </cell>
          <cell r="W44" t="e">
            <v>#NAME?</v>
          </cell>
          <cell r="X44" t="e">
            <v>#NAME?</v>
          </cell>
          <cell r="Y44" t="e">
            <v>#NAME?</v>
          </cell>
          <cell r="Z44" t="e">
            <v>#NAME?</v>
          </cell>
          <cell r="AA44" t="e">
            <v>#NAME?</v>
          </cell>
          <cell r="AB44" t="e">
            <v>#NAME?</v>
          </cell>
          <cell r="AC44" t="e">
            <v>#NAME?</v>
          </cell>
          <cell r="AD44" t="e">
            <v>#NAME?</v>
          </cell>
          <cell r="AE44" t="e">
            <v>#NAME?</v>
          </cell>
          <cell r="AF44">
            <v>259.52</v>
          </cell>
          <cell r="AG44">
            <v>54.08</v>
          </cell>
          <cell r="AH44">
            <v>8.26</v>
          </cell>
          <cell r="AI44">
            <v>321.85999999999996</v>
          </cell>
          <cell r="AJ44" t="e">
            <v>#NAME?</v>
          </cell>
          <cell r="AK44" t="e">
            <v>#NAME?</v>
          </cell>
          <cell r="AL44" t="e">
            <v>#NAME?</v>
          </cell>
          <cell r="AM44" t="e">
            <v>#NAME?</v>
          </cell>
          <cell r="AN44" t="e">
            <v>#NAME?</v>
          </cell>
          <cell r="AO44" t="e">
            <v>#NAME?</v>
          </cell>
          <cell r="AP44" t="e">
            <v>#NAME?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</row>
        <row r="45">
          <cell r="A45" t="str">
            <v>132KV DC Dumraon-Dumraon TL Line</v>
          </cell>
          <cell r="B45">
            <v>56</v>
          </cell>
          <cell r="C45" t="str">
            <v>13/3</v>
          </cell>
          <cell r="D45" t="str">
            <v>DA+0</v>
          </cell>
          <cell r="E45" t="str">
            <v>FS</v>
          </cell>
          <cell r="F45" t="str">
            <v>Pralhad Construction</v>
          </cell>
          <cell r="G45">
            <v>43555</v>
          </cell>
          <cell r="H45">
            <v>43583</v>
          </cell>
          <cell r="I45">
            <v>43614</v>
          </cell>
          <cell r="J45">
            <v>43582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 t="e">
            <v>#NAME?</v>
          </cell>
          <cell r="S45" t="e">
            <v>#NAME?</v>
          </cell>
          <cell r="T45">
            <v>0</v>
          </cell>
          <cell r="U45">
            <v>0</v>
          </cell>
          <cell r="V45" t="e">
            <v>#NAME?</v>
          </cell>
          <cell r="W45" t="e">
            <v>#NAME?</v>
          </cell>
          <cell r="X45" t="e">
            <v>#NAME?</v>
          </cell>
          <cell r="Y45" t="e">
            <v>#NAME?</v>
          </cell>
          <cell r="Z45" t="e">
            <v>#NAME?</v>
          </cell>
          <cell r="AA45" t="e">
            <v>#NAME?</v>
          </cell>
          <cell r="AB45" t="e">
            <v>#NAME?</v>
          </cell>
          <cell r="AC45" t="e">
            <v>#NAME?</v>
          </cell>
          <cell r="AD45" t="e">
            <v>#NAME?</v>
          </cell>
          <cell r="AE45" t="e">
            <v>#NAME?</v>
          </cell>
          <cell r="AF45">
            <v>171.56</v>
          </cell>
          <cell r="AG45">
            <v>36.64</v>
          </cell>
          <cell r="AH45">
            <v>7.56</v>
          </cell>
          <cell r="AI45">
            <v>215.76</v>
          </cell>
          <cell r="AJ45" t="e">
            <v>#NAME?</v>
          </cell>
          <cell r="AK45" t="e">
            <v>#NAME?</v>
          </cell>
          <cell r="AL45" t="e">
            <v>#NAME?</v>
          </cell>
          <cell r="AM45" t="e">
            <v>#NAME?</v>
          </cell>
          <cell r="AN45" t="e">
            <v>#NAME?</v>
          </cell>
          <cell r="AO45" t="e">
            <v>#NAME?</v>
          </cell>
          <cell r="AP45" t="e">
            <v>#NAME?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Lilo of 220kv DC Ara-Pusauli at Dumraon TL Line-1</v>
          </cell>
          <cell r="B46">
            <v>14</v>
          </cell>
          <cell r="C46" t="str">
            <v>10/2</v>
          </cell>
          <cell r="D46" t="str">
            <v>DA+0</v>
          </cell>
          <cell r="E46" t="str">
            <v>WET</v>
          </cell>
          <cell r="F46" t="str">
            <v>Vaibahv Enterprizes</v>
          </cell>
          <cell r="G46">
            <v>43542</v>
          </cell>
          <cell r="H46">
            <v>43570</v>
          </cell>
          <cell r="I46">
            <v>0</v>
          </cell>
          <cell r="J46">
            <v>43548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 t="e">
            <v>#NAME?</v>
          </cell>
          <cell r="S46" t="e">
            <v>#NAME?</v>
          </cell>
          <cell r="T46">
            <v>0</v>
          </cell>
          <cell r="U46">
            <v>0</v>
          </cell>
          <cell r="V46" t="e">
            <v>#NAME?</v>
          </cell>
          <cell r="W46" t="e">
            <v>#NAME?</v>
          </cell>
          <cell r="X46" t="e">
            <v>#NAME?</v>
          </cell>
          <cell r="Y46" t="e">
            <v>#NAME?</v>
          </cell>
          <cell r="Z46" t="e">
            <v>#NAME?</v>
          </cell>
          <cell r="AA46" t="e">
            <v>#NAME?</v>
          </cell>
          <cell r="AB46" t="e">
            <v>#NAME?</v>
          </cell>
          <cell r="AC46" t="e">
            <v>#NAME?</v>
          </cell>
          <cell r="AD46" t="e">
            <v>#NAME?</v>
          </cell>
          <cell r="AE46" t="e">
            <v>#NAME?</v>
          </cell>
          <cell r="AF46">
            <v>171.56</v>
          </cell>
          <cell r="AG46">
            <v>36.64</v>
          </cell>
          <cell r="AH46">
            <v>7.56</v>
          </cell>
          <cell r="AI46">
            <v>215.76</v>
          </cell>
          <cell r="AJ46" t="e">
            <v>#NAME?</v>
          </cell>
          <cell r="AK46" t="e">
            <v>#NAME?</v>
          </cell>
          <cell r="AL46" t="e">
            <v>#NAME?</v>
          </cell>
          <cell r="AM46" t="e">
            <v>#NAME?</v>
          </cell>
          <cell r="AN46" t="e">
            <v>#NAME?</v>
          </cell>
          <cell r="AO46" t="e">
            <v>#NAME?</v>
          </cell>
          <cell r="AP46" t="e">
            <v>#NAME?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</row>
        <row r="47">
          <cell r="A47" t="str">
            <v>Lilo of 220kv DC Ara-Pusauli at Dumraon TL Line-1</v>
          </cell>
          <cell r="B47">
            <v>15</v>
          </cell>
          <cell r="C47" t="str">
            <v>8/2</v>
          </cell>
          <cell r="D47" t="str">
            <v>DA+0</v>
          </cell>
          <cell r="E47" t="str">
            <v>WET</v>
          </cell>
          <cell r="F47" t="str">
            <v>Bhavesh</v>
          </cell>
          <cell r="G47">
            <v>43542</v>
          </cell>
          <cell r="H47">
            <v>43570</v>
          </cell>
          <cell r="I47">
            <v>0</v>
          </cell>
          <cell r="J47" t="str">
            <v>YES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 t="e">
            <v>#NAME?</v>
          </cell>
          <cell r="S47" t="e">
            <v>#NAME?</v>
          </cell>
          <cell r="T47">
            <v>0</v>
          </cell>
          <cell r="U47">
            <v>0</v>
          </cell>
          <cell r="V47" t="e">
            <v>#NAME?</v>
          </cell>
          <cell r="W47" t="e">
            <v>#NAME?</v>
          </cell>
          <cell r="X47" t="e">
            <v>#NAME?</v>
          </cell>
          <cell r="Y47" t="e">
            <v>#NAME?</v>
          </cell>
          <cell r="Z47" t="e">
            <v>#NAME?</v>
          </cell>
          <cell r="AA47" t="e">
            <v>#NAME?</v>
          </cell>
          <cell r="AB47" t="e">
            <v>#NAME?</v>
          </cell>
          <cell r="AC47" t="e">
            <v>#NAME?</v>
          </cell>
          <cell r="AD47" t="e">
            <v>#NAME?</v>
          </cell>
          <cell r="AE47" t="e">
            <v>#NAME?</v>
          </cell>
          <cell r="AF47">
            <v>171.56</v>
          </cell>
          <cell r="AG47">
            <v>36.64</v>
          </cell>
          <cell r="AH47">
            <v>7.56</v>
          </cell>
          <cell r="AI47">
            <v>215.76</v>
          </cell>
          <cell r="AJ47" t="e">
            <v>#NAME?</v>
          </cell>
          <cell r="AK47" t="e">
            <v>#NAME?</v>
          </cell>
          <cell r="AL47" t="e">
            <v>#NAME?</v>
          </cell>
          <cell r="AM47" t="e">
            <v>#NAME?</v>
          </cell>
          <cell r="AN47" t="e">
            <v>#NAME?</v>
          </cell>
          <cell r="AO47" t="e">
            <v>#NAME?</v>
          </cell>
          <cell r="AP47" t="e">
            <v>#NAME?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</row>
        <row r="48">
          <cell r="A48" t="str">
            <v>132KV DC Dumraon-Buxar TL Line</v>
          </cell>
          <cell r="B48">
            <v>99</v>
          </cell>
          <cell r="C48" t="str">
            <v>22/3</v>
          </cell>
          <cell r="D48" t="str">
            <v>DP+3</v>
          </cell>
          <cell r="E48" t="str">
            <v>WET</v>
          </cell>
          <cell r="F48" t="str">
            <v>Pralhad Construction</v>
          </cell>
          <cell r="G48">
            <v>43532</v>
          </cell>
          <cell r="H48">
            <v>43560</v>
          </cell>
          <cell r="I48">
            <v>43613</v>
          </cell>
          <cell r="J48">
            <v>43582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 t="e">
            <v>#NAME?</v>
          </cell>
          <cell r="S48" t="e">
            <v>#NAME?</v>
          </cell>
          <cell r="T48">
            <v>0</v>
          </cell>
          <cell r="U48">
            <v>0</v>
          </cell>
          <cell r="V48" t="e">
            <v>#NAME?</v>
          </cell>
          <cell r="W48" t="e">
            <v>#NAME?</v>
          </cell>
          <cell r="X48" t="e">
            <v>#NAME?</v>
          </cell>
          <cell r="Y48" t="e">
            <v>#NAME?</v>
          </cell>
          <cell r="Z48" t="e">
            <v>#NAME?</v>
          </cell>
          <cell r="AA48" t="e">
            <v>#NAME?</v>
          </cell>
          <cell r="AB48" t="e">
            <v>#NAME?</v>
          </cell>
          <cell r="AC48" t="e">
            <v>#NAME?</v>
          </cell>
          <cell r="AD48" t="e">
            <v>#NAME?</v>
          </cell>
          <cell r="AE48" t="e">
            <v>#NAME?</v>
          </cell>
          <cell r="AF48">
            <v>122.56</v>
          </cell>
          <cell r="AG48">
            <v>17.68</v>
          </cell>
          <cell r="AH48">
            <v>6.51</v>
          </cell>
          <cell r="AI48">
            <v>146.75</v>
          </cell>
          <cell r="AJ48" t="e">
            <v>#NAME?</v>
          </cell>
          <cell r="AK48" t="e">
            <v>#NAME?</v>
          </cell>
          <cell r="AL48" t="e">
            <v>#NAME?</v>
          </cell>
          <cell r="AM48" t="e">
            <v>#NAME?</v>
          </cell>
          <cell r="AN48" t="e">
            <v>#NAME?</v>
          </cell>
          <cell r="AO48" t="e">
            <v>#NAME?</v>
          </cell>
          <cell r="AP48" t="e">
            <v>#NAME?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</row>
        <row r="49">
          <cell r="A49" t="str">
            <v>132KV DC Naubatpur-Paliganj TL Line</v>
          </cell>
          <cell r="B49">
            <v>36</v>
          </cell>
          <cell r="C49" t="str">
            <v>1B/0</v>
          </cell>
          <cell r="D49" t="str">
            <v>DD+6</v>
          </cell>
          <cell r="E49" t="str">
            <v>WET</v>
          </cell>
          <cell r="F49" t="str">
            <v>Lalan Mehta</v>
          </cell>
          <cell r="G49">
            <v>43531</v>
          </cell>
          <cell r="H49">
            <v>43559</v>
          </cell>
          <cell r="I49">
            <v>43573</v>
          </cell>
          <cell r="J49">
            <v>43552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 t="e">
            <v>#NAME?</v>
          </cell>
          <cell r="S49" t="e">
            <v>#NAME?</v>
          </cell>
          <cell r="T49">
            <v>0</v>
          </cell>
          <cell r="U49">
            <v>0</v>
          </cell>
          <cell r="V49" t="e">
            <v>#NAME?</v>
          </cell>
          <cell r="W49" t="e">
            <v>#NAME?</v>
          </cell>
          <cell r="X49" t="e">
            <v>#NAME?</v>
          </cell>
          <cell r="Y49" t="e">
            <v>#NAME?</v>
          </cell>
          <cell r="Z49" t="e">
            <v>#NAME?</v>
          </cell>
          <cell r="AA49" t="e">
            <v>#NAME?</v>
          </cell>
          <cell r="AB49" t="e">
            <v>#NAME?</v>
          </cell>
          <cell r="AC49" t="e">
            <v>#NAME?</v>
          </cell>
          <cell r="AD49" t="e">
            <v>#NAME?</v>
          </cell>
          <cell r="AE49" t="e">
            <v>#NAME?</v>
          </cell>
          <cell r="AF49">
            <v>396.56</v>
          </cell>
          <cell r="AG49">
            <v>0</v>
          </cell>
          <cell r="AH49">
            <v>8.26</v>
          </cell>
          <cell r="AI49">
            <v>404.82</v>
          </cell>
          <cell r="AJ49" t="e">
            <v>#NAME?</v>
          </cell>
          <cell r="AK49" t="e">
            <v>#NAME?</v>
          </cell>
          <cell r="AL49" t="e">
            <v>#NAME?</v>
          </cell>
          <cell r="AM49" t="e">
            <v>#NAME?</v>
          </cell>
          <cell r="AN49" t="e">
            <v>#NAME?</v>
          </cell>
          <cell r="AO49" t="e">
            <v>#NAME?</v>
          </cell>
          <cell r="AP49" t="e">
            <v>#NAME?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</row>
        <row r="50">
          <cell r="A50" t="str">
            <v>132KV DC Dumraon-Dumraon TL Line</v>
          </cell>
          <cell r="B50">
            <v>57</v>
          </cell>
          <cell r="C50" t="str">
            <v>17/0</v>
          </cell>
          <cell r="D50" t="str">
            <v>DD+0</v>
          </cell>
          <cell r="E50" t="str">
            <v>WET</v>
          </cell>
          <cell r="F50" t="str">
            <v>Shree Gange</v>
          </cell>
          <cell r="G50">
            <v>43555</v>
          </cell>
          <cell r="H50">
            <v>43583</v>
          </cell>
          <cell r="I50" t="str">
            <v>Fdn Not Close</v>
          </cell>
          <cell r="J50" t="str">
            <v>TT Changed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 t="e">
            <v>#NAME?</v>
          </cell>
          <cell r="S50" t="e">
            <v>#NAME?</v>
          </cell>
          <cell r="T50">
            <v>0</v>
          </cell>
          <cell r="U50">
            <v>0</v>
          </cell>
          <cell r="V50" t="e">
            <v>#NAME?</v>
          </cell>
          <cell r="W50" t="e">
            <v>#NAME?</v>
          </cell>
          <cell r="X50" t="e">
            <v>#NAME?</v>
          </cell>
          <cell r="Y50" t="e">
            <v>#NAME?</v>
          </cell>
          <cell r="Z50" t="e">
            <v>#NAME?</v>
          </cell>
          <cell r="AA50" t="e">
            <v>#NAME?</v>
          </cell>
          <cell r="AB50" t="e">
            <v>#NAME?</v>
          </cell>
          <cell r="AC50" t="e">
            <v>#NAME?</v>
          </cell>
          <cell r="AD50" t="e">
            <v>#NAME?</v>
          </cell>
          <cell r="AE50" t="e">
            <v>#NAME?</v>
          </cell>
          <cell r="AF50">
            <v>396.56</v>
          </cell>
          <cell r="AG50">
            <v>0</v>
          </cell>
          <cell r="AH50">
            <v>8.26</v>
          </cell>
          <cell r="AI50">
            <v>404.82</v>
          </cell>
          <cell r="AJ50" t="e">
            <v>#NAME?</v>
          </cell>
          <cell r="AK50" t="e">
            <v>#NAME?</v>
          </cell>
          <cell r="AL50" t="e">
            <v>#NAME?</v>
          </cell>
          <cell r="AM50" t="e">
            <v>#NAME?</v>
          </cell>
          <cell r="AN50" t="e">
            <v>#NAME?</v>
          </cell>
          <cell r="AO50" t="e">
            <v>#NAME?</v>
          </cell>
          <cell r="AP50" t="e">
            <v>#NAME?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</row>
        <row r="51">
          <cell r="A51" t="str">
            <v>132KV DC Dumraon-Dumraon TL Line</v>
          </cell>
          <cell r="B51">
            <v>55</v>
          </cell>
          <cell r="C51" t="str">
            <v>11/1</v>
          </cell>
          <cell r="D51" t="str">
            <v>DA+0</v>
          </cell>
          <cell r="E51" t="str">
            <v>WET</v>
          </cell>
          <cell r="F51" t="str">
            <v>Kanchan Singh</v>
          </cell>
          <cell r="G51">
            <v>43553</v>
          </cell>
          <cell r="H51">
            <v>43581</v>
          </cell>
          <cell r="I51">
            <v>0</v>
          </cell>
          <cell r="J51">
            <v>43560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 t="e">
            <v>#NAME?</v>
          </cell>
          <cell r="S51" t="e">
            <v>#NAME?</v>
          </cell>
          <cell r="T51">
            <v>0</v>
          </cell>
          <cell r="U51">
            <v>0</v>
          </cell>
          <cell r="V51" t="e">
            <v>#NAME?</v>
          </cell>
          <cell r="W51" t="e">
            <v>#NAME?</v>
          </cell>
          <cell r="X51" t="e">
            <v>#NAME?</v>
          </cell>
          <cell r="Y51" t="e">
            <v>#NAME?</v>
          </cell>
          <cell r="Z51" t="e">
            <v>#NAME?</v>
          </cell>
          <cell r="AA51" t="e">
            <v>#NAME?</v>
          </cell>
          <cell r="AB51" t="e">
            <v>#NAME?</v>
          </cell>
          <cell r="AC51" t="e">
            <v>#NAME?</v>
          </cell>
          <cell r="AD51" t="e">
            <v>#NAME?</v>
          </cell>
          <cell r="AE51" t="e">
            <v>#NAME?</v>
          </cell>
          <cell r="AF51">
            <v>171.56</v>
          </cell>
          <cell r="AG51">
            <v>36.64</v>
          </cell>
          <cell r="AH51">
            <v>7.56</v>
          </cell>
          <cell r="AI51">
            <v>215.76</v>
          </cell>
          <cell r="AJ51" t="e">
            <v>#NAME?</v>
          </cell>
          <cell r="AK51" t="e">
            <v>#NAME?</v>
          </cell>
          <cell r="AL51" t="e">
            <v>#NAME?</v>
          </cell>
          <cell r="AM51" t="e">
            <v>#NAME?</v>
          </cell>
          <cell r="AN51" t="e">
            <v>#NAME?</v>
          </cell>
          <cell r="AO51" t="e">
            <v>#NAME?</v>
          </cell>
          <cell r="AP51" t="e">
            <v>#NAME?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</row>
        <row r="52">
          <cell r="A52" t="str">
            <v>132KV DC Dumraon-Buxar TL Line</v>
          </cell>
          <cell r="B52">
            <v>98</v>
          </cell>
          <cell r="C52" t="str">
            <v>13/0</v>
          </cell>
          <cell r="D52" t="str">
            <v>DS+0</v>
          </cell>
          <cell r="E52" t="str">
            <v>WET</v>
          </cell>
          <cell r="F52" t="str">
            <v>Maa Durga</v>
          </cell>
          <cell r="G52">
            <v>43531</v>
          </cell>
          <cell r="H52">
            <v>43559</v>
          </cell>
          <cell r="I52" t="str">
            <v>FDN Not Close</v>
          </cell>
          <cell r="J52">
            <v>43576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 t="e">
            <v>#NAME?</v>
          </cell>
          <cell r="S52" t="e">
            <v>#NAME?</v>
          </cell>
          <cell r="T52">
            <v>0</v>
          </cell>
          <cell r="U52">
            <v>0</v>
          </cell>
          <cell r="V52" t="e">
            <v>#NAME?</v>
          </cell>
          <cell r="W52" t="e">
            <v>#NAME?</v>
          </cell>
          <cell r="X52" t="e">
            <v>#NAME?</v>
          </cell>
          <cell r="Y52" t="e">
            <v>#NAME?</v>
          </cell>
          <cell r="Z52" t="e">
            <v>#NAME?</v>
          </cell>
          <cell r="AA52" t="e">
            <v>#NAME?</v>
          </cell>
          <cell r="AB52" t="e">
            <v>#NAME?</v>
          </cell>
          <cell r="AC52" t="e">
            <v>#NAME?</v>
          </cell>
          <cell r="AD52" t="e">
            <v>#NAME?</v>
          </cell>
          <cell r="AE52" t="e">
            <v>#NAME?</v>
          </cell>
          <cell r="AF52">
            <v>301.24</v>
          </cell>
          <cell r="AG52">
            <v>49.2</v>
          </cell>
          <cell r="AH52">
            <v>10.3</v>
          </cell>
          <cell r="AI52">
            <v>360.74</v>
          </cell>
          <cell r="AJ52" t="e">
            <v>#NAME?</v>
          </cell>
          <cell r="AK52" t="e">
            <v>#NAME?</v>
          </cell>
          <cell r="AL52" t="e">
            <v>#NAME?</v>
          </cell>
          <cell r="AM52" t="e">
            <v>#NAME?</v>
          </cell>
          <cell r="AN52" t="e">
            <v>#NAME?</v>
          </cell>
          <cell r="AO52" t="e">
            <v>#NAME?</v>
          </cell>
          <cell r="AP52" t="e">
            <v>#NAME?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</row>
        <row r="53">
          <cell r="A53" t="str">
            <v>132KV DC Dumraon-Dumraon TL Line</v>
          </cell>
          <cell r="B53">
            <v>54</v>
          </cell>
          <cell r="C53" t="str">
            <v>9/0</v>
          </cell>
          <cell r="D53" t="str">
            <v>DD+0</v>
          </cell>
          <cell r="E53" t="str">
            <v>WET</v>
          </cell>
          <cell r="F53" t="str">
            <v>Kanchan Singh</v>
          </cell>
          <cell r="G53">
            <v>43551</v>
          </cell>
          <cell r="H53">
            <v>43579</v>
          </cell>
          <cell r="I53">
            <v>0</v>
          </cell>
          <cell r="J53">
            <v>43552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 t="e">
            <v>#NAME?</v>
          </cell>
          <cell r="S53" t="e">
            <v>#NAME?</v>
          </cell>
          <cell r="T53">
            <v>0</v>
          </cell>
          <cell r="U53">
            <v>0</v>
          </cell>
          <cell r="V53" t="e">
            <v>#NAME?</v>
          </cell>
          <cell r="W53" t="e">
            <v>#NAME?</v>
          </cell>
          <cell r="X53" t="e">
            <v>#NAME?</v>
          </cell>
          <cell r="Y53" t="e">
            <v>#NAME?</v>
          </cell>
          <cell r="Z53" t="e">
            <v>#NAME?</v>
          </cell>
          <cell r="AA53" t="e">
            <v>#NAME?</v>
          </cell>
          <cell r="AB53" t="e">
            <v>#NAME?</v>
          </cell>
          <cell r="AC53" t="e">
            <v>#NAME?</v>
          </cell>
          <cell r="AD53" t="e">
            <v>#NAME?</v>
          </cell>
          <cell r="AE53" t="e">
            <v>#NAME?</v>
          </cell>
          <cell r="AF53">
            <v>396.56</v>
          </cell>
          <cell r="AG53">
            <v>0</v>
          </cell>
          <cell r="AH53">
            <v>8.26</v>
          </cell>
          <cell r="AI53">
            <v>404.82</v>
          </cell>
          <cell r="AJ53" t="e">
            <v>#NAME?</v>
          </cell>
          <cell r="AK53" t="e">
            <v>#NAME?</v>
          </cell>
          <cell r="AL53" t="e">
            <v>#NAME?</v>
          </cell>
          <cell r="AM53" t="e">
            <v>#NAME?</v>
          </cell>
          <cell r="AN53" t="e">
            <v>#NAME?</v>
          </cell>
          <cell r="AO53" t="e">
            <v>#NAME?</v>
          </cell>
          <cell r="AP53" t="e">
            <v>#NAME?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</row>
        <row r="54">
          <cell r="A54" t="str">
            <v>132KV DC Dumraon-Buxar TL Line</v>
          </cell>
          <cell r="B54">
            <v>97</v>
          </cell>
          <cell r="C54" t="str">
            <v>22/2</v>
          </cell>
          <cell r="D54" t="str">
            <v>DP+3</v>
          </cell>
          <cell r="E54" t="str">
            <v>WET</v>
          </cell>
          <cell r="F54" t="str">
            <v>Pralhad Construction</v>
          </cell>
          <cell r="G54">
            <v>43530</v>
          </cell>
          <cell r="H54">
            <v>43558</v>
          </cell>
          <cell r="I54">
            <v>43613</v>
          </cell>
          <cell r="J54">
            <v>43582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e">
            <v>#NAME?</v>
          </cell>
          <cell r="S54" t="e">
            <v>#NAME?</v>
          </cell>
          <cell r="T54">
            <v>0</v>
          </cell>
          <cell r="U54">
            <v>0</v>
          </cell>
          <cell r="V54" t="e">
            <v>#NAME?</v>
          </cell>
          <cell r="W54" t="e">
            <v>#NAME?</v>
          </cell>
          <cell r="X54" t="e">
            <v>#NAME?</v>
          </cell>
          <cell r="Y54" t="e">
            <v>#NAME?</v>
          </cell>
          <cell r="Z54" t="e">
            <v>#NAME?</v>
          </cell>
          <cell r="AA54" t="e">
            <v>#NAME?</v>
          </cell>
          <cell r="AB54" t="e">
            <v>#NAME?</v>
          </cell>
          <cell r="AC54" t="e">
            <v>#NAME?</v>
          </cell>
          <cell r="AD54" t="e">
            <v>#NAME?</v>
          </cell>
          <cell r="AE54" t="e">
            <v>#NAME?</v>
          </cell>
          <cell r="AF54">
            <v>122.56</v>
          </cell>
          <cell r="AG54">
            <v>17.68</v>
          </cell>
          <cell r="AH54">
            <v>6.51</v>
          </cell>
          <cell r="AI54">
            <v>146.75</v>
          </cell>
          <cell r="AJ54" t="e">
            <v>#NAME?</v>
          </cell>
          <cell r="AK54" t="e">
            <v>#NAME?</v>
          </cell>
          <cell r="AL54" t="e">
            <v>#NAME?</v>
          </cell>
          <cell r="AM54" t="e">
            <v>#NAME?</v>
          </cell>
          <cell r="AN54" t="e">
            <v>#NAME?</v>
          </cell>
          <cell r="AO54" t="e">
            <v>#NAME?</v>
          </cell>
          <cell r="AP54" t="e">
            <v>#NAME?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</row>
        <row r="55">
          <cell r="A55" t="str">
            <v>Lilo of 220kv DC Ara-Pusauli at Dumraon TL Line-1</v>
          </cell>
          <cell r="B55">
            <v>16</v>
          </cell>
          <cell r="C55" t="str">
            <v>9/2</v>
          </cell>
          <cell r="D55" t="str">
            <v>DA+0</v>
          </cell>
          <cell r="E55" t="str">
            <v>WET</v>
          </cell>
          <cell r="F55" t="str">
            <v>Akhilesh Kumar</v>
          </cell>
          <cell r="G55">
            <v>43543</v>
          </cell>
          <cell r="H55">
            <v>43571</v>
          </cell>
          <cell r="I55">
            <v>0</v>
          </cell>
          <cell r="J55">
            <v>43552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e">
            <v>#NAME?</v>
          </cell>
          <cell r="S55" t="e">
            <v>#NAME?</v>
          </cell>
          <cell r="T55">
            <v>0</v>
          </cell>
          <cell r="U55">
            <v>0</v>
          </cell>
          <cell r="V55" t="e">
            <v>#NAME?</v>
          </cell>
          <cell r="W55" t="e">
            <v>#NAME?</v>
          </cell>
          <cell r="X55" t="e">
            <v>#NAME?</v>
          </cell>
          <cell r="Y55" t="e">
            <v>#NAME?</v>
          </cell>
          <cell r="Z55" t="e">
            <v>#NAME?</v>
          </cell>
          <cell r="AA55" t="e">
            <v>#NAME?</v>
          </cell>
          <cell r="AB55" t="e">
            <v>#NAME?</v>
          </cell>
          <cell r="AC55" t="e">
            <v>#NAME?</v>
          </cell>
          <cell r="AD55" t="e">
            <v>#NAME?</v>
          </cell>
          <cell r="AE55" t="e">
            <v>#NAME?</v>
          </cell>
          <cell r="AF55">
            <v>171.56</v>
          </cell>
          <cell r="AG55">
            <v>36.64</v>
          </cell>
          <cell r="AH55">
            <v>7.56</v>
          </cell>
          <cell r="AI55">
            <v>215.76</v>
          </cell>
          <cell r="AJ55" t="e">
            <v>#NAME?</v>
          </cell>
          <cell r="AK55" t="e">
            <v>#NAME?</v>
          </cell>
          <cell r="AL55" t="e">
            <v>#NAME?</v>
          </cell>
          <cell r="AM55" t="e">
            <v>#NAME?</v>
          </cell>
          <cell r="AN55" t="e">
            <v>#NAME?</v>
          </cell>
          <cell r="AO55" t="e">
            <v>#NAME?</v>
          </cell>
          <cell r="AP55" t="e">
            <v>#NAME?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</row>
        <row r="56">
          <cell r="A56" t="str">
            <v>220 KV DC Naubatpur-Bihta TL Line</v>
          </cell>
          <cell r="B56">
            <v>12</v>
          </cell>
          <cell r="C56" t="str">
            <v>11/2</v>
          </cell>
          <cell r="D56" t="str">
            <v>DA+0</v>
          </cell>
          <cell r="E56" t="str">
            <v>WET</v>
          </cell>
          <cell r="F56" t="str">
            <v>Lalan Mehta</v>
          </cell>
          <cell r="G56">
            <v>43550</v>
          </cell>
          <cell r="H56">
            <v>43578</v>
          </cell>
          <cell r="I56">
            <v>43552</v>
          </cell>
          <cell r="J56" t="str">
            <v>YES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 t="e">
            <v>#NAME?</v>
          </cell>
          <cell r="S56" t="e">
            <v>#NAME?</v>
          </cell>
          <cell r="T56">
            <v>0</v>
          </cell>
          <cell r="U56">
            <v>0</v>
          </cell>
          <cell r="V56" t="e">
            <v>#NAME?</v>
          </cell>
          <cell r="W56" t="e">
            <v>#NAME?</v>
          </cell>
          <cell r="X56" t="e">
            <v>#NAME?</v>
          </cell>
          <cell r="Y56" t="e">
            <v>#NAME?</v>
          </cell>
          <cell r="Z56" t="e">
            <v>#NAME?</v>
          </cell>
          <cell r="AA56" t="e">
            <v>#NAME?</v>
          </cell>
          <cell r="AB56" t="e">
            <v>#NAME?</v>
          </cell>
          <cell r="AC56" t="e">
            <v>#NAME?</v>
          </cell>
          <cell r="AD56" t="e">
            <v>#NAME?</v>
          </cell>
          <cell r="AE56" t="e">
            <v>#NAME?</v>
          </cell>
          <cell r="AF56">
            <v>171.56</v>
          </cell>
          <cell r="AG56">
            <v>36.64</v>
          </cell>
          <cell r="AH56">
            <v>7.56</v>
          </cell>
          <cell r="AI56">
            <v>215.76</v>
          </cell>
          <cell r="AJ56" t="e">
            <v>#NAME?</v>
          </cell>
          <cell r="AK56" t="e">
            <v>#NAME?</v>
          </cell>
          <cell r="AL56" t="e">
            <v>#NAME?</v>
          </cell>
          <cell r="AM56" t="e">
            <v>#NAME?</v>
          </cell>
          <cell r="AN56" t="e">
            <v>#NAME?</v>
          </cell>
          <cell r="AO56" t="e">
            <v>#NAME?</v>
          </cell>
          <cell r="AP56" t="e">
            <v>#NAME?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</row>
        <row r="57">
          <cell r="A57" t="str">
            <v>Lilo of 220kv DC Ara-Pusauli at Dumraon TL Line-1</v>
          </cell>
          <cell r="B57">
            <v>17</v>
          </cell>
          <cell r="C57" t="str">
            <v>9/0</v>
          </cell>
          <cell r="D57" t="str">
            <v>DC+0</v>
          </cell>
          <cell r="E57" t="str">
            <v>WET</v>
          </cell>
          <cell r="F57" t="str">
            <v>Bhavesh</v>
          </cell>
          <cell r="G57">
            <v>43544</v>
          </cell>
          <cell r="H57">
            <v>43572</v>
          </cell>
          <cell r="I57">
            <v>0</v>
          </cell>
          <cell r="J57" t="str">
            <v>YES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 t="e">
            <v>#NAME?</v>
          </cell>
          <cell r="S57" t="e">
            <v>#NAME?</v>
          </cell>
          <cell r="T57">
            <v>0</v>
          </cell>
          <cell r="U57">
            <v>0</v>
          </cell>
          <cell r="V57" t="e">
            <v>#NAME?</v>
          </cell>
          <cell r="W57" t="e">
            <v>#NAME?</v>
          </cell>
          <cell r="X57" t="e">
            <v>#NAME?</v>
          </cell>
          <cell r="Y57" t="e">
            <v>#NAME?</v>
          </cell>
          <cell r="Z57" t="e">
            <v>#NAME?</v>
          </cell>
          <cell r="AA57" t="e">
            <v>#NAME?</v>
          </cell>
          <cell r="AB57" t="e">
            <v>#NAME?</v>
          </cell>
          <cell r="AC57" t="e">
            <v>#NAME?</v>
          </cell>
          <cell r="AD57" t="e">
            <v>#NAME?</v>
          </cell>
          <cell r="AE57" t="e">
            <v>#NAME?</v>
          </cell>
          <cell r="AF57">
            <v>259.52</v>
          </cell>
          <cell r="AG57">
            <v>54.08</v>
          </cell>
          <cell r="AH57">
            <v>8.26</v>
          </cell>
          <cell r="AI57">
            <v>321.85999999999996</v>
          </cell>
          <cell r="AJ57" t="e">
            <v>#NAME?</v>
          </cell>
          <cell r="AK57" t="e">
            <v>#NAME?</v>
          </cell>
          <cell r="AL57" t="e">
            <v>#NAME?</v>
          </cell>
          <cell r="AM57" t="e">
            <v>#NAME?</v>
          </cell>
          <cell r="AN57" t="e">
            <v>#NAME?</v>
          </cell>
          <cell r="AO57" t="e">
            <v>#NAME?</v>
          </cell>
          <cell r="AP57" t="e">
            <v>#NAME?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</row>
        <row r="58">
          <cell r="A58" t="str">
            <v>132KV DC Dumraon-Buxar TL Line</v>
          </cell>
          <cell r="B58">
            <v>96</v>
          </cell>
          <cell r="C58" t="str">
            <v>30/0</v>
          </cell>
          <cell r="D58" t="str">
            <v>DR+3</v>
          </cell>
          <cell r="E58" t="str">
            <v>WET</v>
          </cell>
          <cell r="F58" t="str">
            <v>Md Rajik</v>
          </cell>
          <cell r="G58">
            <v>43528</v>
          </cell>
          <cell r="H58">
            <v>43556</v>
          </cell>
          <cell r="I58">
            <v>43552</v>
          </cell>
          <cell r="J58">
            <v>43540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e">
            <v>#NAME?</v>
          </cell>
          <cell r="S58" t="e">
            <v>#NAME?</v>
          </cell>
          <cell r="T58">
            <v>0</v>
          </cell>
          <cell r="U58">
            <v>0</v>
          </cell>
          <cell r="V58" t="e">
            <v>#NAME?</v>
          </cell>
          <cell r="W58" t="e">
            <v>#NAME?</v>
          </cell>
          <cell r="X58" t="e">
            <v>#NAME?</v>
          </cell>
          <cell r="Y58" t="e">
            <v>#NAME?</v>
          </cell>
          <cell r="Z58" t="e">
            <v>#NAME?</v>
          </cell>
          <cell r="AA58" t="e">
            <v>#NAME?</v>
          </cell>
          <cell r="AB58" t="e">
            <v>#NAME?</v>
          </cell>
          <cell r="AC58" t="e">
            <v>#NAME?</v>
          </cell>
          <cell r="AD58" t="e">
            <v>#NAME?</v>
          </cell>
          <cell r="AE58" t="e">
            <v>#NAME?</v>
          </cell>
          <cell r="AF58">
            <v>249.32</v>
          </cell>
          <cell r="AG58">
            <v>32.799999999999997</v>
          </cell>
          <cell r="AH58">
            <v>8</v>
          </cell>
          <cell r="AI58">
            <v>290.12</v>
          </cell>
          <cell r="AJ58" t="e">
            <v>#NAME?</v>
          </cell>
          <cell r="AK58" t="e">
            <v>#NAME?</v>
          </cell>
          <cell r="AL58" t="e">
            <v>#NAME?</v>
          </cell>
          <cell r="AM58" t="e">
            <v>#NAME?</v>
          </cell>
          <cell r="AN58" t="e">
            <v>#NAME?</v>
          </cell>
          <cell r="AO58" t="e">
            <v>#NAME?</v>
          </cell>
          <cell r="AP58" t="e">
            <v>#NAME?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</row>
        <row r="59">
          <cell r="A59" t="str">
            <v>132KV DC Dumraon-Dumraon TL Line</v>
          </cell>
          <cell r="B59">
            <v>53</v>
          </cell>
          <cell r="C59" t="str">
            <v>16/0</v>
          </cell>
          <cell r="D59" t="str">
            <v>DD+0</v>
          </cell>
          <cell r="E59" t="str">
            <v>WET</v>
          </cell>
          <cell r="F59" t="str">
            <v>Shree Gange</v>
          </cell>
          <cell r="G59">
            <v>43550</v>
          </cell>
          <cell r="H59">
            <v>43578</v>
          </cell>
          <cell r="I59">
            <v>43614</v>
          </cell>
          <cell r="J59">
            <v>43552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e">
            <v>#NAME?</v>
          </cell>
          <cell r="S59" t="e">
            <v>#NAME?</v>
          </cell>
          <cell r="T59">
            <v>0</v>
          </cell>
          <cell r="U59">
            <v>0</v>
          </cell>
          <cell r="V59" t="e">
            <v>#NAME?</v>
          </cell>
          <cell r="W59" t="e">
            <v>#NAME?</v>
          </cell>
          <cell r="X59" t="e">
            <v>#NAME?</v>
          </cell>
          <cell r="Y59" t="e">
            <v>#NAME?</v>
          </cell>
          <cell r="Z59" t="e">
            <v>#NAME?</v>
          </cell>
          <cell r="AA59" t="e">
            <v>#NAME?</v>
          </cell>
          <cell r="AB59" t="e">
            <v>#NAME?</v>
          </cell>
          <cell r="AC59" t="e">
            <v>#NAME?</v>
          </cell>
          <cell r="AD59" t="e">
            <v>#NAME?</v>
          </cell>
          <cell r="AE59" t="e">
            <v>#NAME?</v>
          </cell>
          <cell r="AF59">
            <v>396.56</v>
          </cell>
          <cell r="AG59">
            <v>0</v>
          </cell>
          <cell r="AH59">
            <v>8.26</v>
          </cell>
          <cell r="AI59">
            <v>404.82</v>
          </cell>
          <cell r="AJ59" t="e">
            <v>#NAME?</v>
          </cell>
          <cell r="AK59" t="e">
            <v>#NAME?</v>
          </cell>
          <cell r="AL59" t="e">
            <v>#NAME?</v>
          </cell>
          <cell r="AM59" t="e">
            <v>#NAME?</v>
          </cell>
          <cell r="AN59" t="e">
            <v>#NAME?</v>
          </cell>
          <cell r="AO59" t="e">
            <v>#NAME?</v>
          </cell>
          <cell r="AP59" t="e">
            <v>#NAME?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</row>
        <row r="60">
          <cell r="A60" t="str">
            <v>132KV DC Dumraon-Dumraon TL Line</v>
          </cell>
          <cell r="B60">
            <v>52</v>
          </cell>
          <cell r="C60" t="str">
            <v>11/0</v>
          </cell>
          <cell r="D60" t="str">
            <v>DC+0</v>
          </cell>
          <cell r="E60" t="str">
            <v>WET</v>
          </cell>
          <cell r="F60" t="str">
            <v>Chandan Yadav</v>
          </cell>
          <cell r="G60">
            <v>43549</v>
          </cell>
          <cell r="H60">
            <v>43577</v>
          </cell>
          <cell r="I60">
            <v>43614</v>
          </cell>
          <cell r="J60">
            <v>43552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e">
            <v>#NAME?</v>
          </cell>
          <cell r="S60" t="e">
            <v>#NAME?</v>
          </cell>
          <cell r="T60">
            <v>0</v>
          </cell>
          <cell r="U60">
            <v>0</v>
          </cell>
          <cell r="V60" t="e">
            <v>#NAME?</v>
          </cell>
          <cell r="W60" t="e">
            <v>#NAME?</v>
          </cell>
          <cell r="X60" t="e">
            <v>#NAME?</v>
          </cell>
          <cell r="Y60" t="e">
            <v>#NAME?</v>
          </cell>
          <cell r="Z60" t="e">
            <v>#NAME?</v>
          </cell>
          <cell r="AA60" t="e">
            <v>#NAME?</v>
          </cell>
          <cell r="AB60" t="e">
            <v>#NAME?</v>
          </cell>
          <cell r="AC60" t="e">
            <v>#NAME?</v>
          </cell>
          <cell r="AD60" t="e">
            <v>#NAME?</v>
          </cell>
          <cell r="AE60" t="e">
            <v>#NAME?</v>
          </cell>
          <cell r="AF60">
            <v>259.52</v>
          </cell>
          <cell r="AG60">
            <v>54.08</v>
          </cell>
          <cell r="AH60">
            <v>8.26</v>
          </cell>
          <cell r="AI60">
            <v>321.85999999999996</v>
          </cell>
          <cell r="AJ60" t="e">
            <v>#NAME?</v>
          </cell>
          <cell r="AK60" t="e">
            <v>#NAME?</v>
          </cell>
          <cell r="AL60" t="e">
            <v>#NAME?</v>
          </cell>
          <cell r="AM60" t="e">
            <v>#NAME?</v>
          </cell>
          <cell r="AN60" t="e">
            <v>#NAME?</v>
          </cell>
          <cell r="AO60" t="e">
            <v>#NAME?</v>
          </cell>
          <cell r="AP60" t="e">
            <v>#NAME?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</row>
        <row r="61">
          <cell r="A61" t="str">
            <v>132KV DC Dumraon-Buxar TL Line</v>
          </cell>
          <cell r="B61">
            <v>94</v>
          </cell>
          <cell r="C61" t="str">
            <v>23/1</v>
          </cell>
          <cell r="D61" t="str">
            <v>DP+3</v>
          </cell>
          <cell r="E61" t="str">
            <v>WET</v>
          </cell>
          <cell r="F61" t="str">
            <v>Pralhad Construction</v>
          </cell>
          <cell r="G61">
            <v>43527</v>
          </cell>
          <cell r="H61">
            <v>43555</v>
          </cell>
          <cell r="I61">
            <v>43613</v>
          </cell>
          <cell r="J61">
            <v>43582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e">
            <v>#NAME?</v>
          </cell>
          <cell r="S61" t="e">
            <v>#NAME?</v>
          </cell>
          <cell r="T61">
            <v>0</v>
          </cell>
          <cell r="U61">
            <v>0</v>
          </cell>
          <cell r="V61" t="e">
            <v>#NAME?</v>
          </cell>
          <cell r="W61" t="e">
            <v>#NAME?</v>
          </cell>
          <cell r="X61" t="e">
            <v>#NAME?</v>
          </cell>
          <cell r="Y61" t="e">
            <v>#NAME?</v>
          </cell>
          <cell r="Z61" t="e">
            <v>#NAME?</v>
          </cell>
          <cell r="AA61" t="e">
            <v>#NAME?</v>
          </cell>
          <cell r="AB61" t="e">
            <v>#NAME?</v>
          </cell>
          <cell r="AC61" t="e">
            <v>#NAME?</v>
          </cell>
          <cell r="AD61" t="e">
            <v>#NAME?</v>
          </cell>
          <cell r="AE61" t="e">
            <v>#NAME?</v>
          </cell>
          <cell r="AF61">
            <v>122.56</v>
          </cell>
          <cell r="AG61">
            <v>17.68</v>
          </cell>
          <cell r="AH61">
            <v>6.51</v>
          </cell>
          <cell r="AI61">
            <v>146.75</v>
          </cell>
          <cell r="AJ61" t="e">
            <v>#NAME?</v>
          </cell>
          <cell r="AK61" t="e">
            <v>#NAME?</v>
          </cell>
          <cell r="AL61" t="e">
            <v>#NAME?</v>
          </cell>
          <cell r="AM61" t="e">
            <v>#NAME?</v>
          </cell>
          <cell r="AN61" t="e">
            <v>#NAME?</v>
          </cell>
          <cell r="AO61" t="e">
            <v>#NAME?</v>
          </cell>
          <cell r="AP61" t="e">
            <v>#NAME?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</row>
        <row r="62">
          <cell r="A62" t="str">
            <v>132KV DC Dumraon-Buxar TL Line</v>
          </cell>
          <cell r="B62">
            <v>95</v>
          </cell>
          <cell r="C62" t="str">
            <v>7/0</v>
          </cell>
          <cell r="D62" t="str">
            <v>DQ+0</v>
          </cell>
          <cell r="E62" t="str">
            <v>WET</v>
          </cell>
          <cell r="F62" t="str">
            <v>Shree Gange</v>
          </cell>
          <cell r="G62">
            <v>43527</v>
          </cell>
          <cell r="H62">
            <v>43555</v>
          </cell>
          <cell r="I62">
            <v>43552</v>
          </cell>
          <cell r="J62" t="str">
            <v>YES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 t="e">
            <v>#NAME?</v>
          </cell>
          <cell r="S62" t="e">
            <v>#NAME?</v>
          </cell>
          <cell r="T62">
            <v>0</v>
          </cell>
          <cell r="U62">
            <v>0</v>
          </cell>
          <cell r="V62" t="e">
            <v>#NAME?</v>
          </cell>
          <cell r="W62" t="e">
            <v>#NAME?</v>
          </cell>
          <cell r="X62" t="e">
            <v>#NAME?</v>
          </cell>
          <cell r="Y62" t="e">
            <v>#NAME?</v>
          </cell>
          <cell r="Z62" t="e">
            <v>#NAME?</v>
          </cell>
          <cell r="AA62" t="e">
            <v>#NAME?</v>
          </cell>
          <cell r="AB62" t="e">
            <v>#NAME?</v>
          </cell>
          <cell r="AC62" t="e">
            <v>#NAME?</v>
          </cell>
          <cell r="AD62" t="e">
            <v>#NAME?</v>
          </cell>
          <cell r="AE62" t="e">
            <v>#NAME?</v>
          </cell>
          <cell r="AF62">
            <v>221.28</v>
          </cell>
          <cell r="AG62">
            <v>29.52</v>
          </cell>
          <cell r="AH62">
            <v>8</v>
          </cell>
          <cell r="AI62">
            <v>258.8</v>
          </cell>
          <cell r="AJ62" t="e">
            <v>#NAME?</v>
          </cell>
          <cell r="AK62" t="e">
            <v>#NAME?</v>
          </cell>
          <cell r="AL62" t="e">
            <v>#NAME?</v>
          </cell>
          <cell r="AM62" t="e">
            <v>#NAME?</v>
          </cell>
          <cell r="AN62" t="e">
            <v>#NAME?</v>
          </cell>
          <cell r="AO62" t="e">
            <v>#NAME?</v>
          </cell>
          <cell r="AP62" t="e">
            <v>#NAME?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</row>
        <row r="63">
          <cell r="A63" t="str">
            <v>220KV DC Naubatpur-BhusaulaTL Line</v>
          </cell>
          <cell r="B63">
            <v>36</v>
          </cell>
          <cell r="C63" t="str">
            <v>5/0</v>
          </cell>
          <cell r="D63" t="str">
            <v>DD+18</v>
          </cell>
          <cell r="E63" t="str">
            <v>WET</v>
          </cell>
          <cell r="F63" t="str">
            <v>Lalan Mehta</v>
          </cell>
          <cell r="G63">
            <v>43526</v>
          </cell>
          <cell r="H63">
            <v>43554</v>
          </cell>
          <cell r="I63">
            <v>43552</v>
          </cell>
          <cell r="J63">
            <v>43551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 t="e">
            <v>#NAME?</v>
          </cell>
          <cell r="S63" t="e">
            <v>#NAME?</v>
          </cell>
          <cell r="T63">
            <v>0</v>
          </cell>
          <cell r="U63">
            <v>0</v>
          </cell>
          <cell r="V63" t="e">
            <v>#NAME?</v>
          </cell>
          <cell r="W63" t="e">
            <v>#NAME?</v>
          </cell>
          <cell r="X63" t="e">
            <v>#NAME?</v>
          </cell>
          <cell r="Y63" t="e">
            <v>#NAME?</v>
          </cell>
          <cell r="Z63" t="e">
            <v>#NAME?</v>
          </cell>
          <cell r="AA63" t="e">
            <v>#NAME?</v>
          </cell>
          <cell r="AB63" t="e">
            <v>#NAME?</v>
          </cell>
          <cell r="AC63" t="e">
            <v>#NAME?</v>
          </cell>
          <cell r="AD63" t="e">
            <v>#NAME?</v>
          </cell>
          <cell r="AE63" t="e">
            <v>#NAME?</v>
          </cell>
          <cell r="AF63">
            <v>462.57</v>
          </cell>
          <cell r="AG63">
            <v>0</v>
          </cell>
          <cell r="AH63">
            <v>8.52</v>
          </cell>
          <cell r="AI63">
            <v>471.09</v>
          </cell>
          <cell r="AJ63" t="e">
            <v>#NAME?</v>
          </cell>
          <cell r="AK63" t="e">
            <v>#NAME?</v>
          </cell>
          <cell r="AL63" t="e">
            <v>#NAME?</v>
          </cell>
          <cell r="AM63" t="e">
            <v>#NAME?</v>
          </cell>
          <cell r="AN63" t="e">
            <v>#NAME?</v>
          </cell>
          <cell r="AO63" t="e">
            <v>#NAME?</v>
          </cell>
          <cell r="AP63" t="e">
            <v>#NAME?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</row>
        <row r="64">
          <cell r="A64" t="str">
            <v>132KV DC Dumraon-Dumraon TL Line</v>
          </cell>
          <cell r="B64">
            <v>51</v>
          </cell>
          <cell r="C64" t="str">
            <v>8/0</v>
          </cell>
          <cell r="D64" t="str">
            <v>DD+3</v>
          </cell>
          <cell r="E64" t="str">
            <v>wet</v>
          </cell>
          <cell r="F64" t="str">
            <v>Kanchan Singh</v>
          </cell>
          <cell r="G64">
            <v>43547</v>
          </cell>
          <cell r="H64">
            <v>43575</v>
          </cell>
          <cell r="I64">
            <v>0</v>
          </cell>
          <cell r="J64">
            <v>43548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e">
            <v>#NAME?</v>
          </cell>
          <cell r="S64" t="e">
            <v>#NAME?</v>
          </cell>
          <cell r="T64">
            <v>0</v>
          </cell>
          <cell r="U64">
            <v>0</v>
          </cell>
          <cell r="V64" t="e">
            <v>#NAME?</v>
          </cell>
          <cell r="W64" t="e">
            <v>#NAME?</v>
          </cell>
          <cell r="X64" t="e">
            <v>#NAME?</v>
          </cell>
          <cell r="Y64" t="e">
            <v>#NAME?</v>
          </cell>
          <cell r="Z64" t="e">
            <v>#NAME?</v>
          </cell>
          <cell r="AA64" t="e">
            <v>#NAME?</v>
          </cell>
          <cell r="AB64" t="e">
            <v>#NAME?</v>
          </cell>
          <cell r="AC64" t="e">
            <v>#NAME?</v>
          </cell>
          <cell r="AD64" t="e">
            <v>#NAME?</v>
          </cell>
          <cell r="AE64" t="e">
            <v>#NAME?</v>
          </cell>
          <cell r="AF64">
            <v>396.56</v>
          </cell>
          <cell r="AG64">
            <v>0</v>
          </cell>
          <cell r="AH64">
            <v>8.26</v>
          </cell>
          <cell r="AI64">
            <v>404.82</v>
          </cell>
          <cell r="AJ64" t="e">
            <v>#NAME?</v>
          </cell>
          <cell r="AK64" t="e">
            <v>#NAME?</v>
          </cell>
          <cell r="AL64" t="e">
            <v>#NAME?</v>
          </cell>
          <cell r="AM64" t="e">
            <v>#NAME?</v>
          </cell>
          <cell r="AN64" t="e">
            <v>#NAME?</v>
          </cell>
          <cell r="AO64" t="e">
            <v>#NAME?</v>
          </cell>
          <cell r="AP64" t="e">
            <v>#NAME?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A65" t="str">
            <v>132KV DC Dumraon-Buxar TL Line</v>
          </cell>
          <cell r="B65">
            <v>93</v>
          </cell>
          <cell r="C65" t="str">
            <v>20/0</v>
          </cell>
          <cell r="D65" t="str">
            <v>DR+3</v>
          </cell>
          <cell r="E65" t="str">
            <v>WET</v>
          </cell>
          <cell r="F65" t="str">
            <v>Maa Durga</v>
          </cell>
          <cell r="G65">
            <v>43526</v>
          </cell>
          <cell r="H65">
            <v>43554</v>
          </cell>
          <cell r="I65" t="str">
            <v>FDN Not Close</v>
          </cell>
          <cell r="J65">
            <v>43576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e">
            <v>#NAME?</v>
          </cell>
          <cell r="S65" t="e">
            <v>#NAME?</v>
          </cell>
          <cell r="T65">
            <v>0</v>
          </cell>
          <cell r="U65">
            <v>0</v>
          </cell>
          <cell r="V65" t="e">
            <v>#NAME?</v>
          </cell>
          <cell r="W65" t="e">
            <v>#NAME?</v>
          </cell>
          <cell r="X65" t="e">
            <v>#NAME?</v>
          </cell>
          <cell r="Y65" t="e">
            <v>#NAME?</v>
          </cell>
          <cell r="Z65" t="e">
            <v>#NAME?</v>
          </cell>
          <cell r="AA65" t="e">
            <v>#NAME?</v>
          </cell>
          <cell r="AB65" t="e">
            <v>#NAME?</v>
          </cell>
          <cell r="AC65" t="e">
            <v>#NAME?</v>
          </cell>
          <cell r="AD65" t="e">
            <v>#NAME?</v>
          </cell>
          <cell r="AE65" t="e">
            <v>#NAME?</v>
          </cell>
          <cell r="AF65">
            <v>249.32</v>
          </cell>
          <cell r="AG65">
            <v>32.799999999999997</v>
          </cell>
          <cell r="AH65">
            <v>8</v>
          </cell>
          <cell r="AI65">
            <v>290.12</v>
          </cell>
          <cell r="AJ65" t="e">
            <v>#NAME?</v>
          </cell>
          <cell r="AK65" t="e">
            <v>#NAME?</v>
          </cell>
          <cell r="AL65" t="e">
            <v>#NAME?</v>
          </cell>
          <cell r="AM65" t="e">
            <v>#NAME?</v>
          </cell>
          <cell r="AN65" t="e">
            <v>#NAME?</v>
          </cell>
          <cell r="AO65" t="e">
            <v>#NAME?</v>
          </cell>
          <cell r="AP65" t="e">
            <v>#NAME?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A66" t="str">
            <v>132KV DC Gaya-Jehanabad TL Line</v>
          </cell>
          <cell r="B66">
            <v>87</v>
          </cell>
          <cell r="C66" t="str">
            <v>2/0</v>
          </cell>
          <cell r="D66" t="str">
            <v>DD+0</v>
          </cell>
          <cell r="E66" t="str">
            <v>WET</v>
          </cell>
          <cell r="F66" t="str">
            <v>Deepak Kumar</v>
          </cell>
          <cell r="G66">
            <v>43526</v>
          </cell>
          <cell r="H66">
            <v>43554</v>
          </cell>
          <cell r="I66">
            <v>43540</v>
          </cell>
          <cell r="J66" t="str">
            <v>YES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e">
            <v>#NAME?</v>
          </cell>
          <cell r="S66" t="e">
            <v>#NAME?</v>
          </cell>
          <cell r="T66">
            <v>0</v>
          </cell>
          <cell r="U66">
            <v>0</v>
          </cell>
          <cell r="V66" t="e">
            <v>#NAME?</v>
          </cell>
          <cell r="W66" t="e">
            <v>#NAME?</v>
          </cell>
          <cell r="X66" t="e">
            <v>#NAME?</v>
          </cell>
          <cell r="Y66" t="e">
            <v>#NAME?</v>
          </cell>
          <cell r="Z66" t="e">
            <v>#NAME?</v>
          </cell>
          <cell r="AA66" t="e">
            <v>#NAME?</v>
          </cell>
          <cell r="AB66" t="e">
            <v>#NAME?</v>
          </cell>
          <cell r="AC66" t="e">
            <v>#NAME?</v>
          </cell>
          <cell r="AD66" t="e">
            <v>#NAME?</v>
          </cell>
          <cell r="AE66" t="e">
            <v>#NAME?</v>
          </cell>
          <cell r="AF66">
            <v>396.56</v>
          </cell>
          <cell r="AG66">
            <v>0</v>
          </cell>
          <cell r="AH66">
            <v>8.26</v>
          </cell>
          <cell r="AI66">
            <v>404.82</v>
          </cell>
          <cell r="AJ66" t="e">
            <v>#NAME?</v>
          </cell>
          <cell r="AK66" t="e">
            <v>#NAME?</v>
          </cell>
          <cell r="AL66" t="e">
            <v>#NAME?</v>
          </cell>
          <cell r="AM66" t="e">
            <v>#NAME?</v>
          </cell>
          <cell r="AN66" t="e">
            <v>#NAME?</v>
          </cell>
          <cell r="AO66" t="e">
            <v>#NAME?</v>
          </cell>
          <cell r="AP66" t="e">
            <v>#NAME?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220KV DC Naubatpur-BhusaulaTL Line</v>
          </cell>
          <cell r="B67">
            <v>35</v>
          </cell>
          <cell r="C67" t="str">
            <v>12/0</v>
          </cell>
          <cell r="D67" t="str">
            <v>DD+9</v>
          </cell>
          <cell r="E67" t="str">
            <v>WET</v>
          </cell>
          <cell r="F67" t="str">
            <v>Veena Construction</v>
          </cell>
          <cell r="G67">
            <v>43525</v>
          </cell>
          <cell r="H67">
            <v>43553</v>
          </cell>
          <cell r="I67">
            <v>43573</v>
          </cell>
          <cell r="J67">
            <v>43551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e">
            <v>#NAME?</v>
          </cell>
          <cell r="S67" t="e">
            <v>#NAME?</v>
          </cell>
          <cell r="T67">
            <v>0</v>
          </cell>
          <cell r="U67">
            <v>0</v>
          </cell>
          <cell r="V67" t="e">
            <v>#NAME?</v>
          </cell>
          <cell r="W67" t="e">
            <v>#NAME?</v>
          </cell>
          <cell r="X67" t="e">
            <v>#NAME?</v>
          </cell>
          <cell r="Y67" t="e">
            <v>#NAME?</v>
          </cell>
          <cell r="Z67" t="e">
            <v>#NAME?</v>
          </cell>
          <cell r="AA67" t="e">
            <v>#NAME?</v>
          </cell>
          <cell r="AB67" t="e">
            <v>#NAME?</v>
          </cell>
          <cell r="AC67" t="e">
            <v>#NAME?</v>
          </cell>
          <cell r="AD67" t="e">
            <v>#NAME?</v>
          </cell>
          <cell r="AE67" t="e">
            <v>#NAME?</v>
          </cell>
          <cell r="AF67">
            <v>462.57</v>
          </cell>
          <cell r="AG67">
            <v>0</v>
          </cell>
          <cell r="AH67">
            <v>8.52</v>
          </cell>
          <cell r="AI67">
            <v>471.09</v>
          </cell>
          <cell r="AJ67" t="e">
            <v>#NAME?</v>
          </cell>
          <cell r="AK67" t="e">
            <v>#NAME?</v>
          </cell>
          <cell r="AL67" t="e">
            <v>#NAME?</v>
          </cell>
          <cell r="AM67" t="e">
            <v>#NAME?</v>
          </cell>
          <cell r="AN67" t="e">
            <v>#NAME?</v>
          </cell>
          <cell r="AO67" t="e">
            <v>#NAME?</v>
          </cell>
          <cell r="AP67" t="e">
            <v>#NAME?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</row>
        <row r="68">
          <cell r="A68" t="str">
            <v>132KV DC Dumraon-Dumraon TL Line</v>
          </cell>
          <cell r="B68">
            <v>50</v>
          </cell>
          <cell r="C68" t="str">
            <v>15/0</v>
          </cell>
          <cell r="D68" t="str">
            <v>DD+0</v>
          </cell>
          <cell r="E68" t="str">
            <v>WET</v>
          </cell>
          <cell r="F68" t="str">
            <v>Md Rajik</v>
          </cell>
          <cell r="G68">
            <v>43544</v>
          </cell>
          <cell r="H68">
            <v>43572</v>
          </cell>
          <cell r="I68">
            <v>0</v>
          </cell>
          <cell r="J68">
            <v>43547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e">
            <v>#NAME?</v>
          </cell>
          <cell r="S68" t="e">
            <v>#NAME?</v>
          </cell>
          <cell r="T68">
            <v>0</v>
          </cell>
          <cell r="U68">
            <v>0</v>
          </cell>
          <cell r="V68" t="e">
            <v>#NAME?</v>
          </cell>
          <cell r="W68" t="e">
            <v>#NAME?</v>
          </cell>
          <cell r="X68" t="e">
            <v>#NAME?</v>
          </cell>
          <cell r="Y68" t="e">
            <v>#NAME?</v>
          </cell>
          <cell r="Z68" t="e">
            <v>#NAME?</v>
          </cell>
          <cell r="AA68" t="e">
            <v>#NAME?</v>
          </cell>
          <cell r="AB68" t="e">
            <v>#NAME?</v>
          </cell>
          <cell r="AC68" t="e">
            <v>#NAME?</v>
          </cell>
          <cell r="AD68" t="e">
            <v>#NAME?</v>
          </cell>
          <cell r="AE68" t="e">
            <v>#NAME?</v>
          </cell>
          <cell r="AF68">
            <v>396.56</v>
          </cell>
          <cell r="AG68">
            <v>0</v>
          </cell>
          <cell r="AH68">
            <v>8.26</v>
          </cell>
          <cell r="AI68">
            <v>404.82</v>
          </cell>
          <cell r="AJ68" t="e">
            <v>#NAME?</v>
          </cell>
          <cell r="AK68" t="e">
            <v>#NAME?</v>
          </cell>
          <cell r="AL68" t="e">
            <v>#NAME?</v>
          </cell>
          <cell r="AM68" t="e">
            <v>#NAME?</v>
          </cell>
          <cell r="AN68" t="e">
            <v>#NAME?</v>
          </cell>
          <cell r="AO68" t="e">
            <v>#NAME?</v>
          </cell>
          <cell r="AP68" t="e">
            <v>#NAME?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</row>
        <row r="69">
          <cell r="A69" t="str">
            <v>132KV DC Dumraon-Buxar TL Line</v>
          </cell>
          <cell r="B69">
            <v>91</v>
          </cell>
          <cell r="C69" t="str">
            <v>23/0</v>
          </cell>
          <cell r="D69" t="str">
            <v>DR+0</v>
          </cell>
          <cell r="E69" t="str">
            <v>WET</v>
          </cell>
          <cell r="F69" t="str">
            <v>Pralhad Construction</v>
          </cell>
          <cell r="G69">
            <v>43525</v>
          </cell>
          <cell r="H69">
            <v>43553</v>
          </cell>
          <cell r="I69">
            <v>43613</v>
          </cell>
          <cell r="J69">
            <v>43582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e">
            <v>#NAME?</v>
          </cell>
          <cell r="S69" t="e">
            <v>#NAME?</v>
          </cell>
          <cell r="T69">
            <v>0</v>
          </cell>
          <cell r="U69">
            <v>0</v>
          </cell>
          <cell r="V69" t="e">
            <v>#NAME?</v>
          </cell>
          <cell r="W69" t="e">
            <v>#NAME?</v>
          </cell>
          <cell r="X69" t="e">
            <v>#NAME?</v>
          </cell>
          <cell r="Y69" t="e">
            <v>#NAME?</v>
          </cell>
          <cell r="Z69" t="e">
            <v>#NAME?</v>
          </cell>
          <cell r="AA69" t="e">
            <v>#NAME?</v>
          </cell>
          <cell r="AB69" t="e">
            <v>#NAME?</v>
          </cell>
          <cell r="AC69" t="e">
            <v>#NAME?</v>
          </cell>
          <cell r="AD69" t="e">
            <v>#NAME?</v>
          </cell>
          <cell r="AE69" t="e">
            <v>#NAME?</v>
          </cell>
          <cell r="AF69">
            <v>249.32</v>
          </cell>
          <cell r="AG69">
            <v>32.799999999999997</v>
          </cell>
          <cell r="AH69">
            <v>8</v>
          </cell>
          <cell r="AI69">
            <v>290.12</v>
          </cell>
          <cell r="AJ69" t="e">
            <v>#NAME?</v>
          </cell>
          <cell r="AK69" t="e">
            <v>#NAME?</v>
          </cell>
          <cell r="AL69" t="e">
            <v>#NAME?</v>
          </cell>
          <cell r="AM69" t="e">
            <v>#NAME?</v>
          </cell>
          <cell r="AN69" t="e">
            <v>#NAME?</v>
          </cell>
          <cell r="AO69" t="e">
            <v>#NAME?</v>
          </cell>
          <cell r="AP69" t="e">
            <v>#NAME?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</row>
        <row r="70">
          <cell r="A70" t="str">
            <v>132KV DC Dumraon-Buxar TL Line</v>
          </cell>
          <cell r="B70">
            <v>92</v>
          </cell>
          <cell r="C70" t="str">
            <v>29/0</v>
          </cell>
          <cell r="D70" t="str">
            <v>DR+0</v>
          </cell>
          <cell r="E70" t="str">
            <v>WET</v>
          </cell>
          <cell r="F70" t="str">
            <v>Iftekhar</v>
          </cell>
          <cell r="G70">
            <v>43525</v>
          </cell>
          <cell r="H70">
            <v>43553</v>
          </cell>
          <cell r="I70" t="str">
            <v>yes</v>
          </cell>
          <cell r="J70" t="str">
            <v>YES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 t="e">
            <v>#NAME?</v>
          </cell>
          <cell r="S70" t="e">
            <v>#NAME?</v>
          </cell>
          <cell r="T70">
            <v>0</v>
          </cell>
          <cell r="U70">
            <v>0</v>
          </cell>
          <cell r="V70" t="e">
            <v>#NAME?</v>
          </cell>
          <cell r="W70" t="e">
            <v>#NAME?</v>
          </cell>
          <cell r="X70" t="e">
            <v>#NAME?</v>
          </cell>
          <cell r="Y70" t="e">
            <v>#NAME?</v>
          </cell>
          <cell r="Z70" t="e">
            <v>#NAME?</v>
          </cell>
          <cell r="AA70" t="e">
            <v>#NAME?</v>
          </cell>
          <cell r="AB70" t="e">
            <v>#NAME?</v>
          </cell>
          <cell r="AC70" t="e">
            <v>#NAME?</v>
          </cell>
          <cell r="AD70" t="e">
            <v>#NAME?</v>
          </cell>
          <cell r="AE70" t="e">
            <v>#NAME?</v>
          </cell>
          <cell r="AF70">
            <v>249.32</v>
          </cell>
          <cell r="AG70">
            <v>32.799999999999997</v>
          </cell>
          <cell r="AH70">
            <v>8</v>
          </cell>
          <cell r="AI70">
            <v>290.12</v>
          </cell>
          <cell r="AJ70" t="e">
            <v>#NAME?</v>
          </cell>
          <cell r="AK70" t="e">
            <v>#NAME?</v>
          </cell>
          <cell r="AL70" t="e">
            <v>#NAME?</v>
          </cell>
          <cell r="AM70" t="e">
            <v>#NAME?</v>
          </cell>
          <cell r="AN70" t="e">
            <v>#NAME?</v>
          </cell>
          <cell r="AO70" t="e">
            <v>#NAME?</v>
          </cell>
          <cell r="AP70" t="e">
            <v>#NAME?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</row>
        <row r="71">
          <cell r="A71" t="str">
            <v>132KV DC Dumraon-Dumraon TL Line</v>
          </cell>
          <cell r="B71">
            <v>49</v>
          </cell>
          <cell r="C71" t="str">
            <v>10/0</v>
          </cell>
          <cell r="D71" t="str">
            <v>DD+0</v>
          </cell>
          <cell r="E71" t="str">
            <v>WET</v>
          </cell>
          <cell r="F71" t="str">
            <v>Chandan Yadav</v>
          </cell>
          <cell r="G71">
            <v>43543</v>
          </cell>
          <cell r="H71">
            <v>43571</v>
          </cell>
          <cell r="I71">
            <v>43614</v>
          </cell>
          <cell r="J71">
            <v>43552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 t="e">
            <v>#NAME?</v>
          </cell>
          <cell r="S71" t="e">
            <v>#NAME?</v>
          </cell>
          <cell r="T71">
            <v>0</v>
          </cell>
          <cell r="U71">
            <v>0</v>
          </cell>
          <cell r="V71" t="e">
            <v>#NAME?</v>
          </cell>
          <cell r="W71" t="e">
            <v>#NAME?</v>
          </cell>
          <cell r="X71" t="e">
            <v>#NAME?</v>
          </cell>
          <cell r="Y71" t="e">
            <v>#NAME?</v>
          </cell>
          <cell r="Z71" t="e">
            <v>#NAME?</v>
          </cell>
          <cell r="AA71" t="e">
            <v>#NAME?</v>
          </cell>
          <cell r="AB71" t="e">
            <v>#NAME?</v>
          </cell>
          <cell r="AC71" t="e">
            <v>#NAME?</v>
          </cell>
          <cell r="AD71" t="e">
            <v>#NAME?</v>
          </cell>
          <cell r="AE71" t="e">
            <v>#NAME?</v>
          </cell>
          <cell r="AF71">
            <v>396.56</v>
          </cell>
          <cell r="AG71">
            <v>0</v>
          </cell>
          <cell r="AH71">
            <v>8.26</v>
          </cell>
          <cell r="AI71">
            <v>404.82</v>
          </cell>
          <cell r="AJ71" t="e">
            <v>#NAME?</v>
          </cell>
          <cell r="AK71" t="e">
            <v>#NAME?</v>
          </cell>
          <cell r="AL71" t="e">
            <v>#NAME?</v>
          </cell>
          <cell r="AM71" t="e">
            <v>#NAME?</v>
          </cell>
          <cell r="AN71" t="e">
            <v>#NAME?</v>
          </cell>
          <cell r="AO71" t="e">
            <v>#NAME?</v>
          </cell>
          <cell r="AP71" t="e">
            <v>#NAME?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</row>
        <row r="72">
          <cell r="A72" t="str">
            <v>132KV DC Dumraon-Dumraon TL Line</v>
          </cell>
          <cell r="B72">
            <v>47</v>
          </cell>
          <cell r="C72" t="str">
            <v>7/0</v>
          </cell>
          <cell r="D72" t="str">
            <v>DC+3</v>
          </cell>
          <cell r="E72" t="str">
            <v>WET</v>
          </cell>
          <cell r="F72" t="str">
            <v>Kanchan Singh</v>
          </cell>
          <cell r="G72">
            <v>43541</v>
          </cell>
          <cell r="H72">
            <v>43569</v>
          </cell>
          <cell r="I72">
            <v>43576</v>
          </cell>
          <cell r="J72">
            <v>43552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 t="e">
            <v>#NAME?</v>
          </cell>
          <cell r="S72" t="e">
            <v>#NAME?</v>
          </cell>
          <cell r="T72">
            <v>0</v>
          </cell>
          <cell r="U72">
            <v>0</v>
          </cell>
          <cell r="V72" t="e">
            <v>#NAME?</v>
          </cell>
          <cell r="W72" t="e">
            <v>#NAME?</v>
          </cell>
          <cell r="X72" t="e">
            <v>#NAME?</v>
          </cell>
          <cell r="Y72" t="e">
            <v>#NAME?</v>
          </cell>
          <cell r="Z72" t="e">
            <v>#NAME?</v>
          </cell>
          <cell r="AA72" t="e">
            <v>#NAME?</v>
          </cell>
          <cell r="AB72" t="e">
            <v>#NAME?</v>
          </cell>
          <cell r="AC72" t="e">
            <v>#NAME?</v>
          </cell>
          <cell r="AD72" t="e">
            <v>#NAME?</v>
          </cell>
          <cell r="AE72" t="e">
            <v>#NAME?</v>
          </cell>
          <cell r="AF72">
            <v>259.52</v>
          </cell>
          <cell r="AG72">
            <v>54.08</v>
          </cell>
          <cell r="AH72">
            <v>8.26</v>
          </cell>
          <cell r="AI72">
            <v>321.85999999999996</v>
          </cell>
          <cell r="AJ72" t="e">
            <v>#NAME?</v>
          </cell>
          <cell r="AK72" t="e">
            <v>#NAME?</v>
          </cell>
          <cell r="AL72" t="e">
            <v>#NAME?</v>
          </cell>
          <cell r="AM72" t="e">
            <v>#NAME?</v>
          </cell>
          <cell r="AN72" t="e">
            <v>#NAME?</v>
          </cell>
          <cell r="AO72" t="e">
            <v>#NAME?</v>
          </cell>
          <cell r="AP72" t="e">
            <v>#NAME?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</row>
        <row r="73">
          <cell r="A73" t="str">
            <v>220 KV DC Naubatpur-Bihta TL Line</v>
          </cell>
          <cell r="B73">
            <v>11</v>
          </cell>
          <cell r="C73" t="str">
            <v>5/2</v>
          </cell>
          <cell r="D73" t="str">
            <v>DA+3</v>
          </cell>
          <cell r="E73" t="str">
            <v>WET</v>
          </cell>
          <cell r="F73" t="str">
            <v>Lalan Mehta</v>
          </cell>
          <cell r="G73">
            <v>43544</v>
          </cell>
          <cell r="H73">
            <v>43572</v>
          </cell>
          <cell r="I73">
            <v>43573</v>
          </cell>
          <cell r="J73">
            <v>43548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 t="e">
            <v>#NAME?</v>
          </cell>
          <cell r="S73" t="e">
            <v>#NAME?</v>
          </cell>
          <cell r="T73">
            <v>0</v>
          </cell>
          <cell r="U73">
            <v>0</v>
          </cell>
          <cell r="V73" t="e">
            <v>#NAME?</v>
          </cell>
          <cell r="W73" t="e">
            <v>#NAME?</v>
          </cell>
          <cell r="X73" t="e">
            <v>#NAME?</v>
          </cell>
          <cell r="Y73" t="e">
            <v>#NAME?</v>
          </cell>
          <cell r="Z73" t="e">
            <v>#NAME?</v>
          </cell>
          <cell r="AA73" t="e">
            <v>#NAME?</v>
          </cell>
          <cell r="AB73" t="e">
            <v>#NAME?</v>
          </cell>
          <cell r="AC73" t="e">
            <v>#NAME?</v>
          </cell>
          <cell r="AD73" t="e">
            <v>#NAME?</v>
          </cell>
          <cell r="AE73" t="e">
            <v>#NAME?</v>
          </cell>
          <cell r="AF73">
            <v>171.56</v>
          </cell>
          <cell r="AG73">
            <v>36.64</v>
          </cell>
          <cell r="AH73">
            <v>7.56</v>
          </cell>
          <cell r="AI73">
            <v>215.76</v>
          </cell>
          <cell r="AJ73" t="e">
            <v>#NAME?</v>
          </cell>
          <cell r="AK73" t="e">
            <v>#NAME?</v>
          </cell>
          <cell r="AL73" t="e">
            <v>#NAME?</v>
          </cell>
          <cell r="AM73" t="e">
            <v>#NAME?</v>
          </cell>
          <cell r="AN73" t="e">
            <v>#NAME?</v>
          </cell>
          <cell r="AO73" t="e">
            <v>#NAME?</v>
          </cell>
          <cell r="AP73" t="e">
            <v>#NAME?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</row>
        <row r="74">
          <cell r="A74" t="str">
            <v>Lilo of 220kv DC Ara-Pusauli at Dumraon TL Line-1</v>
          </cell>
          <cell r="B74">
            <v>20</v>
          </cell>
          <cell r="C74" t="str">
            <v>10/1</v>
          </cell>
          <cell r="D74" t="str">
            <v>DA+0</v>
          </cell>
          <cell r="E74" t="str">
            <v>WET</v>
          </cell>
          <cell r="F74" t="str">
            <v>Bhavesh</v>
          </cell>
          <cell r="G74">
            <v>43548</v>
          </cell>
          <cell r="H74">
            <v>43576</v>
          </cell>
          <cell r="I74">
            <v>0</v>
          </cell>
          <cell r="J74" t="str">
            <v>open</v>
          </cell>
          <cell r="K74" t="str">
            <v>closed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 t="e">
            <v>#NAME?</v>
          </cell>
          <cell r="S74" t="e">
            <v>#NAME?</v>
          </cell>
          <cell r="T74">
            <v>0</v>
          </cell>
          <cell r="U74">
            <v>0</v>
          </cell>
          <cell r="V74" t="e">
            <v>#NAME?</v>
          </cell>
          <cell r="W74" t="e">
            <v>#NAME?</v>
          </cell>
          <cell r="X74" t="e">
            <v>#NAME?</v>
          </cell>
          <cell r="Y74" t="e">
            <v>#NAME?</v>
          </cell>
          <cell r="Z74" t="e">
            <v>#NAME?</v>
          </cell>
          <cell r="AA74" t="e">
            <v>#NAME?</v>
          </cell>
          <cell r="AB74" t="e">
            <v>#NAME?</v>
          </cell>
          <cell r="AC74" t="e">
            <v>#NAME?</v>
          </cell>
          <cell r="AD74" t="e">
            <v>#NAME?</v>
          </cell>
          <cell r="AE74" t="e">
            <v>#NAME?</v>
          </cell>
          <cell r="AF74">
            <v>171.56</v>
          </cell>
          <cell r="AG74">
            <v>36.64</v>
          </cell>
          <cell r="AH74">
            <v>7.56</v>
          </cell>
          <cell r="AI74">
            <v>215.76</v>
          </cell>
          <cell r="AJ74" t="e">
            <v>#NAME?</v>
          </cell>
          <cell r="AK74" t="e">
            <v>#NAME?</v>
          </cell>
          <cell r="AL74" t="e">
            <v>#NAME?</v>
          </cell>
          <cell r="AM74" t="e">
            <v>#NAME?</v>
          </cell>
          <cell r="AN74" t="e">
            <v>#NAME?</v>
          </cell>
          <cell r="AO74" t="e">
            <v>#NAME?</v>
          </cell>
          <cell r="AP74" t="e">
            <v>#NAME?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</row>
        <row r="75">
          <cell r="A75" t="str">
            <v>132KV DC Dumraon-Buxar TL Line</v>
          </cell>
          <cell r="B75">
            <v>90</v>
          </cell>
          <cell r="C75" t="str">
            <v>19/0</v>
          </cell>
          <cell r="D75" t="str">
            <v>DS+0</v>
          </cell>
          <cell r="E75" t="str">
            <v>WET</v>
          </cell>
          <cell r="F75" t="str">
            <v>Maa Durga</v>
          </cell>
          <cell r="G75">
            <v>43524</v>
          </cell>
          <cell r="H75">
            <v>43552</v>
          </cell>
          <cell r="I75" t="str">
            <v>FDN Not Close</v>
          </cell>
          <cell r="J75">
            <v>43576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 t="e">
            <v>#NAME?</v>
          </cell>
          <cell r="S75" t="e">
            <v>#NAME?</v>
          </cell>
          <cell r="T75">
            <v>0</v>
          </cell>
          <cell r="U75">
            <v>0</v>
          </cell>
          <cell r="V75" t="e">
            <v>#NAME?</v>
          </cell>
          <cell r="W75" t="e">
            <v>#NAME?</v>
          </cell>
          <cell r="X75" t="e">
            <v>#NAME?</v>
          </cell>
          <cell r="Y75" t="e">
            <v>#NAME?</v>
          </cell>
          <cell r="Z75" t="e">
            <v>#NAME?</v>
          </cell>
          <cell r="AA75" t="e">
            <v>#NAME?</v>
          </cell>
          <cell r="AB75" t="e">
            <v>#NAME?</v>
          </cell>
          <cell r="AC75" t="e">
            <v>#NAME?</v>
          </cell>
          <cell r="AD75" t="e">
            <v>#NAME?</v>
          </cell>
          <cell r="AE75" t="e">
            <v>#NAME?</v>
          </cell>
          <cell r="AF75">
            <v>301.24</v>
          </cell>
          <cell r="AG75">
            <v>49.2</v>
          </cell>
          <cell r="AH75">
            <v>10.3</v>
          </cell>
          <cell r="AI75">
            <v>360.74</v>
          </cell>
          <cell r="AJ75" t="e">
            <v>#NAME?</v>
          </cell>
          <cell r="AK75" t="e">
            <v>#NAME?</v>
          </cell>
          <cell r="AL75" t="e">
            <v>#NAME?</v>
          </cell>
          <cell r="AM75" t="e">
            <v>#NAME?</v>
          </cell>
          <cell r="AN75" t="e">
            <v>#NAME?</v>
          </cell>
          <cell r="AO75" t="e">
            <v>#NAME?</v>
          </cell>
          <cell r="AP75" t="e">
            <v>#NAME?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</row>
        <row r="76">
          <cell r="A76" t="str">
            <v>132KV DC Dumraon-Buxar TL Line</v>
          </cell>
          <cell r="B76">
            <v>89</v>
          </cell>
          <cell r="C76" t="str">
            <v>30/1</v>
          </cell>
          <cell r="D76" t="str">
            <v>DP+0</v>
          </cell>
          <cell r="E76" t="str">
            <v>WET</v>
          </cell>
          <cell r="F76" t="str">
            <v>Md Rajik</v>
          </cell>
          <cell r="G76">
            <v>43523</v>
          </cell>
          <cell r="H76">
            <v>43551</v>
          </cell>
          <cell r="I76">
            <v>43552</v>
          </cell>
          <cell r="J76" t="str">
            <v>yes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e">
            <v>#NAME?</v>
          </cell>
          <cell r="S76" t="e">
            <v>#NAME?</v>
          </cell>
          <cell r="T76">
            <v>0</v>
          </cell>
          <cell r="U76">
            <v>0</v>
          </cell>
          <cell r="V76" t="e">
            <v>#NAME?</v>
          </cell>
          <cell r="W76" t="e">
            <v>#NAME?</v>
          </cell>
          <cell r="X76" t="e">
            <v>#NAME?</v>
          </cell>
          <cell r="Y76" t="e">
            <v>#NAME?</v>
          </cell>
          <cell r="Z76" t="e">
            <v>#NAME?</v>
          </cell>
          <cell r="AA76" t="e">
            <v>#NAME?</v>
          </cell>
          <cell r="AB76" t="e">
            <v>#NAME?</v>
          </cell>
          <cell r="AC76" t="e">
            <v>#NAME?</v>
          </cell>
          <cell r="AD76" t="e">
            <v>#NAME?</v>
          </cell>
          <cell r="AE76" t="e">
            <v>#NAME?</v>
          </cell>
          <cell r="AF76">
            <v>122.56</v>
          </cell>
          <cell r="AG76">
            <v>17.68</v>
          </cell>
          <cell r="AH76">
            <v>6.51</v>
          </cell>
          <cell r="AI76">
            <v>146.75</v>
          </cell>
          <cell r="AJ76" t="e">
            <v>#NAME?</v>
          </cell>
          <cell r="AK76" t="e">
            <v>#NAME?</v>
          </cell>
          <cell r="AL76" t="e">
            <v>#NAME?</v>
          </cell>
          <cell r="AM76" t="e">
            <v>#NAME?</v>
          </cell>
          <cell r="AN76" t="e">
            <v>#NAME?</v>
          </cell>
          <cell r="AO76" t="e">
            <v>#NAME?</v>
          </cell>
          <cell r="AP76" t="e">
            <v>#NAME?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A77" t="str">
            <v>132KV DC Naubatpur-Masaurhi TL Line</v>
          </cell>
          <cell r="B77">
            <v>36</v>
          </cell>
          <cell r="C77" t="str">
            <v>1B/0</v>
          </cell>
          <cell r="D77" t="str">
            <v>DD+0</v>
          </cell>
          <cell r="E77" t="str">
            <v>WET</v>
          </cell>
          <cell r="F77" t="str">
            <v>Lalan Mehta</v>
          </cell>
          <cell r="G77">
            <v>43523</v>
          </cell>
          <cell r="H77">
            <v>43551</v>
          </cell>
          <cell r="I77">
            <v>43552</v>
          </cell>
          <cell r="J77">
            <v>43551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 t="e">
            <v>#NAME?</v>
          </cell>
          <cell r="S77" t="e">
            <v>#NAME?</v>
          </cell>
          <cell r="T77">
            <v>0</v>
          </cell>
          <cell r="U77">
            <v>0</v>
          </cell>
          <cell r="V77" t="e">
            <v>#NAME?</v>
          </cell>
          <cell r="W77" t="e">
            <v>#NAME?</v>
          </cell>
          <cell r="X77" t="e">
            <v>#NAME?</v>
          </cell>
          <cell r="Y77" t="e">
            <v>#NAME?</v>
          </cell>
          <cell r="Z77" t="e">
            <v>#NAME?</v>
          </cell>
          <cell r="AA77" t="e">
            <v>#NAME?</v>
          </cell>
          <cell r="AB77" t="e">
            <v>#NAME?</v>
          </cell>
          <cell r="AC77" t="e">
            <v>#NAME?</v>
          </cell>
          <cell r="AD77" t="e">
            <v>#NAME?</v>
          </cell>
          <cell r="AE77" t="e">
            <v>#NAME?</v>
          </cell>
          <cell r="AF77">
            <v>396.56</v>
          </cell>
          <cell r="AG77">
            <v>0</v>
          </cell>
          <cell r="AH77">
            <v>8.26</v>
          </cell>
          <cell r="AI77">
            <v>404.82</v>
          </cell>
          <cell r="AJ77" t="e">
            <v>#NAME?</v>
          </cell>
          <cell r="AK77" t="e">
            <v>#NAME?</v>
          </cell>
          <cell r="AL77" t="e">
            <v>#NAME?</v>
          </cell>
          <cell r="AM77" t="e">
            <v>#NAME?</v>
          </cell>
          <cell r="AN77" t="e">
            <v>#NAME?</v>
          </cell>
          <cell r="AO77" t="e">
            <v>#NAME?</v>
          </cell>
          <cell r="AP77" t="e">
            <v>#NAME?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</row>
        <row r="78">
          <cell r="A78" t="str">
            <v>132KV DC Naubatpur-Masaurhi TL Line</v>
          </cell>
          <cell r="B78">
            <v>41</v>
          </cell>
          <cell r="C78" t="str">
            <v>5/1</v>
          </cell>
          <cell r="D78" t="str">
            <v>Gantry</v>
          </cell>
          <cell r="E78" t="str">
            <v>WET</v>
          </cell>
          <cell r="F78" t="str">
            <v>Lalan Mehta</v>
          </cell>
          <cell r="G78">
            <v>43585</v>
          </cell>
          <cell r="H78">
            <v>43613</v>
          </cell>
          <cell r="I78">
            <v>0</v>
          </cell>
          <cell r="J78" t="str">
            <v>yes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 t="e">
            <v>#NAME?</v>
          </cell>
          <cell r="S78" t="e">
            <v>#NAME?</v>
          </cell>
          <cell r="T78">
            <v>0</v>
          </cell>
          <cell r="U78">
            <v>0</v>
          </cell>
          <cell r="V78" t="e">
            <v>#NAME?</v>
          </cell>
          <cell r="W78" t="e">
            <v>#NAME?</v>
          </cell>
          <cell r="X78" t="e">
            <v>#NAME?</v>
          </cell>
          <cell r="Y78" t="e">
            <v>#NAME?</v>
          </cell>
          <cell r="Z78" t="e">
            <v>#NAME?</v>
          </cell>
          <cell r="AA78" t="e">
            <v>#NAME?</v>
          </cell>
          <cell r="AB78" t="e">
            <v>#NAME?</v>
          </cell>
          <cell r="AC78" t="e">
            <v>#NAME?</v>
          </cell>
          <cell r="AD78" t="e">
            <v>#NAME?</v>
          </cell>
          <cell r="AE78" t="e">
            <v>#NAME?</v>
          </cell>
          <cell r="AF78">
            <v>527.76</v>
          </cell>
          <cell r="AG78">
            <v>165.26999999999998</v>
          </cell>
          <cell r="AH78">
            <v>21.450000000000003</v>
          </cell>
          <cell r="AI78">
            <v>714.48</v>
          </cell>
          <cell r="AJ78" t="e">
            <v>#NAME?</v>
          </cell>
          <cell r="AK78" t="e">
            <v>#NAME?</v>
          </cell>
          <cell r="AL78" t="e">
            <v>#NAME?</v>
          </cell>
          <cell r="AM78" t="e">
            <v>#NAME?</v>
          </cell>
          <cell r="AN78" t="e">
            <v>#NAME?</v>
          </cell>
          <cell r="AO78" t="e">
            <v>#NAME?</v>
          </cell>
          <cell r="AP78" t="e">
            <v>#NAME?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</row>
        <row r="79">
          <cell r="A79" t="str">
            <v>132KV DC Naubatpur-Masaurhi TL Line</v>
          </cell>
          <cell r="B79">
            <v>43</v>
          </cell>
          <cell r="C79" t="str">
            <v>5/2</v>
          </cell>
          <cell r="D79" t="str">
            <v>Gantry</v>
          </cell>
          <cell r="E79" t="str">
            <v>WET</v>
          </cell>
          <cell r="F79" t="str">
            <v>Lalan Mehta</v>
          </cell>
          <cell r="G79">
            <v>43589</v>
          </cell>
          <cell r="H79">
            <v>43617</v>
          </cell>
          <cell r="I79">
            <v>0</v>
          </cell>
          <cell r="J79" t="str">
            <v>yes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 t="e">
            <v>#NAME?</v>
          </cell>
          <cell r="S79" t="e">
            <v>#NAME?</v>
          </cell>
          <cell r="T79">
            <v>0</v>
          </cell>
          <cell r="U79">
            <v>0</v>
          </cell>
          <cell r="V79" t="e">
            <v>#NAME?</v>
          </cell>
          <cell r="W79" t="e">
            <v>#NAME?</v>
          </cell>
          <cell r="X79" t="e">
            <v>#NAME?</v>
          </cell>
          <cell r="Y79" t="e">
            <v>#NAME?</v>
          </cell>
          <cell r="Z79" t="e">
            <v>#NAME?</v>
          </cell>
          <cell r="AA79" t="e">
            <v>#NAME?</v>
          </cell>
          <cell r="AB79" t="e">
            <v>#NAME?</v>
          </cell>
          <cell r="AC79" t="e">
            <v>#NAME?</v>
          </cell>
          <cell r="AD79" t="e">
            <v>#NAME?</v>
          </cell>
          <cell r="AE79" t="e">
            <v>#NAME?</v>
          </cell>
          <cell r="AF79">
            <v>527.76</v>
          </cell>
          <cell r="AG79">
            <v>165.26999999999998</v>
          </cell>
          <cell r="AH79">
            <v>21.450000000000003</v>
          </cell>
          <cell r="AI79">
            <v>714.48</v>
          </cell>
          <cell r="AJ79" t="e">
            <v>#NAME?</v>
          </cell>
          <cell r="AK79" t="e">
            <v>#NAME?</v>
          </cell>
          <cell r="AL79" t="e">
            <v>#NAME?</v>
          </cell>
          <cell r="AM79" t="e">
            <v>#NAME?</v>
          </cell>
          <cell r="AN79" t="e">
            <v>#NAME?</v>
          </cell>
          <cell r="AO79" t="e">
            <v>#NAME?</v>
          </cell>
          <cell r="AP79" t="e">
            <v>#NAME?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A80" t="str">
            <v>220KV DC Naubatpur-BhusaulaTL Line</v>
          </cell>
          <cell r="B80">
            <v>34</v>
          </cell>
          <cell r="C80" t="str">
            <v>6/3</v>
          </cell>
          <cell r="D80" t="str">
            <v>DA+0</v>
          </cell>
          <cell r="E80" t="str">
            <v>WET</v>
          </cell>
          <cell r="F80" t="str">
            <v>Sunil Kumar</v>
          </cell>
          <cell r="G80">
            <v>43522</v>
          </cell>
          <cell r="H80">
            <v>43550</v>
          </cell>
          <cell r="I80">
            <v>43540</v>
          </cell>
          <cell r="J80">
            <v>43523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 t="e">
            <v>#NAME?</v>
          </cell>
          <cell r="S80" t="e">
            <v>#NAME?</v>
          </cell>
          <cell r="T80">
            <v>0</v>
          </cell>
          <cell r="U80">
            <v>0</v>
          </cell>
          <cell r="V80" t="e">
            <v>#NAME?</v>
          </cell>
          <cell r="W80" t="e">
            <v>#NAME?</v>
          </cell>
          <cell r="X80" t="e">
            <v>#NAME?</v>
          </cell>
          <cell r="Y80" t="e">
            <v>#NAME?</v>
          </cell>
          <cell r="Z80" t="e">
            <v>#NAME?</v>
          </cell>
          <cell r="AA80" t="e">
            <v>#NAME?</v>
          </cell>
          <cell r="AB80" t="e">
            <v>#NAME?</v>
          </cell>
          <cell r="AC80" t="e">
            <v>#NAME?</v>
          </cell>
          <cell r="AD80" t="e">
            <v>#NAME?</v>
          </cell>
          <cell r="AE80" t="e">
            <v>#NAME?</v>
          </cell>
          <cell r="AF80">
            <v>171.56</v>
          </cell>
          <cell r="AG80">
            <v>36.64</v>
          </cell>
          <cell r="AH80">
            <v>7.56</v>
          </cell>
          <cell r="AI80">
            <v>215.76</v>
          </cell>
          <cell r="AJ80" t="e">
            <v>#NAME?</v>
          </cell>
          <cell r="AK80" t="e">
            <v>#NAME?</v>
          </cell>
          <cell r="AL80" t="e">
            <v>#NAME?</v>
          </cell>
          <cell r="AM80" t="e">
            <v>#NAME?</v>
          </cell>
          <cell r="AN80" t="e">
            <v>#NAME?</v>
          </cell>
          <cell r="AO80" t="e">
            <v>#NAME?</v>
          </cell>
          <cell r="AP80" t="e">
            <v>#NAME?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132KV DC Dumraon-Dumraon TL Line</v>
          </cell>
          <cell r="B81">
            <v>48</v>
          </cell>
          <cell r="C81" t="str">
            <v>14/1</v>
          </cell>
          <cell r="D81" t="str">
            <v>DA+0</v>
          </cell>
          <cell r="E81" t="str">
            <v>WET</v>
          </cell>
          <cell r="F81" t="str">
            <v>Shree Gange</v>
          </cell>
          <cell r="G81">
            <v>43541</v>
          </cell>
          <cell r="H81">
            <v>43569</v>
          </cell>
          <cell r="I81">
            <v>43614</v>
          </cell>
          <cell r="J81">
            <v>43547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 t="e">
            <v>#NAME?</v>
          </cell>
          <cell r="S81" t="e">
            <v>#NAME?</v>
          </cell>
          <cell r="T81">
            <v>0</v>
          </cell>
          <cell r="U81">
            <v>0</v>
          </cell>
          <cell r="V81" t="e">
            <v>#NAME?</v>
          </cell>
          <cell r="W81" t="e">
            <v>#NAME?</v>
          </cell>
          <cell r="X81" t="e">
            <v>#NAME?</v>
          </cell>
          <cell r="Y81" t="e">
            <v>#NAME?</v>
          </cell>
          <cell r="Z81" t="e">
            <v>#NAME?</v>
          </cell>
          <cell r="AA81" t="e">
            <v>#NAME?</v>
          </cell>
          <cell r="AB81" t="e">
            <v>#NAME?</v>
          </cell>
          <cell r="AC81" t="e">
            <v>#NAME?</v>
          </cell>
          <cell r="AD81" t="e">
            <v>#NAME?</v>
          </cell>
          <cell r="AE81" t="e">
            <v>#NAME?</v>
          </cell>
          <cell r="AF81">
            <v>171.56</v>
          </cell>
          <cell r="AG81">
            <v>36.64</v>
          </cell>
          <cell r="AH81">
            <v>7.56</v>
          </cell>
          <cell r="AI81">
            <v>215.76</v>
          </cell>
          <cell r="AJ81" t="e">
            <v>#NAME?</v>
          </cell>
          <cell r="AK81" t="e">
            <v>#NAME?</v>
          </cell>
          <cell r="AL81" t="e">
            <v>#NAME?</v>
          </cell>
          <cell r="AM81" t="e">
            <v>#NAME?</v>
          </cell>
          <cell r="AN81" t="e">
            <v>#NAME?</v>
          </cell>
          <cell r="AO81" t="e">
            <v>#NAME?</v>
          </cell>
          <cell r="AP81" t="e">
            <v>#NAME?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A82" t="str">
            <v>132KV DC Dumraon-Buxar TL Line</v>
          </cell>
          <cell r="B82">
            <v>86</v>
          </cell>
          <cell r="C82" t="str">
            <v>29/1</v>
          </cell>
          <cell r="D82" t="str">
            <v>DP+6</v>
          </cell>
          <cell r="E82" t="str">
            <v>WET</v>
          </cell>
          <cell r="F82" t="str">
            <v>Iftekhar</v>
          </cell>
          <cell r="G82">
            <v>43522</v>
          </cell>
          <cell r="H82">
            <v>43550</v>
          </cell>
          <cell r="I82" t="str">
            <v>yes</v>
          </cell>
          <cell r="J82">
            <v>43523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 t="e">
            <v>#NAME?</v>
          </cell>
          <cell r="S82" t="e">
            <v>#NAME?</v>
          </cell>
          <cell r="T82">
            <v>0</v>
          </cell>
          <cell r="U82">
            <v>0</v>
          </cell>
          <cell r="V82" t="e">
            <v>#NAME?</v>
          </cell>
          <cell r="W82" t="e">
            <v>#NAME?</v>
          </cell>
          <cell r="X82" t="e">
            <v>#NAME?</v>
          </cell>
          <cell r="Y82" t="e">
            <v>#NAME?</v>
          </cell>
          <cell r="Z82" t="e">
            <v>#NAME?</v>
          </cell>
          <cell r="AA82" t="e">
            <v>#NAME?</v>
          </cell>
          <cell r="AB82" t="e">
            <v>#NAME?</v>
          </cell>
          <cell r="AC82" t="e">
            <v>#NAME?</v>
          </cell>
          <cell r="AD82" t="e">
            <v>#NAME?</v>
          </cell>
          <cell r="AE82" t="e">
            <v>#NAME?</v>
          </cell>
          <cell r="AF82">
            <v>122.56</v>
          </cell>
          <cell r="AG82">
            <v>17.68</v>
          </cell>
          <cell r="AH82">
            <v>6.51</v>
          </cell>
          <cell r="AI82">
            <v>146.75</v>
          </cell>
          <cell r="AJ82" t="e">
            <v>#NAME?</v>
          </cell>
          <cell r="AK82" t="e">
            <v>#NAME?</v>
          </cell>
          <cell r="AL82" t="e">
            <v>#NAME?</v>
          </cell>
          <cell r="AM82" t="e">
            <v>#NAME?</v>
          </cell>
          <cell r="AN82" t="e">
            <v>#NAME?</v>
          </cell>
          <cell r="AO82" t="e">
            <v>#NAME?</v>
          </cell>
          <cell r="AP82" t="e">
            <v>#NAME?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</row>
        <row r="83">
          <cell r="A83" t="str">
            <v>132KV DC Dumraon-Buxar TL Line</v>
          </cell>
          <cell r="B83">
            <v>87</v>
          </cell>
          <cell r="C83" t="str">
            <v>7/1</v>
          </cell>
          <cell r="D83" t="str">
            <v>DP+0</v>
          </cell>
          <cell r="E83" t="str">
            <v>WET</v>
          </cell>
          <cell r="F83" t="str">
            <v>Shree Gange</v>
          </cell>
          <cell r="G83">
            <v>43522</v>
          </cell>
          <cell r="H83">
            <v>43550</v>
          </cell>
          <cell r="I83">
            <v>43552</v>
          </cell>
          <cell r="J83" t="str">
            <v>YES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 t="e">
            <v>#NAME?</v>
          </cell>
          <cell r="S83" t="e">
            <v>#NAME?</v>
          </cell>
          <cell r="T83">
            <v>0</v>
          </cell>
          <cell r="U83">
            <v>0</v>
          </cell>
          <cell r="V83" t="e">
            <v>#NAME?</v>
          </cell>
          <cell r="W83" t="e">
            <v>#NAME?</v>
          </cell>
          <cell r="X83" t="e">
            <v>#NAME?</v>
          </cell>
          <cell r="Y83" t="e">
            <v>#NAME?</v>
          </cell>
          <cell r="Z83" t="e">
            <v>#NAME?</v>
          </cell>
          <cell r="AA83" t="e">
            <v>#NAME?</v>
          </cell>
          <cell r="AB83" t="e">
            <v>#NAME?</v>
          </cell>
          <cell r="AC83" t="e">
            <v>#NAME?</v>
          </cell>
          <cell r="AD83" t="e">
            <v>#NAME?</v>
          </cell>
          <cell r="AE83" t="e">
            <v>#NAME?</v>
          </cell>
          <cell r="AF83">
            <v>122.56</v>
          </cell>
          <cell r="AG83">
            <v>17.68</v>
          </cell>
          <cell r="AH83">
            <v>6.51</v>
          </cell>
          <cell r="AI83">
            <v>146.75</v>
          </cell>
          <cell r="AJ83" t="e">
            <v>#NAME?</v>
          </cell>
          <cell r="AK83" t="e">
            <v>#NAME?</v>
          </cell>
          <cell r="AL83" t="e">
            <v>#NAME?</v>
          </cell>
          <cell r="AM83" t="e">
            <v>#NAME?</v>
          </cell>
          <cell r="AN83" t="e">
            <v>#NAME?</v>
          </cell>
          <cell r="AO83" t="e">
            <v>#NAME?</v>
          </cell>
          <cell r="AP83" t="e">
            <v>#NAME?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132KV DC Dumraon-Buxar TL Line</v>
          </cell>
          <cell r="B84">
            <v>88</v>
          </cell>
          <cell r="C84" t="str">
            <v>25/0</v>
          </cell>
          <cell r="D84" t="str">
            <v>DS+0</v>
          </cell>
          <cell r="E84" t="str">
            <v>WET</v>
          </cell>
          <cell r="F84" t="str">
            <v>Pralhad Construction</v>
          </cell>
          <cell r="G84">
            <v>43522</v>
          </cell>
          <cell r="H84">
            <v>43550</v>
          </cell>
          <cell r="I84" t="str">
            <v>FDN Not Close</v>
          </cell>
          <cell r="J84">
            <v>43582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 t="e">
            <v>#NAME?</v>
          </cell>
          <cell r="S84" t="e">
            <v>#NAME?</v>
          </cell>
          <cell r="T84">
            <v>0</v>
          </cell>
          <cell r="U84">
            <v>0</v>
          </cell>
          <cell r="V84" t="e">
            <v>#NAME?</v>
          </cell>
          <cell r="W84" t="e">
            <v>#NAME?</v>
          </cell>
          <cell r="X84" t="e">
            <v>#NAME?</v>
          </cell>
          <cell r="Y84" t="e">
            <v>#NAME?</v>
          </cell>
          <cell r="Z84" t="e">
            <v>#NAME?</v>
          </cell>
          <cell r="AA84" t="e">
            <v>#NAME?</v>
          </cell>
          <cell r="AB84" t="e">
            <v>#NAME?</v>
          </cell>
          <cell r="AC84" t="e">
            <v>#NAME?</v>
          </cell>
          <cell r="AD84" t="e">
            <v>#NAME?</v>
          </cell>
          <cell r="AE84" t="e">
            <v>#NAME?</v>
          </cell>
          <cell r="AF84">
            <v>301.24</v>
          </cell>
          <cell r="AG84">
            <v>49.2</v>
          </cell>
          <cell r="AH84">
            <v>10.3</v>
          </cell>
          <cell r="AI84">
            <v>360.74</v>
          </cell>
          <cell r="AJ84" t="e">
            <v>#NAME?</v>
          </cell>
          <cell r="AK84" t="e">
            <v>#NAME?</v>
          </cell>
          <cell r="AL84" t="e">
            <v>#NAME?</v>
          </cell>
          <cell r="AM84" t="e">
            <v>#NAME?</v>
          </cell>
          <cell r="AN84" t="e">
            <v>#NAME?</v>
          </cell>
          <cell r="AO84" t="e">
            <v>#NAME?</v>
          </cell>
          <cell r="AP84" t="e">
            <v>#NAME?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Lilo of 220kv DC Ara-Pusauli at Dumraon TL Line-1</v>
          </cell>
          <cell r="B85">
            <v>19</v>
          </cell>
          <cell r="C85" t="str">
            <v>9/4</v>
          </cell>
          <cell r="D85" t="str">
            <v>DA+0</v>
          </cell>
          <cell r="E85" t="str">
            <v>WET</v>
          </cell>
          <cell r="F85" t="str">
            <v>Akhilesh Kumar</v>
          </cell>
          <cell r="G85">
            <v>43547</v>
          </cell>
          <cell r="H85">
            <v>43575</v>
          </cell>
          <cell r="I85">
            <v>0</v>
          </cell>
          <cell r="J85">
            <v>43552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 t="e">
            <v>#NAME?</v>
          </cell>
          <cell r="S85" t="e">
            <v>#NAME?</v>
          </cell>
          <cell r="T85">
            <v>0</v>
          </cell>
          <cell r="U85">
            <v>0</v>
          </cell>
          <cell r="V85" t="e">
            <v>#NAME?</v>
          </cell>
          <cell r="W85" t="e">
            <v>#NAME?</v>
          </cell>
          <cell r="X85" t="e">
            <v>#NAME?</v>
          </cell>
          <cell r="Y85" t="e">
            <v>#NAME?</v>
          </cell>
          <cell r="Z85" t="e">
            <v>#NAME?</v>
          </cell>
          <cell r="AA85" t="e">
            <v>#NAME?</v>
          </cell>
          <cell r="AB85" t="e">
            <v>#NAME?</v>
          </cell>
          <cell r="AC85" t="e">
            <v>#NAME?</v>
          </cell>
          <cell r="AD85" t="e">
            <v>#NAME?</v>
          </cell>
          <cell r="AE85" t="e">
            <v>#NAME?</v>
          </cell>
          <cell r="AF85">
            <v>171.56</v>
          </cell>
          <cell r="AG85">
            <v>36.64</v>
          </cell>
          <cell r="AH85">
            <v>7.56</v>
          </cell>
          <cell r="AI85">
            <v>215.76</v>
          </cell>
          <cell r="AJ85" t="e">
            <v>#NAME?</v>
          </cell>
          <cell r="AK85" t="e">
            <v>#NAME?</v>
          </cell>
          <cell r="AL85" t="e">
            <v>#NAME?</v>
          </cell>
          <cell r="AM85" t="e">
            <v>#NAME?</v>
          </cell>
          <cell r="AN85" t="e">
            <v>#NAME?</v>
          </cell>
          <cell r="AO85" t="e">
            <v>#NAME?</v>
          </cell>
          <cell r="AP85" t="e">
            <v>#NAME?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132KV DC Dumraon-Dumraon TL Line</v>
          </cell>
          <cell r="B86">
            <v>45</v>
          </cell>
          <cell r="C86" t="str">
            <v>10/1</v>
          </cell>
          <cell r="D86" t="str">
            <v>DA+6</v>
          </cell>
          <cell r="E86" t="str">
            <v>WET</v>
          </cell>
          <cell r="F86" t="str">
            <v>Chandan Yadav</v>
          </cell>
          <cell r="G86">
            <v>43538</v>
          </cell>
          <cell r="H86">
            <v>43566</v>
          </cell>
          <cell r="I86">
            <v>43614</v>
          </cell>
          <cell r="J86">
            <v>43540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 t="e">
            <v>#NAME?</v>
          </cell>
          <cell r="S86" t="e">
            <v>#NAME?</v>
          </cell>
          <cell r="T86">
            <v>0</v>
          </cell>
          <cell r="U86">
            <v>0</v>
          </cell>
          <cell r="V86" t="e">
            <v>#NAME?</v>
          </cell>
          <cell r="W86" t="e">
            <v>#NAME?</v>
          </cell>
          <cell r="X86" t="e">
            <v>#NAME?</v>
          </cell>
          <cell r="Y86" t="e">
            <v>#NAME?</v>
          </cell>
          <cell r="Z86" t="e">
            <v>#NAME?</v>
          </cell>
          <cell r="AA86" t="e">
            <v>#NAME?</v>
          </cell>
          <cell r="AB86" t="e">
            <v>#NAME?</v>
          </cell>
          <cell r="AC86" t="e">
            <v>#NAME?</v>
          </cell>
          <cell r="AD86" t="e">
            <v>#NAME?</v>
          </cell>
          <cell r="AE86" t="e">
            <v>#NAME?</v>
          </cell>
          <cell r="AF86">
            <v>171.56</v>
          </cell>
          <cell r="AG86">
            <v>36.64</v>
          </cell>
          <cell r="AH86">
            <v>7.56</v>
          </cell>
          <cell r="AI86">
            <v>215.76</v>
          </cell>
          <cell r="AJ86" t="e">
            <v>#NAME?</v>
          </cell>
          <cell r="AK86" t="e">
            <v>#NAME?</v>
          </cell>
          <cell r="AL86" t="e">
            <v>#NAME?</v>
          </cell>
          <cell r="AM86" t="e">
            <v>#NAME?</v>
          </cell>
          <cell r="AN86" t="e">
            <v>#NAME?</v>
          </cell>
          <cell r="AO86" t="e">
            <v>#NAME?</v>
          </cell>
          <cell r="AP86" t="e">
            <v>#NAME?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A87" t="str">
            <v>132KV DC Dumraon-Dumraon TL Line</v>
          </cell>
          <cell r="B87">
            <v>46</v>
          </cell>
          <cell r="C87" t="str">
            <v>14/2</v>
          </cell>
          <cell r="D87" t="str">
            <v>DA+0</v>
          </cell>
          <cell r="E87" t="str">
            <v>WET</v>
          </cell>
          <cell r="F87" t="str">
            <v>Shree Gange</v>
          </cell>
          <cell r="G87">
            <v>43538</v>
          </cell>
          <cell r="H87">
            <v>43566</v>
          </cell>
          <cell r="I87">
            <v>43614</v>
          </cell>
          <cell r="J87">
            <v>43540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 t="e">
            <v>#NAME?</v>
          </cell>
          <cell r="S87" t="e">
            <v>#NAME?</v>
          </cell>
          <cell r="T87">
            <v>0</v>
          </cell>
          <cell r="U87">
            <v>0</v>
          </cell>
          <cell r="V87" t="e">
            <v>#NAME?</v>
          </cell>
          <cell r="W87" t="e">
            <v>#NAME?</v>
          </cell>
          <cell r="X87" t="e">
            <v>#NAME?</v>
          </cell>
          <cell r="Y87" t="e">
            <v>#NAME?</v>
          </cell>
          <cell r="Z87" t="e">
            <v>#NAME?</v>
          </cell>
          <cell r="AA87" t="e">
            <v>#NAME?</v>
          </cell>
          <cell r="AB87" t="e">
            <v>#NAME?</v>
          </cell>
          <cell r="AC87" t="e">
            <v>#NAME?</v>
          </cell>
          <cell r="AD87" t="e">
            <v>#NAME?</v>
          </cell>
          <cell r="AE87" t="e">
            <v>#NAME?</v>
          </cell>
          <cell r="AF87">
            <v>171.56</v>
          </cell>
          <cell r="AG87">
            <v>36.64</v>
          </cell>
          <cell r="AH87">
            <v>7.56</v>
          </cell>
          <cell r="AI87">
            <v>215.76</v>
          </cell>
          <cell r="AJ87" t="e">
            <v>#NAME?</v>
          </cell>
          <cell r="AK87" t="e">
            <v>#NAME?</v>
          </cell>
          <cell r="AL87" t="e">
            <v>#NAME?</v>
          </cell>
          <cell r="AM87" t="e">
            <v>#NAME?</v>
          </cell>
          <cell r="AN87" t="e">
            <v>#NAME?</v>
          </cell>
          <cell r="AO87" t="e">
            <v>#NAME?</v>
          </cell>
          <cell r="AP87" t="e">
            <v>#NAME?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132KV DC Dumraon-Buxar TL Line</v>
          </cell>
          <cell r="B88">
            <v>84</v>
          </cell>
          <cell r="C88" t="str">
            <v>18/0</v>
          </cell>
          <cell r="D88" t="str">
            <v>DR+6</v>
          </cell>
          <cell r="E88" t="str">
            <v>WET</v>
          </cell>
          <cell r="F88" t="str">
            <v>Maa Durga</v>
          </cell>
          <cell r="G88">
            <v>43521</v>
          </cell>
          <cell r="H88">
            <v>43549</v>
          </cell>
          <cell r="I88" t="str">
            <v>FDN Not Close</v>
          </cell>
          <cell r="J88">
            <v>43576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 t="e">
            <v>#NAME?</v>
          </cell>
          <cell r="S88" t="e">
            <v>#NAME?</v>
          </cell>
          <cell r="T88">
            <v>0</v>
          </cell>
          <cell r="U88">
            <v>0</v>
          </cell>
          <cell r="V88" t="e">
            <v>#NAME?</v>
          </cell>
          <cell r="W88" t="e">
            <v>#NAME?</v>
          </cell>
          <cell r="X88" t="e">
            <v>#NAME?</v>
          </cell>
          <cell r="Y88" t="e">
            <v>#NAME?</v>
          </cell>
          <cell r="Z88" t="e">
            <v>#NAME?</v>
          </cell>
          <cell r="AA88" t="e">
            <v>#NAME?</v>
          </cell>
          <cell r="AB88" t="e">
            <v>#NAME?</v>
          </cell>
          <cell r="AC88" t="e">
            <v>#NAME?</v>
          </cell>
          <cell r="AD88" t="e">
            <v>#NAME?</v>
          </cell>
          <cell r="AE88" t="e">
            <v>#NAME?</v>
          </cell>
          <cell r="AF88">
            <v>249.32</v>
          </cell>
          <cell r="AG88">
            <v>32.799999999999997</v>
          </cell>
          <cell r="AH88">
            <v>8</v>
          </cell>
          <cell r="AI88">
            <v>290.12</v>
          </cell>
          <cell r="AJ88" t="e">
            <v>#NAME?</v>
          </cell>
          <cell r="AK88" t="e">
            <v>#NAME?</v>
          </cell>
          <cell r="AL88" t="e">
            <v>#NAME?</v>
          </cell>
          <cell r="AM88" t="e">
            <v>#NAME?</v>
          </cell>
          <cell r="AN88" t="e">
            <v>#NAME?</v>
          </cell>
          <cell r="AO88" t="e">
            <v>#NAME?</v>
          </cell>
          <cell r="AP88" t="e">
            <v>#NAME?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</row>
        <row r="89">
          <cell r="A89" t="str">
            <v>132KV DC Dumraon-Buxar TL Line</v>
          </cell>
          <cell r="B89">
            <v>85</v>
          </cell>
          <cell r="C89" t="str">
            <v>35/0</v>
          </cell>
          <cell r="D89" t="str">
            <v>DS+0</v>
          </cell>
          <cell r="E89" t="str">
            <v>WET</v>
          </cell>
          <cell r="F89" t="str">
            <v>Md Rajik</v>
          </cell>
          <cell r="G89">
            <v>43521</v>
          </cell>
          <cell r="H89">
            <v>43549</v>
          </cell>
          <cell r="I89" t="str">
            <v>YES</v>
          </cell>
          <cell r="J89">
            <v>43523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 t="e">
            <v>#NAME?</v>
          </cell>
          <cell r="S89" t="e">
            <v>#NAME?</v>
          </cell>
          <cell r="T89">
            <v>0</v>
          </cell>
          <cell r="U89">
            <v>0</v>
          </cell>
          <cell r="V89" t="e">
            <v>#NAME?</v>
          </cell>
          <cell r="W89" t="e">
            <v>#NAME?</v>
          </cell>
          <cell r="X89" t="e">
            <v>#NAME?</v>
          </cell>
          <cell r="Y89" t="e">
            <v>#NAME?</v>
          </cell>
          <cell r="Z89" t="e">
            <v>#NAME?</v>
          </cell>
          <cell r="AA89" t="e">
            <v>#NAME?</v>
          </cell>
          <cell r="AB89" t="e">
            <v>#NAME?</v>
          </cell>
          <cell r="AC89" t="e">
            <v>#NAME?</v>
          </cell>
          <cell r="AD89" t="e">
            <v>#NAME?</v>
          </cell>
          <cell r="AE89" t="e">
            <v>#NAME?</v>
          </cell>
          <cell r="AF89">
            <v>301.24</v>
          </cell>
          <cell r="AG89">
            <v>49.2</v>
          </cell>
          <cell r="AH89">
            <v>10.3</v>
          </cell>
          <cell r="AI89">
            <v>360.74</v>
          </cell>
          <cell r="AJ89" t="e">
            <v>#NAME?</v>
          </cell>
          <cell r="AK89" t="e">
            <v>#NAME?</v>
          </cell>
          <cell r="AL89" t="e">
            <v>#NAME?</v>
          </cell>
          <cell r="AM89" t="e">
            <v>#NAME?</v>
          </cell>
          <cell r="AN89" t="e">
            <v>#NAME?</v>
          </cell>
          <cell r="AO89" t="e">
            <v>#NAME?</v>
          </cell>
          <cell r="AP89" t="e">
            <v>#NAME?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</row>
        <row r="90">
          <cell r="A90" t="str">
            <v>220KV DC Naubatpur-BhusaulaTL Line</v>
          </cell>
          <cell r="B90">
            <v>32</v>
          </cell>
          <cell r="C90" t="str">
            <v>6/2</v>
          </cell>
          <cell r="D90" t="str">
            <v>DA+0</v>
          </cell>
          <cell r="E90" t="str">
            <v>WET</v>
          </cell>
          <cell r="F90" t="str">
            <v>Sunil Kumar</v>
          </cell>
          <cell r="G90">
            <v>43520</v>
          </cell>
          <cell r="H90">
            <v>43548</v>
          </cell>
          <cell r="I90">
            <v>43540</v>
          </cell>
          <cell r="J90">
            <v>43523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 t="e">
            <v>#NAME?</v>
          </cell>
          <cell r="S90" t="e">
            <v>#NAME?</v>
          </cell>
          <cell r="T90">
            <v>0</v>
          </cell>
          <cell r="U90">
            <v>0</v>
          </cell>
          <cell r="V90" t="e">
            <v>#NAME?</v>
          </cell>
          <cell r="W90" t="e">
            <v>#NAME?</v>
          </cell>
          <cell r="X90" t="e">
            <v>#NAME?</v>
          </cell>
          <cell r="Y90" t="e">
            <v>#NAME?</v>
          </cell>
          <cell r="Z90" t="e">
            <v>#NAME?</v>
          </cell>
          <cell r="AA90" t="e">
            <v>#NAME?</v>
          </cell>
          <cell r="AB90" t="e">
            <v>#NAME?</v>
          </cell>
          <cell r="AC90" t="e">
            <v>#NAME?</v>
          </cell>
          <cell r="AD90" t="e">
            <v>#NAME?</v>
          </cell>
          <cell r="AE90" t="e">
            <v>#NAME?</v>
          </cell>
          <cell r="AF90">
            <v>171.56</v>
          </cell>
          <cell r="AG90">
            <v>36.64</v>
          </cell>
          <cell r="AH90">
            <v>7.56</v>
          </cell>
          <cell r="AI90">
            <v>215.76</v>
          </cell>
          <cell r="AJ90" t="e">
            <v>#NAME?</v>
          </cell>
          <cell r="AK90" t="e">
            <v>#NAME?</v>
          </cell>
          <cell r="AL90" t="e">
            <v>#NAME?</v>
          </cell>
          <cell r="AM90" t="e">
            <v>#NAME?</v>
          </cell>
          <cell r="AN90" t="e">
            <v>#NAME?</v>
          </cell>
          <cell r="AO90" t="e">
            <v>#NAME?</v>
          </cell>
          <cell r="AP90" t="e">
            <v>#NAME?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</row>
        <row r="91">
          <cell r="A91" t="str">
            <v>220KV DC Naubatpur-BhusaulaTL Line</v>
          </cell>
          <cell r="B91">
            <v>33</v>
          </cell>
          <cell r="C91" t="str">
            <v>16/1</v>
          </cell>
          <cell r="D91" t="str">
            <v>DA+6</v>
          </cell>
          <cell r="E91" t="str">
            <v>WET</v>
          </cell>
          <cell r="F91" t="str">
            <v>Veena Construction</v>
          </cell>
          <cell r="G91">
            <v>43520</v>
          </cell>
          <cell r="H91">
            <v>43548</v>
          </cell>
          <cell r="I91">
            <v>43552</v>
          </cell>
          <cell r="J91" t="str">
            <v>YES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 t="e">
            <v>#NAME?</v>
          </cell>
          <cell r="S91" t="e">
            <v>#NAME?</v>
          </cell>
          <cell r="T91">
            <v>0</v>
          </cell>
          <cell r="U91">
            <v>0</v>
          </cell>
          <cell r="V91" t="e">
            <v>#NAME?</v>
          </cell>
          <cell r="W91" t="e">
            <v>#NAME?</v>
          </cell>
          <cell r="X91" t="e">
            <v>#NAME?</v>
          </cell>
          <cell r="Y91" t="e">
            <v>#NAME?</v>
          </cell>
          <cell r="Z91" t="e">
            <v>#NAME?</v>
          </cell>
          <cell r="AA91" t="e">
            <v>#NAME?</v>
          </cell>
          <cell r="AB91" t="e">
            <v>#NAME?</v>
          </cell>
          <cell r="AC91" t="e">
            <v>#NAME?</v>
          </cell>
          <cell r="AD91" t="e">
            <v>#NAME?</v>
          </cell>
          <cell r="AE91" t="e">
            <v>#NAME?</v>
          </cell>
          <cell r="AF91">
            <v>171.56</v>
          </cell>
          <cell r="AG91">
            <v>36.64</v>
          </cell>
          <cell r="AH91">
            <v>7.56</v>
          </cell>
          <cell r="AI91">
            <v>215.76</v>
          </cell>
          <cell r="AJ91" t="e">
            <v>#NAME?</v>
          </cell>
          <cell r="AK91" t="e">
            <v>#NAME?</v>
          </cell>
          <cell r="AL91" t="e">
            <v>#NAME?</v>
          </cell>
          <cell r="AM91" t="e">
            <v>#NAME?</v>
          </cell>
          <cell r="AN91" t="e">
            <v>#NAME?</v>
          </cell>
          <cell r="AO91" t="e">
            <v>#NAME?</v>
          </cell>
          <cell r="AP91" t="e">
            <v>#NAME?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</row>
        <row r="92">
          <cell r="A92" t="str">
            <v>220KV DC Naubatpur-BhusaulaTL Line</v>
          </cell>
          <cell r="B92">
            <v>29</v>
          </cell>
          <cell r="C92" t="str">
            <v>6/0</v>
          </cell>
          <cell r="D92" t="str">
            <v>DD+6</v>
          </cell>
          <cell r="E92" t="str">
            <v>WET</v>
          </cell>
          <cell r="F92" t="str">
            <v>Lalan Mehta</v>
          </cell>
          <cell r="G92">
            <v>43518</v>
          </cell>
          <cell r="H92">
            <v>43546</v>
          </cell>
          <cell r="I92">
            <v>43552</v>
          </cell>
          <cell r="J92" t="str">
            <v>YES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 t="e">
            <v>#NAME?</v>
          </cell>
          <cell r="S92" t="e">
            <v>#NAME?</v>
          </cell>
          <cell r="T92">
            <v>0</v>
          </cell>
          <cell r="U92">
            <v>0</v>
          </cell>
          <cell r="V92" t="e">
            <v>#NAME?</v>
          </cell>
          <cell r="W92" t="e">
            <v>#NAME?</v>
          </cell>
          <cell r="X92" t="e">
            <v>#NAME?</v>
          </cell>
          <cell r="Y92" t="e">
            <v>#NAME?</v>
          </cell>
          <cell r="Z92" t="e">
            <v>#NAME?</v>
          </cell>
          <cell r="AA92" t="e">
            <v>#NAME?</v>
          </cell>
          <cell r="AB92" t="e">
            <v>#NAME?</v>
          </cell>
          <cell r="AC92" t="e">
            <v>#NAME?</v>
          </cell>
          <cell r="AD92" t="e">
            <v>#NAME?</v>
          </cell>
          <cell r="AE92" t="e">
            <v>#NAME?</v>
          </cell>
          <cell r="AF92">
            <v>396.56</v>
          </cell>
          <cell r="AG92">
            <v>0</v>
          </cell>
          <cell r="AH92">
            <v>8.26</v>
          </cell>
          <cell r="AI92">
            <v>404.82</v>
          </cell>
          <cell r="AJ92" t="e">
            <v>#NAME?</v>
          </cell>
          <cell r="AK92" t="e">
            <v>#NAME?</v>
          </cell>
          <cell r="AL92" t="e">
            <v>#NAME?</v>
          </cell>
          <cell r="AM92" t="e">
            <v>#NAME?</v>
          </cell>
          <cell r="AN92" t="e">
            <v>#NAME?</v>
          </cell>
          <cell r="AO92" t="e">
            <v>#NAME?</v>
          </cell>
          <cell r="AP92" t="e">
            <v>#NAME?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A93" t="str">
            <v>132KV DC Dumraon-Dumraon TL Line</v>
          </cell>
          <cell r="B93">
            <v>44</v>
          </cell>
          <cell r="C93" t="str">
            <v>7/1</v>
          </cell>
          <cell r="D93" t="str">
            <v>DA+0</v>
          </cell>
          <cell r="E93" t="str">
            <v>WET</v>
          </cell>
          <cell r="F93" t="str">
            <v>Kanchan Singh</v>
          </cell>
          <cell r="G93">
            <v>43536</v>
          </cell>
          <cell r="H93">
            <v>43564</v>
          </cell>
          <cell r="I93">
            <v>0</v>
          </cell>
          <cell r="J93" t="str">
            <v>YES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 t="e">
            <v>#NAME?</v>
          </cell>
          <cell r="S93" t="e">
            <v>#NAME?</v>
          </cell>
          <cell r="T93">
            <v>0</v>
          </cell>
          <cell r="U93">
            <v>0</v>
          </cell>
          <cell r="V93" t="e">
            <v>#NAME?</v>
          </cell>
          <cell r="W93" t="e">
            <v>#NAME?</v>
          </cell>
          <cell r="X93" t="e">
            <v>#NAME?</v>
          </cell>
          <cell r="Y93" t="e">
            <v>#NAME?</v>
          </cell>
          <cell r="Z93" t="e">
            <v>#NAME?</v>
          </cell>
          <cell r="AA93" t="e">
            <v>#NAME?</v>
          </cell>
          <cell r="AB93" t="e">
            <v>#NAME?</v>
          </cell>
          <cell r="AC93" t="e">
            <v>#NAME?</v>
          </cell>
          <cell r="AD93" t="e">
            <v>#NAME?</v>
          </cell>
          <cell r="AE93" t="e">
            <v>#NAME?</v>
          </cell>
          <cell r="AF93">
            <v>171.56</v>
          </cell>
          <cell r="AG93">
            <v>36.64</v>
          </cell>
          <cell r="AH93">
            <v>7.56</v>
          </cell>
          <cell r="AI93">
            <v>215.76</v>
          </cell>
          <cell r="AJ93" t="e">
            <v>#NAME?</v>
          </cell>
          <cell r="AK93" t="e">
            <v>#NAME?</v>
          </cell>
          <cell r="AL93" t="e">
            <v>#NAME?</v>
          </cell>
          <cell r="AM93" t="e">
            <v>#NAME?</v>
          </cell>
          <cell r="AN93" t="e">
            <v>#NAME?</v>
          </cell>
          <cell r="AO93" t="e">
            <v>#NAME?</v>
          </cell>
          <cell r="AP93" t="e">
            <v>#NAME?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220 KV DC Naubatpur-Bihta TL Line</v>
          </cell>
          <cell r="B94">
            <v>10</v>
          </cell>
          <cell r="C94" t="str">
            <v>13/0</v>
          </cell>
          <cell r="D94" t="str">
            <v>DD+0</v>
          </cell>
          <cell r="E94" t="str">
            <v>WET</v>
          </cell>
          <cell r="F94" t="str">
            <v>Lalan Mehta</v>
          </cell>
          <cell r="G94">
            <v>43543</v>
          </cell>
          <cell r="H94">
            <v>43571</v>
          </cell>
          <cell r="I94">
            <v>43552</v>
          </cell>
          <cell r="J94">
            <v>43548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 t="e">
            <v>#NAME?</v>
          </cell>
          <cell r="S94" t="e">
            <v>#NAME?</v>
          </cell>
          <cell r="T94">
            <v>0</v>
          </cell>
          <cell r="U94">
            <v>0</v>
          </cell>
          <cell r="V94" t="e">
            <v>#NAME?</v>
          </cell>
          <cell r="W94" t="e">
            <v>#NAME?</v>
          </cell>
          <cell r="X94" t="e">
            <v>#NAME?</v>
          </cell>
          <cell r="Y94" t="e">
            <v>#NAME?</v>
          </cell>
          <cell r="Z94" t="e">
            <v>#NAME?</v>
          </cell>
          <cell r="AA94" t="e">
            <v>#NAME?</v>
          </cell>
          <cell r="AB94" t="e">
            <v>#NAME?</v>
          </cell>
          <cell r="AC94" t="e">
            <v>#NAME?</v>
          </cell>
          <cell r="AD94" t="e">
            <v>#NAME?</v>
          </cell>
          <cell r="AE94" t="e">
            <v>#NAME?</v>
          </cell>
          <cell r="AF94">
            <v>396.56</v>
          </cell>
          <cell r="AG94">
            <v>0</v>
          </cell>
          <cell r="AH94">
            <v>8.26</v>
          </cell>
          <cell r="AI94">
            <v>404.82</v>
          </cell>
          <cell r="AJ94" t="e">
            <v>#NAME?</v>
          </cell>
          <cell r="AK94" t="e">
            <v>#NAME?</v>
          </cell>
          <cell r="AL94" t="e">
            <v>#NAME?</v>
          </cell>
          <cell r="AM94" t="e">
            <v>#NAME?</v>
          </cell>
          <cell r="AN94" t="e">
            <v>#NAME?</v>
          </cell>
          <cell r="AO94" t="e">
            <v>#NAME?</v>
          </cell>
          <cell r="AP94" t="e">
            <v>#NAME?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A95" t="str">
            <v>Lilo of 220kv DC Ara-Pusauli at Dumraon TL Line-1</v>
          </cell>
          <cell r="B95">
            <v>18</v>
          </cell>
          <cell r="C95" t="str">
            <v>9/6</v>
          </cell>
          <cell r="D95" t="str">
            <v>DA+0</v>
          </cell>
          <cell r="E95" t="str">
            <v>WET</v>
          </cell>
          <cell r="F95" t="str">
            <v>Upendra Singh</v>
          </cell>
          <cell r="G95">
            <v>43544</v>
          </cell>
          <cell r="H95">
            <v>43572</v>
          </cell>
          <cell r="I95">
            <v>0</v>
          </cell>
          <cell r="J95">
            <v>43552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 t="e">
            <v>#NAME?</v>
          </cell>
          <cell r="S95" t="e">
            <v>#NAME?</v>
          </cell>
          <cell r="T95">
            <v>0</v>
          </cell>
          <cell r="U95">
            <v>0</v>
          </cell>
          <cell r="V95" t="e">
            <v>#NAME?</v>
          </cell>
          <cell r="W95" t="e">
            <v>#NAME?</v>
          </cell>
          <cell r="X95" t="e">
            <v>#NAME?</v>
          </cell>
          <cell r="Y95" t="e">
            <v>#NAME?</v>
          </cell>
          <cell r="Z95" t="e">
            <v>#NAME?</v>
          </cell>
          <cell r="AA95" t="e">
            <v>#NAME?</v>
          </cell>
          <cell r="AB95" t="e">
            <v>#NAME?</v>
          </cell>
          <cell r="AC95" t="e">
            <v>#NAME?</v>
          </cell>
          <cell r="AD95" t="e">
            <v>#NAME?</v>
          </cell>
          <cell r="AE95" t="e">
            <v>#NAME?</v>
          </cell>
          <cell r="AF95">
            <v>171.56</v>
          </cell>
          <cell r="AG95">
            <v>36.64</v>
          </cell>
          <cell r="AH95">
            <v>7.56</v>
          </cell>
          <cell r="AI95">
            <v>215.76</v>
          </cell>
          <cell r="AJ95" t="e">
            <v>#NAME?</v>
          </cell>
          <cell r="AK95" t="e">
            <v>#NAME?</v>
          </cell>
          <cell r="AL95" t="e">
            <v>#NAME?</v>
          </cell>
          <cell r="AM95" t="e">
            <v>#NAME?</v>
          </cell>
          <cell r="AN95" t="e">
            <v>#NAME?</v>
          </cell>
          <cell r="AO95" t="e">
            <v>#NAME?</v>
          </cell>
          <cell r="AP95" t="e">
            <v>#NAME?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</row>
        <row r="96">
          <cell r="A96" t="str">
            <v>220KV DC Naubatpur-BhusaulaTL Line</v>
          </cell>
          <cell r="B96">
            <v>30</v>
          </cell>
          <cell r="C96" t="str">
            <v>6/1</v>
          </cell>
          <cell r="D96" t="str">
            <v>DA+0</v>
          </cell>
          <cell r="E96" t="str">
            <v>WET</v>
          </cell>
          <cell r="F96" t="str">
            <v>Sunil Kumar</v>
          </cell>
          <cell r="G96">
            <v>43518</v>
          </cell>
          <cell r="H96">
            <v>43546</v>
          </cell>
          <cell r="I96">
            <v>43540</v>
          </cell>
          <cell r="J96">
            <v>43517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 t="e">
            <v>#NAME?</v>
          </cell>
          <cell r="S96" t="e">
            <v>#NAME?</v>
          </cell>
          <cell r="T96">
            <v>0</v>
          </cell>
          <cell r="U96">
            <v>0</v>
          </cell>
          <cell r="V96" t="e">
            <v>#NAME?</v>
          </cell>
          <cell r="W96" t="e">
            <v>#NAME?</v>
          </cell>
          <cell r="X96" t="e">
            <v>#NAME?</v>
          </cell>
          <cell r="Y96" t="e">
            <v>#NAME?</v>
          </cell>
          <cell r="Z96" t="e">
            <v>#NAME?</v>
          </cell>
          <cell r="AA96" t="e">
            <v>#NAME?</v>
          </cell>
          <cell r="AB96" t="e">
            <v>#NAME?</v>
          </cell>
          <cell r="AC96" t="e">
            <v>#NAME?</v>
          </cell>
          <cell r="AD96" t="e">
            <v>#NAME?</v>
          </cell>
          <cell r="AE96" t="e">
            <v>#NAME?</v>
          </cell>
          <cell r="AF96">
            <v>171.56</v>
          </cell>
          <cell r="AG96">
            <v>36.64</v>
          </cell>
          <cell r="AH96">
            <v>7.56</v>
          </cell>
          <cell r="AI96">
            <v>215.76</v>
          </cell>
          <cell r="AJ96" t="e">
            <v>#NAME?</v>
          </cell>
          <cell r="AK96" t="e">
            <v>#NAME?</v>
          </cell>
          <cell r="AL96" t="e">
            <v>#NAME?</v>
          </cell>
          <cell r="AM96" t="e">
            <v>#NAME?</v>
          </cell>
          <cell r="AN96" t="e">
            <v>#NAME?</v>
          </cell>
          <cell r="AO96" t="e">
            <v>#NAME?</v>
          </cell>
          <cell r="AP96" t="e">
            <v>#NAME?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</row>
        <row r="97">
          <cell r="A97" t="str">
            <v>132KV DC Dumraon-Dumraon TL Line</v>
          </cell>
          <cell r="B97">
            <v>43</v>
          </cell>
          <cell r="C97" t="str">
            <v>1/0</v>
          </cell>
          <cell r="D97" t="str">
            <v>DD+0</v>
          </cell>
          <cell r="E97" t="str">
            <v>wet</v>
          </cell>
          <cell r="F97" t="str">
            <v>Deepak Pandey</v>
          </cell>
          <cell r="G97">
            <v>43535</v>
          </cell>
          <cell r="H97">
            <v>43563</v>
          </cell>
          <cell r="I97">
            <v>43614</v>
          </cell>
          <cell r="J97" t="str">
            <v>YES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 t="e">
            <v>#NAME?</v>
          </cell>
          <cell r="S97" t="e">
            <v>#NAME?</v>
          </cell>
          <cell r="T97">
            <v>0</v>
          </cell>
          <cell r="U97">
            <v>0</v>
          </cell>
          <cell r="V97" t="e">
            <v>#NAME?</v>
          </cell>
          <cell r="W97" t="e">
            <v>#NAME?</v>
          </cell>
          <cell r="X97" t="e">
            <v>#NAME?</v>
          </cell>
          <cell r="Y97" t="e">
            <v>#NAME?</v>
          </cell>
          <cell r="Z97" t="e">
            <v>#NAME?</v>
          </cell>
          <cell r="AA97" t="e">
            <v>#NAME?</v>
          </cell>
          <cell r="AB97" t="e">
            <v>#NAME?</v>
          </cell>
          <cell r="AC97" t="e">
            <v>#NAME?</v>
          </cell>
          <cell r="AD97" t="e">
            <v>#NAME?</v>
          </cell>
          <cell r="AE97" t="e">
            <v>#NAME?</v>
          </cell>
          <cell r="AF97">
            <v>396.56</v>
          </cell>
          <cell r="AG97">
            <v>0</v>
          </cell>
          <cell r="AH97">
            <v>8.26</v>
          </cell>
          <cell r="AI97">
            <v>404.82</v>
          </cell>
          <cell r="AJ97" t="e">
            <v>#NAME?</v>
          </cell>
          <cell r="AK97" t="e">
            <v>#NAME?</v>
          </cell>
          <cell r="AL97" t="e">
            <v>#NAME?</v>
          </cell>
          <cell r="AM97" t="e">
            <v>#NAME?</v>
          </cell>
          <cell r="AN97" t="e">
            <v>#NAME?</v>
          </cell>
          <cell r="AO97" t="e">
            <v>#NAME?</v>
          </cell>
          <cell r="AP97" t="e">
            <v>#NAME?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</row>
        <row r="98">
          <cell r="A98" t="str">
            <v>132KV DC Dumraon-Dumraon TL Line</v>
          </cell>
          <cell r="B98">
            <v>42</v>
          </cell>
          <cell r="C98" t="str">
            <v>1/1</v>
          </cell>
          <cell r="D98" t="str">
            <v>DA+0</v>
          </cell>
          <cell r="E98" t="str">
            <v>WET</v>
          </cell>
          <cell r="F98" t="str">
            <v>Deepak Pandey</v>
          </cell>
          <cell r="G98">
            <v>43532</v>
          </cell>
          <cell r="H98">
            <v>43560</v>
          </cell>
          <cell r="I98">
            <v>43614</v>
          </cell>
          <cell r="J98" t="str">
            <v>YES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 t="e">
            <v>#NAME?</v>
          </cell>
          <cell r="S98" t="e">
            <v>#NAME?</v>
          </cell>
          <cell r="T98">
            <v>0</v>
          </cell>
          <cell r="U98">
            <v>0</v>
          </cell>
          <cell r="V98" t="e">
            <v>#NAME?</v>
          </cell>
          <cell r="W98" t="e">
            <v>#NAME?</v>
          </cell>
          <cell r="X98" t="e">
            <v>#NAME?</v>
          </cell>
          <cell r="Y98" t="e">
            <v>#NAME?</v>
          </cell>
          <cell r="Z98" t="e">
            <v>#NAME?</v>
          </cell>
          <cell r="AA98" t="e">
            <v>#NAME?</v>
          </cell>
          <cell r="AB98" t="e">
            <v>#NAME?</v>
          </cell>
          <cell r="AC98" t="e">
            <v>#NAME?</v>
          </cell>
          <cell r="AD98" t="e">
            <v>#NAME?</v>
          </cell>
          <cell r="AE98" t="e">
            <v>#NAME?</v>
          </cell>
          <cell r="AF98">
            <v>171.56</v>
          </cell>
          <cell r="AG98">
            <v>36.64</v>
          </cell>
          <cell r="AH98">
            <v>7.56</v>
          </cell>
          <cell r="AI98">
            <v>215.76</v>
          </cell>
          <cell r="AJ98" t="e">
            <v>#NAME?</v>
          </cell>
          <cell r="AK98" t="e">
            <v>#NAME?</v>
          </cell>
          <cell r="AL98" t="e">
            <v>#NAME?</v>
          </cell>
          <cell r="AM98" t="e">
            <v>#NAME?</v>
          </cell>
          <cell r="AN98" t="e">
            <v>#NAME?</v>
          </cell>
          <cell r="AO98" t="e">
            <v>#NAME?</v>
          </cell>
          <cell r="AP98" t="e">
            <v>#NAME?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A99" t="str">
            <v>132KV DC Dumraon-Dumraon TL Line</v>
          </cell>
          <cell r="B99">
            <v>40</v>
          </cell>
          <cell r="C99" t="str">
            <v>5/0</v>
          </cell>
          <cell r="D99" t="str">
            <v>DD+6</v>
          </cell>
          <cell r="E99" t="str">
            <v>WET</v>
          </cell>
          <cell r="F99" t="str">
            <v>Chandan Yadav</v>
          </cell>
          <cell r="G99">
            <v>43531</v>
          </cell>
          <cell r="H99">
            <v>43559</v>
          </cell>
          <cell r="I99">
            <v>43614</v>
          </cell>
          <cell r="J99" t="str">
            <v>YES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 t="e">
            <v>#NAME?</v>
          </cell>
          <cell r="S99" t="e">
            <v>#NAME?</v>
          </cell>
          <cell r="T99">
            <v>0</v>
          </cell>
          <cell r="U99">
            <v>0</v>
          </cell>
          <cell r="V99" t="e">
            <v>#NAME?</v>
          </cell>
          <cell r="W99" t="e">
            <v>#NAME?</v>
          </cell>
          <cell r="X99" t="e">
            <v>#NAME?</v>
          </cell>
          <cell r="Y99" t="e">
            <v>#NAME?</v>
          </cell>
          <cell r="Z99" t="e">
            <v>#NAME?</v>
          </cell>
          <cell r="AA99" t="e">
            <v>#NAME?</v>
          </cell>
          <cell r="AB99" t="e">
            <v>#NAME?</v>
          </cell>
          <cell r="AC99" t="e">
            <v>#NAME?</v>
          </cell>
          <cell r="AD99" t="e">
            <v>#NAME?</v>
          </cell>
          <cell r="AE99" t="e">
            <v>#NAME?</v>
          </cell>
          <cell r="AF99">
            <v>396.56</v>
          </cell>
          <cell r="AG99">
            <v>0</v>
          </cell>
          <cell r="AH99">
            <v>8.26</v>
          </cell>
          <cell r="AI99">
            <v>404.82</v>
          </cell>
          <cell r="AJ99" t="e">
            <v>#NAME?</v>
          </cell>
          <cell r="AK99" t="e">
            <v>#NAME?</v>
          </cell>
          <cell r="AL99" t="e">
            <v>#NAME?</v>
          </cell>
          <cell r="AM99" t="e">
            <v>#NAME?</v>
          </cell>
          <cell r="AN99" t="e">
            <v>#NAME?</v>
          </cell>
          <cell r="AO99" t="e">
            <v>#NAME?</v>
          </cell>
          <cell r="AP99" t="e">
            <v>#NAME?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A100" t="str">
            <v>132KV DC Dumraon-Buxar TL Line</v>
          </cell>
          <cell r="B100">
            <v>83</v>
          </cell>
          <cell r="C100" t="str">
            <v>26/0</v>
          </cell>
          <cell r="D100" t="str">
            <v>DS+0</v>
          </cell>
          <cell r="E100" t="str">
            <v>WET</v>
          </cell>
          <cell r="F100" t="str">
            <v>Pralhad Construction</v>
          </cell>
          <cell r="G100">
            <v>43519</v>
          </cell>
          <cell r="H100">
            <v>43547</v>
          </cell>
          <cell r="I100" t="str">
            <v>FDN Not Close</v>
          </cell>
          <cell r="J100">
            <v>43582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 t="e">
            <v>#NAME?</v>
          </cell>
          <cell r="S100" t="e">
            <v>#NAME?</v>
          </cell>
          <cell r="T100">
            <v>0</v>
          </cell>
          <cell r="U100">
            <v>0</v>
          </cell>
          <cell r="V100" t="e">
            <v>#NAME?</v>
          </cell>
          <cell r="W100" t="e">
            <v>#NAME?</v>
          </cell>
          <cell r="X100" t="e">
            <v>#NAME?</v>
          </cell>
          <cell r="Y100" t="e">
            <v>#NAME?</v>
          </cell>
          <cell r="Z100" t="e">
            <v>#NAME?</v>
          </cell>
          <cell r="AA100" t="e">
            <v>#NAME?</v>
          </cell>
          <cell r="AB100" t="e">
            <v>#NAME?</v>
          </cell>
          <cell r="AC100" t="e">
            <v>#NAME?</v>
          </cell>
          <cell r="AD100" t="e">
            <v>#NAME?</v>
          </cell>
          <cell r="AE100" t="e">
            <v>#NAME?</v>
          </cell>
          <cell r="AF100">
            <v>301.24</v>
          </cell>
          <cell r="AG100">
            <v>49.2</v>
          </cell>
          <cell r="AH100">
            <v>10.3</v>
          </cell>
          <cell r="AI100">
            <v>360.74</v>
          </cell>
          <cell r="AJ100" t="e">
            <v>#NAME?</v>
          </cell>
          <cell r="AK100" t="e">
            <v>#NAME?</v>
          </cell>
          <cell r="AL100" t="e">
            <v>#NAME?</v>
          </cell>
          <cell r="AM100" t="e">
            <v>#NAME?</v>
          </cell>
          <cell r="AN100" t="e">
            <v>#NAME?</v>
          </cell>
          <cell r="AO100" t="e">
            <v>#NAME?</v>
          </cell>
          <cell r="AP100" t="e">
            <v>#NAME?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</row>
        <row r="101">
          <cell r="A101" t="str">
            <v>220 KV DC Naubatpur-Bihta TL Line</v>
          </cell>
          <cell r="B101">
            <v>9</v>
          </cell>
          <cell r="C101" t="str">
            <v>12/0</v>
          </cell>
          <cell r="D101" t="str">
            <v>DD+0</v>
          </cell>
          <cell r="E101" t="str">
            <v>WET</v>
          </cell>
          <cell r="F101" t="str">
            <v>Lalan Mehta</v>
          </cell>
          <cell r="G101">
            <v>43538</v>
          </cell>
          <cell r="H101">
            <v>43566</v>
          </cell>
          <cell r="I101">
            <v>43552</v>
          </cell>
          <cell r="J101">
            <v>43540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 t="e">
            <v>#NAME?</v>
          </cell>
          <cell r="S101" t="e">
            <v>#NAME?</v>
          </cell>
          <cell r="T101">
            <v>0</v>
          </cell>
          <cell r="U101">
            <v>0</v>
          </cell>
          <cell r="V101" t="e">
            <v>#NAME?</v>
          </cell>
          <cell r="W101" t="e">
            <v>#NAME?</v>
          </cell>
          <cell r="X101" t="e">
            <v>#NAME?</v>
          </cell>
          <cell r="Y101" t="e">
            <v>#NAME?</v>
          </cell>
          <cell r="Z101" t="e">
            <v>#NAME?</v>
          </cell>
          <cell r="AA101" t="e">
            <v>#NAME?</v>
          </cell>
          <cell r="AB101" t="e">
            <v>#NAME?</v>
          </cell>
          <cell r="AC101" t="e">
            <v>#NAME?</v>
          </cell>
          <cell r="AD101" t="e">
            <v>#NAME?</v>
          </cell>
          <cell r="AE101" t="e">
            <v>#NAME?</v>
          </cell>
          <cell r="AF101">
            <v>396.56</v>
          </cell>
          <cell r="AG101">
            <v>0</v>
          </cell>
          <cell r="AH101">
            <v>8.26</v>
          </cell>
          <cell r="AI101">
            <v>404.82</v>
          </cell>
          <cell r="AJ101" t="e">
            <v>#NAME?</v>
          </cell>
          <cell r="AK101" t="e">
            <v>#NAME?</v>
          </cell>
          <cell r="AL101" t="e">
            <v>#NAME?</v>
          </cell>
          <cell r="AM101" t="e">
            <v>#NAME?</v>
          </cell>
          <cell r="AN101" t="e">
            <v>#NAME?</v>
          </cell>
          <cell r="AO101" t="e">
            <v>#NAME?</v>
          </cell>
          <cell r="AP101" t="e">
            <v>#NAME?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</row>
        <row r="102">
          <cell r="A102" t="str">
            <v>220KV DC Naubatpur-BhusaulaTL Line</v>
          </cell>
          <cell r="B102">
            <v>31</v>
          </cell>
          <cell r="C102" t="str">
            <v>12A/0</v>
          </cell>
          <cell r="D102" t="str">
            <v>DC+6</v>
          </cell>
          <cell r="E102" t="str">
            <v>WET</v>
          </cell>
          <cell r="F102" t="str">
            <v>Veena Construction</v>
          </cell>
          <cell r="G102">
            <v>43518</v>
          </cell>
          <cell r="H102">
            <v>43546</v>
          </cell>
          <cell r="I102">
            <v>43552</v>
          </cell>
          <cell r="J102">
            <v>43551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 t="e">
            <v>#NAME?</v>
          </cell>
          <cell r="S102" t="e">
            <v>#NAME?</v>
          </cell>
          <cell r="T102">
            <v>0</v>
          </cell>
          <cell r="U102">
            <v>0</v>
          </cell>
          <cell r="V102" t="e">
            <v>#NAME?</v>
          </cell>
          <cell r="W102" t="e">
            <v>#NAME?</v>
          </cell>
          <cell r="X102" t="e">
            <v>#NAME?</v>
          </cell>
          <cell r="Y102" t="e">
            <v>#NAME?</v>
          </cell>
          <cell r="Z102" t="e">
            <v>#NAME?</v>
          </cell>
          <cell r="AA102" t="e">
            <v>#NAME?</v>
          </cell>
          <cell r="AB102" t="e">
            <v>#NAME?</v>
          </cell>
          <cell r="AC102" t="e">
            <v>#NAME?</v>
          </cell>
          <cell r="AD102" t="e">
            <v>#NAME?</v>
          </cell>
          <cell r="AE102" t="e">
            <v>#NAME?</v>
          </cell>
          <cell r="AF102">
            <v>259.52</v>
          </cell>
          <cell r="AG102">
            <v>54.08</v>
          </cell>
          <cell r="AH102">
            <v>8.26</v>
          </cell>
          <cell r="AI102">
            <v>321.85999999999996</v>
          </cell>
          <cell r="AJ102" t="e">
            <v>#NAME?</v>
          </cell>
          <cell r="AK102" t="e">
            <v>#NAME?</v>
          </cell>
          <cell r="AL102" t="e">
            <v>#NAME?</v>
          </cell>
          <cell r="AM102" t="e">
            <v>#NAME?</v>
          </cell>
          <cell r="AN102" t="e">
            <v>#NAME?</v>
          </cell>
          <cell r="AO102" t="e">
            <v>#NAME?</v>
          </cell>
          <cell r="AP102" t="e">
            <v>#NAME?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A103" t="str">
            <v>220KV DC Naubatpur-BhusaulaTL Line</v>
          </cell>
          <cell r="B103">
            <v>28</v>
          </cell>
          <cell r="C103" t="str">
            <v>10/0</v>
          </cell>
          <cell r="D103" t="str">
            <v>DD+0</v>
          </cell>
          <cell r="E103" t="str">
            <v>WET</v>
          </cell>
          <cell r="F103" t="str">
            <v>Sunil Kumar</v>
          </cell>
          <cell r="G103">
            <v>43516</v>
          </cell>
          <cell r="H103">
            <v>43544</v>
          </cell>
          <cell r="I103">
            <v>43540</v>
          </cell>
          <cell r="J103">
            <v>43517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 t="e">
            <v>#NAME?</v>
          </cell>
          <cell r="S103" t="e">
            <v>#NAME?</v>
          </cell>
          <cell r="T103">
            <v>0</v>
          </cell>
          <cell r="U103">
            <v>0</v>
          </cell>
          <cell r="V103" t="e">
            <v>#NAME?</v>
          </cell>
          <cell r="W103" t="e">
            <v>#NAME?</v>
          </cell>
          <cell r="X103" t="e">
            <v>#NAME?</v>
          </cell>
          <cell r="Y103" t="e">
            <v>#NAME?</v>
          </cell>
          <cell r="Z103" t="e">
            <v>#NAME?</v>
          </cell>
          <cell r="AA103" t="e">
            <v>#NAME?</v>
          </cell>
          <cell r="AB103" t="e">
            <v>#NAME?</v>
          </cell>
          <cell r="AC103" t="e">
            <v>#NAME?</v>
          </cell>
          <cell r="AD103" t="e">
            <v>#NAME?</v>
          </cell>
          <cell r="AE103" t="e">
            <v>#NAME?</v>
          </cell>
          <cell r="AF103">
            <v>396.56</v>
          </cell>
          <cell r="AG103">
            <v>0</v>
          </cell>
          <cell r="AH103">
            <v>8.26</v>
          </cell>
          <cell r="AI103">
            <v>404.82</v>
          </cell>
          <cell r="AJ103" t="e">
            <v>#NAME?</v>
          </cell>
          <cell r="AK103" t="e">
            <v>#NAME?</v>
          </cell>
          <cell r="AL103" t="e">
            <v>#NAME?</v>
          </cell>
          <cell r="AM103" t="e">
            <v>#NAME?</v>
          </cell>
          <cell r="AN103" t="e">
            <v>#NAME?</v>
          </cell>
          <cell r="AO103" t="e">
            <v>#NAME?</v>
          </cell>
          <cell r="AP103" t="e">
            <v>#NAME?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A104" t="str">
            <v>220KV DC Naubatpur-BhusaulaTL Line</v>
          </cell>
          <cell r="B104">
            <v>27</v>
          </cell>
          <cell r="C104" t="str">
            <v>14/0</v>
          </cell>
          <cell r="D104" t="str">
            <v>DD+18</v>
          </cell>
          <cell r="E104" t="str">
            <v>PS</v>
          </cell>
          <cell r="F104" t="str">
            <v>Veena Construction</v>
          </cell>
          <cell r="G104">
            <v>43515</v>
          </cell>
          <cell r="H104">
            <v>43543</v>
          </cell>
          <cell r="I104">
            <v>43540</v>
          </cell>
          <cell r="J104">
            <v>43517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 t="e">
            <v>#NAME?</v>
          </cell>
          <cell r="S104" t="e">
            <v>#NAME?</v>
          </cell>
          <cell r="T104">
            <v>0</v>
          </cell>
          <cell r="U104">
            <v>0</v>
          </cell>
          <cell r="V104" t="e">
            <v>#NAME?</v>
          </cell>
          <cell r="W104" t="e">
            <v>#NAME?</v>
          </cell>
          <cell r="X104" t="e">
            <v>#NAME?</v>
          </cell>
          <cell r="Y104" t="e">
            <v>#NAME?</v>
          </cell>
          <cell r="Z104" t="e">
            <v>#NAME?</v>
          </cell>
          <cell r="AA104" t="e">
            <v>#NAME?</v>
          </cell>
          <cell r="AB104" t="e">
            <v>#NAME?</v>
          </cell>
          <cell r="AC104" t="e">
            <v>#NAME?</v>
          </cell>
          <cell r="AD104" t="e">
            <v>#NAME?</v>
          </cell>
          <cell r="AE104" t="e">
            <v>#NAME?</v>
          </cell>
          <cell r="AF104">
            <v>462.57</v>
          </cell>
          <cell r="AG104">
            <v>0</v>
          </cell>
          <cell r="AH104">
            <v>8.52</v>
          </cell>
          <cell r="AI104">
            <v>471.09</v>
          </cell>
          <cell r="AJ104" t="e">
            <v>#NAME?</v>
          </cell>
          <cell r="AK104" t="e">
            <v>#NAME?</v>
          </cell>
          <cell r="AL104" t="e">
            <v>#NAME?</v>
          </cell>
          <cell r="AM104" t="e">
            <v>#NAME?</v>
          </cell>
          <cell r="AN104" t="e">
            <v>#NAME?</v>
          </cell>
          <cell r="AO104" t="e">
            <v>#NAME?</v>
          </cell>
          <cell r="AP104" t="e">
            <v>#NAME?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A105" t="str">
            <v>132KV DC Dumraon-Buxar TL Line</v>
          </cell>
          <cell r="B105">
            <v>81</v>
          </cell>
          <cell r="C105" t="str">
            <v>28/10</v>
          </cell>
          <cell r="D105" t="str">
            <v>DP+0</v>
          </cell>
          <cell r="E105" t="str">
            <v>WET</v>
          </cell>
          <cell r="F105" t="str">
            <v>Iftekhar</v>
          </cell>
          <cell r="G105">
            <v>43518</v>
          </cell>
          <cell r="H105">
            <v>43546</v>
          </cell>
          <cell r="I105" t="str">
            <v>yes</v>
          </cell>
          <cell r="J105">
            <v>43520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 t="e">
            <v>#NAME?</v>
          </cell>
          <cell r="S105" t="e">
            <v>#NAME?</v>
          </cell>
          <cell r="T105">
            <v>0</v>
          </cell>
          <cell r="U105">
            <v>0</v>
          </cell>
          <cell r="V105" t="e">
            <v>#NAME?</v>
          </cell>
          <cell r="W105" t="e">
            <v>#NAME?</v>
          </cell>
          <cell r="X105" t="e">
            <v>#NAME?</v>
          </cell>
          <cell r="Y105" t="e">
            <v>#NAME?</v>
          </cell>
          <cell r="Z105" t="e">
            <v>#NAME?</v>
          </cell>
          <cell r="AA105" t="e">
            <v>#NAME?</v>
          </cell>
          <cell r="AB105" t="e">
            <v>#NAME?</v>
          </cell>
          <cell r="AC105" t="e">
            <v>#NAME?</v>
          </cell>
          <cell r="AD105" t="e">
            <v>#NAME?</v>
          </cell>
          <cell r="AE105" t="e">
            <v>#NAME?</v>
          </cell>
          <cell r="AF105">
            <v>122.56</v>
          </cell>
          <cell r="AG105">
            <v>17.68</v>
          </cell>
          <cell r="AH105">
            <v>6.51</v>
          </cell>
          <cell r="AI105">
            <v>146.75</v>
          </cell>
          <cell r="AJ105" t="e">
            <v>#NAME?</v>
          </cell>
          <cell r="AK105" t="e">
            <v>#NAME?</v>
          </cell>
          <cell r="AL105" t="e">
            <v>#NAME?</v>
          </cell>
          <cell r="AM105" t="e">
            <v>#NAME?</v>
          </cell>
          <cell r="AN105" t="e">
            <v>#NAME?</v>
          </cell>
          <cell r="AO105" t="e">
            <v>#NAME?</v>
          </cell>
          <cell r="AP105" t="e">
            <v>#NAME?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132KV DC Dumraon-Dumraon TL Line</v>
          </cell>
          <cell r="B106">
            <v>41</v>
          </cell>
          <cell r="C106" t="str">
            <v>6/8</v>
          </cell>
          <cell r="D106" t="str">
            <v>DA+0</v>
          </cell>
          <cell r="E106" t="str">
            <v>WET</v>
          </cell>
          <cell r="F106" t="str">
            <v>Kanchan Singh</v>
          </cell>
          <cell r="G106">
            <v>43531</v>
          </cell>
          <cell r="H106">
            <v>43559</v>
          </cell>
          <cell r="I106">
            <v>0</v>
          </cell>
          <cell r="J106" t="str">
            <v>YES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 t="e">
            <v>#NAME?</v>
          </cell>
          <cell r="S106" t="e">
            <v>#NAME?</v>
          </cell>
          <cell r="T106">
            <v>0</v>
          </cell>
          <cell r="U106">
            <v>0</v>
          </cell>
          <cell r="V106" t="e">
            <v>#NAME?</v>
          </cell>
          <cell r="W106" t="e">
            <v>#NAME?</v>
          </cell>
          <cell r="X106" t="e">
            <v>#NAME?</v>
          </cell>
          <cell r="Y106" t="e">
            <v>#NAME?</v>
          </cell>
          <cell r="Z106" t="e">
            <v>#NAME?</v>
          </cell>
          <cell r="AA106" t="e">
            <v>#NAME?</v>
          </cell>
          <cell r="AB106" t="e">
            <v>#NAME?</v>
          </cell>
          <cell r="AC106" t="e">
            <v>#NAME?</v>
          </cell>
          <cell r="AD106" t="e">
            <v>#NAME?</v>
          </cell>
          <cell r="AE106" t="e">
            <v>#NAME?</v>
          </cell>
          <cell r="AF106">
            <v>171.56</v>
          </cell>
          <cell r="AG106">
            <v>36.64</v>
          </cell>
          <cell r="AH106">
            <v>7.56</v>
          </cell>
          <cell r="AI106">
            <v>215.76</v>
          </cell>
          <cell r="AJ106" t="e">
            <v>#NAME?</v>
          </cell>
          <cell r="AK106" t="e">
            <v>#NAME?</v>
          </cell>
          <cell r="AL106" t="e">
            <v>#NAME?</v>
          </cell>
          <cell r="AM106" t="e">
            <v>#NAME?</v>
          </cell>
          <cell r="AN106" t="e">
            <v>#NAME?</v>
          </cell>
          <cell r="AO106" t="e">
            <v>#NAME?</v>
          </cell>
          <cell r="AP106" t="e">
            <v>#NAME?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</row>
        <row r="107">
          <cell r="A107" t="str">
            <v>132KV DC Dumraon-Buxar TL Line</v>
          </cell>
          <cell r="B107">
            <v>82</v>
          </cell>
          <cell r="C107" t="str">
            <v>16/0</v>
          </cell>
          <cell r="D107" t="str">
            <v>DS+6</v>
          </cell>
          <cell r="E107" t="str">
            <v>WET</v>
          </cell>
          <cell r="F107" t="str">
            <v>Maa Durga</v>
          </cell>
          <cell r="G107">
            <v>43518</v>
          </cell>
          <cell r="H107">
            <v>43546</v>
          </cell>
          <cell r="I107" t="str">
            <v>FDN Not Close</v>
          </cell>
          <cell r="J107">
            <v>43576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 t="e">
            <v>#NAME?</v>
          </cell>
          <cell r="S107" t="e">
            <v>#NAME?</v>
          </cell>
          <cell r="T107">
            <v>0</v>
          </cell>
          <cell r="U107">
            <v>0</v>
          </cell>
          <cell r="V107" t="e">
            <v>#NAME?</v>
          </cell>
          <cell r="W107" t="e">
            <v>#NAME?</v>
          </cell>
          <cell r="X107" t="e">
            <v>#NAME?</v>
          </cell>
          <cell r="Y107" t="e">
            <v>#NAME?</v>
          </cell>
          <cell r="Z107" t="e">
            <v>#NAME?</v>
          </cell>
          <cell r="AA107" t="e">
            <v>#NAME?</v>
          </cell>
          <cell r="AB107" t="e">
            <v>#NAME?</v>
          </cell>
          <cell r="AC107" t="e">
            <v>#NAME?</v>
          </cell>
          <cell r="AD107" t="e">
            <v>#NAME?</v>
          </cell>
          <cell r="AE107" t="e">
            <v>#NAME?</v>
          </cell>
          <cell r="AF107">
            <v>301.24</v>
          </cell>
          <cell r="AG107">
            <v>49.2</v>
          </cell>
          <cell r="AH107">
            <v>10.3</v>
          </cell>
          <cell r="AI107">
            <v>360.74</v>
          </cell>
          <cell r="AJ107" t="e">
            <v>#NAME?</v>
          </cell>
          <cell r="AK107" t="e">
            <v>#NAME?</v>
          </cell>
          <cell r="AL107" t="e">
            <v>#NAME?</v>
          </cell>
          <cell r="AM107" t="e">
            <v>#NAME?</v>
          </cell>
          <cell r="AN107" t="e">
            <v>#NAME?</v>
          </cell>
          <cell r="AO107" t="e">
            <v>#NAME?</v>
          </cell>
          <cell r="AP107" t="e">
            <v>#NAME?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A108" t="str">
            <v>220KV DC Naubatpur-BhusaulaTL Line</v>
          </cell>
          <cell r="B108">
            <v>26</v>
          </cell>
          <cell r="C108" t="str">
            <v>4/0</v>
          </cell>
          <cell r="D108" t="str">
            <v>DD+25</v>
          </cell>
          <cell r="E108" t="str">
            <v>WET</v>
          </cell>
          <cell r="F108" t="str">
            <v>Lalan Mehta</v>
          </cell>
          <cell r="G108">
            <v>43514</v>
          </cell>
          <cell r="H108">
            <v>43542</v>
          </cell>
          <cell r="I108">
            <v>43540</v>
          </cell>
          <cell r="J108">
            <v>43517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 t="e">
            <v>#NAME?</v>
          </cell>
          <cell r="S108" t="e">
            <v>#NAME?</v>
          </cell>
          <cell r="T108">
            <v>0</v>
          </cell>
          <cell r="U108">
            <v>0</v>
          </cell>
          <cell r="V108" t="e">
            <v>#NAME?</v>
          </cell>
          <cell r="W108" t="e">
            <v>#NAME?</v>
          </cell>
          <cell r="X108" t="e">
            <v>#NAME?</v>
          </cell>
          <cell r="Y108" t="e">
            <v>#NAME?</v>
          </cell>
          <cell r="Z108" t="e">
            <v>#NAME?</v>
          </cell>
          <cell r="AA108" t="e">
            <v>#NAME?</v>
          </cell>
          <cell r="AB108" t="e">
            <v>#NAME?</v>
          </cell>
          <cell r="AC108" t="e">
            <v>#NAME?</v>
          </cell>
          <cell r="AD108" t="e">
            <v>#NAME?</v>
          </cell>
          <cell r="AE108" t="e">
            <v>#NAME?</v>
          </cell>
          <cell r="AF108">
            <v>462.57</v>
          </cell>
          <cell r="AG108">
            <v>0</v>
          </cell>
          <cell r="AH108">
            <v>8.52</v>
          </cell>
          <cell r="AI108">
            <v>471.09</v>
          </cell>
          <cell r="AJ108" t="e">
            <v>#NAME?</v>
          </cell>
          <cell r="AK108" t="e">
            <v>#NAME?</v>
          </cell>
          <cell r="AL108" t="e">
            <v>#NAME?</v>
          </cell>
          <cell r="AM108" t="e">
            <v>#NAME?</v>
          </cell>
          <cell r="AN108" t="e">
            <v>#NAME?</v>
          </cell>
          <cell r="AO108" t="e">
            <v>#NAME?</v>
          </cell>
          <cell r="AP108" t="e">
            <v>#NAME?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A109" t="str">
            <v>132KV DC Dumraon-Dumraon TL Line</v>
          </cell>
          <cell r="B109">
            <v>39</v>
          </cell>
          <cell r="C109" t="str">
            <v>1/3</v>
          </cell>
          <cell r="D109" t="str">
            <v>DA+0</v>
          </cell>
          <cell r="E109" t="str">
            <v>WET</v>
          </cell>
          <cell r="F109" t="str">
            <v>Deepak Pandey</v>
          </cell>
          <cell r="G109">
            <v>43530</v>
          </cell>
          <cell r="H109">
            <v>43558</v>
          </cell>
          <cell r="I109">
            <v>43614</v>
          </cell>
          <cell r="J109" t="str">
            <v>YES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 t="e">
            <v>#NAME?</v>
          </cell>
          <cell r="S109" t="e">
            <v>#NAME?</v>
          </cell>
          <cell r="T109">
            <v>0</v>
          </cell>
          <cell r="U109">
            <v>0</v>
          </cell>
          <cell r="V109" t="e">
            <v>#NAME?</v>
          </cell>
          <cell r="W109" t="e">
            <v>#NAME?</v>
          </cell>
          <cell r="X109" t="e">
            <v>#NAME?</v>
          </cell>
          <cell r="Y109" t="e">
            <v>#NAME?</v>
          </cell>
          <cell r="Z109" t="e">
            <v>#NAME?</v>
          </cell>
          <cell r="AA109" t="e">
            <v>#NAME?</v>
          </cell>
          <cell r="AB109" t="e">
            <v>#NAME?</v>
          </cell>
          <cell r="AC109" t="e">
            <v>#NAME?</v>
          </cell>
          <cell r="AD109" t="e">
            <v>#NAME?</v>
          </cell>
          <cell r="AE109" t="e">
            <v>#NAME?</v>
          </cell>
          <cell r="AF109">
            <v>171.56</v>
          </cell>
          <cell r="AG109">
            <v>36.64</v>
          </cell>
          <cell r="AH109">
            <v>7.56</v>
          </cell>
          <cell r="AI109">
            <v>215.76</v>
          </cell>
          <cell r="AJ109" t="e">
            <v>#NAME?</v>
          </cell>
          <cell r="AK109" t="e">
            <v>#NAME?</v>
          </cell>
          <cell r="AL109" t="e">
            <v>#NAME?</v>
          </cell>
          <cell r="AM109" t="e">
            <v>#NAME?</v>
          </cell>
          <cell r="AN109" t="e">
            <v>#NAME?</v>
          </cell>
          <cell r="AO109" t="e">
            <v>#NAME?</v>
          </cell>
          <cell r="AP109" t="e">
            <v>#NAME?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A110" t="str">
            <v>132KV DC Dumraon-Dumraon TL Line</v>
          </cell>
          <cell r="B110">
            <v>37</v>
          </cell>
          <cell r="C110" t="str">
            <v>1/2</v>
          </cell>
          <cell r="D110" t="str">
            <v>DA+0</v>
          </cell>
          <cell r="E110" t="str">
            <v>WET</v>
          </cell>
          <cell r="F110" t="str">
            <v>Deepak Pandey</v>
          </cell>
          <cell r="G110">
            <v>43527</v>
          </cell>
          <cell r="H110">
            <v>43555</v>
          </cell>
          <cell r="I110">
            <v>43614</v>
          </cell>
          <cell r="J110" t="str">
            <v>YES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 t="e">
            <v>#NAME?</v>
          </cell>
          <cell r="S110" t="e">
            <v>#NAME?</v>
          </cell>
          <cell r="T110">
            <v>0</v>
          </cell>
          <cell r="U110">
            <v>0</v>
          </cell>
          <cell r="V110" t="e">
            <v>#NAME?</v>
          </cell>
          <cell r="W110" t="e">
            <v>#NAME?</v>
          </cell>
          <cell r="X110" t="e">
            <v>#NAME?</v>
          </cell>
          <cell r="Y110" t="e">
            <v>#NAME?</v>
          </cell>
          <cell r="Z110" t="e">
            <v>#NAME?</v>
          </cell>
          <cell r="AA110" t="e">
            <v>#NAME?</v>
          </cell>
          <cell r="AB110" t="e">
            <v>#NAME?</v>
          </cell>
          <cell r="AC110" t="e">
            <v>#NAME?</v>
          </cell>
          <cell r="AD110" t="e">
            <v>#NAME?</v>
          </cell>
          <cell r="AE110" t="e">
            <v>#NAME?</v>
          </cell>
          <cell r="AF110">
            <v>171.56</v>
          </cell>
          <cell r="AG110">
            <v>36.64</v>
          </cell>
          <cell r="AH110">
            <v>7.56</v>
          </cell>
          <cell r="AI110">
            <v>215.76</v>
          </cell>
          <cell r="AJ110" t="e">
            <v>#NAME?</v>
          </cell>
          <cell r="AK110" t="e">
            <v>#NAME?</v>
          </cell>
          <cell r="AL110" t="e">
            <v>#NAME?</v>
          </cell>
          <cell r="AM110" t="e">
            <v>#NAME?</v>
          </cell>
          <cell r="AN110" t="e">
            <v>#NAME?</v>
          </cell>
          <cell r="AO110" t="e">
            <v>#NAME?</v>
          </cell>
          <cell r="AP110" t="e">
            <v>#NAME?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A111" t="str">
            <v>220 KV DC Naubatpur-Bihta TL Line</v>
          </cell>
          <cell r="B111">
            <v>8</v>
          </cell>
          <cell r="C111" t="str">
            <v>5/0</v>
          </cell>
          <cell r="D111" t="str">
            <v>DC+6</v>
          </cell>
          <cell r="E111" t="str">
            <v>WET</v>
          </cell>
          <cell r="F111" t="str">
            <v>Lalan Mehta</v>
          </cell>
          <cell r="G111">
            <v>43529</v>
          </cell>
          <cell r="H111">
            <v>43557</v>
          </cell>
          <cell r="I111">
            <v>43552</v>
          </cell>
          <cell r="J111">
            <v>43540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 t="e">
            <v>#NAME?</v>
          </cell>
          <cell r="S111" t="e">
            <v>#NAME?</v>
          </cell>
          <cell r="T111">
            <v>0</v>
          </cell>
          <cell r="U111">
            <v>0</v>
          </cell>
          <cell r="V111" t="e">
            <v>#NAME?</v>
          </cell>
          <cell r="W111" t="e">
            <v>#NAME?</v>
          </cell>
          <cell r="X111" t="e">
            <v>#NAME?</v>
          </cell>
          <cell r="Y111" t="e">
            <v>#NAME?</v>
          </cell>
          <cell r="Z111" t="e">
            <v>#NAME?</v>
          </cell>
          <cell r="AA111" t="e">
            <v>#NAME?</v>
          </cell>
          <cell r="AB111" t="e">
            <v>#NAME?</v>
          </cell>
          <cell r="AC111" t="e">
            <v>#NAME?</v>
          </cell>
          <cell r="AD111" t="e">
            <v>#NAME?</v>
          </cell>
          <cell r="AE111" t="e">
            <v>#NAME?</v>
          </cell>
          <cell r="AF111">
            <v>259.52</v>
          </cell>
          <cell r="AG111">
            <v>54.08</v>
          </cell>
          <cell r="AH111">
            <v>8.26</v>
          </cell>
          <cell r="AI111">
            <v>321.85999999999996</v>
          </cell>
          <cell r="AJ111" t="e">
            <v>#NAME?</v>
          </cell>
          <cell r="AK111" t="e">
            <v>#NAME?</v>
          </cell>
          <cell r="AL111" t="e">
            <v>#NAME?</v>
          </cell>
          <cell r="AM111" t="e">
            <v>#NAME?</v>
          </cell>
          <cell r="AN111" t="e">
            <v>#NAME?</v>
          </cell>
          <cell r="AO111" t="e">
            <v>#NAME?</v>
          </cell>
          <cell r="AP111" t="e">
            <v>#NAME?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A112" t="str">
            <v>220KV DC Naubatpur-BhusaulaTL Line</v>
          </cell>
          <cell r="B112">
            <v>25</v>
          </cell>
          <cell r="C112" t="str">
            <v>9/0</v>
          </cell>
          <cell r="D112" t="str">
            <v>DD+0</v>
          </cell>
          <cell r="E112" t="str">
            <v>WET</v>
          </cell>
          <cell r="F112" t="str">
            <v>Sunil Kumar</v>
          </cell>
          <cell r="G112">
            <v>43513</v>
          </cell>
          <cell r="H112">
            <v>43541</v>
          </cell>
          <cell r="I112">
            <v>43540</v>
          </cell>
          <cell r="J112">
            <v>43517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e">
            <v>#NAME?</v>
          </cell>
          <cell r="S112" t="e">
            <v>#NAME?</v>
          </cell>
          <cell r="T112">
            <v>0</v>
          </cell>
          <cell r="U112">
            <v>0</v>
          </cell>
          <cell r="V112" t="e">
            <v>#NAME?</v>
          </cell>
          <cell r="W112" t="e">
            <v>#NAME?</v>
          </cell>
          <cell r="X112" t="e">
            <v>#NAME?</v>
          </cell>
          <cell r="Y112" t="e">
            <v>#NAME?</v>
          </cell>
          <cell r="Z112" t="e">
            <v>#NAME?</v>
          </cell>
          <cell r="AA112" t="e">
            <v>#NAME?</v>
          </cell>
          <cell r="AB112" t="e">
            <v>#NAME?</v>
          </cell>
          <cell r="AC112" t="e">
            <v>#NAME?</v>
          </cell>
          <cell r="AD112" t="e">
            <v>#NAME?</v>
          </cell>
          <cell r="AE112" t="e">
            <v>#NAME?</v>
          </cell>
          <cell r="AF112">
            <v>396.56</v>
          </cell>
          <cell r="AG112">
            <v>0</v>
          </cell>
          <cell r="AH112">
            <v>8.26</v>
          </cell>
          <cell r="AI112">
            <v>404.82</v>
          </cell>
          <cell r="AJ112" t="e">
            <v>#NAME?</v>
          </cell>
          <cell r="AK112" t="e">
            <v>#NAME?</v>
          </cell>
          <cell r="AL112" t="e">
            <v>#NAME?</v>
          </cell>
          <cell r="AM112" t="e">
            <v>#NAME?</v>
          </cell>
          <cell r="AN112" t="e">
            <v>#NAME?</v>
          </cell>
          <cell r="AO112" t="e">
            <v>#NAME?</v>
          </cell>
          <cell r="AP112" t="e">
            <v>#NAME?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</row>
        <row r="113">
          <cell r="A113" t="str">
            <v>132KV DC Dumraon-Buxar TL Line</v>
          </cell>
          <cell r="B113">
            <v>80</v>
          </cell>
          <cell r="C113" t="str">
            <v>34/0</v>
          </cell>
          <cell r="D113" t="str">
            <v>DR+3</v>
          </cell>
          <cell r="E113" t="str">
            <v>WET</v>
          </cell>
          <cell r="F113" t="str">
            <v>Md Rajik</v>
          </cell>
          <cell r="G113">
            <v>43517</v>
          </cell>
          <cell r="H113">
            <v>43545</v>
          </cell>
          <cell r="I113" t="str">
            <v>YES</v>
          </cell>
          <cell r="J113">
            <v>43520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 t="e">
            <v>#NAME?</v>
          </cell>
          <cell r="S113" t="e">
            <v>#NAME?</v>
          </cell>
          <cell r="T113">
            <v>0</v>
          </cell>
          <cell r="U113">
            <v>0</v>
          </cell>
          <cell r="V113" t="e">
            <v>#NAME?</v>
          </cell>
          <cell r="W113" t="e">
            <v>#NAME?</v>
          </cell>
          <cell r="X113" t="e">
            <v>#NAME?</v>
          </cell>
          <cell r="Y113" t="e">
            <v>#NAME?</v>
          </cell>
          <cell r="Z113" t="e">
            <v>#NAME?</v>
          </cell>
          <cell r="AA113" t="e">
            <v>#NAME?</v>
          </cell>
          <cell r="AB113" t="e">
            <v>#NAME?</v>
          </cell>
          <cell r="AC113" t="e">
            <v>#NAME?</v>
          </cell>
          <cell r="AD113" t="e">
            <v>#NAME?</v>
          </cell>
          <cell r="AE113" t="e">
            <v>#NAME?</v>
          </cell>
          <cell r="AF113">
            <v>249.32</v>
          </cell>
          <cell r="AG113">
            <v>32.799999999999997</v>
          </cell>
          <cell r="AH113">
            <v>8</v>
          </cell>
          <cell r="AI113">
            <v>290.12</v>
          </cell>
          <cell r="AJ113" t="e">
            <v>#NAME?</v>
          </cell>
          <cell r="AK113" t="e">
            <v>#NAME?</v>
          </cell>
          <cell r="AL113" t="e">
            <v>#NAME?</v>
          </cell>
          <cell r="AM113" t="e">
            <v>#NAME?</v>
          </cell>
          <cell r="AN113" t="e">
            <v>#NAME?</v>
          </cell>
          <cell r="AO113" t="e">
            <v>#NAME?</v>
          </cell>
          <cell r="AP113" t="e">
            <v>#NAME?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A114" t="str">
            <v>132KV DC Dumraon-Buxar TL Line</v>
          </cell>
          <cell r="B114">
            <v>78</v>
          </cell>
          <cell r="C114" t="str">
            <v>10/3</v>
          </cell>
          <cell r="D114" t="str">
            <v>DP+3</v>
          </cell>
          <cell r="E114" t="str">
            <v>WET</v>
          </cell>
          <cell r="F114" t="str">
            <v>Shree Gange</v>
          </cell>
          <cell r="G114">
            <v>43515</v>
          </cell>
          <cell r="H114">
            <v>43543</v>
          </cell>
          <cell r="I114">
            <v>43552</v>
          </cell>
          <cell r="J114" t="str">
            <v>YES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 t="e">
            <v>#NAME?</v>
          </cell>
          <cell r="S114" t="e">
            <v>#NAME?</v>
          </cell>
          <cell r="T114">
            <v>0</v>
          </cell>
          <cell r="U114">
            <v>0</v>
          </cell>
          <cell r="V114" t="e">
            <v>#NAME?</v>
          </cell>
          <cell r="W114" t="e">
            <v>#NAME?</v>
          </cell>
          <cell r="X114" t="e">
            <v>#NAME?</v>
          </cell>
          <cell r="Y114" t="e">
            <v>#NAME?</v>
          </cell>
          <cell r="Z114" t="e">
            <v>#NAME?</v>
          </cell>
          <cell r="AA114" t="e">
            <v>#NAME?</v>
          </cell>
          <cell r="AB114" t="e">
            <v>#NAME?</v>
          </cell>
          <cell r="AC114" t="e">
            <v>#NAME?</v>
          </cell>
          <cell r="AD114" t="e">
            <v>#NAME?</v>
          </cell>
          <cell r="AE114" t="e">
            <v>#NAME?</v>
          </cell>
          <cell r="AF114">
            <v>122.56</v>
          </cell>
          <cell r="AG114">
            <v>17.68</v>
          </cell>
          <cell r="AH114">
            <v>6.51</v>
          </cell>
          <cell r="AI114">
            <v>146.75</v>
          </cell>
          <cell r="AJ114" t="e">
            <v>#NAME?</v>
          </cell>
          <cell r="AK114" t="e">
            <v>#NAME?</v>
          </cell>
          <cell r="AL114" t="e">
            <v>#NAME?</v>
          </cell>
          <cell r="AM114" t="e">
            <v>#NAME?</v>
          </cell>
          <cell r="AN114" t="e">
            <v>#NAME?</v>
          </cell>
          <cell r="AO114" t="e">
            <v>#NAME?</v>
          </cell>
          <cell r="AP114" t="e">
            <v>#NAME?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</row>
        <row r="115">
          <cell r="A115" t="str">
            <v>132KV DC Dumraon-Buxar TL Line</v>
          </cell>
          <cell r="B115">
            <v>79</v>
          </cell>
          <cell r="C115" t="str">
            <v>27/0</v>
          </cell>
          <cell r="D115" t="str">
            <v>DS+3</v>
          </cell>
          <cell r="E115" t="str">
            <v>WET</v>
          </cell>
          <cell r="F115" t="str">
            <v>Pralhad Construction</v>
          </cell>
          <cell r="G115">
            <v>43515</v>
          </cell>
          <cell r="H115">
            <v>43543</v>
          </cell>
          <cell r="I115" t="str">
            <v>FDN Not Close</v>
          </cell>
          <cell r="J115">
            <v>43582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 t="e">
            <v>#NAME?</v>
          </cell>
          <cell r="S115" t="e">
            <v>#NAME?</v>
          </cell>
          <cell r="T115">
            <v>0</v>
          </cell>
          <cell r="U115">
            <v>0</v>
          </cell>
          <cell r="V115" t="e">
            <v>#NAME?</v>
          </cell>
          <cell r="W115" t="e">
            <v>#NAME?</v>
          </cell>
          <cell r="X115" t="e">
            <v>#NAME?</v>
          </cell>
          <cell r="Y115" t="e">
            <v>#NAME?</v>
          </cell>
          <cell r="Z115" t="e">
            <v>#NAME?</v>
          </cell>
          <cell r="AA115" t="e">
            <v>#NAME?</v>
          </cell>
          <cell r="AB115" t="e">
            <v>#NAME?</v>
          </cell>
          <cell r="AC115" t="e">
            <v>#NAME?</v>
          </cell>
          <cell r="AD115" t="e">
            <v>#NAME?</v>
          </cell>
          <cell r="AE115" t="e">
            <v>#NAME?</v>
          </cell>
          <cell r="AF115">
            <v>301.24</v>
          </cell>
          <cell r="AG115">
            <v>49.2</v>
          </cell>
          <cell r="AH115">
            <v>10.3</v>
          </cell>
          <cell r="AI115">
            <v>360.74</v>
          </cell>
          <cell r="AJ115" t="e">
            <v>#NAME?</v>
          </cell>
          <cell r="AK115" t="e">
            <v>#NAME?</v>
          </cell>
          <cell r="AL115" t="e">
            <v>#NAME?</v>
          </cell>
          <cell r="AM115" t="e">
            <v>#NAME?</v>
          </cell>
          <cell r="AN115" t="e">
            <v>#NAME?</v>
          </cell>
          <cell r="AO115" t="e">
            <v>#NAME?</v>
          </cell>
          <cell r="AP115" t="e">
            <v>#NAME?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</row>
        <row r="116">
          <cell r="A116" t="str">
            <v>132KV DC Dumraon-Buxar TL Line</v>
          </cell>
          <cell r="B116">
            <v>75</v>
          </cell>
          <cell r="C116" t="str">
            <v>10/2</v>
          </cell>
          <cell r="D116" t="str">
            <v>DP+3</v>
          </cell>
          <cell r="E116" t="str">
            <v>WET</v>
          </cell>
          <cell r="F116" t="str">
            <v>Vaibahv Enterprizes</v>
          </cell>
          <cell r="G116">
            <v>43514</v>
          </cell>
          <cell r="H116">
            <v>43542</v>
          </cell>
          <cell r="I116">
            <v>43552</v>
          </cell>
          <cell r="J116" t="str">
            <v>YES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e">
            <v>#NAME?</v>
          </cell>
          <cell r="S116" t="e">
            <v>#NAME?</v>
          </cell>
          <cell r="T116">
            <v>0</v>
          </cell>
          <cell r="U116">
            <v>0</v>
          </cell>
          <cell r="V116" t="e">
            <v>#NAME?</v>
          </cell>
          <cell r="W116" t="e">
            <v>#NAME?</v>
          </cell>
          <cell r="X116" t="e">
            <v>#NAME?</v>
          </cell>
          <cell r="Y116" t="e">
            <v>#NAME?</v>
          </cell>
          <cell r="Z116" t="e">
            <v>#NAME?</v>
          </cell>
          <cell r="AA116" t="e">
            <v>#NAME?</v>
          </cell>
          <cell r="AB116" t="e">
            <v>#NAME?</v>
          </cell>
          <cell r="AC116" t="e">
            <v>#NAME?</v>
          </cell>
          <cell r="AD116" t="e">
            <v>#NAME?</v>
          </cell>
          <cell r="AE116" t="e">
            <v>#NAME?</v>
          </cell>
          <cell r="AF116">
            <v>122.56</v>
          </cell>
          <cell r="AG116">
            <v>17.68</v>
          </cell>
          <cell r="AH116">
            <v>6.51</v>
          </cell>
          <cell r="AI116">
            <v>146.75</v>
          </cell>
          <cell r="AJ116" t="e">
            <v>#NAME?</v>
          </cell>
          <cell r="AK116" t="e">
            <v>#NAME?</v>
          </cell>
          <cell r="AL116" t="e">
            <v>#NAME?</v>
          </cell>
          <cell r="AM116" t="e">
            <v>#NAME?</v>
          </cell>
          <cell r="AN116" t="e">
            <v>#NAME?</v>
          </cell>
          <cell r="AO116" t="e">
            <v>#NAME?</v>
          </cell>
          <cell r="AP116" t="e">
            <v>#NAME?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A117" t="str">
            <v>132KV DC Dumraon-Buxar TL Line</v>
          </cell>
          <cell r="B117">
            <v>76</v>
          </cell>
          <cell r="C117" t="str">
            <v>17/0</v>
          </cell>
          <cell r="D117" t="str">
            <v>DS+6</v>
          </cell>
          <cell r="E117" t="str">
            <v>WET</v>
          </cell>
          <cell r="F117" t="str">
            <v>Maa Durga</v>
          </cell>
          <cell r="G117">
            <v>43514</v>
          </cell>
          <cell r="H117">
            <v>43542</v>
          </cell>
          <cell r="I117" t="str">
            <v>FDN Not Close</v>
          </cell>
          <cell r="J117">
            <v>43576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 t="e">
            <v>#NAME?</v>
          </cell>
          <cell r="S117" t="e">
            <v>#NAME?</v>
          </cell>
          <cell r="T117">
            <v>0</v>
          </cell>
          <cell r="U117">
            <v>0</v>
          </cell>
          <cell r="V117" t="e">
            <v>#NAME?</v>
          </cell>
          <cell r="W117" t="e">
            <v>#NAME?</v>
          </cell>
          <cell r="X117" t="e">
            <v>#NAME?</v>
          </cell>
          <cell r="Y117" t="e">
            <v>#NAME?</v>
          </cell>
          <cell r="Z117" t="e">
            <v>#NAME?</v>
          </cell>
          <cell r="AA117" t="e">
            <v>#NAME?</v>
          </cell>
          <cell r="AB117" t="e">
            <v>#NAME?</v>
          </cell>
          <cell r="AC117" t="e">
            <v>#NAME?</v>
          </cell>
          <cell r="AD117" t="e">
            <v>#NAME?</v>
          </cell>
          <cell r="AE117" t="e">
            <v>#NAME?</v>
          </cell>
          <cell r="AF117">
            <v>301.24</v>
          </cell>
          <cell r="AG117">
            <v>49.2</v>
          </cell>
          <cell r="AH117">
            <v>10.3</v>
          </cell>
          <cell r="AI117">
            <v>360.74</v>
          </cell>
          <cell r="AJ117" t="e">
            <v>#NAME?</v>
          </cell>
          <cell r="AK117" t="e">
            <v>#NAME?</v>
          </cell>
          <cell r="AL117" t="e">
            <v>#NAME?</v>
          </cell>
          <cell r="AM117" t="e">
            <v>#NAME?</v>
          </cell>
          <cell r="AN117" t="e">
            <v>#NAME?</v>
          </cell>
          <cell r="AO117" t="e">
            <v>#NAME?</v>
          </cell>
          <cell r="AP117" t="e">
            <v>#NAME?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</row>
        <row r="118">
          <cell r="A118" t="str">
            <v>220KV DC Naubatpur-BhusaulaTL Line</v>
          </cell>
          <cell r="B118">
            <v>24</v>
          </cell>
          <cell r="C118" t="str">
            <v>3/0</v>
          </cell>
          <cell r="D118" t="str">
            <v>DD+18</v>
          </cell>
          <cell r="E118" t="str">
            <v>WET</v>
          </cell>
          <cell r="F118" t="str">
            <v>Lalan Mehta</v>
          </cell>
          <cell r="G118">
            <v>43512</v>
          </cell>
          <cell r="H118">
            <v>43540</v>
          </cell>
          <cell r="I118">
            <v>43540</v>
          </cell>
          <cell r="J118">
            <v>43513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 t="e">
            <v>#NAME?</v>
          </cell>
          <cell r="S118" t="e">
            <v>#NAME?</v>
          </cell>
          <cell r="T118">
            <v>0</v>
          </cell>
          <cell r="U118">
            <v>0</v>
          </cell>
          <cell r="V118" t="e">
            <v>#NAME?</v>
          </cell>
          <cell r="W118" t="e">
            <v>#NAME?</v>
          </cell>
          <cell r="X118" t="e">
            <v>#NAME?</v>
          </cell>
          <cell r="Y118" t="e">
            <v>#NAME?</v>
          </cell>
          <cell r="Z118" t="e">
            <v>#NAME?</v>
          </cell>
          <cell r="AA118" t="e">
            <v>#NAME?</v>
          </cell>
          <cell r="AB118" t="e">
            <v>#NAME?</v>
          </cell>
          <cell r="AC118" t="e">
            <v>#NAME?</v>
          </cell>
          <cell r="AD118" t="e">
            <v>#NAME?</v>
          </cell>
          <cell r="AE118" t="e">
            <v>#NAME?</v>
          </cell>
          <cell r="AF118">
            <v>462.57</v>
          </cell>
          <cell r="AG118">
            <v>0</v>
          </cell>
          <cell r="AH118">
            <v>8.52</v>
          </cell>
          <cell r="AI118">
            <v>471.09</v>
          </cell>
          <cell r="AJ118" t="e">
            <v>#NAME?</v>
          </cell>
          <cell r="AK118" t="e">
            <v>#NAME?</v>
          </cell>
          <cell r="AL118" t="e">
            <v>#NAME?</v>
          </cell>
          <cell r="AM118" t="e">
            <v>#NAME?</v>
          </cell>
          <cell r="AN118" t="e">
            <v>#NAME?</v>
          </cell>
          <cell r="AO118" t="e">
            <v>#NAME?</v>
          </cell>
          <cell r="AP118" t="e">
            <v>#NAME?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</row>
        <row r="119">
          <cell r="A119" t="str">
            <v>132KV DC Dumraon-Dumraon TL Line</v>
          </cell>
          <cell r="B119">
            <v>38</v>
          </cell>
          <cell r="C119" t="str">
            <v>7/2</v>
          </cell>
          <cell r="D119" t="str">
            <v>DA+0</v>
          </cell>
          <cell r="E119" t="str">
            <v>WET</v>
          </cell>
          <cell r="F119" t="str">
            <v>Kanchan Singh</v>
          </cell>
          <cell r="G119">
            <v>43527</v>
          </cell>
          <cell r="H119">
            <v>43555</v>
          </cell>
          <cell r="I119">
            <v>0</v>
          </cell>
          <cell r="J119" t="str">
            <v>YES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 t="e">
            <v>#NAME?</v>
          </cell>
          <cell r="S119" t="e">
            <v>#NAME?</v>
          </cell>
          <cell r="T119">
            <v>0</v>
          </cell>
          <cell r="U119">
            <v>0</v>
          </cell>
          <cell r="V119" t="e">
            <v>#NAME?</v>
          </cell>
          <cell r="W119" t="e">
            <v>#NAME?</v>
          </cell>
          <cell r="X119" t="e">
            <v>#NAME?</v>
          </cell>
          <cell r="Y119" t="e">
            <v>#NAME?</v>
          </cell>
          <cell r="Z119" t="e">
            <v>#NAME?</v>
          </cell>
          <cell r="AA119" t="e">
            <v>#NAME?</v>
          </cell>
          <cell r="AB119" t="e">
            <v>#NAME?</v>
          </cell>
          <cell r="AC119" t="e">
            <v>#NAME?</v>
          </cell>
          <cell r="AD119" t="e">
            <v>#NAME?</v>
          </cell>
          <cell r="AE119" t="e">
            <v>#NAME?</v>
          </cell>
          <cell r="AF119">
            <v>171.56</v>
          </cell>
          <cell r="AG119">
            <v>36.64</v>
          </cell>
          <cell r="AH119">
            <v>7.56</v>
          </cell>
          <cell r="AI119">
            <v>215.76</v>
          </cell>
          <cell r="AJ119" t="e">
            <v>#NAME?</v>
          </cell>
          <cell r="AK119" t="e">
            <v>#NAME?</v>
          </cell>
          <cell r="AL119" t="e">
            <v>#NAME?</v>
          </cell>
          <cell r="AM119" t="e">
            <v>#NAME?</v>
          </cell>
          <cell r="AN119" t="e">
            <v>#NAME?</v>
          </cell>
          <cell r="AO119" t="e">
            <v>#NAME?</v>
          </cell>
          <cell r="AP119" t="e">
            <v>#NAME?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</row>
        <row r="120">
          <cell r="A120" t="str">
            <v>132KV DC Dumraon-Buxar TL Line</v>
          </cell>
          <cell r="B120">
            <v>77</v>
          </cell>
          <cell r="C120" t="str">
            <v>33/0</v>
          </cell>
          <cell r="D120" t="str">
            <v>DS+0</v>
          </cell>
          <cell r="E120" t="str">
            <v>WET</v>
          </cell>
          <cell r="F120" t="str">
            <v>Md Rajik</v>
          </cell>
          <cell r="G120">
            <v>43514</v>
          </cell>
          <cell r="H120">
            <v>43542</v>
          </cell>
          <cell r="I120" t="str">
            <v>YES</v>
          </cell>
          <cell r="J120">
            <v>43520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 t="e">
            <v>#NAME?</v>
          </cell>
          <cell r="S120" t="e">
            <v>#NAME?</v>
          </cell>
          <cell r="T120">
            <v>0</v>
          </cell>
          <cell r="U120">
            <v>0</v>
          </cell>
          <cell r="V120" t="e">
            <v>#NAME?</v>
          </cell>
          <cell r="W120" t="e">
            <v>#NAME?</v>
          </cell>
          <cell r="X120" t="e">
            <v>#NAME?</v>
          </cell>
          <cell r="Y120" t="e">
            <v>#NAME?</v>
          </cell>
          <cell r="Z120" t="e">
            <v>#NAME?</v>
          </cell>
          <cell r="AA120" t="e">
            <v>#NAME?</v>
          </cell>
          <cell r="AB120" t="e">
            <v>#NAME?</v>
          </cell>
          <cell r="AC120" t="e">
            <v>#NAME?</v>
          </cell>
          <cell r="AD120" t="e">
            <v>#NAME?</v>
          </cell>
          <cell r="AE120" t="e">
            <v>#NAME?</v>
          </cell>
          <cell r="AF120">
            <v>301.24</v>
          </cell>
          <cell r="AG120">
            <v>49.2</v>
          </cell>
          <cell r="AH120">
            <v>10.3</v>
          </cell>
          <cell r="AI120">
            <v>360.74</v>
          </cell>
          <cell r="AJ120" t="e">
            <v>#NAME?</v>
          </cell>
          <cell r="AK120" t="e">
            <v>#NAME?</v>
          </cell>
          <cell r="AL120" t="e">
            <v>#NAME?</v>
          </cell>
          <cell r="AM120" t="e">
            <v>#NAME?</v>
          </cell>
          <cell r="AN120" t="e">
            <v>#NAME?</v>
          </cell>
          <cell r="AO120" t="e">
            <v>#NAME?</v>
          </cell>
          <cell r="AP120" t="e">
            <v>#NAME?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A121" t="str">
            <v>220KV DC Naubatpur-BhusaulaTL Line</v>
          </cell>
          <cell r="B121">
            <v>23</v>
          </cell>
          <cell r="C121" t="str">
            <v>15/0</v>
          </cell>
          <cell r="D121" t="str">
            <v>DD+25</v>
          </cell>
          <cell r="E121" t="str">
            <v>WET</v>
          </cell>
          <cell r="F121" t="str">
            <v>Veena Construction</v>
          </cell>
          <cell r="G121">
            <v>43511</v>
          </cell>
          <cell r="H121">
            <v>43539</v>
          </cell>
          <cell r="I121">
            <v>43540</v>
          </cell>
          <cell r="J121">
            <v>43513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 t="e">
            <v>#NAME?</v>
          </cell>
          <cell r="S121" t="e">
            <v>#NAME?</v>
          </cell>
          <cell r="T121">
            <v>0</v>
          </cell>
          <cell r="U121">
            <v>0</v>
          </cell>
          <cell r="V121" t="e">
            <v>#NAME?</v>
          </cell>
          <cell r="W121" t="e">
            <v>#NAME?</v>
          </cell>
          <cell r="X121" t="e">
            <v>#NAME?</v>
          </cell>
          <cell r="Y121" t="e">
            <v>#NAME?</v>
          </cell>
          <cell r="Z121" t="e">
            <v>#NAME?</v>
          </cell>
          <cell r="AA121" t="e">
            <v>#NAME?</v>
          </cell>
          <cell r="AB121" t="e">
            <v>#NAME?</v>
          </cell>
          <cell r="AC121" t="e">
            <v>#NAME?</v>
          </cell>
          <cell r="AD121" t="e">
            <v>#NAME?</v>
          </cell>
          <cell r="AE121" t="e">
            <v>#NAME?</v>
          </cell>
          <cell r="AF121">
            <v>462.57</v>
          </cell>
          <cell r="AG121">
            <v>0</v>
          </cell>
          <cell r="AH121">
            <v>8.52</v>
          </cell>
          <cell r="AI121">
            <v>471.09</v>
          </cell>
          <cell r="AJ121" t="e">
            <v>#NAME?</v>
          </cell>
          <cell r="AK121" t="e">
            <v>#NAME?</v>
          </cell>
          <cell r="AL121" t="e">
            <v>#NAME?</v>
          </cell>
          <cell r="AM121" t="e">
            <v>#NAME?</v>
          </cell>
          <cell r="AN121" t="e">
            <v>#NAME?</v>
          </cell>
          <cell r="AO121" t="e">
            <v>#NAME?</v>
          </cell>
          <cell r="AP121" t="e">
            <v>#NAME?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</row>
        <row r="122">
          <cell r="A122" t="str">
            <v>132KV DC Dumraon-Dumraon TL Line</v>
          </cell>
          <cell r="B122">
            <v>36</v>
          </cell>
          <cell r="C122" t="str">
            <v>6/0</v>
          </cell>
          <cell r="D122" t="str">
            <v>DC+3</v>
          </cell>
          <cell r="E122" t="str">
            <v>WET</v>
          </cell>
          <cell r="F122" t="str">
            <v>Chandan Yadav</v>
          </cell>
          <cell r="G122">
            <v>43526</v>
          </cell>
          <cell r="H122">
            <v>43554</v>
          </cell>
          <cell r="I122">
            <v>43614</v>
          </cell>
          <cell r="J122" t="str">
            <v>YES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 t="e">
            <v>#NAME?</v>
          </cell>
          <cell r="S122" t="e">
            <v>#NAME?</v>
          </cell>
          <cell r="T122">
            <v>0</v>
          </cell>
          <cell r="U122">
            <v>0</v>
          </cell>
          <cell r="V122" t="e">
            <v>#NAME?</v>
          </cell>
          <cell r="W122" t="e">
            <v>#NAME?</v>
          </cell>
          <cell r="X122" t="e">
            <v>#NAME?</v>
          </cell>
          <cell r="Y122" t="e">
            <v>#NAME?</v>
          </cell>
          <cell r="Z122" t="e">
            <v>#NAME?</v>
          </cell>
          <cell r="AA122" t="e">
            <v>#NAME?</v>
          </cell>
          <cell r="AB122" t="e">
            <v>#NAME?</v>
          </cell>
          <cell r="AC122" t="e">
            <v>#NAME?</v>
          </cell>
          <cell r="AD122" t="e">
            <v>#NAME?</v>
          </cell>
          <cell r="AE122" t="e">
            <v>#NAME?</v>
          </cell>
          <cell r="AF122">
            <v>259.52</v>
          </cell>
          <cell r="AG122">
            <v>54.08</v>
          </cell>
          <cell r="AH122">
            <v>8.26</v>
          </cell>
          <cell r="AI122">
            <v>321.85999999999996</v>
          </cell>
          <cell r="AJ122" t="e">
            <v>#NAME?</v>
          </cell>
          <cell r="AK122" t="e">
            <v>#NAME?</v>
          </cell>
          <cell r="AL122" t="e">
            <v>#NAME?</v>
          </cell>
          <cell r="AM122" t="e">
            <v>#NAME?</v>
          </cell>
          <cell r="AN122" t="e">
            <v>#NAME?</v>
          </cell>
          <cell r="AO122" t="e">
            <v>#NAME?</v>
          </cell>
          <cell r="AP122" t="e">
            <v>#NAME?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A123" t="str">
            <v>132KV DC Dumraon-Dumraon TL Line</v>
          </cell>
          <cell r="B123">
            <v>35</v>
          </cell>
          <cell r="C123" t="str">
            <v>1/7</v>
          </cell>
          <cell r="D123" t="str">
            <v>DA+6</v>
          </cell>
          <cell r="E123" t="str">
            <v>WET</v>
          </cell>
          <cell r="F123" t="str">
            <v>Deepak Pandey</v>
          </cell>
          <cell r="G123">
            <v>43525</v>
          </cell>
          <cell r="H123">
            <v>43553</v>
          </cell>
          <cell r="I123">
            <v>43614</v>
          </cell>
          <cell r="J123" t="str">
            <v>YES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 t="e">
            <v>#NAME?</v>
          </cell>
          <cell r="S123" t="e">
            <v>#NAME?</v>
          </cell>
          <cell r="T123">
            <v>0</v>
          </cell>
          <cell r="U123">
            <v>0</v>
          </cell>
          <cell r="V123" t="e">
            <v>#NAME?</v>
          </cell>
          <cell r="W123" t="e">
            <v>#NAME?</v>
          </cell>
          <cell r="X123" t="e">
            <v>#NAME?</v>
          </cell>
          <cell r="Y123" t="e">
            <v>#NAME?</v>
          </cell>
          <cell r="Z123" t="e">
            <v>#NAME?</v>
          </cell>
          <cell r="AA123" t="e">
            <v>#NAME?</v>
          </cell>
          <cell r="AB123" t="e">
            <v>#NAME?</v>
          </cell>
          <cell r="AC123" t="e">
            <v>#NAME?</v>
          </cell>
          <cell r="AD123" t="e">
            <v>#NAME?</v>
          </cell>
          <cell r="AE123" t="e">
            <v>#NAME?</v>
          </cell>
          <cell r="AF123">
            <v>171.56</v>
          </cell>
          <cell r="AG123">
            <v>36.64</v>
          </cell>
          <cell r="AH123">
            <v>7.56</v>
          </cell>
          <cell r="AI123">
            <v>215.76</v>
          </cell>
          <cell r="AJ123" t="e">
            <v>#NAME?</v>
          </cell>
          <cell r="AK123" t="e">
            <v>#NAME?</v>
          </cell>
          <cell r="AL123" t="e">
            <v>#NAME?</v>
          </cell>
          <cell r="AM123" t="e">
            <v>#NAME?</v>
          </cell>
          <cell r="AN123" t="e">
            <v>#NAME?</v>
          </cell>
          <cell r="AO123" t="e">
            <v>#NAME?</v>
          </cell>
          <cell r="AP123" t="e">
            <v>#NAME?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A124" t="str">
            <v>132KV DC Gaya-Jehanabad TL Line</v>
          </cell>
          <cell r="B124">
            <v>86</v>
          </cell>
          <cell r="C124" t="str">
            <v>1/0</v>
          </cell>
          <cell r="D124" t="str">
            <v>DD+0</v>
          </cell>
          <cell r="E124" t="str">
            <v>WET</v>
          </cell>
          <cell r="F124" t="str">
            <v>Deepak Kumar</v>
          </cell>
          <cell r="G124">
            <v>43512</v>
          </cell>
          <cell r="H124">
            <v>43540</v>
          </cell>
          <cell r="I124">
            <v>43513</v>
          </cell>
          <cell r="J124" t="str">
            <v>YES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 t="e">
            <v>#NAME?</v>
          </cell>
          <cell r="S124" t="e">
            <v>#NAME?</v>
          </cell>
          <cell r="T124">
            <v>0</v>
          </cell>
          <cell r="U124">
            <v>0</v>
          </cell>
          <cell r="V124" t="e">
            <v>#NAME?</v>
          </cell>
          <cell r="W124" t="e">
            <v>#NAME?</v>
          </cell>
          <cell r="X124" t="e">
            <v>#NAME?</v>
          </cell>
          <cell r="Y124" t="e">
            <v>#NAME?</v>
          </cell>
          <cell r="Z124" t="e">
            <v>#NAME?</v>
          </cell>
          <cell r="AA124" t="e">
            <v>#NAME?</v>
          </cell>
          <cell r="AB124" t="e">
            <v>#NAME?</v>
          </cell>
          <cell r="AC124" t="e">
            <v>#NAME?</v>
          </cell>
          <cell r="AD124" t="e">
            <v>#NAME?</v>
          </cell>
          <cell r="AE124" t="e">
            <v>#NAME?</v>
          </cell>
          <cell r="AF124">
            <v>396.56</v>
          </cell>
          <cell r="AG124">
            <v>0</v>
          </cell>
          <cell r="AH124">
            <v>8.26</v>
          </cell>
          <cell r="AI124">
            <v>404.82</v>
          </cell>
          <cell r="AJ124" t="e">
            <v>#NAME?</v>
          </cell>
          <cell r="AK124" t="e">
            <v>#NAME?</v>
          </cell>
          <cell r="AL124" t="e">
            <v>#NAME?</v>
          </cell>
          <cell r="AM124" t="e">
            <v>#NAME?</v>
          </cell>
          <cell r="AN124" t="e">
            <v>#NAME?</v>
          </cell>
          <cell r="AO124" t="e">
            <v>#NAME?</v>
          </cell>
          <cell r="AP124" t="e">
            <v>#NAME?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220KV DC Naubatpur-BhusaulaTL Line</v>
          </cell>
          <cell r="B125">
            <v>21</v>
          </cell>
          <cell r="C125" t="str">
            <v>2/0</v>
          </cell>
          <cell r="D125" t="str">
            <v>DD+25</v>
          </cell>
          <cell r="E125" t="str">
            <v>WET</v>
          </cell>
          <cell r="F125" t="str">
            <v>Lalan Mehta</v>
          </cell>
          <cell r="G125">
            <v>43510</v>
          </cell>
          <cell r="H125">
            <v>43538</v>
          </cell>
          <cell r="I125">
            <v>43540</v>
          </cell>
          <cell r="J125">
            <v>43523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 t="e">
            <v>#NAME?</v>
          </cell>
          <cell r="S125" t="e">
            <v>#NAME?</v>
          </cell>
          <cell r="T125">
            <v>0</v>
          </cell>
          <cell r="U125">
            <v>0</v>
          </cell>
          <cell r="V125" t="e">
            <v>#NAME?</v>
          </cell>
          <cell r="W125" t="e">
            <v>#NAME?</v>
          </cell>
          <cell r="X125" t="e">
            <v>#NAME?</v>
          </cell>
          <cell r="Y125" t="e">
            <v>#NAME?</v>
          </cell>
          <cell r="Z125" t="e">
            <v>#NAME?</v>
          </cell>
          <cell r="AA125" t="e">
            <v>#NAME?</v>
          </cell>
          <cell r="AB125" t="e">
            <v>#NAME?</v>
          </cell>
          <cell r="AC125" t="e">
            <v>#NAME?</v>
          </cell>
          <cell r="AD125" t="e">
            <v>#NAME?</v>
          </cell>
          <cell r="AE125" t="e">
            <v>#NAME?</v>
          </cell>
          <cell r="AF125">
            <v>462.57</v>
          </cell>
          <cell r="AG125">
            <v>0</v>
          </cell>
          <cell r="AH125">
            <v>8.52</v>
          </cell>
          <cell r="AI125">
            <v>471.09</v>
          </cell>
          <cell r="AJ125" t="e">
            <v>#NAME?</v>
          </cell>
          <cell r="AK125" t="e">
            <v>#NAME?</v>
          </cell>
          <cell r="AL125" t="e">
            <v>#NAME?</v>
          </cell>
          <cell r="AM125" t="e">
            <v>#NAME?</v>
          </cell>
          <cell r="AN125" t="e">
            <v>#NAME?</v>
          </cell>
          <cell r="AO125" t="e">
            <v>#NAME?</v>
          </cell>
          <cell r="AP125" t="e">
            <v>#NAME?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A126" t="str">
            <v>220KV DC Naubatpur-BhusaulaTL Line</v>
          </cell>
          <cell r="B126">
            <v>22</v>
          </cell>
          <cell r="C126" t="str">
            <v>8/0</v>
          </cell>
          <cell r="D126" t="str">
            <v>DD+0</v>
          </cell>
          <cell r="E126" t="str">
            <v>WET</v>
          </cell>
          <cell r="F126" t="str">
            <v>Sunil Kumar</v>
          </cell>
          <cell r="G126">
            <v>43510</v>
          </cell>
          <cell r="H126">
            <v>43538</v>
          </cell>
          <cell r="I126">
            <v>43540</v>
          </cell>
          <cell r="J126">
            <v>43513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 t="e">
            <v>#NAME?</v>
          </cell>
          <cell r="S126" t="e">
            <v>#NAME?</v>
          </cell>
          <cell r="T126">
            <v>0</v>
          </cell>
          <cell r="U126">
            <v>0</v>
          </cell>
          <cell r="V126" t="e">
            <v>#NAME?</v>
          </cell>
          <cell r="W126" t="e">
            <v>#NAME?</v>
          </cell>
          <cell r="X126" t="e">
            <v>#NAME?</v>
          </cell>
          <cell r="Y126" t="e">
            <v>#NAME?</v>
          </cell>
          <cell r="Z126" t="e">
            <v>#NAME?</v>
          </cell>
          <cell r="AA126" t="e">
            <v>#NAME?</v>
          </cell>
          <cell r="AB126" t="e">
            <v>#NAME?</v>
          </cell>
          <cell r="AC126" t="e">
            <v>#NAME?</v>
          </cell>
          <cell r="AD126" t="e">
            <v>#NAME?</v>
          </cell>
          <cell r="AE126" t="e">
            <v>#NAME?</v>
          </cell>
          <cell r="AF126">
            <v>396.56</v>
          </cell>
          <cell r="AG126">
            <v>0</v>
          </cell>
          <cell r="AH126">
            <v>8.26</v>
          </cell>
          <cell r="AI126">
            <v>404.82</v>
          </cell>
          <cell r="AJ126" t="e">
            <v>#NAME?</v>
          </cell>
          <cell r="AK126" t="e">
            <v>#NAME?</v>
          </cell>
          <cell r="AL126" t="e">
            <v>#NAME?</v>
          </cell>
          <cell r="AM126" t="e">
            <v>#NAME?</v>
          </cell>
          <cell r="AN126" t="e">
            <v>#NAME?</v>
          </cell>
          <cell r="AO126" t="e">
            <v>#NAME?</v>
          </cell>
          <cell r="AP126" t="e">
            <v>#NAME?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</row>
        <row r="127">
          <cell r="A127" t="str">
            <v>132KV DC Dumraon-Buxar TL Line</v>
          </cell>
          <cell r="B127">
            <v>74</v>
          </cell>
          <cell r="C127" t="str">
            <v>28/11</v>
          </cell>
          <cell r="D127" t="str">
            <v>DP+0</v>
          </cell>
          <cell r="E127" t="str">
            <v>WET</v>
          </cell>
          <cell r="F127" t="str">
            <v>Iftekhar</v>
          </cell>
          <cell r="G127">
            <v>43513</v>
          </cell>
          <cell r="H127">
            <v>43541</v>
          </cell>
          <cell r="I127" t="str">
            <v>yes</v>
          </cell>
          <cell r="J127">
            <v>43520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 t="e">
            <v>#NAME?</v>
          </cell>
          <cell r="S127" t="e">
            <v>#NAME?</v>
          </cell>
          <cell r="T127">
            <v>0</v>
          </cell>
          <cell r="U127">
            <v>0</v>
          </cell>
          <cell r="V127" t="e">
            <v>#NAME?</v>
          </cell>
          <cell r="W127" t="e">
            <v>#NAME?</v>
          </cell>
          <cell r="X127" t="e">
            <v>#NAME?</v>
          </cell>
          <cell r="Y127" t="e">
            <v>#NAME?</v>
          </cell>
          <cell r="Z127" t="e">
            <v>#NAME?</v>
          </cell>
          <cell r="AA127" t="e">
            <v>#NAME?</v>
          </cell>
          <cell r="AB127" t="e">
            <v>#NAME?</v>
          </cell>
          <cell r="AC127" t="e">
            <v>#NAME?</v>
          </cell>
          <cell r="AD127" t="e">
            <v>#NAME?</v>
          </cell>
          <cell r="AE127" t="e">
            <v>#NAME?</v>
          </cell>
          <cell r="AF127">
            <v>122.56</v>
          </cell>
          <cell r="AG127">
            <v>17.68</v>
          </cell>
          <cell r="AH127">
            <v>6.51</v>
          </cell>
          <cell r="AI127">
            <v>146.75</v>
          </cell>
          <cell r="AJ127" t="e">
            <v>#NAME?</v>
          </cell>
          <cell r="AK127" t="e">
            <v>#NAME?</v>
          </cell>
          <cell r="AL127" t="e">
            <v>#NAME?</v>
          </cell>
          <cell r="AM127" t="e">
            <v>#NAME?</v>
          </cell>
          <cell r="AN127" t="e">
            <v>#NAME?</v>
          </cell>
          <cell r="AO127" t="e">
            <v>#NAME?</v>
          </cell>
          <cell r="AP127" t="e">
            <v>#NAME?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</row>
        <row r="128">
          <cell r="A128" t="str">
            <v>220KV DC Naubatpur-BhusaulaTL Line</v>
          </cell>
          <cell r="B128">
            <v>20</v>
          </cell>
          <cell r="C128" t="str">
            <v>7/0</v>
          </cell>
          <cell r="D128" t="str">
            <v>DD+0</v>
          </cell>
          <cell r="E128" t="str">
            <v>WET</v>
          </cell>
          <cell r="F128" t="str">
            <v>Sunil Kumar</v>
          </cell>
          <cell r="G128">
            <v>43507</v>
          </cell>
          <cell r="H128">
            <v>43535</v>
          </cell>
          <cell r="I128">
            <v>43540</v>
          </cell>
          <cell r="J128">
            <v>43513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 t="e">
            <v>#NAME?</v>
          </cell>
          <cell r="S128" t="e">
            <v>#NAME?</v>
          </cell>
          <cell r="T128">
            <v>0</v>
          </cell>
          <cell r="U128">
            <v>0</v>
          </cell>
          <cell r="V128" t="e">
            <v>#NAME?</v>
          </cell>
          <cell r="W128" t="e">
            <v>#NAME?</v>
          </cell>
          <cell r="X128" t="e">
            <v>#NAME?</v>
          </cell>
          <cell r="Y128" t="e">
            <v>#NAME?</v>
          </cell>
          <cell r="Z128" t="e">
            <v>#NAME?</v>
          </cell>
          <cell r="AA128" t="e">
            <v>#NAME?</v>
          </cell>
          <cell r="AB128" t="e">
            <v>#NAME?</v>
          </cell>
          <cell r="AC128" t="e">
            <v>#NAME?</v>
          </cell>
          <cell r="AD128" t="e">
            <v>#NAME?</v>
          </cell>
          <cell r="AE128" t="e">
            <v>#NAME?</v>
          </cell>
          <cell r="AF128">
            <v>396.56</v>
          </cell>
          <cell r="AG128">
            <v>0</v>
          </cell>
          <cell r="AH128">
            <v>8.26</v>
          </cell>
          <cell r="AI128">
            <v>404.82</v>
          </cell>
          <cell r="AJ128" t="e">
            <v>#NAME?</v>
          </cell>
          <cell r="AK128" t="e">
            <v>#NAME?</v>
          </cell>
          <cell r="AL128" t="e">
            <v>#NAME?</v>
          </cell>
          <cell r="AM128" t="e">
            <v>#NAME?</v>
          </cell>
          <cell r="AN128" t="e">
            <v>#NAME?</v>
          </cell>
          <cell r="AO128" t="e">
            <v>#NAME?</v>
          </cell>
          <cell r="AP128" t="e">
            <v>#NAME?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</row>
        <row r="129">
          <cell r="A129" t="str">
            <v>132KV DC Dumraon-Dumraon TL Line</v>
          </cell>
          <cell r="B129">
            <v>33</v>
          </cell>
          <cell r="C129" t="str">
            <v>1/6</v>
          </cell>
          <cell r="D129" t="str">
            <v>DA+3</v>
          </cell>
          <cell r="E129" t="str">
            <v>WET</v>
          </cell>
          <cell r="F129" t="str">
            <v>Deepak Pandey</v>
          </cell>
          <cell r="G129">
            <v>43524</v>
          </cell>
          <cell r="H129">
            <v>43552</v>
          </cell>
          <cell r="I129">
            <v>43614</v>
          </cell>
          <cell r="J129" t="str">
            <v>YES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 t="e">
            <v>#NAME?</v>
          </cell>
          <cell r="S129" t="e">
            <v>#NAME?</v>
          </cell>
          <cell r="T129">
            <v>0</v>
          </cell>
          <cell r="U129">
            <v>0</v>
          </cell>
          <cell r="V129" t="e">
            <v>#NAME?</v>
          </cell>
          <cell r="W129" t="e">
            <v>#NAME?</v>
          </cell>
          <cell r="X129" t="e">
            <v>#NAME?</v>
          </cell>
          <cell r="Y129" t="e">
            <v>#NAME?</v>
          </cell>
          <cell r="Z129" t="e">
            <v>#NAME?</v>
          </cell>
          <cell r="AA129" t="e">
            <v>#NAME?</v>
          </cell>
          <cell r="AB129" t="e">
            <v>#NAME?</v>
          </cell>
          <cell r="AC129" t="e">
            <v>#NAME?</v>
          </cell>
          <cell r="AD129" t="e">
            <v>#NAME?</v>
          </cell>
          <cell r="AE129" t="e">
            <v>#NAME?</v>
          </cell>
          <cell r="AF129">
            <v>171.56</v>
          </cell>
          <cell r="AG129">
            <v>36.64</v>
          </cell>
          <cell r="AH129">
            <v>7.56</v>
          </cell>
          <cell r="AI129">
            <v>215.76</v>
          </cell>
          <cell r="AJ129" t="e">
            <v>#NAME?</v>
          </cell>
          <cell r="AK129" t="e">
            <v>#NAME?</v>
          </cell>
          <cell r="AL129" t="e">
            <v>#NAME?</v>
          </cell>
          <cell r="AM129" t="e">
            <v>#NAME?</v>
          </cell>
          <cell r="AN129" t="e">
            <v>#NAME?</v>
          </cell>
          <cell r="AO129" t="e">
            <v>#NAME?</v>
          </cell>
          <cell r="AP129" t="e">
            <v>#NAME?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</row>
        <row r="130">
          <cell r="A130" t="str">
            <v>132KV DC Dumraon-Dumraon TL Line</v>
          </cell>
          <cell r="B130">
            <v>34</v>
          </cell>
          <cell r="C130" t="str">
            <v>7/3</v>
          </cell>
          <cell r="D130" t="str">
            <v>DA+3</v>
          </cell>
          <cell r="E130" t="str">
            <v>WET</v>
          </cell>
          <cell r="F130" t="str">
            <v>Kanchan Singh</v>
          </cell>
          <cell r="G130">
            <v>43524</v>
          </cell>
          <cell r="H130">
            <v>43552</v>
          </cell>
          <cell r="I130">
            <v>0</v>
          </cell>
          <cell r="J130" t="str">
            <v>YES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 t="e">
            <v>#NAME?</v>
          </cell>
          <cell r="S130" t="e">
            <v>#NAME?</v>
          </cell>
          <cell r="T130">
            <v>0</v>
          </cell>
          <cell r="U130">
            <v>0</v>
          </cell>
          <cell r="V130" t="e">
            <v>#NAME?</v>
          </cell>
          <cell r="W130" t="e">
            <v>#NAME?</v>
          </cell>
          <cell r="X130" t="e">
            <v>#NAME?</v>
          </cell>
          <cell r="Y130" t="e">
            <v>#NAME?</v>
          </cell>
          <cell r="Z130" t="e">
            <v>#NAME?</v>
          </cell>
          <cell r="AA130" t="e">
            <v>#NAME?</v>
          </cell>
          <cell r="AB130" t="e">
            <v>#NAME?</v>
          </cell>
          <cell r="AC130" t="e">
            <v>#NAME?</v>
          </cell>
          <cell r="AD130" t="e">
            <v>#NAME?</v>
          </cell>
          <cell r="AE130" t="e">
            <v>#NAME?</v>
          </cell>
          <cell r="AF130">
            <v>171.56</v>
          </cell>
          <cell r="AG130">
            <v>36.64</v>
          </cell>
          <cell r="AH130">
            <v>7.56</v>
          </cell>
          <cell r="AI130">
            <v>215.76</v>
          </cell>
          <cell r="AJ130" t="e">
            <v>#NAME?</v>
          </cell>
          <cell r="AK130" t="e">
            <v>#NAME?</v>
          </cell>
          <cell r="AL130" t="e">
            <v>#NAME?</v>
          </cell>
          <cell r="AM130" t="e">
            <v>#NAME?</v>
          </cell>
          <cell r="AN130" t="e">
            <v>#NAME?</v>
          </cell>
          <cell r="AO130" t="e">
            <v>#NAME?</v>
          </cell>
          <cell r="AP130" t="e">
            <v>#NAME?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</row>
        <row r="131">
          <cell r="A131" t="str">
            <v>132KV DC Dumraon-Buxar TL Line</v>
          </cell>
          <cell r="B131">
            <v>73</v>
          </cell>
          <cell r="C131" t="str">
            <v>33/1</v>
          </cell>
          <cell r="D131" t="str">
            <v>DP+3</v>
          </cell>
          <cell r="E131" t="str">
            <v>WET</v>
          </cell>
          <cell r="F131" t="str">
            <v>Md Rajik</v>
          </cell>
          <cell r="G131">
            <v>43511</v>
          </cell>
          <cell r="H131">
            <v>43539</v>
          </cell>
          <cell r="I131" t="str">
            <v>YES</v>
          </cell>
          <cell r="J131">
            <v>43520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 t="e">
            <v>#NAME?</v>
          </cell>
          <cell r="S131" t="e">
            <v>#NAME?</v>
          </cell>
          <cell r="T131">
            <v>0</v>
          </cell>
          <cell r="U131">
            <v>0</v>
          </cell>
          <cell r="V131" t="e">
            <v>#NAME?</v>
          </cell>
          <cell r="W131" t="e">
            <v>#NAME?</v>
          </cell>
          <cell r="X131" t="e">
            <v>#NAME?</v>
          </cell>
          <cell r="Y131" t="e">
            <v>#NAME?</v>
          </cell>
          <cell r="Z131" t="e">
            <v>#NAME?</v>
          </cell>
          <cell r="AA131" t="e">
            <v>#NAME?</v>
          </cell>
          <cell r="AB131" t="e">
            <v>#NAME?</v>
          </cell>
          <cell r="AC131" t="e">
            <v>#NAME?</v>
          </cell>
          <cell r="AD131" t="e">
            <v>#NAME?</v>
          </cell>
          <cell r="AE131" t="e">
            <v>#NAME?</v>
          </cell>
          <cell r="AF131">
            <v>122.56</v>
          </cell>
          <cell r="AG131">
            <v>17.68</v>
          </cell>
          <cell r="AH131">
            <v>6.51</v>
          </cell>
          <cell r="AI131">
            <v>146.75</v>
          </cell>
          <cell r="AJ131" t="e">
            <v>#NAME?</v>
          </cell>
          <cell r="AK131" t="e">
            <v>#NAME?</v>
          </cell>
          <cell r="AL131" t="e">
            <v>#NAME?</v>
          </cell>
          <cell r="AM131" t="e">
            <v>#NAME?</v>
          </cell>
          <cell r="AN131" t="e">
            <v>#NAME?</v>
          </cell>
          <cell r="AO131" t="e">
            <v>#NAME?</v>
          </cell>
          <cell r="AP131" t="e">
            <v>#NAME?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</row>
        <row r="132">
          <cell r="A132" t="str">
            <v>220KV DC Naubatpur-BhusaulaTL Line</v>
          </cell>
          <cell r="B132">
            <v>19</v>
          </cell>
          <cell r="C132" t="str">
            <v>16/0</v>
          </cell>
          <cell r="D132" t="str">
            <v>DB+3</v>
          </cell>
          <cell r="E132" t="str">
            <v>WET</v>
          </cell>
          <cell r="F132" t="str">
            <v>Veena Construction</v>
          </cell>
          <cell r="G132">
            <v>43506</v>
          </cell>
          <cell r="H132">
            <v>43534</v>
          </cell>
          <cell r="I132">
            <v>43540</v>
          </cell>
          <cell r="J132">
            <v>43513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 t="e">
            <v>#NAME?</v>
          </cell>
          <cell r="S132" t="e">
            <v>#NAME?</v>
          </cell>
          <cell r="T132">
            <v>0</v>
          </cell>
          <cell r="U132">
            <v>0</v>
          </cell>
          <cell r="V132" t="e">
            <v>#NAME?</v>
          </cell>
          <cell r="W132" t="e">
            <v>#NAME?</v>
          </cell>
          <cell r="X132" t="e">
            <v>#NAME?</v>
          </cell>
          <cell r="Y132" t="e">
            <v>#NAME?</v>
          </cell>
          <cell r="Z132" t="e">
            <v>#NAME?</v>
          </cell>
          <cell r="AA132" t="e">
            <v>#NAME?</v>
          </cell>
          <cell r="AB132" t="e">
            <v>#NAME?</v>
          </cell>
          <cell r="AC132" t="e">
            <v>#NAME?</v>
          </cell>
          <cell r="AD132" t="e">
            <v>#NAME?</v>
          </cell>
          <cell r="AE132" t="e">
            <v>#NAME?</v>
          </cell>
          <cell r="AF132">
            <v>211.8</v>
          </cell>
          <cell r="AG132">
            <v>43.43</v>
          </cell>
          <cell r="AH132">
            <v>6.86</v>
          </cell>
          <cell r="AI132">
            <v>262.09000000000003</v>
          </cell>
          <cell r="AJ132" t="e">
            <v>#NAME?</v>
          </cell>
          <cell r="AK132" t="e">
            <v>#NAME?</v>
          </cell>
          <cell r="AL132" t="e">
            <v>#NAME?</v>
          </cell>
          <cell r="AM132" t="e">
            <v>#NAME?</v>
          </cell>
          <cell r="AN132" t="e">
            <v>#NAME?</v>
          </cell>
          <cell r="AO132" t="e">
            <v>#NAME?</v>
          </cell>
          <cell r="AP132" t="e">
            <v>#NAME?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A133" t="str">
            <v>220KV DC Naubatpur-BhusaulaTL Line</v>
          </cell>
          <cell r="B133">
            <v>17</v>
          </cell>
          <cell r="C133" t="str">
            <v>6/5</v>
          </cell>
          <cell r="D133" t="str">
            <v>DA+0</v>
          </cell>
          <cell r="E133" t="str">
            <v>WET</v>
          </cell>
          <cell r="F133" t="str">
            <v>Ans Construction</v>
          </cell>
          <cell r="G133">
            <v>43503</v>
          </cell>
          <cell r="H133">
            <v>43531</v>
          </cell>
          <cell r="I133">
            <v>43552</v>
          </cell>
          <cell r="J133">
            <v>43548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 t="e">
            <v>#NAME?</v>
          </cell>
          <cell r="S133" t="e">
            <v>#NAME?</v>
          </cell>
          <cell r="T133">
            <v>0</v>
          </cell>
          <cell r="U133">
            <v>0</v>
          </cell>
          <cell r="V133" t="e">
            <v>#NAME?</v>
          </cell>
          <cell r="W133" t="e">
            <v>#NAME?</v>
          </cell>
          <cell r="X133" t="e">
            <v>#NAME?</v>
          </cell>
          <cell r="Y133" t="e">
            <v>#NAME?</v>
          </cell>
          <cell r="Z133" t="e">
            <v>#NAME?</v>
          </cell>
          <cell r="AA133" t="e">
            <v>#NAME?</v>
          </cell>
          <cell r="AB133" t="e">
            <v>#NAME?</v>
          </cell>
          <cell r="AC133" t="e">
            <v>#NAME?</v>
          </cell>
          <cell r="AD133" t="e">
            <v>#NAME?</v>
          </cell>
          <cell r="AE133" t="e">
            <v>#NAME?</v>
          </cell>
          <cell r="AF133">
            <v>171.56</v>
          </cell>
          <cell r="AG133">
            <v>36.64</v>
          </cell>
          <cell r="AH133">
            <v>7.56</v>
          </cell>
          <cell r="AI133">
            <v>215.76</v>
          </cell>
          <cell r="AJ133" t="e">
            <v>#NAME?</v>
          </cell>
          <cell r="AK133" t="e">
            <v>#NAME?</v>
          </cell>
          <cell r="AL133" t="e">
            <v>#NAME?</v>
          </cell>
          <cell r="AM133" t="e">
            <v>#NAME?</v>
          </cell>
          <cell r="AN133" t="e">
            <v>#NAME?</v>
          </cell>
          <cell r="AO133" t="e">
            <v>#NAME?</v>
          </cell>
          <cell r="AP133" t="e">
            <v>#NAME?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</row>
        <row r="134">
          <cell r="A134" t="str">
            <v>132KV DC Dumraon-Dumraon TL Line</v>
          </cell>
          <cell r="B134">
            <v>32</v>
          </cell>
          <cell r="C134" t="str">
            <v>1/8</v>
          </cell>
          <cell r="D134" t="str">
            <v>DA+3</v>
          </cell>
          <cell r="E134" t="str">
            <v>WET</v>
          </cell>
          <cell r="F134" t="str">
            <v>Deepak Pandey</v>
          </cell>
          <cell r="G134">
            <v>43522</v>
          </cell>
          <cell r="H134">
            <v>43550</v>
          </cell>
          <cell r="I134">
            <v>43614</v>
          </cell>
          <cell r="J134">
            <v>43523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 t="e">
            <v>#NAME?</v>
          </cell>
          <cell r="S134" t="e">
            <v>#NAME?</v>
          </cell>
          <cell r="T134">
            <v>0</v>
          </cell>
          <cell r="U134">
            <v>0</v>
          </cell>
          <cell r="V134" t="e">
            <v>#NAME?</v>
          </cell>
          <cell r="W134" t="e">
            <v>#NAME?</v>
          </cell>
          <cell r="X134" t="e">
            <v>#NAME?</v>
          </cell>
          <cell r="Y134" t="e">
            <v>#NAME?</v>
          </cell>
          <cell r="Z134" t="e">
            <v>#NAME?</v>
          </cell>
          <cell r="AA134" t="e">
            <v>#NAME?</v>
          </cell>
          <cell r="AB134" t="e">
            <v>#NAME?</v>
          </cell>
          <cell r="AC134" t="e">
            <v>#NAME?</v>
          </cell>
          <cell r="AD134" t="e">
            <v>#NAME?</v>
          </cell>
          <cell r="AE134" t="e">
            <v>#NAME?</v>
          </cell>
          <cell r="AF134">
            <v>171.56</v>
          </cell>
          <cell r="AG134">
            <v>36.64</v>
          </cell>
          <cell r="AH134">
            <v>7.56</v>
          </cell>
          <cell r="AI134">
            <v>215.76</v>
          </cell>
          <cell r="AJ134" t="e">
            <v>#NAME?</v>
          </cell>
          <cell r="AK134" t="e">
            <v>#NAME?</v>
          </cell>
          <cell r="AL134" t="e">
            <v>#NAME?</v>
          </cell>
          <cell r="AM134" t="e">
            <v>#NAME?</v>
          </cell>
          <cell r="AN134" t="e">
            <v>#NAME?</v>
          </cell>
          <cell r="AO134" t="e">
            <v>#NAME?</v>
          </cell>
          <cell r="AP134" t="e">
            <v>#NAME?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</row>
        <row r="135">
          <cell r="A135" t="str">
            <v>220KV DC Naubatpur-BhusaulaTL Line</v>
          </cell>
          <cell r="B135">
            <v>18</v>
          </cell>
          <cell r="C135" t="str">
            <v>13/1</v>
          </cell>
          <cell r="D135" t="str">
            <v>DB+6</v>
          </cell>
          <cell r="E135" t="str">
            <v>WET</v>
          </cell>
          <cell r="F135" t="str">
            <v>Veena Construction</v>
          </cell>
          <cell r="G135">
            <v>43503</v>
          </cell>
          <cell r="H135">
            <v>43531</v>
          </cell>
          <cell r="I135">
            <v>43552</v>
          </cell>
          <cell r="J135" t="str">
            <v>YES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 t="e">
            <v>#NAME?</v>
          </cell>
          <cell r="S135" t="e">
            <v>#NAME?</v>
          </cell>
          <cell r="T135">
            <v>0</v>
          </cell>
          <cell r="U135">
            <v>0</v>
          </cell>
          <cell r="V135" t="e">
            <v>#NAME?</v>
          </cell>
          <cell r="W135" t="e">
            <v>#NAME?</v>
          </cell>
          <cell r="X135" t="e">
            <v>#NAME?</v>
          </cell>
          <cell r="Y135" t="e">
            <v>#NAME?</v>
          </cell>
          <cell r="Z135" t="e">
            <v>#NAME?</v>
          </cell>
          <cell r="AA135" t="e">
            <v>#NAME?</v>
          </cell>
          <cell r="AB135" t="e">
            <v>#NAME?</v>
          </cell>
          <cell r="AC135" t="e">
            <v>#NAME?</v>
          </cell>
          <cell r="AD135" t="e">
            <v>#NAME?</v>
          </cell>
          <cell r="AE135" t="e">
            <v>#NAME?</v>
          </cell>
          <cell r="AF135">
            <v>211.8</v>
          </cell>
          <cell r="AG135">
            <v>43.43</v>
          </cell>
          <cell r="AH135">
            <v>6.86</v>
          </cell>
          <cell r="AI135">
            <v>262.09000000000003</v>
          </cell>
          <cell r="AJ135" t="e">
            <v>#NAME?</v>
          </cell>
          <cell r="AK135" t="e">
            <v>#NAME?</v>
          </cell>
          <cell r="AL135" t="e">
            <v>#NAME?</v>
          </cell>
          <cell r="AM135" t="e">
            <v>#NAME?</v>
          </cell>
          <cell r="AN135" t="e">
            <v>#NAME?</v>
          </cell>
          <cell r="AO135" t="e">
            <v>#NAME?</v>
          </cell>
          <cell r="AP135" t="e">
            <v>#NAME?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</row>
        <row r="136">
          <cell r="A136" t="str">
            <v>132KV DC Dumraon-Dumraon TL Line</v>
          </cell>
          <cell r="B136">
            <v>30</v>
          </cell>
          <cell r="C136" t="str">
            <v>6/1</v>
          </cell>
          <cell r="D136" t="str">
            <v>DA+6</v>
          </cell>
          <cell r="E136" t="str">
            <v>WET</v>
          </cell>
          <cell r="F136" t="str">
            <v>Chandan Yadav</v>
          </cell>
          <cell r="G136">
            <v>43521</v>
          </cell>
          <cell r="H136">
            <v>43549</v>
          </cell>
          <cell r="I136">
            <v>43614</v>
          </cell>
          <cell r="J136">
            <v>43582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 t="e">
            <v>#NAME?</v>
          </cell>
          <cell r="S136" t="e">
            <v>#NAME?</v>
          </cell>
          <cell r="T136">
            <v>0</v>
          </cell>
          <cell r="U136">
            <v>0</v>
          </cell>
          <cell r="V136" t="e">
            <v>#NAME?</v>
          </cell>
          <cell r="W136" t="e">
            <v>#NAME?</v>
          </cell>
          <cell r="X136" t="e">
            <v>#NAME?</v>
          </cell>
          <cell r="Y136" t="e">
            <v>#NAME?</v>
          </cell>
          <cell r="Z136" t="e">
            <v>#NAME?</v>
          </cell>
          <cell r="AA136" t="e">
            <v>#NAME?</v>
          </cell>
          <cell r="AB136" t="e">
            <v>#NAME?</v>
          </cell>
          <cell r="AC136" t="e">
            <v>#NAME?</v>
          </cell>
          <cell r="AD136" t="e">
            <v>#NAME?</v>
          </cell>
          <cell r="AE136" t="e">
            <v>#NAME?</v>
          </cell>
          <cell r="AF136">
            <v>171.56</v>
          </cell>
          <cell r="AG136">
            <v>36.64</v>
          </cell>
          <cell r="AH136">
            <v>7.56</v>
          </cell>
          <cell r="AI136">
            <v>215.76</v>
          </cell>
          <cell r="AJ136" t="e">
            <v>#NAME?</v>
          </cell>
          <cell r="AK136" t="e">
            <v>#NAME?</v>
          </cell>
          <cell r="AL136" t="e">
            <v>#NAME?</v>
          </cell>
          <cell r="AM136" t="e">
            <v>#NAME?</v>
          </cell>
          <cell r="AN136" t="e">
            <v>#NAME?</v>
          </cell>
          <cell r="AO136" t="e">
            <v>#NAME?</v>
          </cell>
          <cell r="AP136" t="e">
            <v>#NAME?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</row>
        <row r="137">
          <cell r="A137" t="str">
            <v>132KV DC Dumraon-Buxar TL Line</v>
          </cell>
          <cell r="B137">
            <v>72</v>
          </cell>
          <cell r="C137" t="str">
            <v>28/8</v>
          </cell>
          <cell r="D137" t="str">
            <v>DP+0</v>
          </cell>
          <cell r="E137" t="str">
            <v>WET</v>
          </cell>
          <cell r="F137" t="str">
            <v>Iftekhar</v>
          </cell>
          <cell r="G137">
            <v>43510</v>
          </cell>
          <cell r="H137">
            <v>43538</v>
          </cell>
          <cell r="I137" t="str">
            <v>yes</v>
          </cell>
          <cell r="J137">
            <v>43520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 t="e">
            <v>#NAME?</v>
          </cell>
          <cell r="S137" t="e">
            <v>#NAME?</v>
          </cell>
          <cell r="T137">
            <v>0</v>
          </cell>
          <cell r="U137">
            <v>0</v>
          </cell>
          <cell r="V137" t="e">
            <v>#NAME?</v>
          </cell>
          <cell r="W137" t="e">
            <v>#NAME?</v>
          </cell>
          <cell r="X137" t="e">
            <v>#NAME?</v>
          </cell>
          <cell r="Y137" t="e">
            <v>#NAME?</v>
          </cell>
          <cell r="Z137" t="e">
            <v>#NAME?</v>
          </cell>
          <cell r="AA137" t="e">
            <v>#NAME?</v>
          </cell>
          <cell r="AB137" t="e">
            <v>#NAME?</v>
          </cell>
          <cell r="AC137" t="e">
            <v>#NAME?</v>
          </cell>
          <cell r="AD137" t="e">
            <v>#NAME?</v>
          </cell>
          <cell r="AE137" t="e">
            <v>#NAME?</v>
          </cell>
          <cell r="AF137">
            <v>122.56</v>
          </cell>
          <cell r="AG137">
            <v>17.68</v>
          </cell>
          <cell r="AH137">
            <v>6.51</v>
          </cell>
          <cell r="AI137">
            <v>146.75</v>
          </cell>
          <cell r="AJ137" t="e">
            <v>#NAME?</v>
          </cell>
          <cell r="AK137" t="e">
            <v>#NAME?</v>
          </cell>
          <cell r="AL137" t="e">
            <v>#NAME?</v>
          </cell>
          <cell r="AM137" t="e">
            <v>#NAME?</v>
          </cell>
          <cell r="AN137" t="e">
            <v>#NAME?</v>
          </cell>
          <cell r="AO137" t="e">
            <v>#NAME?</v>
          </cell>
          <cell r="AP137" t="e">
            <v>#NAME?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</row>
        <row r="138">
          <cell r="A138" t="str">
            <v>132KV DC Dumraon-Dumraon TL Line</v>
          </cell>
          <cell r="B138">
            <v>31</v>
          </cell>
          <cell r="C138" t="str">
            <v>6/7</v>
          </cell>
          <cell r="D138" t="str">
            <v>DA+3</v>
          </cell>
          <cell r="E138" t="str">
            <v>WET</v>
          </cell>
          <cell r="F138" t="str">
            <v>Kanchan Singh</v>
          </cell>
          <cell r="G138">
            <v>43521</v>
          </cell>
          <cell r="H138">
            <v>43549</v>
          </cell>
          <cell r="I138">
            <v>0</v>
          </cell>
          <cell r="J138">
            <v>43523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 t="e">
            <v>#NAME?</v>
          </cell>
          <cell r="S138" t="e">
            <v>#NAME?</v>
          </cell>
          <cell r="T138">
            <v>0</v>
          </cell>
          <cell r="U138">
            <v>0</v>
          </cell>
          <cell r="V138" t="e">
            <v>#NAME?</v>
          </cell>
          <cell r="W138" t="e">
            <v>#NAME?</v>
          </cell>
          <cell r="X138" t="e">
            <v>#NAME?</v>
          </cell>
          <cell r="Y138" t="e">
            <v>#NAME?</v>
          </cell>
          <cell r="Z138" t="e">
            <v>#NAME?</v>
          </cell>
          <cell r="AA138" t="e">
            <v>#NAME?</v>
          </cell>
          <cell r="AB138" t="e">
            <v>#NAME?</v>
          </cell>
          <cell r="AC138" t="e">
            <v>#NAME?</v>
          </cell>
          <cell r="AD138" t="e">
            <v>#NAME?</v>
          </cell>
          <cell r="AE138" t="e">
            <v>#NAME?</v>
          </cell>
          <cell r="AF138">
            <v>171.56</v>
          </cell>
          <cell r="AG138">
            <v>36.64</v>
          </cell>
          <cell r="AH138">
            <v>7.56</v>
          </cell>
          <cell r="AI138">
            <v>215.76</v>
          </cell>
          <cell r="AJ138" t="e">
            <v>#NAME?</v>
          </cell>
          <cell r="AK138" t="e">
            <v>#NAME?</v>
          </cell>
          <cell r="AL138" t="e">
            <v>#NAME?</v>
          </cell>
          <cell r="AM138" t="e">
            <v>#NAME?</v>
          </cell>
          <cell r="AN138" t="e">
            <v>#NAME?</v>
          </cell>
          <cell r="AO138" t="e">
            <v>#NAME?</v>
          </cell>
          <cell r="AP138" t="e">
            <v>#NAME?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</row>
        <row r="139">
          <cell r="A139" t="str">
            <v>220 KV DC Naubatpur-Bihta TL Line</v>
          </cell>
          <cell r="B139">
            <v>7</v>
          </cell>
          <cell r="C139" t="str">
            <v>3/1</v>
          </cell>
          <cell r="D139" t="str">
            <v>DA+0</v>
          </cell>
          <cell r="E139" t="str">
            <v>WET</v>
          </cell>
          <cell r="F139" t="str">
            <v>Lalan Mehta</v>
          </cell>
          <cell r="G139">
            <v>43524</v>
          </cell>
          <cell r="H139">
            <v>43552</v>
          </cell>
          <cell r="I139">
            <v>43552</v>
          </cell>
          <cell r="J139">
            <v>43540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 t="e">
            <v>#NAME?</v>
          </cell>
          <cell r="S139" t="e">
            <v>#NAME?</v>
          </cell>
          <cell r="T139">
            <v>0</v>
          </cell>
          <cell r="U139">
            <v>0</v>
          </cell>
          <cell r="V139" t="e">
            <v>#NAME?</v>
          </cell>
          <cell r="W139" t="e">
            <v>#NAME?</v>
          </cell>
          <cell r="X139" t="e">
            <v>#NAME?</v>
          </cell>
          <cell r="Y139" t="e">
            <v>#NAME?</v>
          </cell>
          <cell r="Z139" t="e">
            <v>#NAME?</v>
          </cell>
          <cell r="AA139" t="e">
            <v>#NAME?</v>
          </cell>
          <cell r="AB139" t="e">
            <v>#NAME?</v>
          </cell>
          <cell r="AC139" t="e">
            <v>#NAME?</v>
          </cell>
          <cell r="AD139" t="e">
            <v>#NAME?</v>
          </cell>
          <cell r="AE139" t="e">
            <v>#NAME?</v>
          </cell>
          <cell r="AF139">
            <v>171.56</v>
          </cell>
          <cell r="AG139">
            <v>36.64</v>
          </cell>
          <cell r="AH139">
            <v>7.56</v>
          </cell>
          <cell r="AI139">
            <v>215.76</v>
          </cell>
          <cell r="AJ139" t="e">
            <v>#NAME?</v>
          </cell>
          <cell r="AK139" t="e">
            <v>#NAME?</v>
          </cell>
          <cell r="AL139" t="e">
            <v>#NAME?</v>
          </cell>
          <cell r="AM139" t="e">
            <v>#NAME?</v>
          </cell>
          <cell r="AN139" t="e">
            <v>#NAME?</v>
          </cell>
          <cell r="AO139" t="e">
            <v>#NAME?</v>
          </cell>
          <cell r="AP139" t="e">
            <v>#NAME?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</row>
        <row r="140">
          <cell r="A140" t="str">
            <v>132KV DC Dumraon-Dumraon TL Line</v>
          </cell>
          <cell r="B140">
            <v>29</v>
          </cell>
          <cell r="C140" t="str">
            <v>1/4</v>
          </cell>
          <cell r="D140" t="str">
            <v>DA+3</v>
          </cell>
          <cell r="E140" t="str">
            <v>WET</v>
          </cell>
          <cell r="F140" t="str">
            <v>Deepak Pandey</v>
          </cell>
          <cell r="G140">
            <v>43520</v>
          </cell>
          <cell r="H140">
            <v>43548</v>
          </cell>
          <cell r="I140">
            <v>43614</v>
          </cell>
          <cell r="J140" t="str">
            <v>yes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 t="e">
            <v>#NAME?</v>
          </cell>
          <cell r="S140" t="e">
            <v>#NAME?</v>
          </cell>
          <cell r="T140">
            <v>0</v>
          </cell>
          <cell r="U140">
            <v>0</v>
          </cell>
          <cell r="V140" t="e">
            <v>#NAME?</v>
          </cell>
          <cell r="W140" t="e">
            <v>#NAME?</v>
          </cell>
          <cell r="X140" t="e">
            <v>#NAME?</v>
          </cell>
          <cell r="Y140" t="e">
            <v>#NAME?</v>
          </cell>
          <cell r="Z140" t="e">
            <v>#NAME?</v>
          </cell>
          <cell r="AA140" t="e">
            <v>#NAME?</v>
          </cell>
          <cell r="AB140" t="e">
            <v>#NAME?</v>
          </cell>
          <cell r="AC140" t="e">
            <v>#NAME?</v>
          </cell>
          <cell r="AD140" t="e">
            <v>#NAME?</v>
          </cell>
          <cell r="AE140" t="e">
            <v>#NAME?</v>
          </cell>
          <cell r="AF140">
            <v>171.56</v>
          </cell>
          <cell r="AG140">
            <v>36.64</v>
          </cell>
          <cell r="AH140">
            <v>7.56</v>
          </cell>
          <cell r="AI140">
            <v>215.76</v>
          </cell>
          <cell r="AJ140" t="e">
            <v>#NAME?</v>
          </cell>
          <cell r="AK140" t="e">
            <v>#NAME?</v>
          </cell>
          <cell r="AL140" t="e">
            <v>#NAME?</v>
          </cell>
          <cell r="AM140" t="e">
            <v>#NAME?</v>
          </cell>
          <cell r="AN140" t="e">
            <v>#NAME?</v>
          </cell>
          <cell r="AO140" t="e">
            <v>#NAME?</v>
          </cell>
          <cell r="AP140" t="e">
            <v>#NAME?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</row>
        <row r="141">
          <cell r="A141" t="str">
            <v>220KV DC Naubatpur-BhusaulaTL Line</v>
          </cell>
          <cell r="B141">
            <v>16</v>
          </cell>
          <cell r="C141" t="str">
            <v>13/0</v>
          </cell>
          <cell r="D141" t="str">
            <v>DC+6</v>
          </cell>
          <cell r="E141" t="str">
            <v>WET</v>
          </cell>
          <cell r="F141" t="str">
            <v>Veena Construction</v>
          </cell>
          <cell r="G141">
            <v>43499</v>
          </cell>
          <cell r="H141">
            <v>43527</v>
          </cell>
          <cell r="I141">
            <v>43540</v>
          </cell>
          <cell r="J141" t="str">
            <v>YES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 t="e">
            <v>#NAME?</v>
          </cell>
          <cell r="S141" t="e">
            <v>#NAME?</v>
          </cell>
          <cell r="T141">
            <v>0</v>
          </cell>
          <cell r="U141">
            <v>0</v>
          </cell>
          <cell r="V141" t="e">
            <v>#NAME?</v>
          </cell>
          <cell r="W141" t="e">
            <v>#NAME?</v>
          </cell>
          <cell r="X141" t="e">
            <v>#NAME?</v>
          </cell>
          <cell r="Y141" t="e">
            <v>#NAME?</v>
          </cell>
          <cell r="Z141" t="e">
            <v>#NAME?</v>
          </cell>
          <cell r="AA141" t="e">
            <v>#NAME?</v>
          </cell>
          <cell r="AB141" t="e">
            <v>#NAME?</v>
          </cell>
          <cell r="AC141" t="e">
            <v>#NAME?</v>
          </cell>
          <cell r="AD141" t="e">
            <v>#NAME?</v>
          </cell>
          <cell r="AE141" t="e">
            <v>#NAME?</v>
          </cell>
          <cell r="AF141">
            <v>259.52</v>
          </cell>
          <cell r="AG141">
            <v>54.08</v>
          </cell>
          <cell r="AH141">
            <v>8.26</v>
          </cell>
          <cell r="AI141">
            <v>321.85999999999996</v>
          </cell>
          <cell r="AJ141" t="e">
            <v>#NAME?</v>
          </cell>
          <cell r="AK141" t="e">
            <v>#NAME?</v>
          </cell>
          <cell r="AL141" t="e">
            <v>#NAME?</v>
          </cell>
          <cell r="AM141" t="e">
            <v>#NAME?</v>
          </cell>
          <cell r="AN141" t="e">
            <v>#NAME?</v>
          </cell>
          <cell r="AO141" t="e">
            <v>#NAME?</v>
          </cell>
          <cell r="AP141" t="e">
            <v>#NAME?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</row>
        <row r="142">
          <cell r="A142" t="str">
            <v>132KV DC Dumraon-Buxar TL Line</v>
          </cell>
          <cell r="B142">
            <v>71</v>
          </cell>
          <cell r="C142" t="str">
            <v>32/0</v>
          </cell>
          <cell r="D142" t="str">
            <v>DS+3</v>
          </cell>
          <cell r="E142" t="str">
            <v>WET</v>
          </cell>
          <cell r="F142" t="str">
            <v>Md Rajik</v>
          </cell>
          <cell r="G142">
            <v>43508</v>
          </cell>
          <cell r="H142">
            <v>43536</v>
          </cell>
          <cell r="I142" t="str">
            <v>YES</v>
          </cell>
          <cell r="J142">
            <v>43520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 t="e">
            <v>#NAME?</v>
          </cell>
          <cell r="S142" t="e">
            <v>#NAME?</v>
          </cell>
          <cell r="T142">
            <v>0</v>
          </cell>
          <cell r="U142">
            <v>0</v>
          </cell>
          <cell r="V142" t="e">
            <v>#NAME?</v>
          </cell>
          <cell r="W142" t="e">
            <v>#NAME?</v>
          </cell>
          <cell r="X142" t="e">
            <v>#NAME?</v>
          </cell>
          <cell r="Y142" t="e">
            <v>#NAME?</v>
          </cell>
          <cell r="Z142" t="e">
            <v>#NAME?</v>
          </cell>
          <cell r="AA142" t="e">
            <v>#NAME?</v>
          </cell>
          <cell r="AB142" t="e">
            <v>#NAME?</v>
          </cell>
          <cell r="AC142" t="e">
            <v>#NAME?</v>
          </cell>
          <cell r="AD142" t="e">
            <v>#NAME?</v>
          </cell>
          <cell r="AE142" t="e">
            <v>#NAME?</v>
          </cell>
          <cell r="AF142">
            <v>301.24</v>
          </cell>
          <cell r="AG142">
            <v>49.2</v>
          </cell>
          <cell r="AH142">
            <v>10.3</v>
          </cell>
          <cell r="AI142">
            <v>360.74</v>
          </cell>
          <cell r="AJ142" t="e">
            <v>#NAME?</v>
          </cell>
          <cell r="AK142" t="e">
            <v>#NAME?</v>
          </cell>
          <cell r="AL142" t="e">
            <v>#NAME?</v>
          </cell>
          <cell r="AM142" t="e">
            <v>#NAME?</v>
          </cell>
          <cell r="AN142" t="e">
            <v>#NAME?</v>
          </cell>
          <cell r="AO142" t="e">
            <v>#NAME?</v>
          </cell>
          <cell r="AP142" t="e">
            <v>#NAME?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</row>
        <row r="143">
          <cell r="A143" t="str">
            <v>220KV DC Naubatpur-BhusaulaTL Line</v>
          </cell>
          <cell r="B143">
            <v>14</v>
          </cell>
          <cell r="C143" t="str">
            <v>6/4</v>
          </cell>
          <cell r="D143" t="str">
            <v>DA+0</v>
          </cell>
          <cell r="E143" t="str">
            <v>WET</v>
          </cell>
          <cell r="F143" t="str">
            <v>Ans Construction</v>
          </cell>
          <cell r="G143">
            <v>43497</v>
          </cell>
          <cell r="H143">
            <v>43525</v>
          </cell>
          <cell r="I143">
            <v>43552</v>
          </cell>
          <cell r="J143">
            <v>43548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 t="e">
            <v>#NAME?</v>
          </cell>
          <cell r="S143" t="e">
            <v>#NAME?</v>
          </cell>
          <cell r="T143">
            <v>0</v>
          </cell>
          <cell r="U143">
            <v>0</v>
          </cell>
          <cell r="V143" t="e">
            <v>#NAME?</v>
          </cell>
          <cell r="W143" t="e">
            <v>#NAME?</v>
          </cell>
          <cell r="X143" t="e">
            <v>#NAME?</v>
          </cell>
          <cell r="Y143" t="e">
            <v>#NAME?</v>
          </cell>
          <cell r="Z143" t="e">
            <v>#NAME?</v>
          </cell>
          <cell r="AA143" t="e">
            <v>#NAME?</v>
          </cell>
          <cell r="AB143" t="e">
            <v>#NAME?</v>
          </cell>
          <cell r="AC143" t="e">
            <v>#NAME?</v>
          </cell>
          <cell r="AD143" t="e">
            <v>#NAME?</v>
          </cell>
          <cell r="AE143" t="e">
            <v>#NAME?</v>
          </cell>
          <cell r="AF143">
            <v>171.56</v>
          </cell>
          <cell r="AG143">
            <v>36.64</v>
          </cell>
          <cell r="AH143">
            <v>7.56</v>
          </cell>
          <cell r="AI143">
            <v>215.76</v>
          </cell>
          <cell r="AJ143" t="e">
            <v>#NAME?</v>
          </cell>
          <cell r="AK143" t="e">
            <v>#NAME?</v>
          </cell>
          <cell r="AL143" t="e">
            <v>#NAME?</v>
          </cell>
          <cell r="AM143" t="e">
            <v>#NAME?</v>
          </cell>
          <cell r="AN143" t="e">
            <v>#NAME?</v>
          </cell>
          <cell r="AO143" t="e">
            <v>#NAME?</v>
          </cell>
          <cell r="AP143" t="e">
            <v>#NAME?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</row>
        <row r="144">
          <cell r="A144" t="str">
            <v>220 KV DC Naubatpur-Bihta TL Line</v>
          </cell>
          <cell r="B144">
            <v>6</v>
          </cell>
          <cell r="C144" t="str">
            <v>4/0</v>
          </cell>
          <cell r="D144" t="str">
            <v>DC+0</v>
          </cell>
          <cell r="E144" t="str">
            <v>WET</v>
          </cell>
          <cell r="F144" t="str">
            <v>Lalan Mehta</v>
          </cell>
          <cell r="G144">
            <v>43520</v>
          </cell>
          <cell r="H144">
            <v>43548</v>
          </cell>
          <cell r="I144">
            <v>43540</v>
          </cell>
          <cell r="J144">
            <v>43517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 t="e">
            <v>#NAME?</v>
          </cell>
          <cell r="S144" t="e">
            <v>#NAME?</v>
          </cell>
          <cell r="T144">
            <v>0</v>
          </cell>
          <cell r="U144">
            <v>0</v>
          </cell>
          <cell r="V144" t="e">
            <v>#NAME?</v>
          </cell>
          <cell r="W144" t="e">
            <v>#NAME?</v>
          </cell>
          <cell r="X144" t="e">
            <v>#NAME?</v>
          </cell>
          <cell r="Y144" t="e">
            <v>#NAME?</v>
          </cell>
          <cell r="Z144" t="e">
            <v>#NAME?</v>
          </cell>
          <cell r="AA144" t="e">
            <v>#NAME?</v>
          </cell>
          <cell r="AB144" t="e">
            <v>#NAME?</v>
          </cell>
          <cell r="AC144" t="e">
            <v>#NAME?</v>
          </cell>
          <cell r="AD144" t="e">
            <v>#NAME?</v>
          </cell>
          <cell r="AE144" t="e">
            <v>#NAME?</v>
          </cell>
          <cell r="AF144">
            <v>259.52</v>
          </cell>
          <cell r="AG144">
            <v>54.08</v>
          </cell>
          <cell r="AH144">
            <v>8.26</v>
          </cell>
          <cell r="AI144">
            <v>321.85999999999996</v>
          </cell>
          <cell r="AJ144" t="e">
            <v>#NAME?</v>
          </cell>
          <cell r="AK144" t="e">
            <v>#NAME?</v>
          </cell>
          <cell r="AL144" t="e">
            <v>#NAME?</v>
          </cell>
          <cell r="AM144" t="e">
            <v>#NAME?</v>
          </cell>
          <cell r="AN144" t="e">
            <v>#NAME?</v>
          </cell>
          <cell r="AO144" t="e">
            <v>#NAME?</v>
          </cell>
          <cell r="AP144" t="e">
            <v>#NAME?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</row>
        <row r="145">
          <cell r="A145" t="str">
            <v>132KV DC Dumraon-Buxar TL Line</v>
          </cell>
          <cell r="B145">
            <v>70</v>
          </cell>
          <cell r="C145" t="str">
            <v>28/7</v>
          </cell>
          <cell r="D145" t="str">
            <v>DP+3</v>
          </cell>
          <cell r="E145" t="str">
            <v>WET</v>
          </cell>
          <cell r="F145" t="str">
            <v>Iftekhar</v>
          </cell>
          <cell r="G145">
            <v>43506</v>
          </cell>
          <cell r="H145">
            <v>43534</v>
          </cell>
          <cell r="I145" t="str">
            <v>yes</v>
          </cell>
          <cell r="J145">
            <v>43520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 t="e">
            <v>#NAME?</v>
          </cell>
          <cell r="S145" t="e">
            <v>#NAME?</v>
          </cell>
          <cell r="T145">
            <v>0</v>
          </cell>
          <cell r="U145">
            <v>0</v>
          </cell>
          <cell r="V145" t="e">
            <v>#NAME?</v>
          </cell>
          <cell r="W145" t="e">
            <v>#NAME?</v>
          </cell>
          <cell r="X145" t="e">
            <v>#NAME?</v>
          </cell>
          <cell r="Y145" t="e">
            <v>#NAME?</v>
          </cell>
          <cell r="Z145" t="e">
            <v>#NAME?</v>
          </cell>
          <cell r="AA145" t="e">
            <v>#NAME?</v>
          </cell>
          <cell r="AB145" t="e">
            <v>#NAME?</v>
          </cell>
          <cell r="AC145" t="e">
            <v>#NAME?</v>
          </cell>
          <cell r="AD145" t="e">
            <v>#NAME?</v>
          </cell>
          <cell r="AE145" t="e">
            <v>#NAME?</v>
          </cell>
          <cell r="AF145">
            <v>122.56</v>
          </cell>
          <cell r="AG145">
            <v>17.68</v>
          </cell>
          <cell r="AH145">
            <v>6.51</v>
          </cell>
          <cell r="AI145">
            <v>146.75</v>
          </cell>
          <cell r="AJ145" t="e">
            <v>#NAME?</v>
          </cell>
          <cell r="AK145" t="e">
            <v>#NAME?</v>
          </cell>
          <cell r="AL145" t="e">
            <v>#NAME?</v>
          </cell>
          <cell r="AM145" t="e">
            <v>#NAME?</v>
          </cell>
          <cell r="AN145" t="e">
            <v>#NAME?</v>
          </cell>
          <cell r="AO145" t="e">
            <v>#NAME?</v>
          </cell>
          <cell r="AP145" t="e">
            <v>#NAME?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</row>
        <row r="146">
          <cell r="A146" t="str">
            <v>132KV DC Dumraon-Dumraon TL Line</v>
          </cell>
          <cell r="B146">
            <v>26</v>
          </cell>
          <cell r="C146" t="str">
            <v>1/5</v>
          </cell>
          <cell r="D146" t="str">
            <v>DA+0</v>
          </cell>
          <cell r="E146" t="str">
            <v>WET</v>
          </cell>
          <cell r="F146" t="str">
            <v>Deepak Pandey</v>
          </cell>
          <cell r="G146">
            <v>43519</v>
          </cell>
          <cell r="H146">
            <v>43547</v>
          </cell>
          <cell r="I146">
            <v>43614</v>
          </cell>
          <cell r="J146">
            <v>43520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 t="e">
            <v>#NAME?</v>
          </cell>
          <cell r="S146" t="e">
            <v>#NAME?</v>
          </cell>
          <cell r="T146">
            <v>0</v>
          </cell>
          <cell r="U146">
            <v>0</v>
          </cell>
          <cell r="V146" t="e">
            <v>#NAME?</v>
          </cell>
          <cell r="W146" t="e">
            <v>#NAME?</v>
          </cell>
          <cell r="X146" t="e">
            <v>#NAME?</v>
          </cell>
          <cell r="Y146" t="e">
            <v>#NAME?</v>
          </cell>
          <cell r="Z146" t="e">
            <v>#NAME?</v>
          </cell>
          <cell r="AA146" t="e">
            <v>#NAME?</v>
          </cell>
          <cell r="AB146" t="e">
            <v>#NAME?</v>
          </cell>
          <cell r="AC146" t="e">
            <v>#NAME?</v>
          </cell>
          <cell r="AD146" t="e">
            <v>#NAME?</v>
          </cell>
          <cell r="AE146" t="e">
            <v>#NAME?</v>
          </cell>
          <cell r="AF146">
            <v>171.56</v>
          </cell>
          <cell r="AG146">
            <v>36.64</v>
          </cell>
          <cell r="AH146">
            <v>7.56</v>
          </cell>
          <cell r="AI146">
            <v>215.76</v>
          </cell>
          <cell r="AJ146" t="e">
            <v>#NAME?</v>
          </cell>
          <cell r="AK146" t="e">
            <v>#NAME?</v>
          </cell>
          <cell r="AL146" t="e">
            <v>#NAME?</v>
          </cell>
          <cell r="AM146" t="e">
            <v>#NAME?</v>
          </cell>
          <cell r="AN146" t="e">
            <v>#NAME?</v>
          </cell>
          <cell r="AO146" t="e">
            <v>#NAME?</v>
          </cell>
          <cell r="AP146" t="e">
            <v>#NAME?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</row>
        <row r="147">
          <cell r="A147" t="str">
            <v>132KV DC Dumraon-Dumraon TL Line</v>
          </cell>
          <cell r="B147">
            <v>27</v>
          </cell>
          <cell r="C147" t="str">
            <v>6/4</v>
          </cell>
          <cell r="D147" t="str">
            <v>DA+0</v>
          </cell>
          <cell r="E147" t="str">
            <v>WET</v>
          </cell>
          <cell r="F147" t="str">
            <v>Chandan Yadav</v>
          </cell>
          <cell r="G147">
            <v>43519</v>
          </cell>
          <cell r="H147">
            <v>43547</v>
          </cell>
          <cell r="I147">
            <v>43614</v>
          </cell>
          <cell r="J147">
            <v>43523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 t="e">
            <v>#NAME?</v>
          </cell>
          <cell r="S147" t="e">
            <v>#NAME?</v>
          </cell>
          <cell r="T147">
            <v>0</v>
          </cell>
          <cell r="U147">
            <v>0</v>
          </cell>
          <cell r="V147" t="e">
            <v>#NAME?</v>
          </cell>
          <cell r="W147" t="e">
            <v>#NAME?</v>
          </cell>
          <cell r="X147" t="e">
            <v>#NAME?</v>
          </cell>
          <cell r="Y147" t="e">
            <v>#NAME?</v>
          </cell>
          <cell r="Z147" t="e">
            <v>#NAME?</v>
          </cell>
          <cell r="AA147" t="e">
            <v>#NAME?</v>
          </cell>
          <cell r="AB147" t="e">
            <v>#NAME?</v>
          </cell>
          <cell r="AC147" t="e">
            <v>#NAME?</v>
          </cell>
          <cell r="AD147" t="e">
            <v>#NAME?</v>
          </cell>
          <cell r="AE147" t="e">
            <v>#NAME?</v>
          </cell>
          <cell r="AF147">
            <v>171.56</v>
          </cell>
          <cell r="AG147">
            <v>36.64</v>
          </cell>
          <cell r="AH147">
            <v>7.56</v>
          </cell>
          <cell r="AI147">
            <v>215.76</v>
          </cell>
          <cell r="AJ147" t="e">
            <v>#NAME?</v>
          </cell>
          <cell r="AK147" t="e">
            <v>#NAME?</v>
          </cell>
          <cell r="AL147" t="e">
            <v>#NAME?</v>
          </cell>
          <cell r="AM147" t="e">
            <v>#NAME?</v>
          </cell>
          <cell r="AN147" t="e">
            <v>#NAME?</v>
          </cell>
          <cell r="AO147" t="e">
            <v>#NAME?</v>
          </cell>
          <cell r="AP147" t="e">
            <v>#NAME?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</row>
        <row r="148">
          <cell r="A148" t="str">
            <v>220 KV DC Naubatpur-Bihta TL Line</v>
          </cell>
          <cell r="B148">
            <v>5</v>
          </cell>
          <cell r="C148" t="str">
            <v>5/1</v>
          </cell>
          <cell r="D148" t="str">
            <v>DA+3</v>
          </cell>
          <cell r="E148" t="str">
            <v>WET</v>
          </cell>
          <cell r="F148" t="str">
            <v>Lalan Mehta</v>
          </cell>
          <cell r="G148">
            <v>43519</v>
          </cell>
          <cell r="H148">
            <v>43547</v>
          </cell>
          <cell r="I148">
            <v>43573</v>
          </cell>
          <cell r="J148">
            <v>43552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 t="e">
            <v>#NAME?</v>
          </cell>
          <cell r="S148" t="e">
            <v>#NAME?</v>
          </cell>
          <cell r="T148">
            <v>0</v>
          </cell>
          <cell r="U148">
            <v>0</v>
          </cell>
          <cell r="V148" t="e">
            <v>#NAME?</v>
          </cell>
          <cell r="W148" t="e">
            <v>#NAME?</v>
          </cell>
          <cell r="X148" t="e">
            <v>#NAME?</v>
          </cell>
          <cell r="Y148" t="e">
            <v>#NAME?</v>
          </cell>
          <cell r="Z148" t="e">
            <v>#NAME?</v>
          </cell>
          <cell r="AA148" t="e">
            <v>#NAME?</v>
          </cell>
          <cell r="AB148" t="e">
            <v>#NAME?</v>
          </cell>
          <cell r="AC148" t="e">
            <v>#NAME?</v>
          </cell>
          <cell r="AD148" t="e">
            <v>#NAME?</v>
          </cell>
          <cell r="AE148" t="e">
            <v>#NAME?</v>
          </cell>
          <cell r="AF148">
            <v>171.56</v>
          </cell>
          <cell r="AG148">
            <v>36.64</v>
          </cell>
          <cell r="AH148">
            <v>7.56</v>
          </cell>
          <cell r="AI148">
            <v>215.76</v>
          </cell>
          <cell r="AJ148" t="e">
            <v>#NAME?</v>
          </cell>
          <cell r="AK148" t="e">
            <v>#NAME?</v>
          </cell>
          <cell r="AL148" t="e">
            <v>#NAME?</v>
          </cell>
          <cell r="AM148" t="e">
            <v>#NAME?</v>
          </cell>
          <cell r="AN148" t="e">
            <v>#NAME?</v>
          </cell>
          <cell r="AO148" t="e">
            <v>#NAME?</v>
          </cell>
          <cell r="AP148" t="e">
            <v>#NAME?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149" t="str">
            <v>220KV DC Naubatpur-BhusaulaTL Line</v>
          </cell>
          <cell r="B149">
            <v>15</v>
          </cell>
          <cell r="C149" t="str">
            <v>15/4</v>
          </cell>
          <cell r="D149" t="str">
            <v>DA+6</v>
          </cell>
          <cell r="E149" t="str">
            <v>WET</v>
          </cell>
          <cell r="F149" t="str">
            <v>Veena Construction</v>
          </cell>
          <cell r="G149">
            <v>43497</v>
          </cell>
          <cell r="H149">
            <v>43525</v>
          </cell>
          <cell r="I149">
            <v>43540</v>
          </cell>
          <cell r="J149" t="str">
            <v>YES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 t="e">
            <v>#NAME?</v>
          </cell>
          <cell r="S149" t="e">
            <v>#NAME?</v>
          </cell>
          <cell r="T149">
            <v>0</v>
          </cell>
          <cell r="U149">
            <v>0</v>
          </cell>
          <cell r="V149" t="e">
            <v>#NAME?</v>
          </cell>
          <cell r="W149" t="e">
            <v>#NAME?</v>
          </cell>
          <cell r="X149" t="e">
            <v>#NAME?</v>
          </cell>
          <cell r="Y149" t="e">
            <v>#NAME?</v>
          </cell>
          <cell r="Z149" t="e">
            <v>#NAME?</v>
          </cell>
          <cell r="AA149" t="e">
            <v>#NAME?</v>
          </cell>
          <cell r="AB149" t="e">
            <v>#NAME?</v>
          </cell>
          <cell r="AC149" t="e">
            <v>#NAME?</v>
          </cell>
          <cell r="AD149" t="e">
            <v>#NAME?</v>
          </cell>
          <cell r="AE149" t="e">
            <v>#NAME?</v>
          </cell>
          <cell r="AF149">
            <v>171.56</v>
          </cell>
          <cell r="AG149">
            <v>36.64</v>
          </cell>
          <cell r="AH149">
            <v>7.56</v>
          </cell>
          <cell r="AI149">
            <v>215.76</v>
          </cell>
          <cell r="AJ149" t="e">
            <v>#NAME?</v>
          </cell>
          <cell r="AK149" t="e">
            <v>#NAME?</v>
          </cell>
          <cell r="AL149" t="e">
            <v>#NAME?</v>
          </cell>
          <cell r="AM149" t="e">
            <v>#NAME?</v>
          </cell>
          <cell r="AN149" t="e">
            <v>#NAME?</v>
          </cell>
          <cell r="AO149" t="e">
            <v>#NAME?</v>
          </cell>
          <cell r="AP149" t="e">
            <v>#NAME?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</row>
        <row r="150">
          <cell r="A150" t="str">
            <v>132KV DC Naubatpur-Masaurhi TL Line</v>
          </cell>
          <cell r="B150">
            <v>35</v>
          </cell>
          <cell r="C150" t="str">
            <v>1B/1</v>
          </cell>
          <cell r="D150" t="str">
            <v>DA+6</v>
          </cell>
          <cell r="E150" t="str">
            <v>WET</v>
          </cell>
          <cell r="F150" t="str">
            <v>Sunil Kumar</v>
          </cell>
          <cell r="G150">
            <v>43503</v>
          </cell>
          <cell r="H150">
            <v>43531</v>
          </cell>
          <cell r="I150">
            <v>43551</v>
          </cell>
          <cell r="J150">
            <v>43551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 t="e">
            <v>#NAME?</v>
          </cell>
          <cell r="S150" t="e">
            <v>#NAME?</v>
          </cell>
          <cell r="T150">
            <v>0</v>
          </cell>
          <cell r="U150">
            <v>0</v>
          </cell>
          <cell r="V150" t="e">
            <v>#NAME?</v>
          </cell>
          <cell r="W150" t="e">
            <v>#NAME?</v>
          </cell>
          <cell r="X150" t="e">
            <v>#NAME?</v>
          </cell>
          <cell r="Y150" t="e">
            <v>#NAME?</v>
          </cell>
          <cell r="Z150" t="e">
            <v>#NAME?</v>
          </cell>
          <cell r="AA150" t="e">
            <v>#NAME?</v>
          </cell>
          <cell r="AB150" t="e">
            <v>#NAME?</v>
          </cell>
          <cell r="AC150" t="e">
            <v>#NAME?</v>
          </cell>
          <cell r="AD150" t="e">
            <v>#NAME?</v>
          </cell>
          <cell r="AE150" t="e">
            <v>#NAME?</v>
          </cell>
          <cell r="AF150">
            <v>171.56</v>
          </cell>
          <cell r="AG150">
            <v>36.64</v>
          </cell>
          <cell r="AH150">
            <v>7.56</v>
          </cell>
          <cell r="AI150">
            <v>215.76</v>
          </cell>
          <cell r="AJ150" t="e">
            <v>#NAME?</v>
          </cell>
          <cell r="AK150" t="e">
            <v>#NAME?</v>
          </cell>
          <cell r="AL150" t="e">
            <v>#NAME?</v>
          </cell>
          <cell r="AM150" t="e">
            <v>#NAME?</v>
          </cell>
          <cell r="AN150" t="e">
            <v>#NAME?</v>
          </cell>
          <cell r="AO150" t="e">
            <v>#NAME?</v>
          </cell>
          <cell r="AP150" t="e">
            <v>#NAME?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</row>
        <row r="151">
          <cell r="A151" t="str">
            <v>132KV DC Dumraon-Buxar TL Line</v>
          </cell>
          <cell r="B151">
            <v>69</v>
          </cell>
          <cell r="C151" t="str">
            <v>31/3</v>
          </cell>
          <cell r="D151" t="str">
            <v>DP+0</v>
          </cell>
          <cell r="E151" t="str">
            <v>WET</v>
          </cell>
          <cell r="F151" t="str">
            <v>Md Rajik</v>
          </cell>
          <cell r="G151">
            <v>43505</v>
          </cell>
          <cell r="H151">
            <v>43533</v>
          </cell>
          <cell r="I151" t="str">
            <v>YES</v>
          </cell>
          <cell r="J151">
            <v>43520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 t="e">
            <v>#NAME?</v>
          </cell>
          <cell r="S151" t="e">
            <v>#NAME?</v>
          </cell>
          <cell r="T151">
            <v>0</v>
          </cell>
          <cell r="U151">
            <v>0</v>
          </cell>
          <cell r="V151" t="e">
            <v>#NAME?</v>
          </cell>
          <cell r="W151" t="e">
            <v>#NAME?</v>
          </cell>
          <cell r="X151" t="e">
            <v>#NAME?</v>
          </cell>
          <cell r="Y151" t="e">
            <v>#NAME?</v>
          </cell>
          <cell r="Z151" t="e">
            <v>#NAME?</v>
          </cell>
          <cell r="AA151" t="e">
            <v>#NAME?</v>
          </cell>
          <cell r="AB151" t="e">
            <v>#NAME?</v>
          </cell>
          <cell r="AC151" t="e">
            <v>#NAME?</v>
          </cell>
          <cell r="AD151" t="e">
            <v>#NAME?</v>
          </cell>
          <cell r="AE151" t="e">
            <v>#NAME?</v>
          </cell>
          <cell r="AF151">
            <v>122.56</v>
          </cell>
          <cell r="AG151">
            <v>17.68</v>
          </cell>
          <cell r="AH151">
            <v>6.51</v>
          </cell>
          <cell r="AI151">
            <v>146.75</v>
          </cell>
          <cell r="AJ151" t="e">
            <v>#NAME?</v>
          </cell>
          <cell r="AK151" t="e">
            <v>#NAME?</v>
          </cell>
          <cell r="AL151" t="e">
            <v>#NAME?</v>
          </cell>
          <cell r="AM151" t="e">
            <v>#NAME?</v>
          </cell>
          <cell r="AN151" t="e">
            <v>#NAME?</v>
          </cell>
          <cell r="AO151" t="e">
            <v>#NAME?</v>
          </cell>
          <cell r="AP151" t="e">
            <v>#NAME?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</row>
        <row r="152">
          <cell r="A152" t="str">
            <v>220KV DC Naubatpur-BhusaulaTL Line</v>
          </cell>
          <cell r="B152">
            <v>13</v>
          </cell>
          <cell r="C152" t="str">
            <v>15/1</v>
          </cell>
          <cell r="D152" t="str">
            <v>DB+6</v>
          </cell>
          <cell r="E152" t="str">
            <v>WET</v>
          </cell>
          <cell r="F152" t="str">
            <v>Veena Construction</v>
          </cell>
          <cell r="G152">
            <v>43493</v>
          </cell>
          <cell r="H152">
            <v>43521</v>
          </cell>
          <cell r="I152">
            <v>43552</v>
          </cell>
          <cell r="J152" t="str">
            <v>YES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 t="e">
            <v>#NAME?</v>
          </cell>
          <cell r="S152" t="e">
            <v>#NAME?</v>
          </cell>
          <cell r="T152">
            <v>0</v>
          </cell>
          <cell r="U152">
            <v>0</v>
          </cell>
          <cell r="V152" t="e">
            <v>#NAME?</v>
          </cell>
          <cell r="W152" t="e">
            <v>#NAME?</v>
          </cell>
          <cell r="X152" t="e">
            <v>#NAME?</v>
          </cell>
          <cell r="Y152" t="e">
            <v>#NAME?</v>
          </cell>
          <cell r="Z152" t="e">
            <v>#NAME?</v>
          </cell>
          <cell r="AA152" t="e">
            <v>#NAME?</v>
          </cell>
          <cell r="AB152" t="e">
            <v>#NAME?</v>
          </cell>
          <cell r="AC152" t="e">
            <v>#NAME?</v>
          </cell>
          <cell r="AD152" t="e">
            <v>#NAME?</v>
          </cell>
          <cell r="AE152" t="e">
            <v>#NAME?</v>
          </cell>
          <cell r="AF152">
            <v>211.8</v>
          </cell>
          <cell r="AG152">
            <v>43.43</v>
          </cell>
          <cell r="AH152">
            <v>6.86</v>
          </cell>
          <cell r="AI152">
            <v>262.09000000000003</v>
          </cell>
          <cell r="AJ152" t="e">
            <v>#NAME?</v>
          </cell>
          <cell r="AK152" t="e">
            <v>#NAME?</v>
          </cell>
          <cell r="AL152" t="e">
            <v>#NAME?</v>
          </cell>
          <cell r="AM152" t="e">
            <v>#NAME?</v>
          </cell>
          <cell r="AN152" t="e">
            <v>#NAME?</v>
          </cell>
          <cell r="AO152" t="e">
            <v>#NAME?</v>
          </cell>
          <cell r="AP152" t="e">
            <v>#NAME?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</row>
        <row r="153">
          <cell r="A153" t="str">
            <v>220KV DC Naubatpur-BhusaulaTL Line</v>
          </cell>
          <cell r="B153">
            <v>12</v>
          </cell>
          <cell r="C153" t="str">
            <v>15/2</v>
          </cell>
          <cell r="D153" t="str">
            <v>DA+6</v>
          </cell>
          <cell r="E153" t="str">
            <v>WET</v>
          </cell>
          <cell r="F153" t="str">
            <v>Veena Construction</v>
          </cell>
          <cell r="G153">
            <v>43489</v>
          </cell>
          <cell r="H153">
            <v>43517</v>
          </cell>
          <cell r="I153">
            <v>43540</v>
          </cell>
          <cell r="J153" t="str">
            <v>YES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 t="e">
            <v>#NAME?</v>
          </cell>
          <cell r="S153" t="e">
            <v>#NAME?</v>
          </cell>
          <cell r="T153">
            <v>0</v>
          </cell>
          <cell r="U153">
            <v>0</v>
          </cell>
          <cell r="V153" t="e">
            <v>#NAME?</v>
          </cell>
          <cell r="W153" t="e">
            <v>#NAME?</v>
          </cell>
          <cell r="X153" t="e">
            <v>#NAME?</v>
          </cell>
          <cell r="Y153" t="e">
            <v>#NAME?</v>
          </cell>
          <cell r="Z153" t="e">
            <v>#NAME?</v>
          </cell>
          <cell r="AA153" t="e">
            <v>#NAME?</v>
          </cell>
          <cell r="AB153" t="e">
            <v>#NAME?</v>
          </cell>
          <cell r="AC153" t="e">
            <v>#NAME?</v>
          </cell>
          <cell r="AD153" t="e">
            <v>#NAME?</v>
          </cell>
          <cell r="AE153" t="e">
            <v>#NAME?</v>
          </cell>
          <cell r="AF153">
            <v>171.56</v>
          </cell>
          <cell r="AG153">
            <v>36.64</v>
          </cell>
          <cell r="AH153">
            <v>7.56</v>
          </cell>
          <cell r="AI153">
            <v>215.76</v>
          </cell>
          <cell r="AJ153" t="e">
            <v>#NAME?</v>
          </cell>
          <cell r="AK153" t="e">
            <v>#NAME?</v>
          </cell>
          <cell r="AL153" t="e">
            <v>#NAME?</v>
          </cell>
          <cell r="AM153" t="e">
            <v>#NAME?</v>
          </cell>
          <cell r="AN153" t="e">
            <v>#NAME?</v>
          </cell>
          <cell r="AO153" t="e">
            <v>#NAME?</v>
          </cell>
          <cell r="AP153" t="e">
            <v>#NAME?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</row>
        <row r="154">
          <cell r="A154" t="str">
            <v>132KV DC Naubatpur-Masaurhi TL Line</v>
          </cell>
          <cell r="B154">
            <v>33</v>
          </cell>
          <cell r="C154" t="str">
            <v>2/0</v>
          </cell>
          <cell r="D154" t="str">
            <v>DC+0</v>
          </cell>
          <cell r="E154" t="str">
            <v>WET</v>
          </cell>
          <cell r="F154" t="str">
            <v>Sunil Kumar</v>
          </cell>
          <cell r="G154">
            <v>43502</v>
          </cell>
          <cell r="H154">
            <v>43530</v>
          </cell>
          <cell r="I154">
            <v>43551</v>
          </cell>
          <cell r="J154" t="str">
            <v>YES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 t="e">
            <v>#NAME?</v>
          </cell>
          <cell r="S154" t="e">
            <v>#NAME?</v>
          </cell>
          <cell r="T154">
            <v>0</v>
          </cell>
          <cell r="U154">
            <v>0</v>
          </cell>
          <cell r="V154" t="e">
            <v>#NAME?</v>
          </cell>
          <cell r="W154" t="e">
            <v>#NAME?</v>
          </cell>
          <cell r="X154" t="e">
            <v>#NAME?</v>
          </cell>
          <cell r="Y154" t="e">
            <v>#NAME?</v>
          </cell>
          <cell r="Z154" t="e">
            <v>#NAME?</v>
          </cell>
          <cell r="AA154" t="e">
            <v>#NAME?</v>
          </cell>
          <cell r="AB154" t="e">
            <v>#NAME?</v>
          </cell>
          <cell r="AC154" t="e">
            <v>#NAME?</v>
          </cell>
          <cell r="AD154" t="e">
            <v>#NAME?</v>
          </cell>
          <cell r="AE154" t="e">
            <v>#NAME?</v>
          </cell>
          <cell r="AF154">
            <v>259.52</v>
          </cell>
          <cell r="AG154">
            <v>54.08</v>
          </cell>
          <cell r="AH154">
            <v>8.26</v>
          </cell>
          <cell r="AI154">
            <v>321.85999999999996</v>
          </cell>
          <cell r="AJ154" t="e">
            <v>#NAME?</v>
          </cell>
          <cell r="AK154" t="e">
            <v>#NAME?</v>
          </cell>
          <cell r="AL154" t="e">
            <v>#NAME?</v>
          </cell>
          <cell r="AM154" t="e">
            <v>#NAME?</v>
          </cell>
          <cell r="AN154" t="e">
            <v>#NAME?</v>
          </cell>
          <cell r="AO154" t="e">
            <v>#NAME?</v>
          </cell>
          <cell r="AP154" t="e">
            <v>#NAME?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</row>
        <row r="155">
          <cell r="A155" t="str">
            <v>132KV DC Naubatpur-Masaurhi TL Line</v>
          </cell>
          <cell r="B155">
            <v>34</v>
          </cell>
          <cell r="C155" t="str">
            <v>3/5</v>
          </cell>
          <cell r="D155" t="str">
            <v>DA+0</v>
          </cell>
          <cell r="E155" t="str">
            <v>WET</v>
          </cell>
          <cell r="F155" t="str">
            <v>Lalan Mehta</v>
          </cell>
          <cell r="G155">
            <v>43502</v>
          </cell>
          <cell r="H155">
            <v>43530</v>
          </cell>
          <cell r="I155">
            <v>43552</v>
          </cell>
          <cell r="J155">
            <v>43551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 t="e">
            <v>#NAME?</v>
          </cell>
          <cell r="S155" t="e">
            <v>#NAME?</v>
          </cell>
          <cell r="T155">
            <v>0</v>
          </cell>
          <cell r="U155">
            <v>0</v>
          </cell>
          <cell r="V155" t="e">
            <v>#NAME?</v>
          </cell>
          <cell r="W155" t="e">
            <v>#NAME?</v>
          </cell>
          <cell r="X155" t="e">
            <v>#NAME?</v>
          </cell>
          <cell r="Y155" t="e">
            <v>#NAME?</v>
          </cell>
          <cell r="Z155" t="e">
            <v>#NAME?</v>
          </cell>
          <cell r="AA155" t="e">
            <v>#NAME?</v>
          </cell>
          <cell r="AB155" t="e">
            <v>#NAME?</v>
          </cell>
          <cell r="AC155" t="e">
            <v>#NAME?</v>
          </cell>
          <cell r="AD155" t="e">
            <v>#NAME?</v>
          </cell>
          <cell r="AE155" t="e">
            <v>#NAME?</v>
          </cell>
          <cell r="AF155">
            <v>171.56</v>
          </cell>
          <cell r="AG155">
            <v>36.64</v>
          </cell>
          <cell r="AH155">
            <v>7.56</v>
          </cell>
          <cell r="AI155">
            <v>215.76</v>
          </cell>
          <cell r="AJ155" t="e">
            <v>#NAME?</v>
          </cell>
          <cell r="AK155" t="e">
            <v>#NAME?</v>
          </cell>
          <cell r="AL155" t="e">
            <v>#NAME?</v>
          </cell>
          <cell r="AM155" t="e">
            <v>#NAME?</v>
          </cell>
          <cell r="AN155" t="e">
            <v>#NAME?</v>
          </cell>
          <cell r="AO155" t="e">
            <v>#NAME?</v>
          </cell>
          <cell r="AP155" t="e">
            <v>#NAME?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</row>
        <row r="156">
          <cell r="A156" t="str">
            <v>132KV DC Dumraon-Buxar TL Line</v>
          </cell>
          <cell r="B156">
            <v>68</v>
          </cell>
          <cell r="C156" t="str">
            <v>28/9</v>
          </cell>
          <cell r="D156" t="str">
            <v>DP+3</v>
          </cell>
          <cell r="E156" t="str">
            <v>wet</v>
          </cell>
          <cell r="F156" t="str">
            <v>Iftekhar</v>
          </cell>
          <cell r="G156">
            <v>43503</v>
          </cell>
          <cell r="H156">
            <v>43531</v>
          </cell>
          <cell r="I156" t="str">
            <v>yes</v>
          </cell>
          <cell r="J156">
            <v>43520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 t="e">
            <v>#NAME?</v>
          </cell>
          <cell r="S156" t="e">
            <v>#NAME?</v>
          </cell>
          <cell r="T156">
            <v>0</v>
          </cell>
          <cell r="U156">
            <v>0</v>
          </cell>
          <cell r="V156" t="e">
            <v>#NAME?</v>
          </cell>
          <cell r="W156" t="e">
            <v>#NAME?</v>
          </cell>
          <cell r="X156" t="e">
            <v>#NAME?</v>
          </cell>
          <cell r="Y156" t="e">
            <v>#NAME?</v>
          </cell>
          <cell r="Z156" t="e">
            <v>#NAME?</v>
          </cell>
          <cell r="AA156" t="e">
            <v>#NAME?</v>
          </cell>
          <cell r="AB156" t="e">
            <v>#NAME?</v>
          </cell>
          <cell r="AC156" t="e">
            <v>#NAME?</v>
          </cell>
          <cell r="AD156" t="e">
            <v>#NAME?</v>
          </cell>
          <cell r="AE156" t="e">
            <v>#NAME?</v>
          </cell>
          <cell r="AF156">
            <v>122.56</v>
          </cell>
          <cell r="AG156">
            <v>17.68</v>
          </cell>
          <cell r="AH156">
            <v>6.51</v>
          </cell>
          <cell r="AI156">
            <v>146.75</v>
          </cell>
          <cell r="AJ156" t="e">
            <v>#NAME?</v>
          </cell>
          <cell r="AK156" t="e">
            <v>#NAME?</v>
          </cell>
          <cell r="AL156" t="e">
            <v>#NAME?</v>
          </cell>
          <cell r="AM156" t="e">
            <v>#NAME?</v>
          </cell>
          <cell r="AN156" t="e">
            <v>#NAME?</v>
          </cell>
          <cell r="AO156" t="e">
            <v>#NAME?</v>
          </cell>
          <cell r="AP156" t="e">
            <v>#NAME?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</row>
        <row r="157">
          <cell r="A157" t="str">
            <v>132KV DC Gaya-Jehanabad TL Line</v>
          </cell>
          <cell r="B157">
            <v>85</v>
          </cell>
          <cell r="C157" t="str">
            <v>14/0</v>
          </cell>
          <cell r="D157" t="str">
            <v>DD+18</v>
          </cell>
          <cell r="E157" t="str">
            <v>WET</v>
          </cell>
          <cell r="F157" t="str">
            <v>Ms Builder</v>
          </cell>
          <cell r="G157">
            <v>43501</v>
          </cell>
          <cell r="H157">
            <v>43529</v>
          </cell>
          <cell r="I157">
            <v>43540</v>
          </cell>
          <cell r="J157" t="str">
            <v>YES</v>
          </cell>
          <cell r="K157" t="str">
            <v>YES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 t="e">
            <v>#NAME?</v>
          </cell>
          <cell r="S157" t="e">
            <v>#NAME?</v>
          </cell>
          <cell r="T157">
            <v>0</v>
          </cell>
          <cell r="U157">
            <v>0</v>
          </cell>
          <cell r="V157" t="e">
            <v>#NAME?</v>
          </cell>
          <cell r="W157" t="e">
            <v>#NAME?</v>
          </cell>
          <cell r="X157" t="e">
            <v>#NAME?</v>
          </cell>
          <cell r="Y157" t="e">
            <v>#NAME?</v>
          </cell>
          <cell r="Z157" t="e">
            <v>#NAME?</v>
          </cell>
          <cell r="AA157" t="e">
            <v>#NAME?</v>
          </cell>
          <cell r="AB157" t="e">
            <v>#NAME?</v>
          </cell>
          <cell r="AC157" t="e">
            <v>#NAME?</v>
          </cell>
          <cell r="AD157" t="e">
            <v>#NAME?</v>
          </cell>
          <cell r="AE157" t="e">
            <v>#NAME?</v>
          </cell>
          <cell r="AF157">
            <v>462.57</v>
          </cell>
          <cell r="AG157">
            <v>0</v>
          </cell>
          <cell r="AH157">
            <v>8.52</v>
          </cell>
          <cell r="AI157">
            <v>471.09</v>
          </cell>
          <cell r="AJ157" t="e">
            <v>#NAME?</v>
          </cell>
          <cell r="AK157" t="e">
            <v>#NAME?</v>
          </cell>
          <cell r="AL157" t="e">
            <v>#NAME?</v>
          </cell>
          <cell r="AM157" t="e">
            <v>#NAME?</v>
          </cell>
          <cell r="AN157" t="e">
            <v>#NAME?</v>
          </cell>
          <cell r="AO157" t="e">
            <v>#NAME?</v>
          </cell>
          <cell r="AP157" t="e">
            <v>#NAME?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</row>
        <row r="158">
          <cell r="A158" t="str">
            <v>220KV DC Naubatpur-BhusaulaTL Line</v>
          </cell>
          <cell r="B158">
            <v>11</v>
          </cell>
          <cell r="C158" t="str">
            <v>15/3</v>
          </cell>
          <cell r="D158" t="str">
            <v>DA+0</v>
          </cell>
          <cell r="E158" t="str">
            <v>WET</v>
          </cell>
          <cell r="F158" t="str">
            <v>Veena Construction</v>
          </cell>
          <cell r="G158">
            <v>43486</v>
          </cell>
          <cell r="H158">
            <v>43514</v>
          </cell>
          <cell r="I158">
            <v>43540</v>
          </cell>
          <cell r="J158" t="str">
            <v>YES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 t="e">
            <v>#NAME?</v>
          </cell>
          <cell r="S158" t="e">
            <v>#NAME?</v>
          </cell>
          <cell r="T158">
            <v>0</v>
          </cell>
          <cell r="U158">
            <v>0</v>
          </cell>
          <cell r="V158" t="e">
            <v>#NAME?</v>
          </cell>
          <cell r="W158" t="e">
            <v>#NAME?</v>
          </cell>
          <cell r="X158" t="e">
            <v>#NAME?</v>
          </cell>
          <cell r="Y158" t="e">
            <v>#NAME?</v>
          </cell>
          <cell r="Z158" t="e">
            <v>#NAME?</v>
          </cell>
          <cell r="AA158" t="e">
            <v>#NAME?</v>
          </cell>
          <cell r="AB158" t="e">
            <v>#NAME?</v>
          </cell>
          <cell r="AC158" t="e">
            <v>#NAME?</v>
          </cell>
          <cell r="AD158" t="e">
            <v>#NAME?</v>
          </cell>
          <cell r="AE158" t="e">
            <v>#NAME?</v>
          </cell>
          <cell r="AF158">
            <v>171.56</v>
          </cell>
          <cell r="AG158">
            <v>36.64</v>
          </cell>
          <cell r="AH158">
            <v>7.56</v>
          </cell>
          <cell r="AI158">
            <v>215.76</v>
          </cell>
          <cell r="AJ158" t="e">
            <v>#NAME?</v>
          </cell>
          <cell r="AK158" t="e">
            <v>#NAME?</v>
          </cell>
          <cell r="AL158" t="e">
            <v>#NAME?</v>
          </cell>
          <cell r="AM158" t="e">
            <v>#NAME?</v>
          </cell>
          <cell r="AN158" t="e">
            <v>#NAME?</v>
          </cell>
          <cell r="AO158" t="e">
            <v>#NAME?</v>
          </cell>
          <cell r="AP158" t="e">
            <v>#NAME?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</row>
        <row r="159">
          <cell r="A159" t="str">
            <v>132KV DC Dumraon-Dumraon TL Line</v>
          </cell>
          <cell r="B159">
            <v>28</v>
          </cell>
          <cell r="C159" t="str">
            <v>6/5</v>
          </cell>
          <cell r="D159" t="str">
            <v>DA+0</v>
          </cell>
          <cell r="E159" t="str">
            <v>PS</v>
          </cell>
          <cell r="F159" t="str">
            <v>Kanchan Singh</v>
          </cell>
          <cell r="G159">
            <v>43519</v>
          </cell>
          <cell r="H159">
            <v>43547</v>
          </cell>
          <cell r="I159">
            <v>0</v>
          </cell>
          <cell r="J159" t="str">
            <v>YES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 t="e">
            <v>#NAME?</v>
          </cell>
          <cell r="S159" t="e">
            <v>#NAME?</v>
          </cell>
          <cell r="T159">
            <v>0</v>
          </cell>
          <cell r="U159">
            <v>0</v>
          </cell>
          <cell r="V159" t="e">
            <v>#NAME?</v>
          </cell>
          <cell r="W159" t="e">
            <v>#NAME?</v>
          </cell>
          <cell r="X159" t="e">
            <v>#NAME?</v>
          </cell>
          <cell r="Y159" t="e">
            <v>#NAME?</v>
          </cell>
          <cell r="Z159" t="e">
            <v>#NAME?</v>
          </cell>
          <cell r="AA159" t="e">
            <v>#NAME?</v>
          </cell>
          <cell r="AB159" t="e">
            <v>#NAME?</v>
          </cell>
          <cell r="AC159" t="e">
            <v>#NAME?</v>
          </cell>
          <cell r="AD159" t="e">
            <v>#NAME?</v>
          </cell>
          <cell r="AE159" t="e">
            <v>#NAME?</v>
          </cell>
          <cell r="AF159">
            <v>171.56</v>
          </cell>
          <cell r="AG159">
            <v>36.64</v>
          </cell>
          <cell r="AH159">
            <v>7.56</v>
          </cell>
          <cell r="AI159">
            <v>215.76</v>
          </cell>
          <cell r="AJ159" t="e">
            <v>#NAME?</v>
          </cell>
          <cell r="AK159" t="e">
            <v>#NAME?</v>
          </cell>
          <cell r="AL159" t="e">
            <v>#NAME?</v>
          </cell>
          <cell r="AM159" t="e">
            <v>#NAME?</v>
          </cell>
          <cell r="AN159" t="e">
            <v>#NAME?</v>
          </cell>
          <cell r="AO159" t="e">
            <v>#NAME?</v>
          </cell>
          <cell r="AP159" t="e">
            <v>#NAME?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</row>
        <row r="160">
          <cell r="A160" t="str">
            <v>132KV DC Naubatpur-Masaurhi TL Line</v>
          </cell>
          <cell r="B160">
            <v>32</v>
          </cell>
          <cell r="C160" t="str">
            <v>4/0</v>
          </cell>
          <cell r="D160" t="str">
            <v>DC+6</v>
          </cell>
          <cell r="E160" t="str">
            <v>WET</v>
          </cell>
          <cell r="F160" t="str">
            <v>Lalan Mehta</v>
          </cell>
          <cell r="G160">
            <v>43500</v>
          </cell>
          <cell r="H160">
            <v>43528</v>
          </cell>
          <cell r="I160">
            <v>43552</v>
          </cell>
          <cell r="J160">
            <v>43551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 t="e">
            <v>#NAME?</v>
          </cell>
          <cell r="S160" t="e">
            <v>#NAME?</v>
          </cell>
          <cell r="T160">
            <v>0</v>
          </cell>
          <cell r="U160">
            <v>0</v>
          </cell>
          <cell r="V160" t="e">
            <v>#NAME?</v>
          </cell>
          <cell r="W160" t="e">
            <v>#NAME?</v>
          </cell>
          <cell r="X160" t="e">
            <v>#NAME?</v>
          </cell>
          <cell r="Y160" t="e">
            <v>#NAME?</v>
          </cell>
          <cell r="Z160" t="e">
            <v>#NAME?</v>
          </cell>
          <cell r="AA160" t="e">
            <v>#NAME?</v>
          </cell>
          <cell r="AB160" t="e">
            <v>#NAME?</v>
          </cell>
          <cell r="AC160" t="e">
            <v>#NAME?</v>
          </cell>
          <cell r="AD160" t="e">
            <v>#NAME?</v>
          </cell>
          <cell r="AE160" t="e">
            <v>#NAME?</v>
          </cell>
          <cell r="AF160">
            <v>259.52</v>
          </cell>
          <cell r="AG160">
            <v>54.08</v>
          </cell>
          <cell r="AH160">
            <v>8.26</v>
          </cell>
          <cell r="AI160">
            <v>321.85999999999996</v>
          </cell>
          <cell r="AJ160" t="e">
            <v>#NAME?</v>
          </cell>
          <cell r="AK160" t="e">
            <v>#NAME?</v>
          </cell>
          <cell r="AL160" t="e">
            <v>#NAME?</v>
          </cell>
          <cell r="AM160" t="e">
            <v>#NAME?</v>
          </cell>
          <cell r="AN160" t="e">
            <v>#NAME?</v>
          </cell>
          <cell r="AO160" t="e">
            <v>#NAME?</v>
          </cell>
          <cell r="AP160" t="e">
            <v>#NAME?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</row>
        <row r="161">
          <cell r="A161" t="str">
            <v>132KV DC Dumraon-Buxar TL Line</v>
          </cell>
          <cell r="B161">
            <v>67</v>
          </cell>
          <cell r="C161" t="str">
            <v>32/1</v>
          </cell>
          <cell r="D161" t="str">
            <v>DP+3</v>
          </cell>
          <cell r="E161" t="str">
            <v>WET</v>
          </cell>
          <cell r="F161" t="str">
            <v>Md Rajik</v>
          </cell>
          <cell r="G161">
            <v>43502</v>
          </cell>
          <cell r="H161">
            <v>43530</v>
          </cell>
          <cell r="I161" t="str">
            <v>YES</v>
          </cell>
          <cell r="J161">
            <v>43520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 t="e">
            <v>#NAME?</v>
          </cell>
          <cell r="S161" t="e">
            <v>#NAME?</v>
          </cell>
          <cell r="T161">
            <v>0</v>
          </cell>
          <cell r="U161">
            <v>0</v>
          </cell>
          <cell r="V161" t="e">
            <v>#NAME?</v>
          </cell>
          <cell r="W161" t="e">
            <v>#NAME?</v>
          </cell>
          <cell r="X161" t="e">
            <v>#NAME?</v>
          </cell>
          <cell r="Y161" t="e">
            <v>#NAME?</v>
          </cell>
          <cell r="Z161" t="e">
            <v>#NAME?</v>
          </cell>
          <cell r="AA161" t="e">
            <v>#NAME?</v>
          </cell>
          <cell r="AB161" t="e">
            <v>#NAME?</v>
          </cell>
          <cell r="AC161" t="e">
            <v>#NAME?</v>
          </cell>
          <cell r="AD161" t="e">
            <v>#NAME?</v>
          </cell>
          <cell r="AE161" t="e">
            <v>#NAME?</v>
          </cell>
          <cell r="AF161">
            <v>122.56</v>
          </cell>
          <cell r="AG161">
            <v>17.68</v>
          </cell>
          <cell r="AH161">
            <v>6.51</v>
          </cell>
          <cell r="AI161">
            <v>146.75</v>
          </cell>
          <cell r="AJ161" t="e">
            <v>#NAME?</v>
          </cell>
          <cell r="AK161" t="e">
            <v>#NAME?</v>
          </cell>
          <cell r="AL161" t="e">
            <v>#NAME?</v>
          </cell>
          <cell r="AM161" t="e">
            <v>#NAME?</v>
          </cell>
          <cell r="AN161" t="e">
            <v>#NAME?</v>
          </cell>
          <cell r="AO161" t="e">
            <v>#NAME?</v>
          </cell>
          <cell r="AP161" t="e">
            <v>#NAME?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</row>
        <row r="162">
          <cell r="A162" t="str">
            <v>220KV DC Naubatpur-BhusaulaTL Line</v>
          </cell>
          <cell r="B162">
            <v>10</v>
          </cell>
          <cell r="C162" t="str">
            <v>11/2</v>
          </cell>
          <cell r="D162" t="str">
            <v>DA+0</v>
          </cell>
          <cell r="E162" t="str">
            <v>WET</v>
          </cell>
          <cell r="F162" t="str">
            <v>Veena Construction</v>
          </cell>
          <cell r="G162">
            <v>43484</v>
          </cell>
          <cell r="H162">
            <v>43512</v>
          </cell>
          <cell r="I162">
            <v>43540</v>
          </cell>
          <cell r="J162" t="str">
            <v>YES</v>
          </cell>
          <cell r="K162" t="str">
            <v>YES</v>
          </cell>
          <cell r="L162">
            <v>0</v>
          </cell>
          <cell r="M162">
            <v>10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 t="e">
            <v>#NAME?</v>
          </cell>
          <cell r="S162" t="e">
            <v>#NAME?</v>
          </cell>
          <cell r="T162">
            <v>0</v>
          </cell>
          <cell r="U162">
            <v>0</v>
          </cell>
          <cell r="V162" t="e">
            <v>#NAME?</v>
          </cell>
          <cell r="W162" t="e">
            <v>#NAME?</v>
          </cell>
          <cell r="X162" t="e">
            <v>#NAME?</v>
          </cell>
          <cell r="Y162" t="e">
            <v>#NAME?</v>
          </cell>
          <cell r="Z162" t="e">
            <v>#NAME?</v>
          </cell>
          <cell r="AA162" t="e">
            <v>#NAME?</v>
          </cell>
          <cell r="AB162" t="e">
            <v>#NAME?</v>
          </cell>
          <cell r="AC162" t="e">
            <v>#NAME?</v>
          </cell>
          <cell r="AD162" t="e">
            <v>#NAME?</v>
          </cell>
          <cell r="AE162" t="e">
            <v>#NAME?</v>
          </cell>
          <cell r="AF162">
            <v>171.56</v>
          </cell>
          <cell r="AG162">
            <v>36.64</v>
          </cell>
          <cell r="AH162">
            <v>7.56</v>
          </cell>
          <cell r="AI162">
            <v>215.76</v>
          </cell>
          <cell r="AJ162" t="e">
            <v>#NAME?</v>
          </cell>
          <cell r="AK162" t="e">
            <v>#NAME?</v>
          </cell>
          <cell r="AL162" t="e">
            <v>#NAME?</v>
          </cell>
          <cell r="AM162" t="e">
            <v>#NAME?</v>
          </cell>
          <cell r="AN162" t="e">
            <v>#NAME?</v>
          </cell>
          <cell r="AO162" t="e">
            <v>#NAME?</v>
          </cell>
          <cell r="AP162" t="e">
            <v>#NAME?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</row>
        <row r="163">
          <cell r="A163" t="str">
            <v>132KV DC Naubatpur-Masaurhi TL Line</v>
          </cell>
          <cell r="B163">
            <v>31</v>
          </cell>
          <cell r="C163" t="str">
            <v>3/0</v>
          </cell>
          <cell r="D163" t="str">
            <v>DD+0</v>
          </cell>
          <cell r="E163" t="str">
            <v>WET</v>
          </cell>
          <cell r="F163" t="str">
            <v>Sunil Kumar</v>
          </cell>
          <cell r="G163">
            <v>43498</v>
          </cell>
          <cell r="H163">
            <v>43526</v>
          </cell>
          <cell r="I163">
            <v>43517</v>
          </cell>
          <cell r="J163" t="str">
            <v>YES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 t="e">
            <v>#NAME?</v>
          </cell>
          <cell r="S163" t="e">
            <v>#NAME?</v>
          </cell>
          <cell r="T163">
            <v>0</v>
          </cell>
          <cell r="U163">
            <v>0</v>
          </cell>
          <cell r="V163" t="e">
            <v>#NAME?</v>
          </cell>
          <cell r="W163" t="e">
            <v>#NAME?</v>
          </cell>
          <cell r="X163" t="e">
            <v>#NAME?</v>
          </cell>
          <cell r="Y163" t="e">
            <v>#NAME?</v>
          </cell>
          <cell r="Z163" t="e">
            <v>#NAME?</v>
          </cell>
          <cell r="AA163" t="e">
            <v>#NAME?</v>
          </cell>
          <cell r="AB163" t="e">
            <v>#NAME?</v>
          </cell>
          <cell r="AC163" t="e">
            <v>#NAME?</v>
          </cell>
          <cell r="AD163" t="e">
            <v>#NAME?</v>
          </cell>
          <cell r="AE163" t="e">
            <v>#NAME?</v>
          </cell>
          <cell r="AF163">
            <v>396.56</v>
          </cell>
          <cell r="AG163">
            <v>0</v>
          </cell>
          <cell r="AH163">
            <v>8.26</v>
          </cell>
          <cell r="AI163">
            <v>404.82</v>
          </cell>
          <cell r="AJ163" t="e">
            <v>#NAME?</v>
          </cell>
          <cell r="AK163" t="e">
            <v>#NAME?</v>
          </cell>
          <cell r="AL163" t="e">
            <v>#NAME?</v>
          </cell>
          <cell r="AM163" t="e">
            <v>#NAME?</v>
          </cell>
          <cell r="AN163" t="e">
            <v>#NAME?</v>
          </cell>
          <cell r="AO163" t="e">
            <v>#NAME?</v>
          </cell>
          <cell r="AP163" t="e">
            <v>#NAME?</v>
          </cell>
          <cell r="AQ163">
            <v>0</v>
          </cell>
          <cell r="AR163">
            <v>140.90714285714284</v>
          </cell>
          <cell r="AS163">
            <v>140.90714285714284</v>
          </cell>
          <cell r="AT163">
            <v>0</v>
          </cell>
        </row>
        <row r="164">
          <cell r="A164" t="str">
            <v>132KV DC Dumraon-Dumraon TL Line</v>
          </cell>
          <cell r="B164">
            <v>25</v>
          </cell>
          <cell r="C164" t="str">
            <v>2/1</v>
          </cell>
          <cell r="D164" t="str">
            <v>DA+0</v>
          </cell>
          <cell r="E164" t="str">
            <v>wet</v>
          </cell>
          <cell r="F164" t="str">
            <v>Deepak Pandey</v>
          </cell>
          <cell r="G164">
            <v>43517</v>
          </cell>
          <cell r="H164">
            <v>43545</v>
          </cell>
          <cell r="I164">
            <v>43614</v>
          </cell>
          <cell r="J164">
            <v>43520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 t="e">
            <v>#NAME?</v>
          </cell>
          <cell r="S164" t="e">
            <v>#NAME?</v>
          </cell>
          <cell r="T164">
            <v>0</v>
          </cell>
          <cell r="U164">
            <v>0</v>
          </cell>
          <cell r="V164" t="e">
            <v>#NAME?</v>
          </cell>
          <cell r="W164" t="e">
            <v>#NAME?</v>
          </cell>
          <cell r="X164" t="e">
            <v>#NAME?</v>
          </cell>
          <cell r="Y164" t="e">
            <v>#NAME?</v>
          </cell>
          <cell r="Z164" t="e">
            <v>#NAME?</v>
          </cell>
          <cell r="AA164" t="e">
            <v>#NAME?</v>
          </cell>
          <cell r="AB164" t="e">
            <v>#NAME?</v>
          </cell>
          <cell r="AC164" t="e">
            <v>#NAME?</v>
          </cell>
          <cell r="AD164" t="e">
            <v>#NAME?</v>
          </cell>
          <cell r="AE164" t="e">
            <v>#NAME?</v>
          </cell>
          <cell r="AF164">
            <v>171.56</v>
          </cell>
          <cell r="AG164">
            <v>36.64</v>
          </cell>
          <cell r="AH164">
            <v>7.56</v>
          </cell>
          <cell r="AI164">
            <v>215.76</v>
          </cell>
          <cell r="AJ164" t="e">
            <v>#NAME?</v>
          </cell>
          <cell r="AK164" t="e">
            <v>#NAME?</v>
          </cell>
          <cell r="AL164" t="e">
            <v>#NAME?</v>
          </cell>
          <cell r="AM164" t="e">
            <v>#NAME?</v>
          </cell>
          <cell r="AN164" t="e">
            <v>#NAME?</v>
          </cell>
          <cell r="AO164" t="e">
            <v>#NAME?</v>
          </cell>
          <cell r="AP164" t="e">
            <v>#NAME?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</row>
        <row r="165">
          <cell r="A165" t="str">
            <v>132KV DC Naubatpur-Masaurhi TL Line</v>
          </cell>
          <cell r="B165">
            <v>30</v>
          </cell>
          <cell r="C165" t="str">
            <v>6/0</v>
          </cell>
          <cell r="D165" t="str">
            <v>DD+0</v>
          </cell>
          <cell r="E165" t="str">
            <v>WET</v>
          </cell>
          <cell r="F165" t="str">
            <v>Lalan Mehta</v>
          </cell>
          <cell r="G165">
            <v>43497</v>
          </cell>
          <cell r="H165">
            <v>43525</v>
          </cell>
          <cell r="I165" t="str">
            <v>16/03</v>
          </cell>
          <cell r="J165">
            <v>43517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 t="e">
            <v>#NAME?</v>
          </cell>
          <cell r="S165" t="e">
            <v>#NAME?</v>
          </cell>
          <cell r="T165">
            <v>0</v>
          </cell>
          <cell r="U165">
            <v>0</v>
          </cell>
          <cell r="V165" t="e">
            <v>#NAME?</v>
          </cell>
          <cell r="W165" t="e">
            <v>#NAME?</v>
          </cell>
          <cell r="X165" t="e">
            <v>#NAME?</v>
          </cell>
          <cell r="Y165" t="e">
            <v>#NAME?</v>
          </cell>
          <cell r="Z165" t="e">
            <v>#NAME?</v>
          </cell>
          <cell r="AA165" t="e">
            <v>#NAME?</v>
          </cell>
          <cell r="AB165" t="e">
            <v>#NAME?</v>
          </cell>
          <cell r="AC165" t="e">
            <v>#NAME?</v>
          </cell>
          <cell r="AD165" t="e">
            <v>#NAME?</v>
          </cell>
          <cell r="AE165" t="e">
            <v>#NAME?</v>
          </cell>
          <cell r="AF165">
            <v>396.56</v>
          </cell>
          <cell r="AG165">
            <v>0</v>
          </cell>
          <cell r="AH165">
            <v>8.26</v>
          </cell>
          <cell r="AI165">
            <v>404.82</v>
          </cell>
          <cell r="AJ165" t="e">
            <v>#NAME?</v>
          </cell>
          <cell r="AK165" t="e">
            <v>#NAME?</v>
          </cell>
          <cell r="AL165" t="e">
            <v>#NAME?</v>
          </cell>
          <cell r="AM165" t="e">
            <v>#NAME?</v>
          </cell>
          <cell r="AN165" t="e">
            <v>#NAME?</v>
          </cell>
          <cell r="AO165" t="e">
            <v>#NAME?</v>
          </cell>
          <cell r="AP165" t="e">
            <v>#NAME?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A166" t="str">
            <v>220KV DC Naubatpur-BhusaulaTL Line</v>
          </cell>
          <cell r="B166">
            <v>9</v>
          </cell>
          <cell r="C166" t="str">
            <v>11/3</v>
          </cell>
          <cell r="D166" t="str">
            <v>DA+3</v>
          </cell>
          <cell r="E166" t="str">
            <v>WET</v>
          </cell>
          <cell r="F166" t="str">
            <v>Veena Construction</v>
          </cell>
          <cell r="G166">
            <v>43480</v>
          </cell>
          <cell r="H166">
            <v>43508</v>
          </cell>
          <cell r="I166">
            <v>43540</v>
          </cell>
          <cell r="J166" t="str">
            <v>YES</v>
          </cell>
          <cell r="K166">
            <v>0</v>
          </cell>
          <cell r="L166">
            <v>0</v>
          </cell>
          <cell r="M166">
            <v>9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 t="e">
            <v>#NAME?</v>
          </cell>
          <cell r="S166" t="e">
            <v>#NAME?</v>
          </cell>
          <cell r="T166">
            <v>0</v>
          </cell>
          <cell r="U166">
            <v>0</v>
          </cell>
          <cell r="V166" t="e">
            <v>#NAME?</v>
          </cell>
          <cell r="W166" t="e">
            <v>#NAME?</v>
          </cell>
          <cell r="X166" t="e">
            <v>#NAME?</v>
          </cell>
          <cell r="Y166" t="e">
            <v>#NAME?</v>
          </cell>
          <cell r="Z166" t="e">
            <v>#NAME?</v>
          </cell>
          <cell r="AA166" t="e">
            <v>#NAME?</v>
          </cell>
          <cell r="AB166" t="e">
            <v>#NAME?</v>
          </cell>
          <cell r="AC166" t="e">
            <v>#NAME?</v>
          </cell>
          <cell r="AD166" t="e">
            <v>#NAME?</v>
          </cell>
          <cell r="AE166" t="e">
            <v>#NAME?</v>
          </cell>
          <cell r="AF166">
            <v>171.56</v>
          </cell>
          <cell r="AG166">
            <v>36.64</v>
          </cell>
          <cell r="AH166">
            <v>7.56</v>
          </cell>
          <cell r="AI166">
            <v>215.76</v>
          </cell>
          <cell r="AJ166" t="e">
            <v>#NAME?</v>
          </cell>
          <cell r="AK166" t="e">
            <v>#NAME?</v>
          </cell>
          <cell r="AL166" t="e">
            <v>#NAME?</v>
          </cell>
          <cell r="AM166" t="e">
            <v>#NAME?</v>
          </cell>
          <cell r="AN166" t="e">
            <v>#NAME?</v>
          </cell>
          <cell r="AO166" t="e">
            <v>#NAME?</v>
          </cell>
          <cell r="AP166" t="e">
            <v>#NAME?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</row>
        <row r="167">
          <cell r="A167" t="str">
            <v>220KV DC Naubatpur-BhusaulaTL Line</v>
          </cell>
          <cell r="B167">
            <v>8</v>
          </cell>
          <cell r="C167" t="str">
            <v>12A/3</v>
          </cell>
          <cell r="D167" t="str">
            <v>DA+6</v>
          </cell>
          <cell r="E167" t="str">
            <v>WET</v>
          </cell>
          <cell r="F167" t="str">
            <v>Veena Construction</v>
          </cell>
          <cell r="G167">
            <v>43477</v>
          </cell>
          <cell r="H167">
            <v>43505</v>
          </cell>
          <cell r="I167" t="str">
            <v>ISSUE</v>
          </cell>
          <cell r="J167" t="str">
            <v>YES</v>
          </cell>
          <cell r="K167">
            <v>0</v>
          </cell>
          <cell r="L167">
            <v>0</v>
          </cell>
          <cell r="M167">
            <v>8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 t="e">
            <v>#NAME?</v>
          </cell>
          <cell r="S167" t="e">
            <v>#NAME?</v>
          </cell>
          <cell r="T167">
            <v>0</v>
          </cell>
          <cell r="U167">
            <v>0</v>
          </cell>
          <cell r="V167" t="e">
            <v>#NAME?</v>
          </cell>
          <cell r="W167" t="e">
            <v>#NAME?</v>
          </cell>
          <cell r="X167" t="e">
            <v>#NAME?</v>
          </cell>
          <cell r="Y167" t="e">
            <v>#NAME?</v>
          </cell>
          <cell r="Z167" t="e">
            <v>#NAME?</v>
          </cell>
          <cell r="AA167" t="e">
            <v>#NAME?</v>
          </cell>
          <cell r="AB167" t="e">
            <v>#NAME?</v>
          </cell>
          <cell r="AC167" t="e">
            <v>#NAME?</v>
          </cell>
          <cell r="AD167" t="e">
            <v>#NAME?</v>
          </cell>
          <cell r="AE167" t="e">
            <v>#NAME?</v>
          </cell>
          <cell r="AF167">
            <v>171.56</v>
          </cell>
          <cell r="AG167">
            <v>36.64</v>
          </cell>
          <cell r="AH167">
            <v>7.56</v>
          </cell>
          <cell r="AI167">
            <v>215.76</v>
          </cell>
          <cell r="AJ167" t="e">
            <v>#NAME?</v>
          </cell>
          <cell r="AK167" t="e">
            <v>#NAME?</v>
          </cell>
          <cell r="AL167" t="e">
            <v>#NAME?</v>
          </cell>
          <cell r="AM167" t="e">
            <v>#NAME?</v>
          </cell>
          <cell r="AN167" t="e">
            <v>#NAME?</v>
          </cell>
          <cell r="AO167" t="e">
            <v>#NAME?</v>
          </cell>
          <cell r="AP167" t="e">
            <v>#NAME?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A168" t="str">
            <v>132KV DC Dumraon-Buxar TL Line</v>
          </cell>
          <cell r="B168">
            <v>66</v>
          </cell>
          <cell r="C168" t="str">
            <v>32/2</v>
          </cell>
          <cell r="D168" t="str">
            <v>DP+6</v>
          </cell>
          <cell r="E168" t="str">
            <v>WET</v>
          </cell>
          <cell r="F168" t="str">
            <v>Md Rajik</v>
          </cell>
          <cell r="G168">
            <v>43499</v>
          </cell>
          <cell r="H168">
            <v>43527</v>
          </cell>
          <cell r="I168" t="str">
            <v>YES</v>
          </cell>
          <cell r="J168">
            <v>43520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 t="e">
            <v>#NAME?</v>
          </cell>
          <cell r="S168" t="e">
            <v>#NAME?</v>
          </cell>
          <cell r="T168">
            <v>0</v>
          </cell>
          <cell r="U168">
            <v>0</v>
          </cell>
          <cell r="V168" t="e">
            <v>#NAME?</v>
          </cell>
          <cell r="W168" t="e">
            <v>#NAME?</v>
          </cell>
          <cell r="X168" t="e">
            <v>#NAME?</v>
          </cell>
          <cell r="Y168" t="e">
            <v>#NAME?</v>
          </cell>
          <cell r="Z168" t="e">
            <v>#NAME?</v>
          </cell>
          <cell r="AA168" t="e">
            <v>#NAME?</v>
          </cell>
          <cell r="AB168" t="e">
            <v>#NAME?</v>
          </cell>
          <cell r="AC168" t="e">
            <v>#NAME?</v>
          </cell>
          <cell r="AD168" t="e">
            <v>#NAME?</v>
          </cell>
          <cell r="AE168" t="e">
            <v>#NAME?</v>
          </cell>
          <cell r="AF168">
            <v>122.56</v>
          </cell>
          <cell r="AG168">
            <v>17.68</v>
          </cell>
          <cell r="AH168">
            <v>6.51</v>
          </cell>
          <cell r="AI168">
            <v>146.75</v>
          </cell>
          <cell r="AJ168" t="e">
            <v>#NAME?</v>
          </cell>
          <cell r="AK168" t="e">
            <v>#NAME?</v>
          </cell>
          <cell r="AL168" t="e">
            <v>#NAME?</v>
          </cell>
          <cell r="AM168" t="e">
            <v>#NAME?</v>
          </cell>
          <cell r="AN168" t="e">
            <v>#NAME?</v>
          </cell>
          <cell r="AO168" t="e">
            <v>#NAME?</v>
          </cell>
          <cell r="AP168" t="e">
            <v>#NAME?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A169" t="str">
            <v>132KV DC Dumraon-Buxar TL Line</v>
          </cell>
          <cell r="B169">
            <v>64</v>
          </cell>
          <cell r="C169" t="str">
            <v>30/9</v>
          </cell>
          <cell r="D169" t="str">
            <v>DP+0</v>
          </cell>
          <cell r="E169" t="str">
            <v>WET</v>
          </cell>
          <cell r="F169" t="str">
            <v>Md Rajik</v>
          </cell>
          <cell r="G169">
            <v>43496</v>
          </cell>
          <cell r="H169">
            <v>43524</v>
          </cell>
          <cell r="I169" t="str">
            <v>YES</v>
          </cell>
          <cell r="J169">
            <v>43520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 t="e">
            <v>#NAME?</v>
          </cell>
          <cell r="S169" t="e">
            <v>#NAME?</v>
          </cell>
          <cell r="T169">
            <v>0</v>
          </cell>
          <cell r="U169">
            <v>0</v>
          </cell>
          <cell r="V169" t="e">
            <v>#NAME?</v>
          </cell>
          <cell r="W169" t="e">
            <v>#NAME?</v>
          </cell>
          <cell r="X169" t="e">
            <v>#NAME?</v>
          </cell>
          <cell r="Y169" t="e">
            <v>#NAME?</v>
          </cell>
          <cell r="Z169" t="e">
            <v>#NAME?</v>
          </cell>
          <cell r="AA169" t="e">
            <v>#NAME?</v>
          </cell>
          <cell r="AB169" t="e">
            <v>#NAME?</v>
          </cell>
          <cell r="AC169" t="e">
            <v>#NAME?</v>
          </cell>
          <cell r="AD169" t="e">
            <v>#NAME?</v>
          </cell>
          <cell r="AE169" t="e">
            <v>#NAME?</v>
          </cell>
          <cell r="AF169">
            <v>122.56</v>
          </cell>
          <cell r="AG169">
            <v>17.68</v>
          </cell>
          <cell r="AH169">
            <v>6.51</v>
          </cell>
          <cell r="AI169">
            <v>146.75</v>
          </cell>
          <cell r="AJ169" t="e">
            <v>#NAME?</v>
          </cell>
          <cell r="AK169" t="e">
            <v>#NAME?</v>
          </cell>
          <cell r="AL169" t="e">
            <v>#NAME?</v>
          </cell>
          <cell r="AM169" t="e">
            <v>#NAME?</v>
          </cell>
          <cell r="AN169" t="e">
            <v>#NAME?</v>
          </cell>
          <cell r="AO169" t="e">
            <v>#NAME?</v>
          </cell>
          <cell r="AP169" t="e">
            <v>#NAME?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</row>
        <row r="170">
          <cell r="A170" t="str">
            <v>132KV DC Dumraon-Dumraon TL Line</v>
          </cell>
          <cell r="B170">
            <v>23</v>
          </cell>
          <cell r="C170" t="str">
            <v>1/9</v>
          </cell>
          <cell r="D170" t="str">
            <v>DA+3</v>
          </cell>
          <cell r="E170" t="str">
            <v>WET</v>
          </cell>
          <cell r="F170" t="str">
            <v>Deepak Pandey</v>
          </cell>
          <cell r="G170">
            <v>43516</v>
          </cell>
          <cell r="H170">
            <v>43544</v>
          </cell>
          <cell r="I170">
            <v>43614</v>
          </cell>
          <cell r="J170">
            <v>43520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 t="e">
            <v>#NAME?</v>
          </cell>
          <cell r="S170" t="e">
            <v>#NAME?</v>
          </cell>
          <cell r="T170">
            <v>0</v>
          </cell>
          <cell r="U170">
            <v>0</v>
          </cell>
          <cell r="V170" t="e">
            <v>#NAME?</v>
          </cell>
          <cell r="W170" t="e">
            <v>#NAME?</v>
          </cell>
          <cell r="X170" t="e">
            <v>#NAME?</v>
          </cell>
          <cell r="Y170" t="e">
            <v>#NAME?</v>
          </cell>
          <cell r="Z170" t="e">
            <v>#NAME?</v>
          </cell>
          <cell r="AA170" t="e">
            <v>#NAME?</v>
          </cell>
          <cell r="AB170" t="e">
            <v>#NAME?</v>
          </cell>
          <cell r="AC170" t="e">
            <v>#NAME?</v>
          </cell>
          <cell r="AD170" t="e">
            <v>#NAME?</v>
          </cell>
          <cell r="AE170" t="e">
            <v>#NAME?</v>
          </cell>
          <cell r="AF170">
            <v>171.56</v>
          </cell>
          <cell r="AG170">
            <v>36.64</v>
          </cell>
          <cell r="AH170">
            <v>7.56</v>
          </cell>
          <cell r="AI170">
            <v>215.76</v>
          </cell>
          <cell r="AJ170" t="e">
            <v>#NAME?</v>
          </cell>
          <cell r="AK170" t="e">
            <v>#NAME?</v>
          </cell>
          <cell r="AL170" t="e">
            <v>#NAME?</v>
          </cell>
          <cell r="AM170" t="e">
            <v>#NAME?</v>
          </cell>
          <cell r="AN170" t="e">
            <v>#NAME?</v>
          </cell>
          <cell r="AO170" t="e">
            <v>#NAME?</v>
          </cell>
          <cell r="AP170" t="e">
            <v>#NAME?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</row>
        <row r="171">
          <cell r="A171" t="str">
            <v>132KV DC Gaya-Jehanabad TL Line</v>
          </cell>
          <cell r="B171">
            <v>83</v>
          </cell>
          <cell r="C171" t="str">
            <v>8/0</v>
          </cell>
          <cell r="D171" t="str">
            <v>DC+0</v>
          </cell>
          <cell r="E171" t="str">
            <v>WET</v>
          </cell>
          <cell r="F171" t="str">
            <v>Deepak Kumar</v>
          </cell>
          <cell r="G171">
            <v>43495</v>
          </cell>
          <cell r="H171">
            <v>43523</v>
          </cell>
          <cell r="I171">
            <v>43513</v>
          </cell>
          <cell r="J171" t="str">
            <v>YES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 t="e">
            <v>#NAME?</v>
          </cell>
          <cell r="S171" t="e">
            <v>#NAME?</v>
          </cell>
          <cell r="T171">
            <v>0</v>
          </cell>
          <cell r="U171">
            <v>0</v>
          </cell>
          <cell r="V171" t="e">
            <v>#NAME?</v>
          </cell>
          <cell r="W171" t="e">
            <v>#NAME?</v>
          </cell>
          <cell r="X171" t="e">
            <v>#NAME?</v>
          </cell>
          <cell r="Y171" t="e">
            <v>#NAME?</v>
          </cell>
          <cell r="Z171" t="e">
            <v>#NAME?</v>
          </cell>
          <cell r="AA171" t="e">
            <v>#NAME?</v>
          </cell>
          <cell r="AB171" t="e">
            <v>#NAME?</v>
          </cell>
          <cell r="AC171" t="e">
            <v>#NAME?</v>
          </cell>
          <cell r="AD171" t="e">
            <v>#NAME?</v>
          </cell>
          <cell r="AE171" t="e">
            <v>#NAME?</v>
          </cell>
          <cell r="AF171">
            <v>259.52</v>
          </cell>
          <cell r="AG171">
            <v>54.08</v>
          </cell>
          <cell r="AH171">
            <v>8.26</v>
          </cell>
          <cell r="AI171">
            <v>321.85999999999996</v>
          </cell>
          <cell r="AJ171" t="e">
            <v>#NAME?</v>
          </cell>
          <cell r="AK171" t="e">
            <v>#NAME?</v>
          </cell>
          <cell r="AL171" t="e">
            <v>#NAME?</v>
          </cell>
          <cell r="AM171" t="e">
            <v>#NAME?</v>
          </cell>
          <cell r="AN171" t="e">
            <v>#NAME?</v>
          </cell>
          <cell r="AO171" t="e">
            <v>#NAME?</v>
          </cell>
          <cell r="AP171" t="e">
            <v>#NAME?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</row>
        <row r="172">
          <cell r="A172" t="str">
            <v>132KV DC Gaya-Jehanabad TL Line</v>
          </cell>
          <cell r="B172">
            <v>84</v>
          </cell>
          <cell r="C172" t="str">
            <v>13/0</v>
          </cell>
          <cell r="D172" t="str">
            <v>DD+18</v>
          </cell>
          <cell r="E172" t="str">
            <v>WET</v>
          </cell>
          <cell r="F172" t="str">
            <v>Ms Builder</v>
          </cell>
          <cell r="G172">
            <v>43495</v>
          </cell>
          <cell r="H172">
            <v>43523</v>
          </cell>
          <cell r="I172" t="str">
            <v>16/03</v>
          </cell>
          <cell r="J172" t="str">
            <v>YES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 t="e">
            <v>#NAME?</v>
          </cell>
          <cell r="S172" t="e">
            <v>#NAME?</v>
          </cell>
          <cell r="T172">
            <v>0</v>
          </cell>
          <cell r="U172">
            <v>0</v>
          </cell>
          <cell r="V172" t="e">
            <v>#NAME?</v>
          </cell>
          <cell r="W172" t="e">
            <v>#NAME?</v>
          </cell>
          <cell r="X172" t="e">
            <v>#NAME?</v>
          </cell>
          <cell r="Y172" t="e">
            <v>#NAME?</v>
          </cell>
          <cell r="Z172" t="e">
            <v>#NAME?</v>
          </cell>
          <cell r="AA172" t="e">
            <v>#NAME?</v>
          </cell>
          <cell r="AB172" t="e">
            <v>#NAME?</v>
          </cell>
          <cell r="AC172" t="e">
            <v>#NAME?</v>
          </cell>
          <cell r="AD172" t="e">
            <v>#NAME?</v>
          </cell>
          <cell r="AE172" t="e">
            <v>#NAME?</v>
          </cell>
          <cell r="AF172">
            <v>462.57</v>
          </cell>
          <cell r="AG172">
            <v>0</v>
          </cell>
          <cell r="AH172">
            <v>8.52</v>
          </cell>
          <cell r="AI172">
            <v>471.09</v>
          </cell>
          <cell r="AJ172" t="e">
            <v>#NAME?</v>
          </cell>
          <cell r="AK172" t="e">
            <v>#NAME?</v>
          </cell>
          <cell r="AL172" t="e">
            <v>#NAME?</v>
          </cell>
          <cell r="AM172" t="e">
            <v>#NAME?</v>
          </cell>
          <cell r="AN172" t="e">
            <v>#NAME?</v>
          </cell>
          <cell r="AO172" t="e">
            <v>#NAME?</v>
          </cell>
          <cell r="AP172" t="e">
            <v>#NAME?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</row>
        <row r="173">
          <cell r="A173" t="str">
            <v>132KV DC Dumraon-Buxar TL Line</v>
          </cell>
          <cell r="B173">
            <v>65</v>
          </cell>
          <cell r="C173" t="str">
            <v>12/0</v>
          </cell>
          <cell r="D173" t="str">
            <v>DR+9</v>
          </cell>
          <cell r="E173" t="str">
            <v>WET</v>
          </cell>
          <cell r="F173" t="str">
            <v>Meera Engineering</v>
          </cell>
          <cell r="G173">
            <v>43496</v>
          </cell>
          <cell r="H173">
            <v>43524</v>
          </cell>
          <cell r="I173">
            <v>43540</v>
          </cell>
          <cell r="J173" t="str">
            <v>YES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 t="e">
            <v>#NAME?</v>
          </cell>
          <cell r="S173" t="e">
            <v>#NAME?</v>
          </cell>
          <cell r="T173">
            <v>0</v>
          </cell>
          <cell r="U173">
            <v>0</v>
          </cell>
          <cell r="V173" t="e">
            <v>#NAME?</v>
          </cell>
          <cell r="W173" t="e">
            <v>#NAME?</v>
          </cell>
          <cell r="X173" t="e">
            <v>#NAME?</v>
          </cell>
          <cell r="Y173" t="e">
            <v>#NAME?</v>
          </cell>
          <cell r="Z173" t="e">
            <v>#NAME?</v>
          </cell>
          <cell r="AA173" t="e">
            <v>#NAME?</v>
          </cell>
          <cell r="AB173" t="e">
            <v>#NAME?</v>
          </cell>
          <cell r="AC173" t="e">
            <v>#NAME?</v>
          </cell>
          <cell r="AD173" t="e">
            <v>#NAME?</v>
          </cell>
          <cell r="AE173" t="e">
            <v>#NAME?</v>
          </cell>
          <cell r="AF173">
            <v>249.32</v>
          </cell>
          <cell r="AG173">
            <v>32.799999999999997</v>
          </cell>
          <cell r="AH173">
            <v>8</v>
          </cell>
          <cell r="AI173">
            <v>290.12</v>
          </cell>
          <cell r="AJ173" t="e">
            <v>#NAME?</v>
          </cell>
          <cell r="AK173" t="e">
            <v>#NAME?</v>
          </cell>
          <cell r="AL173" t="e">
            <v>#NAME?</v>
          </cell>
          <cell r="AM173" t="e">
            <v>#NAME?</v>
          </cell>
          <cell r="AN173" t="e">
            <v>#NAME?</v>
          </cell>
          <cell r="AO173" t="e">
            <v>#NAME?</v>
          </cell>
          <cell r="AP173" t="e">
            <v>#NAME?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</row>
        <row r="174">
          <cell r="A174" t="str">
            <v>132KV DC Dumraon-Buxar TL Line</v>
          </cell>
          <cell r="B174">
            <v>62</v>
          </cell>
          <cell r="C174" t="str">
            <v>10/4</v>
          </cell>
          <cell r="D174" t="str">
            <v>DP+0</v>
          </cell>
          <cell r="E174" t="str">
            <v>WET</v>
          </cell>
          <cell r="F174" t="str">
            <v>Vaibahv Enterprizes</v>
          </cell>
          <cell r="G174">
            <v>43495</v>
          </cell>
          <cell r="H174">
            <v>43523</v>
          </cell>
          <cell r="I174">
            <v>43552</v>
          </cell>
          <cell r="J174" t="str">
            <v>YES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 t="e">
            <v>#NAME?</v>
          </cell>
          <cell r="S174" t="e">
            <v>#NAME?</v>
          </cell>
          <cell r="T174">
            <v>0</v>
          </cell>
          <cell r="U174">
            <v>0</v>
          </cell>
          <cell r="V174" t="e">
            <v>#NAME?</v>
          </cell>
          <cell r="W174" t="e">
            <v>#NAME?</v>
          </cell>
          <cell r="X174" t="e">
            <v>#NAME?</v>
          </cell>
          <cell r="Y174" t="e">
            <v>#NAME?</v>
          </cell>
          <cell r="Z174" t="e">
            <v>#NAME?</v>
          </cell>
          <cell r="AA174" t="e">
            <v>#NAME?</v>
          </cell>
          <cell r="AB174" t="e">
            <v>#NAME?</v>
          </cell>
          <cell r="AC174" t="e">
            <v>#NAME?</v>
          </cell>
          <cell r="AD174" t="e">
            <v>#NAME?</v>
          </cell>
          <cell r="AE174" t="e">
            <v>#NAME?</v>
          </cell>
          <cell r="AF174">
            <v>122.56</v>
          </cell>
          <cell r="AG174">
            <v>17.68</v>
          </cell>
          <cell r="AH174">
            <v>6.51</v>
          </cell>
          <cell r="AI174">
            <v>146.75</v>
          </cell>
          <cell r="AJ174" t="e">
            <v>#NAME?</v>
          </cell>
          <cell r="AK174" t="e">
            <v>#NAME?</v>
          </cell>
          <cell r="AL174" t="e">
            <v>#NAME?</v>
          </cell>
          <cell r="AM174" t="e">
            <v>#NAME?</v>
          </cell>
          <cell r="AN174" t="e">
            <v>#NAME?</v>
          </cell>
          <cell r="AO174" t="e">
            <v>#NAME?</v>
          </cell>
          <cell r="AP174" t="e">
            <v>#NAME?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A175" t="str">
            <v>132KV DC Naubatpur-Masaurhi TL Line</v>
          </cell>
          <cell r="B175">
            <v>29</v>
          </cell>
          <cell r="C175" t="str">
            <v>3/4</v>
          </cell>
          <cell r="D175" t="str">
            <v>DA+3</v>
          </cell>
          <cell r="E175" t="str">
            <v>WET</v>
          </cell>
          <cell r="F175" t="str">
            <v>Sunil Kumar</v>
          </cell>
          <cell r="G175">
            <v>43494</v>
          </cell>
          <cell r="H175">
            <v>43522</v>
          </cell>
          <cell r="I175">
            <v>43517</v>
          </cell>
          <cell r="J175" t="str">
            <v>YES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 t="e">
            <v>#NAME?</v>
          </cell>
          <cell r="S175" t="e">
            <v>#NAME?</v>
          </cell>
          <cell r="T175">
            <v>0</v>
          </cell>
          <cell r="U175">
            <v>0</v>
          </cell>
          <cell r="V175" t="e">
            <v>#NAME?</v>
          </cell>
          <cell r="W175" t="e">
            <v>#NAME?</v>
          </cell>
          <cell r="X175" t="e">
            <v>#NAME?</v>
          </cell>
          <cell r="Y175" t="e">
            <v>#NAME?</v>
          </cell>
          <cell r="Z175" t="e">
            <v>#NAME?</v>
          </cell>
          <cell r="AA175" t="e">
            <v>#NAME?</v>
          </cell>
          <cell r="AB175" t="e">
            <v>#NAME?</v>
          </cell>
          <cell r="AC175" t="e">
            <v>#NAME?</v>
          </cell>
          <cell r="AD175" t="e">
            <v>#NAME?</v>
          </cell>
          <cell r="AE175" t="e">
            <v>#NAME?</v>
          </cell>
          <cell r="AF175">
            <v>171.56</v>
          </cell>
          <cell r="AG175">
            <v>36.64</v>
          </cell>
          <cell r="AH175">
            <v>7.56</v>
          </cell>
          <cell r="AI175">
            <v>215.76</v>
          </cell>
          <cell r="AJ175" t="e">
            <v>#NAME?</v>
          </cell>
          <cell r="AK175" t="e">
            <v>#NAME?</v>
          </cell>
          <cell r="AL175" t="e">
            <v>#NAME?</v>
          </cell>
          <cell r="AM175" t="e">
            <v>#NAME?</v>
          </cell>
          <cell r="AN175" t="e">
            <v>#NAME?</v>
          </cell>
          <cell r="AO175" t="e">
            <v>#NAME?</v>
          </cell>
          <cell r="AP175" t="e">
            <v>#NAME?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</row>
        <row r="176">
          <cell r="A176" t="str">
            <v>132KV DC Naubatpur-Paliganj TL Line</v>
          </cell>
          <cell r="B176">
            <v>35</v>
          </cell>
          <cell r="C176" t="str">
            <v>2/0</v>
          </cell>
          <cell r="D176" t="str">
            <v>DC+0</v>
          </cell>
          <cell r="E176" t="str">
            <v>WET</v>
          </cell>
          <cell r="F176" t="str">
            <v>Lalan Mehta</v>
          </cell>
          <cell r="G176">
            <v>43494</v>
          </cell>
          <cell r="H176">
            <v>43522</v>
          </cell>
          <cell r="I176">
            <v>43513</v>
          </cell>
          <cell r="J176" t="str">
            <v>YES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 t="e">
            <v>#NAME?</v>
          </cell>
          <cell r="S176" t="e">
            <v>#NAME?</v>
          </cell>
          <cell r="T176">
            <v>0</v>
          </cell>
          <cell r="U176">
            <v>0</v>
          </cell>
          <cell r="V176" t="e">
            <v>#NAME?</v>
          </cell>
          <cell r="W176" t="e">
            <v>#NAME?</v>
          </cell>
          <cell r="X176" t="e">
            <v>#NAME?</v>
          </cell>
          <cell r="Y176" t="e">
            <v>#NAME?</v>
          </cell>
          <cell r="Z176" t="e">
            <v>#NAME?</v>
          </cell>
          <cell r="AA176" t="e">
            <v>#NAME?</v>
          </cell>
          <cell r="AB176" t="e">
            <v>#NAME?</v>
          </cell>
          <cell r="AC176" t="e">
            <v>#NAME?</v>
          </cell>
          <cell r="AD176" t="e">
            <v>#NAME?</v>
          </cell>
          <cell r="AE176" t="e">
            <v>#NAME?</v>
          </cell>
          <cell r="AF176">
            <v>259.52</v>
          </cell>
          <cell r="AG176">
            <v>54.08</v>
          </cell>
          <cell r="AH176">
            <v>8.26</v>
          </cell>
          <cell r="AI176">
            <v>321.85999999999996</v>
          </cell>
          <cell r="AJ176" t="e">
            <v>#NAME?</v>
          </cell>
          <cell r="AK176" t="e">
            <v>#NAME?</v>
          </cell>
          <cell r="AL176" t="e">
            <v>#NAME?</v>
          </cell>
          <cell r="AM176" t="e">
            <v>#NAME?</v>
          </cell>
          <cell r="AN176" t="e">
            <v>#NAME?</v>
          </cell>
          <cell r="AO176" t="e">
            <v>#NAME?</v>
          </cell>
          <cell r="AP176" t="e">
            <v>#NAME?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220KV DC Naubatpur-BhusaulaTL Line</v>
          </cell>
          <cell r="B177">
            <v>7</v>
          </cell>
          <cell r="C177" t="str">
            <v>12A/1</v>
          </cell>
          <cell r="D177" t="str">
            <v>DA+0</v>
          </cell>
          <cell r="E177" t="str">
            <v>WET</v>
          </cell>
          <cell r="F177" t="str">
            <v>Veena Construction</v>
          </cell>
          <cell r="G177">
            <v>43474</v>
          </cell>
          <cell r="H177">
            <v>43502</v>
          </cell>
          <cell r="I177" t="str">
            <v>ISSUE</v>
          </cell>
          <cell r="J177" t="str">
            <v>YES</v>
          </cell>
          <cell r="K177">
            <v>0</v>
          </cell>
          <cell r="L177">
            <v>0</v>
          </cell>
          <cell r="M177">
            <v>7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 t="e">
            <v>#NAME?</v>
          </cell>
          <cell r="S177" t="e">
            <v>#NAME?</v>
          </cell>
          <cell r="T177">
            <v>0</v>
          </cell>
          <cell r="U177">
            <v>0</v>
          </cell>
          <cell r="V177" t="e">
            <v>#NAME?</v>
          </cell>
          <cell r="W177" t="e">
            <v>#NAME?</v>
          </cell>
          <cell r="X177" t="e">
            <v>#NAME?</v>
          </cell>
          <cell r="Y177" t="e">
            <v>#NAME?</v>
          </cell>
          <cell r="Z177" t="e">
            <v>#NAME?</v>
          </cell>
          <cell r="AA177" t="e">
            <v>#NAME?</v>
          </cell>
          <cell r="AB177" t="e">
            <v>#NAME?</v>
          </cell>
          <cell r="AC177" t="e">
            <v>#NAME?</v>
          </cell>
          <cell r="AD177" t="e">
            <v>#NAME?</v>
          </cell>
          <cell r="AE177" t="e">
            <v>#NAME?</v>
          </cell>
          <cell r="AF177">
            <v>171.56</v>
          </cell>
          <cell r="AG177">
            <v>36.64</v>
          </cell>
          <cell r="AH177">
            <v>7.56</v>
          </cell>
          <cell r="AI177">
            <v>215.76</v>
          </cell>
          <cell r="AJ177" t="e">
            <v>#NAME?</v>
          </cell>
          <cell r="AK177" t="e">
            <v>#NAME?</v>
          </cell>
          <cell r="AL177" t="e">
            <v>#NAME?</v>
          </cell>
          <cell r="AM177" t="e">
            <v>#NAME?</v>
          </cell>
          <cell r="AN177" t="e">
            <v>#NAME?</v>
          </cell>
          <cell r="AO177" t="e">
            <v>#NAME?</v>
          </cell>
          <cell r="AP177" t="e">
            <v>#NAME?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</row>
        <row r="178">
          <cell r="A178" t="str">
            <v>220KV DC Naubatpur-BhusaulaTL Line</v>
          </cell>
          <cell r="B178">
            <v>6</v>
          </cell>
          <cell r="C178" t="str">
            <v>11/4</v>
          </cell>
          <cell r="D178" t="str">
            <v>DA+3</v>
          </cell>
          <cell r="E178" t="str">
            <v>WET</v>
          </cell>
          <cell r="F178" t="str">
            <v>Veena Construction</v>
          </cell>
          <cell r="G178">
            <v>43470</v>
          </cell>
          <cell r="H178">
            <v>43498</v>
          </cell>
          <cell r="I178">
            <v>43540</v>
          </cell>
          <cell r="J178" t="str">
            <v>YES</v>
          </cell>
          <cell r="K178">
            <v>0</v>
          </cell>
          <cell r="L178">
            <v>0</v>
          </cell>
          <cell r="M178">
            <v>6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 t="e">
            <v>#NAME?</v>
          </cell>
          <cell r="S178" t="e">
            <v>#NAME?</v>
          </cell>
          <cell r="T178">
            <v>0</v>
          </cell>
          <cell r="U178">
            <v>0</v>
          </cell>
          <cell r="V178" t="e">
            <v>#NAME?</v>
          </cell>
          <cell r="W178" t="e">
            <v>#NAME?</v>
          </cell>
          <cell r="X178" t="e">
            <v>#NAME?</v>
          </cell>
          <cell r="Y178" t="e">
            <v>#NAME?</v>
          </cell>
          <cell r="Z178" t="e">
            <v>#NAME?</v>
          </cell>
          <cell r="AA178" t="e">
            <v>#NAME?</v>
          </cell>
          <cell r="AB178" t="e">
            <v>#NAME?</v>
          </cell>
          <cell r="AC178" t="e">
            <v>#NAME?</v>
          </cell>
          <cell r="AD178" t="e">
            <v>#NAME?</v>
          </cell>
          <cell r="AE178" t="e">
            <v>#NAME?</v>
          </cell>
          <cell r="AF178">
            <v>171.56</v>
          </cell>
          <cell r="AG178">
            <v>36.64</v>
          </cell>
          <cell r="AH178">
            <v>7.56</v>
          </cell>
          <cell r="AI178">
            <v>215.76</v>
          </cell>
          <cell r="AJ178" t="e">
            <v>#NAME?</v>
          </cell>
          <cell r="AK178" t="e">
            <v>#NAME?</v>
          </cell>
          <cell r="AL178" t="e">
            <v>#NAME?</v>
          </cell>
          <cell r="AM178" t="e">
            <v>#NAME?</v>
          </cell>
          <cell r="AN178" t="e">
            <v>#NAME?</v>
          </cell>
          <cell r="AO178" t="e">
            <v>#NAME?</v>
          </cell>
          <cell r="AP178" t="e">
            <v>#NAME?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</row>
        <row r="179">
          <cell r="A179" t="str">
            <v>132KV DC Naubatpur-Masaurhi TL Line</v>
          </cell>
          <cell r="B179">
            <v>28</v>
          </cell>
          <cell r="C179" t="str">
            <v>3/3</v>
          </cell>
          <cell r="D179" t="str">
            <v>DA+0</v>
          </cell>
          <cell r="E179" t="str">
            <v>WET</v>
          </cell>
          <cell r="F179" t="str">
            <v>Sunil Kumar</v>
          </cell>
          <cell r="G179">
            <v>43492</v>
          </cell>
          <cell r="H179">
            <v>43520</v>
          </cell>
          <cell r="I179" t="str">
            <v>yes</v>
          </cell>
          <cell r="J179" t="str">
            <v>YES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 t="e">
            <v>#NAME?</v>
          </cell>
          <cell r="S179" t="e">
            <v>#NAME?</v>
          </cell>
          <cell r="T179">
            <v>0</v>
          </cell>
          <cell r="U179">
            <v>0</v>
          </cell>
          <cell r="V179" t="e">
            <v>#NAME?</v>
          </cell>
          <cell r="W179" t="e">
            <v>#NAME?</v>
          </cell>
          <cell r="X179" t="e">
            <v>#NAME?</v>
          </cell>
          <cell r="Y179" t="e">
            <v>#NAME?</v>
          </cell>
          <cell r="Z179" t="e">
            <v>#NAME?</v>
          </cell>
          <cell r="AA179" t="e">
            <v>#NAME?</v>
          </cell>
          <cell r="AB179" t="e">
            <v>#NAME?</v>
          </cell>
          <cell r="AC179" t="e">
            <v>#NAME?</v>
          </cell>
          <cell r="AD179" t="e">
            <v>#NAME?</v>
          </cell>
          <cell r="AE179" t="e">
            <v>#NAME?</v>
          </cell>
          <cell r="AF179">
            <v>171.56</v>
          </cell>
          <cell r="AG179">
            <v>36.64</v>
          </cell>
          <cell r="AH179">
            <v>7.56</v>
          </cell>
          <cell r="AI179">
            <v>215.76</v>
          </cell>
          <cell r="AJ179" t="e">
            <v>#NAME?</v>
          </cell>
          <cell r="AK179" t="e">
            <v>#NAME?</v>
          </cell>
          <cell r="AL179" t="e">
            <v>#NAME?</v>
          </cell>
          <cell r="AM179" t="e">
            <v>#NAME?</v>
          </cell>
          <cell r="AN179" t="e">
            <v>#NAME?</v>
          </cell>
          <cell r="AO179" t="e">
            <v>#NAME?</v>
          </cell>
          <cell r="AP179" t="e">
            <v>#NAME?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</row>
        <row r="180">
          <cell r="A180" t="str">
            <v>132KV DC Dumraon-Buxar TL Line</v>
          </cell>
          <cell r="B180">
            <v>63</v>
          </cell>
          <cell r="C180" t="str">
            <v>30/8</v>
          </cell>
          <cell r="D180" t="str">
            <v>DP+0</v>
          </cell>
          <cell r="E180" t="str">
            <v>WET</v>
          </cell>
          <cell r="F180" t="str">
            <v>Md Rajik</v>
          </cell>
          <cell r="G180">
            <v>43495</v>
          </cell>
          <cell r="H180">
            <v>43523</v>
          </cell>
          <cell r="I180" t="str">
            <v>YES</v>
          </cell>
          <cell r="J180">
            <v>43520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 t="e">
            <v>#NAME?</v>
          </cell>
          <cell r="S180" t="e">
            <v>#NAME?</v>
          </cell>
          <cell r="T180">
            <v>0</v>
          </cell>
          <cell r="U180">
            <v>0</v>
          </cell>
          <cell r="V180" t="e">
            <v>#NAME?</v>
          </cell>
          <cell r="W180" t="e">
            <v>#NAME?</v>
          </cell>
          <cell r="X180" t="e">
            <v>#NAME?</v>
          </cell>
          <cell r="Y180" t="e">
            <v>#NAME?</v>
          </cell>
          <cell r="Z180" t="e">
            <v>#NAME?</v>
          </cell>
          <cell r="AA180" t="e">
            <v>#NAME?</v>
          </cell>
          <cell r="AB180" t="e">
            <v>#NAME?</v>
          </cell>
          <cell r="AC180" t="e">
            <v>#NAME?</v>
          </cell>
          <cell r="AD180" t="e">
            <v>#NAME?</v>
          </cell>
          <cell r="AE180" t="e">
            <v>#NAME?</v>
          </cell>
          <cell r="AF180">
            <v>122.56</v>
          </cell>
          <cell r="AG180">
            <v>17.68</v>
          </cell>
          <cell r="AH180">
            <v>6.51</v>
          </cell>
          <cell r="AI180">
            <v>146.75</v>
          </cell>
          <cell r="AJ180" t="e">
            <v>#NAME?</v>
          </cell>
          <cell r="AK180" t="e">
            <v>#NAME?</v>
          </cell>
          <cell r="AL180" t="e">
            <v>#NAME?</v>
          </cell>
          <cell r="AM180" t="e">
            <v>#NAME?</v>
          </cell>
          <cell r="AN180" t="e">
            <v>#NAME?</v>
          </cell>
          <cell r="AO180" t="e">
            <v>#NAME?</v>
          </cell>
          <cell r="AP180" t="e">
            <v>#NAME?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</row>
        <row r="181">
          <cell r="A181" t="str">
            <v>132KV DC Dumraon-Buxar TL Line</v>
          </cell>
          <cell r="B181">
            <v>60</v>
          </cell>
          <cell r="C181" t="str">
            <v>28/6</v>
          </cell>
          <cell r="D181" t="str">
            <v>DP+0</v>
          </cell>
          <cell r="E181" t="str">
            <v>WET</v>
          </cell>
          <cell r="F181" t="str">
            <v>Meera Engineering</v>
          </cell>
          <cell r="G181">
            <v>43492</v>
          </cell>
          <cell r="H181">
            <v>43520</v>
          </cell>
          <cell r="I181">
            <v>43552</v>
          </cell>
          <cell r="J181" t="str">
            <v>yES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 t="e">
            <v>#NAME?</v>
          </cell>
          <cell r="S181" t="e">
            <v>#NAME?</v>
          </cell>
          <cell r="T181">
            <v>0</v>
          </cell>
          <cell r="U181">
            <v>0</v>
          </cell>
          <cell r="V181" t="e">
            <v>#NAME?</v>
          </cell>
          <cell r="W181" t="e">
            <v>#NAME?</v>
          </cell>
          <cell r="X181" t="e">
            <v>#NAME?</v>
          </cell>
          <cell r="Y181" t="e">
            <v>#NAME?</v>
          </cell>
          <cell r="Z181" t="e">
            <v>#NAME?</v>
          </cell>
          <cell r="AA181" t="e">
            <v>#NAME?</v>
          </cell>
          <cell r="AB181" t="e">
            <v>#NAME?</v>
          </cell>
          <cell r="AC181" t="e">
            <v>#NAME?</v>
          </cell>
          <cell r="AD181" t="e">
            <v>#NAME?</v>
          </cell>
          <cell r="AE181" t="e">
            <v>#NAME?</v>
          </cell>
          <cell r="AF181">
            <v>122.56</v>
          </cell>
          <cell r="AG181">
            <v>17.68</v>
          </cell>
          <cell r="AH181">
            <v>6.51</v>
          </cell>
          <cell r="AI181">
            <v>146.75</v>
          </cell>
          <cell r="AJ181" t="e">
            <v>#NAME?</v>
          </cell>
          <cell r="AK181" t="e">
            <v>#NAME?</v>
          </cell>
          <cell r="AL181" t="e">
            <v>#NAME?</v>
          </cell>
          <cell r="AM181" t="e">
            <v>#NAME?</v>
          </cell>
          <cell r="AN181" t="e">
            <v>#NAME?</v>
          </cell>
          <cell r="AO181" t="e">
            <v>#NAME?</v>
          </cell>
          <cell r="AP181" t="e">
            <v>#NAME?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</row>
        <row r="182">
          <cell r="A182" t="str">
            <v>132KV DC Naubatpur-Paliganj TL Line</v>
          </cell>
          <cell r="B182">
            <v>34</v>
          </cell>
          <cell r="C182" t="str">
            <v>2/1</v>
          </cell>
          <cell r="D182" t="str">
            <v>DA+0</v>
          </cell>
          <cell r="E182" t="str">
            <v>WET</v>
          </cell>
          <cell r="F182" t="str">
            <v>Lalan Mehta</v>
          </cell>
          <cell r="G182">
            <v>43491</v>
          </cell>
          <cell r="H182">
            <v>43519</v>
          </cell>
          <cell r="I182">
            <v>43513</v>
          </cell>
          <cell r="J182" t="str">
            <v>YES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 t="e">
            <v>#NAME?</v>
          </cell>
          <cell r="S182" t="e">
            <v>#NAME?</v>
          </cell>
          <cell r="T182">
            <v>0</v>
          </cell>
          <cell r="U182">
            <v>0</v>
          </cell>
          <cell r="V182" t="e">
            <v>#NAME?</v>
          </cell>
          <cell r="W182" t="e">
            <v>#NAME?</v>
          </cell>
          <cell r="X182" t="e">
            <v>#NAME?</v>
          </cell>
          <cell r="Y182" t="e">
            <v>#NAME?</v>
          </cell>
          <cell r="Z182" t="e">
            <v>#NAME?</v>
          </cell>
          <cell r="AA182" t="e">
            <v>#NAME?</v>
          </cell>
          <cell r="AB182" t="e">
            <v>#NAME?</v>
          </cell>
          <cell r="AC182" t="e">
            <v>#NAME?</v>
          </cell>
          <cell r="AD182" t="e">
            <v>#NAME?</v>
          </cell>
          <cell r="AE182" t="e">
            <v>#NAME?</v>
          </cell>
          <cell r="AF182">
            <v>171.56</v>
          </cell>
          <cell r="AG182">
            <v>36.64</v>
          </cell>
          <cell r="AH182">
            <v>7.56</v>
          </cell>
          <cell r="AI182">
            <v>215.76</v>
          </cell>
          <cell r="AJ182" t="e">
            <v>#NAME?</v>
          </cell>
          <cell r="AK182" t="e">
            <v>#NAME?</v>
          </cell>
          <cell r="AL182" t="e">
            <v>#NAME?</v>
          </cell>
          <cell r="AM182" t="e">
            <v>#NAME?</v>
          </cell>
          <cell r="AN182" t="e">
            <v>#NAME?</v>
          </cell>
          <cell r="AO182" t="e">
            <v>#NAME?</v>
          </cell>
          <cell r="AP182" t="e">
            <v>#NAME?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</row>
        <row r="183">
          <cell r="A183" t="str">
            <v>132KV DC Naubatpur-Masaurhi TL Line</v>
          </cell>
          <cell r="B183">
            <v>27</v>
          </cell>
          <cell r="C183" t="str">
            <v>3/1</v>
          </cell>
          <cell r="D183" t="str">
            <v>DA+0</v>
          </cell>
          <cell r="E183" t="str">
            <v>WET</v>
          </cell>
          <cell r="F183" t="str">
            <v>Sunil Kumar</v>
          </cell>
          <cell r="G183">
            <v>43490</v>
          </cell>
          <cell r="H183">
            <v>43518</v>
          </cell>
          <cell r="I183" t="str">
            <v>yes</v>
          </cell>
          <cell r="J183" t="str">
            <v>YES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 t="e">
            <v>#NAME?</v>
          </cell>
          <cell r="S183" t="e">
            <v>#NAME?</v>
          </cell>
          <cell r="T183">
            <v>0</v>
          </cell>
          <cell r="U183">
            <v>0</v>
          </cell>
          <cell r="V183" t="e">
            <v>#NAME?</v>
          </cell>
          <cell r="W183" t="e">
            <v>#NAME?</v>
          </cell>
          <cell r="X183" t="e">
            <v>#NAME?</v>
          </cell>
          <cell r="Y183" t="e">
            <v>#NAME?</v>
          </cell>
          <cell r="Z183" t="e">
            <v>#NAME?</v>
          </cell>
          <cell r="AA183" t="e">
            <v>#NAME?</v>
          </cell>
          <cell r="AB183" t="e">
            <v>#NAME?</v>
          </cell>
          <cell r="AC183" t="e">
            <v>#NAME?</v>
          </cell>
          <cell r="AD183" t="e">
            <v>#NAME?</v>
          </cell>
          <cell r="AE183" t="e">
            <v>#NAME?</v>
          </cell>
          <cell r="AF183">
            <v>171.56</v>
          </cell>
          <cell r="AG183">
            <v>36.64</v>
          </cell>
          <cell r="AH183">
            <v>7.56</v>
          </cell>
          <cell r="AI183">
            <v>215.76</v>
          </cell>
          <cell r="AJ183" t="e">
            <v>#NAME?</v>
          </cell>
          <cell r="AK183" t="e">
            <v>#NAME?</v>
          </cell>
          <cell r="AL183" t="e">
            <v>#NAME?</v>
          </cell>
          <cell r="AM183" t="e">
            <v>#NAME?</v>
          </cell>
          <cell r="AN183" t="e">
            <v>#NAME?</v>
          </cell>
          <cell r="AO183" t="e">
            <v>#NAME?</v>
          </cell>
          <cell r="AP183" t="e">
            <v>#NAME?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</row>
        <row r="184">
          <cell r="A184" t="str">
            <v>132KV DC Naubatpur-Paliganj TL Line</v>
          </cell>
          <cell r="B184">
            <v>32</v>
          </cell>
          <cell r="C184" t="str">
            <v>2/2</v>
          </cell>
          <cell r="D184" t="str">
            <v>DA+0</v>
          </cell>
          <cell r="E184" t="str">
            <v>WET</v>
          </cell>
          <cell r="F184" t="str">
            <v>Lalan Mehta</v>
          </cell>
          <cell r="G184">
            <v>43489</v>
          </cell>
          <cell r="H184">
            <v>43517</v>
          </cell>
          <cell r="I184">
            <v>43513</v>
          </cell>
          <cell r="J184" t="str">
            <v>YES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 t="e">
            <v>#NAME?</v>
          </cell>
          <cell r="S184" t="e">
            <v>#NAME?</v>
          </cell>
          <cell r="T184">
            <v>0</v>
          </cell>
          <cell r="U184">
            <v>0</v>
          </cell>
          <cell r="V184" t="e">
            <v>#NAME?</v>
          </cell>
          <cell r="W184" t="e">
            <v>#NAME?</v>
          </cell>
          <cell r="X184" t="e">
            <v>#NAME?</v>
          </cell>
          <cell r="Y184" t="e">
            <v>#NAME?</v>
          </cell>
          <cell r="Z184" t="e">
            <v>#NAME?</v>
          </cell>
          <cell r="AA184" t="e">
            <v>#NAME?</v>
          </cell>
          <cell r="AB184" t="e">
            <v>#NAME?</v>
          </cell>
          <cell r="AC184" t="e">
            <v>#NAME?</v>
          </cell>
          <cell r="AD184" t="e">
            <v>#NAME?</v>
          </cell>
          <cell r="AE184" t="e">
            <v>#NAME?</v>
          </cell>
          <cell r="AF184">
            <v>171.56</v>
          </cell>
          <cell r="AG184">
            <v>36.64</v>
          </cell>
          <cell r="AH184">
            <v>7.56</v>
          </cell>
          <cell r="AI184">
            <v>215.76</v>
          </cell>
          <cell r="AJ184" t="e">
            <v>#NAME?</v>
          </cell>
          <cell r="AK184" t="e">
            <v>#NAME?</v>
          </cell>
          <cell r="AL184" t="e">
            <v>#NAME?</v>
          </cell>
          <cell r="AM184" t="e">
            <v>#NAME?</v>
          </cell>
          <cell r="AN184" t="e">
            <v>#NAME?</v>
          </cell>
          <cell r="AO184" t="e">
            <v>#NAME?</v>
          </cell>
          <cell r="AP184" t="e">
            <v>#NAME?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</row>
        <row r="185">
          <cell r="A185" t="str">
            <v>132KV DC Naubatpur-Paliganj TL Line</v>
          </cell>
          <cell r="B185">
            <v>33</v>
          </cell>
          <cell r="C185" t="str">
            <v>8/0</v>
          </cell>
          <cell r="D185" t="str">
            <v>DC+3</v>
          </cell>
          <cell r="E185" t="str">
            <v>WET</v>
          </cell>
          <cell r="F185" t="str">
            <v>Mahesh Prasad Singh</v>
          </cell>
          <cell r="G185">
            <v>43489</v>
          </cell>
          <cell r="H185">
            <v>43517</v>
          </cell>
          <cell r="I185">
            <v>43513</v>
          </cell>
          <cell r="J185" t="str">
            <v>YES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 t="e">
            <v>#NAME?</v>
          </cell>
          <cell r="S185" t="e">
            <v>#NAME?</v>
          </cell>
          <cell r="T185">
            <v>0</v>
          </cell>
          <cell r="U185">
            <v>0</v>
          </cell>
          <cell r="V185" t="e">
            <v>#NAME?</v>
          </cell>
          <cell r="W185" t="e">
            <v>#NAME?</v>
          </cell>
          <cell r="X185" t="e">
            <v>#NAME?</v>
          </cell>
          <cell r="Y185" t="e">
            <v>#NAME?</v>
          </cell>
          <cell r="Z185" t="e">
            <v>#NAME?</v>
          </cell>
          <cell r="AA185" t="e">
            <v>#NAME?</v>
          </cell>
          <cell r="AB185" t="e">
            <v>#NAME?</v>
          </cell>
          <cell r="AC185" t="e">
            <v>#NAME?</v>
          </cell>
          <cell r="AD185" t="e">
            <v>#NAME?</v>
          </cell>
          <cell r="AE185" t="e">
            <v>#NAME?</v>
          </cell>
          <cell r="AF185">
            <v>259.52</v>
          </cell>
          <cell r="AG185">
            <v>54.08</v>
          </cell>
          <cell r="AH185">
            <v>8.26</v>
          </cell>
          <cell r="AI185">
            <v>321.85999999999996</v>
          </cell>
          <cell r="AJ185" t="e">
            <v>#NAME?</v>
          </cell>
          <cell r="AK185" t="e">
            <v>#NAME?</v>
          </cell>
          <cell r="AL185" t="e">
            <v>#NAME?</v>
          </cell>
          <cell r="AM185" t="e">
            <v>#NAME?</v>
          </cell>
          <cell r="AN185" t="e">
            <v>#NAME?</v>
          </cell>
          <cell r="AO185" t="e">
            <v>#NAME?</v>
          </cell>
          <cell r="AP185" t="e">
            <v>#NAME?</v>
          </cell>
          <cell r="AQ185">
            <v>0</v>
          </cell>
          <cell r="AR185">
            <v>0</v>
          </cell>
          <cell r="AS185">
            <v>25.713999999999999</v>
          </cell>
          <cell r="AT185">
            <v>37.143000000000001</v>
          </cell>
        </row>
        <row r="186">
          <cell r="A186" t="str">
            <v>132KV DC Dumraon-Buxar TL Line</v>
          </cell>
          <cell r="B186">
            <v>61</v>
          </cell>
          <cell r="C186" t="str">
            <v>30/10</v>
          </cell>
          <cell r="D186" t="str">
            <v>DP+3</v>
          </cell>
          <cell r="E186" t="str">
            <v>WET</v>
          </cell>
          <cell r="F186" t="str">
            <v>Md Rajik</v>
          </cell>
          <cell r="G186">
            <v>43492</v>
          </cell>
          <cell r="H186">
            <v>43520</v>
          </cell>
          <cell r="I186" t="str">
            <v>YES</v>
          </cell>
          <cell r="J186">
            <v>43520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 t="e">
            <v>#NAME?</v>
          </cell>
          <cell r="S186" t="e">
            <v>#NAME?</v>
          </cell>
          <cell r="T186">
            <v>0</v>
          </cell>
          <cell r="U186">
            <v>0</v>
          </cell>
          <cell r="V186" t="e">
            <v>#NAME?</v>
          </cell>
          <cell r="W186" t="e">
            <v>#NAME?</v>
          </cell>
          <cell r="X186" t="e">
            <v>#NAME?</v>
          </cell>
          <cell r="Y186" t="e">
            <v>#NAME?</v>
          </cell>
          <cell r="Z186" t="e">
            <v>#NAME?</v>
          </cell>
          <cell r="AA186" t="e">
            <v>#NAME?</v>
          </cell>
          <cell r="AB186" t="e">
            <v>#NAME?</v>
          </cell>
          <cell r="AC186" t="e">
            <v>#NAME?</v>
          </cell>
          <cell r="AD186" t="e">
            <v>#NAME?</v>
          </cell>
          <cell r="AE186" t="e">
            <v>#NAME?</v>
          </cell>
          <cell r="AF186">
            <v>122.56</v>
          </cell>
          <cell r="AG186">
            <v>17.68</v>
          </cell>
          <cell r="AH186">
            <v>6.51</v>
          </cell>
          <cell r="AI186">
            <v>146.75</v>
          </cell>
          <cell r="AJ186" t="e">
            <v>#NAME?</v>
          </cell>
          <cell r="AK186" t="e">
            <v>#NAME?</v>
          </cell>
          <cell r="AL186" t="e">
            <v>#NAME?</v>
          </cell>
          <cell r="AM186" t="e">
            <v>#NAME?</v>
          </cell>
          <cell r="AN186" t="e">
            <v>#NAME?</v>
          </cell>
          <cell r="AO186" t="e">
            <v>#NAME?</v>
          </cell>
          <cell r="AP186" t="e">
            <v>#NAME?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</row>
        <row r="187">
          <cell r="A187" t="str">
            <v>132KV DC Dumraon-Buxar TL Line</v>
          </cell>
          <cell r="B187">
            <v>58</v>
          </cell>
          <cell r="C187" t="str">
            <v>30/6</v>
          </cell>
          <cell r="D187" t="str">
            <v>DP+0</v>
          </cell>
          <cell r="E187" t="str">
            <v>wet</v>
          </cell>
          <cell r="F187" t="str">
            <v>Vaibahv Enterprizes</v>
          </cell>
          <cell r="G187">
            <v>43489</v>
          </cell>
          <cell r="H187">
            <v>43517</v>
          </cell>
          <cell r="I187" t="str">
            <v>28//03</v>
          </cell>
          <cell r="J187" t="str">
            <v>yes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 t="e">
            <v>#NAME?</v>
          </cell>
          <cell r="S187" t="e">
            <v>#NAME?</v>
          </cell>
          <cell r="T187">
            <v>0</v>
          </cell>
          <cell r="U187">
            <v>0</v>
          </cell>
          <cell r="V187" t="e">
            <v>#NAME?</v>
          </cell>
          <cell r="W187" t="e">
            <v>#NAME?</v>
          </cell>
          <cell r="X187" t="e">
            <v>#NAME?</v>
          </cell>
          <cell r="Y187" t="e">
            <v>#NAME?</v>
          </cell>
          <cell r="Z187" t="e">
            <v>#NAME?</v>
          </cell>
          <cell r="AA187" t="e">
            <v>#NAME?</v>
          </cell>
          <cell r="AB187" t="e">
            <v>#NAME?</v>
          </cell>
          <cell r="AC187" t="e">
            <v>#NAME?</v>
          </cell>
          <cell r="AD187" t="e">
            <v>#NAME?</v>
          </cell>
          <cell r="AE187" t="e">
            <v>#NAME?</v>
          </cell>
          <cell r="AF187">
            <v>122.56</v>
          </cell>
          <cell r="AG187">
            <v>17.68</v>
          </cell>
          <cell r="AH187">
            <v>6.51</v>
          </cell>
          <cell r="AI187">
            <v>146.75</v>
          </cell>
          <cell r="AJ187" t="e">
            <v>#NAME?</v>
          </cell>
          <cell r="AK187" t="e">
            <v>#NAME?</v>
          </cell>
          <cell r="AL187" t="e">
            <v>#NAME?</v>
          </cell>
          <cell r="AM187" t="e">
            <v>#NAME?</v>
          </cell>
          <cell r="AN187" t="e">
            <v>#NAME?</v>
          </cell>
          <cell r="AO187" t="e">
            <v>#NAME?</v>
          </cell>
          <cell r="AP187" t="e">
            <v>#NAME?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</row>
        <row r="188">
          <cell r="A188" t="str">
            <v>220KV DC Naubatpur-BhusaulaTL Line</v>
          </cell>
          <cell r="B188">
            <v>5</v>
          </cell>
          <cell r="C188" t="str">
            <v>11/5</v>
          </cell>
          <cell r="D188" t="str">
            <v>DA+0</v>
          </cell>
          <cell r="E188" t="str">
            <v>WET</v>
          </cell>
          <cell r="F188" t="str">
            <v>Veena Construction</v>
          </cell>
          <cell r="G188">
            <v>43467</v>
          </cell>
          <cell r="H188">
            <v>43495</v>
          </cell>
          <cell r="I188">
            <v>43540</v>
          </cell>
          <cell r="J188" t="str">
            <v>YES</v>
          </cell>
          <cell r="K188" t="str">
            <v>YES</v>
          </cell>
          <cell r="L188">
            <v>0</v>
          </cell>
          <cell r="M188">
            <v>5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 t="e">
            <v>#NAME?</v>
          </cell>
          <cell r="S188" t="e">
            <v>#NAME?</v>
          </cell>
          <cell r="T188">
            <v>0</v>
          </cell>
          <cell r="U188">
            <v>0</v>
          </cell>
          <cell r="V188" t="e">
            <v>#NAME?</v>
          </cell>
          <cell r="W188" t="e">
            <v>#NAME?</v>
          </cell>
          <cell r="X188" t="e">
            <v>#NAME?</v>
          </cell>
          <cell r="Y188" t="e">
            <v>#NAME?</v>
          </cell>
          <cell r="Z188" t="e">
            <v>#NAME?</v>
          </cell>
          <cell r="AA188" t="e">
            <v>#NAME?</v>
          </cell>
          <cell r="AB188" t="e">
            <v>#NAME?</v>
          </cell>
          <cell r="AC188" t="e">
            <v>#NAME?</v>
          </cell>
          <cell r="AD188" t="e">
            <v>#NAME?</v>
          </cell>
          <cell r="AE188" t="e">
            <v>#NAME?</v>
          </cell>
          <cell r="AF188">
            <v>171.56</v>
          </cell>
          <cell r="AG188">
            <v>36.64</v>
          </cell>
          <cell r="AH188">
            <v>7.56</v>
          </cell>
          <cell r="AI188">
            <v>215.76</v>
          </cell>
          <cell r="AJ188" t="e">
            <v>#NAME?</v>
          </cell>
          <cell r="AK188" t="e">
            <v>#NAME?</v>
          </cell>
          <cell r="AL188" t="e">
            <v>#NAME?</v>
          </cell>
          <cell r="AM188" t="e">
            <v>#NAME?</v>
          </cell>
          <cell r="AN188" t="e">
            <v>#NAME?</v>
          </cell>
          <cell r="AO188" t="e">
            <v>#NAME?</v>
          </cell>
          <cell r="AP188" t="e">
            <v>#NAME?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</row>
        <row r="189">
          <cell r="A189" t="str">
            <v>132KV DC Naubatpur-Masaurhi TL Line</v>
          </cell>
          <cell r="B189">
            <v>26</v>
          </cell>
          <cell r="C189" t="str">
            <v>3/2</v>
          </cell>
          <cell r="D189" t="str">
            <v>DA+6</v>
          </cell>
          <cell r="E189" t="str">
            <v>WET</v>
          </cell>
          <cell r="F189" t="str">
            <v>Sunil Kumar</v>
          </cell>
          <cell r="G189">
            <v>43488</v>
          </cell>
          <cell r="H189">
            <v>43516</v>
          </cell>
          <cell r="I189" t="str">
            <v>yes</v>
          </cell>
          <cell r="J189" t="str">
            <v>YES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e">
            <v>#NAME?</v>
          </cell>
          <cell r="S189" t="e">
            <v>#NAME?</v>
          </cell>
          <cell r="T189">
            <v>0</v>
          </cell>
          <cell r="U189">
            <v>0</v>
          </cell>
          <cell r="V189" t="e">
            <v>#NAME?</v>
          </cell>
          <cell r="W189" t="e">
            <v>#NAME?</v>
          </cell>
          <cell r="X189" t="e">
            <v>#NAME?</v>
          </cell>
          <cell r="Y189" t="e">
            <v>#NAME?</v>
          </cell>
          <cell r="Z189" t="e">
            <v>#NAME?</v>
          </cell>
          <cell r="AA189" t="e">
            <v>#NAME?</v>
          </cell>
          <cell r="AB189" t="e">
            <v>#NAME?</v>
          </cell>
          <cell r="AC189" t="e">
            <v>#NAME?</v>
          </cell>
          <cell r="AD189" t="e">
            <v>#NAME?</v>
          </cell>
          <cell r="AE189" t="e">
            <v>#NAME?</v>
          </cell>
          <cell r="AF189">
            <v>171.56</v>
          </cell>
          <cell r="AG189">
            <v>36.64</v>
          </cell>
          <cell r="AH189">
            <v>7.56</v>
          </cell>
          <cell r="AI189">
            <v>215.76</v>
          </cell>
          <cell r="AJ189" t="e">
            <v>#NAME?</v>
          </cell>
          <cell r="AK189" t="e">
            <v>#NAME?</v>
          </cell>
          <cell r="AL189" t="e">
            <v>#NAME?</v>
          </cell>
          <cell r="AM189" t="e">
            <v>#NAME?</v>
          </cell>
          <cell r="AN189" t="e">
            <v>#NAME?</v>
          </cell>
          <cell r="AO189" t="e">
            <v>#NAME?</v>
          </cell>
          <cell r="AP189" t="e">
            <v>#NAME?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</row>
        <row r="190">
          <cell r="A190" t="str">
            <v>132KV DC Naubatpur-Paliganj TL Line</v>
          </cell>
          <cell r="B190">
            <v>31</v>
          </cell>
          <cell r="C190" t="str">
            <v>8/1</v>
          </cell>
          <cell r="D190" t="str">
            <v>DA+0</v>
          </cell>
          <cell r="E190" t="str">
            <v>WET</v>
          </cell>
          <cell r="F190" t="str">
            <v>Mahesh Prasad Singh</v>
          </cell>
          <cell r="G190">
            <v>43488</v>
          </cell>
          <cell r="H190">
            <v>43516</v>
          </cell>
          <cell r="I190">
            <v>43513</v>
          </cell>
          <cell r="J190" t="str">
            <v>YES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 t="e">
            <v>#NAME?</v>
          </cell>
          <cell r="S190" t="e">
            <v>#NAME?</v>
          </cell>
          <cell r="T190">
            <v>0</v>
          </cell>
          <cell r="U190">
            <v>0</v>
          </cell>
          <cell r="V190" t="e">
            <v>#NAME?</v>
          </cell>
          <cell r="W190" t="e">
            <v>#NAME?</v>
          </cell>
          <cell r="X190" t="e">
            <v>#NAME?</v>
          </cell>
          <cell r="Y190" t="e">
            <v>#NAME?</v>
          </cell>
          <cell r="Z190" t="e">
            <v>#NAME?</v>
          </cell>
          <cell r="AA190" t="e">
            <v>#NAME?</v>
          </cell>
          <cell r="AB190" t="e">
            <v>#NAME?</v>
          </cell>
          <cell r="AC190" t="e">
            <v>#NAME?</v>
          </cell>
          <cell r="AD190" t="e">
            <v>#NAME?</v>
          </cell>
          <cell r="AE190" t="e">
            <v>#NAME?</v>
          </cell>
          <cell r="AF190">
            <v>171.56</v>
          </cell>
          <cell r="AG190">
            <v>36.64</v>
          </cell>
          <cell r="AH190">
            <v>7.56</v>
          </cell>
          <cell r="AI190">
            <v>215.76</v>
          </cell>
          <cell r="AJ190" t="e">
            <v>#NAME?</v>
          </cell>
          <cell r="AK190" t="e">
            <v>#NAME?</v>
          </cell>
          <cell r="AL190" t="e">
            <v>#NAME?</v>
          </cell>
          <cell r="AM190" t="e">
            <v>#NAME?</v>
          </cell>
          <cell r="AN190" t="e">
            <v>#NAME?</v>
          </cell>
          <cell r="AO190" t="e">
            <v>#NAME?</v>
          </cell>
          <cell r="AP190" t="e">
            <v>#NAME?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</row>
        <row r="191">
          <cell r="A191" t="str">
            <v>132KV DC Dumraon-Buxar TL Line</v>
          </cell>
          <cell r="B191">
            <v>59</v>
          </cell>
          <cell r="C191" t="str">
            <v>31/2</v>
          </cell>
          <cell r="D191" t="str">
            <v>DP+3</v>
          </cell>
          <cell r="E191" t="str">
            <v>WET</v>
          </cell>
          <cell r="F191" t="str">
            <v>Md Rajik</v>
          </cell>
          <cell r="G191">
            <v>43489</v>
          </cell>
          <cell r="H191">
            <v>43517</v>
          </cell>
          <cell r="I191" t="str">
            <v>YES</v>
          </cell>
          <cell r="J191">
            <v>43520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 t="e">
            <v>#NAME?</v>
          </cell>
          <cell r="S191" t="e">
            <v>#NAME?</v>
          </cell>
          <cell r="T191">
            <v>0</v>
          </cell>
          <cell r="U191">
            <v>0</v>
          </cell>
          <cell r="V191" t="e">
            <v>#NAME?</v>
          </cell>
          <cell r="W191" t="e">
            <v>#NAME?</v>
          </cell>
          <cell r="X191" t="e">
            <v>#NAME?</v>
          </cell>
          <cell r="Y191" t="e">
            <v>#NAME?</v>
          </cell>
          <cell r="Z191" t="e">
            <v>#NAME?</v>
          </cell>
          <cell r="AA191" t="e">
            <v>#NAME?</v>
          </cell>
          <cell r="AB191" t="e">
            <v>#NAME?</v>
          </cell>
          <cell r="AC191" t="e">
            <v>#NAME?</v>
          </cell>
          <cell r="AD191" t="e">
            <v>#NAME?</v>
          </cell>
          <cell r="AE191" t="e">
            <v>#NAME?</v>
          </cell>
          <cell r="AF191">
            <v>122.56</v>
          </cell>
          <cell r="AG191">
            <v>17.68</v>
          </cell>
          <cell r="AH191">
            <v>6.51</v>
          </cell>
          <cell r="AI191">
            <v>146.75</v>
          </cell>
          <cell r="AJ191" t="e">
            <v>#NAME?</v>
          </cell>
          <cell r="AK191" t="e">
            <v>#NAME?</v>
          </cell>
          <cell r="AL191" t="e">
            <v>#NAME?</v>
          </cell>
          <cell r="AM191" t="e">
            <v>#NAME?</v>
          </cell>
          <cell r="AN191" t="e">
            <v>#NAME?</v>
          </cell>
          <cell r="AO191" t="e">
            <v>#NAME?</v>
          </cell>
          <cell r="AP191" t="e">
            <v>#NAME?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</row>
        <row r="192">
          <cell r="A192" t="str">
            <v>132KV DC Naubatpur-Paliganj TL Line</v>
          </cell>
          <cell r="B192">
            <v>30</v>
          </cell>
          <cell r="C192" t="str">
            <v>2/3</v>
          </cell>
          <cell r="D192" t="str">
            <v>DA+0</v>
          </cell>
          <cell r="E192" t="str">
            <v>WET</v>
          </cell>
          <cell r="F192" t="str">
            <v>Lalan Mehta</v>
          </cell>
          <cell r="G192">
            <v>43487</v>
          </cell>
          <cell r="H192">
            <v>43515</v>
          </cell>
          <cell r="I192">
            <v>43513</v>
          </cell>
          <cell r="J192" t="str">
            <v>YES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 t="e">
            <v>#NAME?</v>
          </cell>
          <cell r="S192" t="e">
            <v>#NAME?</v>
          </cell>
          <cell r="T192">
            <v>0</v>
          </cell>
          <cell r="U192">
            <v>0</v>
          </cell>
          <cell r="V192" t="e">
            <v>#NAME?</v>
          </cell>
          <cell r="W192" t="e">
            <v>#NAME?</v>
          </cell>
          <cell r="X192" t="e">
            <v>#NAME?</v>
          </cell>
          <cell r="Y192" t="e">
            <v>#NAME?</v>
          </cell>
          <cell r="Z192" t="e">
            <v>#NAME?</v>
          </cell>
          <cell r="AA192" t="e">
            <v>#NAME?</v>
          </cell>
          <cell r="AB192" t="e">
            <v>#NAME?</v>
          </cell>
          <cell r="AC192" t="e">
            <v>#NAME?</v>
          </cell>
          <cell r="AD192" t="e">
            <v>#NAME?</v>
          </cell>
          <cell r="AE192" t="e">
            <v>#NAME?</v>
          </cell>
          <cell r="AF192">
            <v>171.56</v>
          </cell>
          <cell r="AG192">
            <v>36.64</v>
          </cell>
          <cell r="AH192">
            <v>7.56</v>
          </cell>
          <cell r="AI192">
            <v>215.76</v>
          </cell>
          <cell r="AJ192" t="e">
            <v>#NAME?</v>
          </cell>
          <cell r="AK192" t="e">
            <v>#NAME?</v>
          </cell>
          <cell r="AL192" t="e">
            <v>#NAME?</v>
          </cell>
          <cell r="AM192" t="e">
            <v>#NAME?</v>
          </cell>
          <cell r="AN192" t="e">
            <v>#NAME?</v>
          </cell>
          <cell r="AO192" t="e">
            <v>#NAME?</v>
          </cell>
          <cell r="AP192" t="e">
            <v>#NAME?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</row>
        <row r="193">
          <cell r="A193" t="str">
            <v>132KV DC Dumraon-Buxar TL Line</v>
          </cell>
          <cell r="B193">
            <v>57</v>
          </cell>
          <cell r="C193" t="str">
            <v>4/0</v>
          </cell>
          <cell r="D193" t="str">
            <v>DS+0</v>
          </cell>
          <cell r="E193" t="str">
            <v>WET</v>
          </cell>
          <cell r="F193" t="str">
            <v>Bhagwati Construction</v>
          </cell>
          <cell r="G193">
            <v>43488</v>
          </cell>
          <cell r="H193">
            <v>43516</v>
          </cell>
          <cell r="I193" t="str">
            <v>yes</v>
          </cell>
          <cell r="J193" t="str">
            <v>YES</v>
          </cell>
          <cell r="K193" t="str">
            <v>YES</v>
          </cell>
          <cell r="L193">
            <v>0</v>
          </cell>
          <cell r="M193">
            <v>57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 t="e">
            <v>#NAME?</v>
          </cell>
          <cell r="S193" t="e">
            <v>#NAME?</v>
          </cell>
          <cell r="T193">
            <v>0</v>
          </cell>
          <cell r="U193">
            <v>0</v>
          </cell>
          <cell r="V193" t="e">
            <v>#NAME?</v>
          </cell>
          <cell r="W193" t="e">
            <v>#NAME?</v>
          </cell>
          <cell r="X193" t="e">
            <v>#NAME?</v>
          </cell>
          <cell r="Y193" t="e">
            <v>#NAME?</v>
          </cell>
          <cell r="Z193" t="e">
            <v>#NAME?</v>
          </cell>
          <cell r="AA193" t="e">
            <v>#NAME?</v>
          </cell>
          <cell r="AB193" t="e">
            <v>#NAME?</v>
          </cell>
          <cell r="AC193" t="e">
            <v>#NAME?</v>
          </cell>
          <cell r="AD193" t="e">
            <v>#NAME?</v>
          </cell>
          <cell r="AE193" t="e">
            <v>#NAME?</v>
          </cell>
          <cell r="AF193">
            <v>301.24</v>
          </cell>
          <cell r="AG193">
            <v>49.2</v>
          </cell>
          <cell r="AH193">
            <v>10.3</v>
          </cell>
          <cell r="AI193">
            <v>360.74</v>
          </cell>
          <cell r="AJ193" t="e">
            <v>#NAME?</v>
          </cell>
          <cell r="AK193" t="e">
            <v>#NAME?</v>
          </cell>
          <cell r="AL193" t="e">
            <v>#NAME?</v>
          </cell>
          <cell r="AM193" t="e">
            <v>#NAME?</v>
          </cell>
          <cell r="AN193" t="e">
            <v>#NAME?</v>
          </cell>
          <cell r="AO193" t="e">
            <v>#NAME?</v>
          </cell>
          <cell r="AP193" t="e">
            <v>#NAME?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</row>
        <row r="194">
          <cell r="A194" t="str">
            <v>132KV DC Naubatpur-Masaurhi TL Line</v>
          </cell>
          <cell r="B194">
            <v>40</v>
          </cell>
          <cell r="C194" t="str">
            <v>7/1</v>
          </cell>
          <cell r="D194" t="str">
            <v>gantry</v>
          </cell>
          <cell r="E194" t="str">
            <v>WET</v>
          </cell>
          <cell r="F194" t="str">
            <v>Lalan Mehta</v>
          </cell>
          <cell r="G194">
            <v>43583</v>
          </cell>
          <cell r="H194">
            <v>43611</v>
          </cell>
          <cell r="I194">
            <v>0</v>
          </cell>
          <cell r="J194" t="str">
            <v>yes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 t="e">
            <v>#NAME?</v>
          </cell>
          <cell r="S194" t="e">
            <v>#NAME?</v>
          </cell>
          <cell r="T194">
            <v>0</v>
          </cell>
          <cell r="U194">
            <v>0</v>
          </cell>
          <cell r="V194" t="e">
            <v>#NAME?</v>
          </cell>
          <cell r="W194" t="e">
            <v>#NAME?</v>
          </cell>
          <cell r="X194" t="e">
            <v>#NAME?</v>
          </cell>
          <cell r="Y194" t="e">
            <v>#NAME?</v>
          </cell>
          <cell r="Z194" t="e">
            <v>#NAME?</v>
          </cell>
          <cell r="AA194" t="e">
            <v>#NAME?</v>
          </cell>
          <cell r="AB194" t="e">
            <v>#NAME?</v>
          </cell>
          <cell r="AC194" t="e">
            <v>#NAME?</v>
          </cell>
          <cell r="AD194" t="e">
            <v>#NAME?</v>
          </cell>
          <cell r="AE194" t="e">
            <v>#NAME?</v>
          </cell>
          <cell r="AF194">
            <v>527.76</v>
          </cell>
          <cell r="AG194">
            <v>165.26999999999998</v>
          </cell>
          <cell r="AH194">
            <v>21.450000000000003</v>
          </cell>
          <cell r="AI194">
            <v>714.48</v>
          </cell>
          <cell r="AJ194" t="e">
            <v>#NAME?</v>
          </cell>
          <cell r="AK194" t="e">
            <v>#NAME?</v>
          </cell>
          <cell r="AL194" t="e">
            <v>#NAME?</v>
          </cell>
          <cell r="AM194" t="e">
            <v>#NAME?</v>
          </cell>
          <cell r="AN194" t="e">
            <v>#NAME?</v>
          </cell>
          <cell r="AO194" t="e">
            <v>#NAME?</v>
          </cell>
          <cell r="AP194" t="e">
            <v>#NAME?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132KV DC Gaya-Jehanabad TL Line</v>
          </cell>
          <cell r="B195">
            <v>82</v>
          </cell>
          <cell r="C195" t="str">
            <v>22/4</v>
          </cell>
          <cell r="D195" t="str">
            <v>DA+0</v>
          </cell>
          <cell r="E195" t="str">
            <v>WET</v>
          </cell>
          <cell r="F195" t="str">
            <v>M S Builder</v>
          </cell>
          <cell r="G195">
            <v>43486</v>
          </cell>
          <cell r="H195">
            <v>43514</v>
          </cell>
          <cell r="I195" t="str">
            <v>16/03</v>
          </cell>
          <cell r="J195" t="str">
            <v>YES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 t="e">
            <v>#NAME?</v>
          </cell>
          <cell r="S195" t="e">
            <v>#NAME?</v>
          </cell>
          <cell r="T195">
            <v>0</v>
          </cell>
          <cell r="U195">
            <v>0</v>
          </cell>
          <cell r="V195" t="e">
            <v>#NAME?</v>
          </cell>
          <cell r="W195" t="e">
            <v>#NAME?</v>
          </cell>
          <cell r="X195" t="e">
            <v>#NAME?</v>
          </cell>
          <cell r="Y195" t="e">
            <v>#NAME?</v>
          </cell>
          <cell r="Z195" t="e">
            <v>#NAME?</v>
          </cell>
          <cell r="AA195" t="e">
            <v>#NAME?</v>
          </cell>
          <cell r="AB195" t="e">
            <v>#NAME?</v>
          </cell>
          <cell r="AC195" t="e">
            <v>#NAME?</v>
          </cell>
          <cell r="AD195" t="e">
            <v>#NAME?</v>
          </cell>
          <cell r="AE195" t="e">
            <v>#NAME?</v>
          </cell>
          <cell r="AF195">
            <v>171.56</v>
          </cell>
          <cell r="AG195">
            <v>36.64</v>
          </cell>
          <cell r="AH195">
            <v>7.56</v>
          </cell>
          <cell r="AI195">
            <v>215.76</v>
          </cell>
          <cell r="AJ195" t="e">
            <v>#NAME?</v>
          </cell>
          <cell r="AK195" t="e">
            <v>#NAME?</v>
          </cell>
          <cell r="AL195" t="e">
            <v>#NAME?</v>
          </cell>
          <cell r="AM195" t="e">
            <v>#NAME?</v>
          </cell>
          <cell r="AN195" t="e">
            <v>#NAME?</v>
          </cell>
          <cell r="AO195" t="e">
            <v>#NAME?</v>
          </cell>
          <cell r="AP195" t="e">
            <v>#NAME?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A196" t="str">
            <v>132KV DC Dumraon-Buxar TL Line</v>
          </cell>
          <cell r="B196">
            <v>56</v>
          </cell>
          <cell r="C196" t="str">
            <v>28/4</v>
          </cell>
          <cell r="D196" t="str">
            <v>DP+0</v>
          </cell>
          <cell r="E196" t="str">
            <v>WET</v>
          </cell>
          <cell r="F196" t="str">
            <v>Meera Engineering</v>
          </cell>
          <cell r="G196">
            <v>43487</v>
          </cell>
          <cell r="H196">
            <v>43515</v>
          </cell>
          <cell r="I196">
            <v>43552</v>
          </cell>
          <cell r="J196" t="str">
            <v>YES</v>
          </cell>
          <cell r="K196" t="str">
            <v>YES</v>
          </cell>
          <cell r="L196">
            <v>6</v>
          </cell>
          <cell r="M196">
            <v>56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 t="e">
            <v>#NAME?</v>
          </cell>
          <cell r="S196" t="e">
            <v>#NAME?</v>
          </cell>
          <cell r="T196">
            <v>0</v>
          </cell>
          <cell r="U196">
            <v>0</v>
          </cell>
          <cell r="V196" t="e">
            <v>#NAME?</v>
          </cell>
          <cell r="W196" t="e">
            <v>#NAME?</v>
          </cell>
          <cell r="X196" t="e">
            <v>#NAME?</v>
          </cell>
          <cell r="Y196" t="e">
            <v>#NAME?</v>
          </cell>
          <cell r="Z196" t="e">
            <v>#NAME?</v>
          </cell>
          <cell r="AA196" t="e">
            <v>#NAME?</v>
          </cell>
          <cell r="AB196" t="e">
            <v>#NAME?</v>
          </cell>
          <cell r="AC196" t="e">
            <v>#NAME?</v>
          </cell>
          <cell r="AD196" t="e">
            <v>#NAME?</v>
          </cell>
          <cell r="AE196" t="e">
            <v>#NAME?</v>
          </cell>
          <cell r="AF196">
            <v>122.56</v>
          </cell>
          <cell r="AG196">
            <v>17.68</v>
          </cell>
          <cell r="AH196">
            <v>6.51</v>
          </cell>
          <cell r="AI196">
            <v>146.75</v>
          </cell>
          <cell r="AJ196" t="e">
            <v>#NAME?</v>
          </cell>
          <cell r="AK196" t="e">
            <v>#NAME?</v>
          </cell>
          <cell r="AL196" t="e">
            <v>#NAME?</v>
          </cell>
          <cell r="AM196" t="e">
            <v>#NAME?</v>
          </cell>
          <cell r="AN196" t="e">
            <v>#NAME?</v>
          </cell>
          <cell r="AO196" t="e">
            <v>#NAME?</v>
          </cell>
          <cell r="AP196" t="e">
            <v>#NAME?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132KV DC Naubatpur-Masaurhi TL Line</v>
          </cell>
          <cell r="B197">
            <v>38</v>
          </cell>
          <cell r="C197" t="str">
            <v>7/2</v>
          </cell>
          <cell r="D197" t="str">
            <v>Gantry</v>
          </cell>
          <cell r="E197" t="str">
            <v>WET</v>
          </cell>
          <cell r="F197" t="str">
            <v>Lalan Mehta</v>
          </cell>
          <cell r="G197">
            <v>43580</v>
          </cell>
          <cell r="H197">
            <v>43608</v>
          </cell>
          <cell r="I197">
            <v>0</v>
          </cell>
          <cell r="J197">
            <v>43582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 t="e">
            <v>#NAME?</v>
          </cell>
          <cell r="S197" t="e">
            <v>#NAME?</v>
          </cell>
          <cell r="T197">
            <v>0</v>
          </cell>
          <cell r="U197">
            <v>0</v>
          </cell>
          <cell r="V197" t="e">
            <v>#NAME?</v>
          </cell>
          <cell r="W197" t="e">
            <v>#NAME?</v>
          </cell>
          <cell r="X197" t="e">
            <v>#NAME?</v>
          </cell>
          <cell r="Y197" t="e">
            <v>#NAME?</v>
          </cell>
          <cell r="Z197" t="e">
            <v>#NAME?</v>
          </cell>
          <cell r="AA197" t="e">
            <v>#NAME?</v>
          </cell>
          <cell r="AB197" t="e">
            <v>#NAME?</v>
          </cell>
          <cell r="AC197" t="e">
            <v>#NAME?</v>
          </cell>
          <cell r="AD197" t="e">
            <v>#NAME?</v>
          </cell>
          <cell r="AE197" t="e">
            <v>#NAME?</v>
          </cell>
          <cell r="AF197">
            <v>527.76</v>
          </cell>
          <cell r="AG197">
            <v>165.26999999999998</v>
          </cell>
          <cell r="AH197">
            <v>21.450000000000003</v>
          </cell>
          <cell r="AI197">
            <v>714.48</v>
          </cell>
          <cell r="AJ197" t="e">
            <v>#NAME?</v>
          </cell>
          <cell r="AK197" t="e">
            <v>#NAME?</v>
          </cell>
          <cell r="AL197" t="e">
            <v>#NAME?</v>
          </cell>
          <cell r="AM197" t="e">
            <v>#NAME?</v>
          </cell>
          <cell r="AN197" t="e">
            <v>#NAME?</v>
          </cell>
          <cell r="AO197" t="e">
            <v>#NAME?</v>
          </cell>
          <cell r="AP197" t="e">
            <v>#NAME?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A198" t="str">
            <v>220KV DC Naubatpur-BhusaulaTL Line</v>
          </cell>
          <cell r="B198">
            <v>4</v>
          </cell>
          <cell r="C198" t="str">
            <v>11/7</v>
          </cell>
          <cell r="D198" t="str">
            <v>DA+6</v>
          </cell>
          <cell r="E198" t="str">
            <v>WET</v>
          </cell>
          <cell r="F198" t="str">
            <v>Veena Construction</v>
          </cell>
          <cell r="G198">
            <v>43465</v>
          </cell>
          <cell r="H198">
            <v>43493</v>
          </cell>
          <cell r="I198">
            <v>43540</v>
          </cell>
          <cell r="J198" t="str">
            <v>YES</v>
          </cell>
          <cell r="K198">
            <v>0</v>
          </cell>
          <cell r="L198">
            <v>0</v>
          </cell>
          <cell r="M198">
            <v>4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 t="e">
            <v>#NAME?</v>
          </cell>
          <cell r="S198" t="e">
            <v>#NAME?</v>
          </cell>
          <cell r="T198">
            <v>0</v>
          </cell>
          <cell r="U198">
            <v>0</v>
          </cell>
          <cell r="V198" t="e">
            <v>#NAME?</v>
          </cell>
          <cell r="W198" t="e">
            <v>#NAME?</v>
          </cell>
          <cell r="X198" t="e">
            <v>#NAME?</v>
          </cell>
          <cell r="Y198" t="e">
            <v>#NAME?</v>
          </cell>
          <cell r="Z198" t="e">
            <v>#NAME?</v>
          </cell>
          <cell r="AA198" t="e">
            <v>#NAME?</v>
          </cell>
          <cell r="AB198" t="e">
            <v>#NAME?</v>
          </cell>
          <cell r="AC198" t="e">
            <v>#NAME?</v>
          </cell>
          <cell r="AD198" t="e">
            <v>#NAME?</v>
          </cell>
          <cell r="AE198" t="e">
            <v>#NAME?</v>
          </cell>
          <cell r="AF198">
            <v>171.56</v>
          </cell>
          <cell r="AG198">
            <v>36.64</v>
          </cell>
          <cell r="AH198">
            <v>7.56</v>
          </cell>
          <cell r="AI198">
            <v>215.76</v>
          </cell>
          <cell r="AJ198" t="e">
            <v>#NAME?</v>
          </cell>
          <cell r="AK198" t="e">
            <v>#NAME?</v>
          </cell>
          <cell r="AL198" t="e">
            <v>#NAME?</v>
          </cell>
          <cell r="AM198" t="e">
            <v>#NAME?</v>
          </cell>
          <cell r="AN198" t="e">
            <v>#NAME?</v>
          </cell>
          <cell r="AO198" t="e">
            <v>#NAME?</v>
          </cell>
          <cell r="AP198" t="e">
            <v>#NAME?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</row>
        <row r="199">
          <cell r="A199" t="str">
            <v>132KV DC Naubatpur-Paliganj TL Line</v>
          </cell>
          <cell r="B199">
            <v>29</v>
          </cell>
          <cell r="C199" t="str">
            <v>2/4</v>
          </cell>
          <cell r="D199" t="str">
            <v>DA+3</v>
          </cell>
          <cell r="E199" t="str">
            <v>WET</v>
          </cell>
          <cell r="F199" t="str">
            <v>Lalan Mehta</v>
          </cell>
          <cell r="G199">
            <v>43485</v>
          </cell>
          <cell r="H199">
            <v>43513</v>
          </cell>
          <cell r="I199">
            <v>43513</v>
          </cell>
          <cell r="J199" t="str">
            <v>YES</v>
          </cell>
          <cell r="K199" t="str">
            <v>YES</v>
          </cell>
          <cell r="L199">
            <v>7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 t="e">
            <v>#NAME?</v>
          </cell>
          <cell r="S199" t="e">
            <v>#NAME?</v>
          </cell>
          <cell r="T199">
            <v>0</v>
          </cell>
          <cell r="U199">
            <v>0</v>
          </cell>
          <cell r="V199" t="e">
            <v>#NAME?</v>
          </cell>
          <cell r="W199" t="e">
            <v>#NAME?</v>
          </cell>
          <cell r="X199" t="e">
            <v>#NAME?</v>
          </cell>
          <cell r="Y199" t="e">
            <v>#NAME?</v>
          </cell>
          <cell r="Z199" t="e">
            <v>#NAME?</v>
          </cell>
          <cell r="AA199" t="e">
            <v>#NAME?</v>
          </cell>
          <cell r="AB199" t="e">
            <v>#NAME?</v>
          </cell>
          <cell r="AC199" t="e">
            <v>#NAME?</v>
          </cell>
          <cell r="AD199" t="e">
            <v>#NAME?</v>
          </cell>
          <cell r="AE199" t="e">
            <v>#NAME?</v>
          </cell>
          <cell r="AF199">
            <v>171.56</v>
          </cell>
          <cell r="AG199">
            <v>36.64</v>
          </cell>
          <cell r="AH199">
            <v>7.56</v>
          </cell>
          <cell r="AI199">
            <v>215.76</v>
          </cell>
          <cell r="AJ199" t="e">
            <v>#NAME?</v>
          </cell>
          <cell r="AK199" t="e">
            <v>#NAME?</v>
          </cell>
          <cell r="AL199" t="e">
            <v>#NAME?</v>
          </cell>
          <cell r="AM199" t="e">
            <v>#NAME?</v>
          </cell>
          <cell r="AN199" t="e">
            <v>#NAME?</v>
          </cell>
          <cell r="AO199" t="e">
            <v>#NAME?</v>
          </cell>
          <cell r="AP199" t="e">
            <v>#NAME?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</row>
        <row r="200">
          <cell r="A200" t="str">
            <v>132KV DC Naubatpur-Paliganj TL Line</v>
          </cell>
          <cell r="B200">
            <v>28</v>
          </cell>
          <cell r="C200" t="str">
            <v>8/3</v>
          </cell>
          <cell r="D200" t="str">
            <v>DA+0</v>
          </cell>
          <cell r="E200" t="str">
            <v>PS</v>
          </cell>
          <cell r="F200" t="str">
            <v>Mahesh Prasad Singh</v>
          </cell>
          <cell r="G200">
            <v>43484</v>
          </cell>
          <cell r="H200">
            <v>43512</v>
          </cell>
          <cell r="I200">
            <v>43513</v>
          </cell>
          <cell r="J200" t="str">
            <v>YES</v>
          </cell>
          <cell r="K200" t="str">
            <v>YES</v>
          </cell>
          <cell r="L200">
            <v>1</v>
          </cell>
          <cell r="M200">
            <v>28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 t="e">
            <v>#NAME?</v>
          </cell>
          <cell r="S200" t="e">
            <v>#NAME?</v>
          </cell>
          <cell r="T200">
            <v>0</v>
          </cell>
          <cell r="U200">
            <v>0</v>
          </cell>
          <cell r="V200" t="e">
            <v>#NAME?</v>
          </cell>
          <cell r="W200" t="e">
            <v>#NAME?</v>
          </cell>
          <cell r="X200" t="e">
            <v>#NAME?</v>
          </cell>
          <cell r="Y200" t="e">
            <v>#NAME?</v>
          </cell>
          <cell r="Z200" t="e">
            <v>#NAME?</v>
          </cell>
          <cell r="AA200" t="e">
            <v>#NAME?</v>
          </cell>
          <cell r="AB200" t="e">
            <v>#NAME?</v>
          </cell>
          <cell r="AC200" t="e">
            <v>#NAME?</v>
          </cell>
          <cell r="AD200" t="e">
            <v>#NAME?</v>
          </cell>
          <cell r="AE200" t="e">
            <v>#NAME?</v>
          </cell>
          <cell r="AF200">
            <v>171.56</v>
          </cell>
          <cell r="AG200">
            <v>36.64</v>
          </cell>
          <cell r="AH200">
            <v>7.56</v>
          </cell>
          <cell r="AI200">
            <v>215.76</v>
          </cell>
          <cell r="AJ200" t="e">
            <v>#NAME?</v>
          </cell>
          <cell r="AK200" t="e">
            <v>#NAME?</v>
          </cell>
          <cell r="AL200" t="e">
            <v>#NAME?</v>
          </cell>
          <cell r="AM200" t="e">
            <v>#NAME?</v>
          </cell>
          <cell r="AN200" t="e">
            <v>#NAME?</v>
          </cell>
          <cell r="AO200" t="e">
            <v>#NAME?</v>
          </cell>
          <cell r="AP200" t="e">
            <v>#NAME?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</row>
        <row r="201">
          <cell r="A201" t="str">
            <v>132KV DC Dumraon-Buxar TL Line</v>
          </cell>
          <cell r="B201">
            <v>55</v>
          </cell>
          <cell r="C201" t="str">
            <v>28/5</v>
          </cell>
          <cell r="D201" t="str">
            <v>DP+3</v>
          </cell>
          <cell r="E201" t="str">
            <v>WET</v>
          </cell>
          <cell r="F201" t="str">
            <v>Meera Engineering</v>
          </cell>
          <cell r="G201">
            <v>43486</v>
          </cell>
          <cell r="H201">
            <v>43514</v>
          </cell>
          <cell r="I201">
            <v>43552</v>
          </cell>
          <cell r="J201" t="str">
            <v>YES</v>
          </cell>
          <cell r="K201" t="str">
            <v>YES</v>
          </cell>
          <cell r="L201">
            <v>6</v>
          </cell>
          <cell r="M201">
            <v>55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 t="e">
            <v>#NAME?</v>
          </cell>
          <cell r="S201" t="e">
            <v>#NAME?</v>
          </cell>
          <cell r="T201">
            <v>0</v>
          </cell>
          <cell r="U201">
            <v>0</v>
          </cell>
          <cell r="V201" t="e">
            <v>#NAME?</v>
          </cell>
          <cell r="W201" t="e">
            <v>#NAME?</v>
          </cell>
          <cell r="X201" t="e">
            <v>#NAME?</v>
          </cell>
          <cell r="Y201" t="e">
            <v>#NAME?</v>
          </cell>
          <cell r="Z201" t="e">
            <v>#NAME?</v>
          </cell>
          <cell r="AA201" t="e">
            <v>#NAME?</v>
          </cell>
          <cell r="AB201" t="e">
            <v>#NAME?</v>
          </cell>
          <cell r="AC201" t="e">
            <v>#NAME?</v>
          </cell>
          <cell r="AD201" t="e">
            <v>#NAME?</v>
          </cell>
          <cell r="AE201" t="e">
            <v>#NAME?</v>
          </cell>
          <cell r="AF201">
            <v>122.56</v>
          </cell>
          <cell r="AG201">
            <v>17.68</v>
          </cell>
          <cell r="AH201">
            <v>6.51</v>
          </cell>
          <cell r="AI201">
            <v>146.75</v>
          </cell>
          <cell r="AJ201" t="e">
            <v>#NAME?</v>
          </cell>
          <cell r="AK201" t="e">
            <v>#NAME?</v>
          </cell>
          <cell r="AL201" t="e">
            <v>#NAME?</v>
          </cell>
          <cell r="AM201" t="e">
            <v>#NAME?</v>
          </cell>
          <cell r="AN201" t="e">
            <v>#NAME?</v>
          </cell>
          <cell r="AO201" t="e">
            <v>#NAME?</v>
          </cell>
          <cell r="AP201" t="e">
            <v>#NAME?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A202" t="str">
            <v>220KV DC Naubatpur-BhusaulaTL Line</v>
          </cell>
          <cell r="B202">
            <v>3</v>
          </cell>
          <cell r="C202" t="str">
            <v>11/9</v>
          </cell>
          <cell r="D202" t="str">
            <v>DA+3</v>
          </cell>
          <cell r="E202" t="str">
            <v>WET</v>
          </cell>
          <cell r="F202" t="str">
            <v>Veena Construction</v>
          </cell>
          <cell r="G202">
            <v>43463</v>
          </cell>
          <cell r="H202">
            <v>43491</v>
          </cell>
          <cell r="I202">
            <v>43573</v>
          </cell>
          <cell r="J202">
            <v>43551</v>
          </cell>
          <cell r="K202">
            <v>0</v>
          </cell>
          <cell r="L202">
            <v>0</v>
          </cell>
          <cell r="M202">
            <v>3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 t="e">
            <v>#NAME?</v>
          </cell>
          <cell r="S202" t="e">
            <v>#NAME?</v>
          </cell>
          <cell r="T202">
            <v>0</v>
          </cell>
          <cell r="U202">
            <v>0</v>
          </cell>
          <cell r="V202" t="e">
            <v>#NAME?</v>
          </cell>
          <cell r="W202" t="e">
            <v>#NAME?</v>
          </cell>
          <cell r="X202" t="e">
            <v>#NAME?</v>
          </cell>
          <cell r="Y202" t="e">
            <v>#NAME?</v>
          </cell>
          <cell r="Z202" t="e">
            <v>#NAME?</v>
          </cell>
          <cell r="AA202" t="e">
            <v>#NAME?</v>
          </cell>
          <cell r="AB202" t="e">
            <v>#NAME?</v>
          </cell>
          <cell r="AC202" t="e">
            <v>#NAME?</v>
          </cell>
          <cell r="AD202" t="e">
            <v>#NAME?</v>
          </cell>
          <cell r="AE202" t="e">
            <v>#NAME?</v>
          </cell>
          <cell r="AF202">
            <v>171.56</v>
          </cell>
          <cell r="AG202">
            <v>36.64</v>
          </cell>
          <cell r="AH202">
            <v>7.56</v>
          </cell>
          <cell r="AI202">
            <v>215.76</v>
          </cell>
          <cell r="AJ202" t="e">
            <v>#NAME?</v>
          </cell>
          <cell r="AK202" t="e">
            <v>#NAME?</v>
          </cell>
          <cell r="AL202" t="e">
            <v>#NAME?</v>
          </cell>
          <cell r="AM202" t="e">
            <v>#NAME?</v>
          </cell>
          <cell r="AN202" t="e">
            <v>#NAME?</v>
          </cell>
          <cell r="AO202" t="e">
            <v>#NAME?</v>
          </cell>
          <cell r="AP202" t="e">
            <v>#NAME?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</row>
        <row r="203">
          <cell r="A203" t="str">
            <v>132KV DC Gaya-Jehanabad TL Line</v>
          </cell>
          <cell r="B203">
            <v>80</v>
          </cell>
          <cell r="C203" t="str">
            <v>3/0</v>
          </cell>
          <cell r="D203" t="str">
            <v>DC+0</v>
          </cell>
          <cell r="E203" t="str">
            <v>WET</v>
          </cell>
          <cell r="F203" t="str">
            <v>Deepak Kumar</v>
          </cell>
          <cell r="G203">
            <v>43483</v>
          </cell>
          <cell r="H203">
            <v>43511</v>
          </cell>
          <cell r="I203">
            <v>43513</v>
          </cell>
          <cell r="J203" t="str">
            <v>YES</v>
          </cell>
          <cell r="K203" t="str">
            <v>YES</v>
          </cell>
          <cell r="L203">
            <v>3</v>
          </cell>
          <cell r="M203">
            <v>80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 t="e">
            <v>#NAME?</v>
          </cell>
          <cell r="S203" t="e">
            <v>#NAME?</v>
          </cell>
          <cell r="T203">
            <v>0</v>
          </cell>
          <cell r="U203">
            <v>0</v>
          </cell>
          <cell r="V203" t="e">
            <v>#NAME?</v>
          </cell>
          <cell r="W203" t="e">
            <v>#NAME?</v>
          </cell>
          <cell r="X203" t="e">
            <v>#NAME?</v>
          </cell>
          <cell r="Y203" t="e">
            <v>#NAME?</v>
          </cell>
          <cell r="Z203" t="e">
            <v>#NAME?</v>
          </cell>
          <cell r="AA203" t="e">
            <v>#NAME?</v>
          </cell>
          <cell r="AB203" t="e">
            <v>#NAME?</v>
          </cell>
          <cell r="AC203" t="e">
            <v>#NAME?</v>
          </cell>
          <cell r="AD203" t="e">
            <v>#NAME?</v>
          </cell>
          <cell r="AE203" t="e">
            <v>#NAME?</v>
          </cell>
          <cell r="AF203">
            <v>259.52</v>
          </cell>
          <cell r="AG203">
            <v>54.08</v>
          </cell>
          <cell r="AH203">
            <v>8.26</v>
          </cell>
          <cell r="AI203">
            <v>321.85999999999996</v>
          </cell>
          <cell r="AJ203" t="e">
            <v>#NAME?</v>
          </cell>
          <cell r="AK203" t="e">
            <v>#NAME?</v>
          </cell>
          <cell r="AL203" t="e">
            <v>#NAME?</v>
          </cell>
          <cell r="AM203" t="e">
            <v>#NAME?</v>
          </cell>
          <cell r="AN203" t="e">
            <v>#NAME?</v>
          </cell>
          <cell r="AO203" t="e">
            <v>#NAME?</v>
          </cell>
          <cell r="AP203" t="e">
            <v>#NAME?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</row>
        <row r="204">
          <cell r="A204" t="str">
            <v>132KV DC Gaya-Jehanabad TL Line</v>
          </cell>
          <cell r="B204">
            <v>81</v>
          </cell>
          <cell r="C204" t="str">
            <v>15/7</v>
          </cell>
          <cell r="D204" t="str">
            <v>DA+3</v>
          </cell>
          <cell r="E204" t="str">
            <v>PS</v>
          </cell>
          <cell r="F204" t="str">
            <v>Rajiv Kumar</v>
          </cell>
          <cell r="G204">
            <v>43483</v>
          </cell>
          <cell r="H204">
            <v>43511</v>
          </cell>
          <cell r="I204" t="str">
            <v>21/02</v>
          </cell>
          <cell r="J204" t="str">
            <v>YES</v>
          </cell>
          <cell r="K204" t="str">
            <v>YES</v>
          </cell>
          <cell r="L204">
            <v>3</v>
          </cell>
          <cell r="M204">
            <v>81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 t="e">
            <v>#NAME?</v>
          </cell>
          <cell r="S204" t="e">
            <v>#NAME?</v>
          </cell>
          <cell r="T204">
            <v>0</v>
          </cell>
          <cell r="U204">
            <v>0</v>
          </cell>
          <cell r="V204" t="e">
            <v>#NAME?</v>
          </cell>
          <cell r="W204" t="e">
            <v>#NAME?</v>
          </cell>
          <cell r="X204" t="e">
            <v>#NAME?</v>
          </cell>
          <cell r="Y204" t="e">
            <v>#NAME?</v>
          </cell>
          <cell r="Z204" t="e">
            <v>#NAME?</v>
          </cell>
          <cell r="AA204" t="e">
            <v>#NAME?</v>
          </cell>
          <cell r="AB204" t="e">
            <v>#NAME?</v>
          </cell>
          <cell r="AC204" t="e">
            <v>#NAME?</v>
          </cell>
          <cell r="AD204" t="e">
            <v>#NAME?</v>
          </cell>
          <cell r="AE204" t="e">
            <v>#NAME?</v>
          </cell>
          <cell r="AF204">
            <v>171.56</v>
          </cell>
          <cell r="AG204">
            <v>36.64</v>
          </cell>
          <cell r="AH204">
            <v>7.56</v>
          </cell>
          <cell r="AI204">
            <v>215.76</v>
          </cell>
          <cell r="AJ204" t="e">
            <v>#NAME?</v>
          </cell>
          <cell r="AK204" t="e">
            <v>#NAME?</v>
          </cell>
          <cell r="AL204" t="e">
            <v>#NAME?</v>
          </cell>
          <cell r="AM204" t="e">
            <v>#NAME?</v>
          </cell>
          <cell r="AN204" t="e">
            <v>#NAME?</v>
          </cell>
          <cell r="AO204" t="e">
            <v>#NAME?</v>
          </cell>
          <cell r="AP204" t="e">
            <v>#NAME?</v>
          </cell>
          <cell r="AQ204">
            <v>0</v>
          </cell>
          <cell r="AR204">
            <v>0</v>
          </cell>
          <cell r="AS204">
            <v>329.93</v>
          </cell>
          <cell r="AT204">
            <v>122.85714285714286</v>
          </cell>
        </row>
        <row r="205">
          <cell r="A205" t="str">
            <v>132KV DC Naubatpur-Paliganj TL Line</v>
          </cell>
          <cell r="B205">
            <v>27</v>
          </cell>
          <cell r="C205" t="str">
            <v>4/3</v>
          </cell>
          <cell r="D205" t="str">
            <v>DA+3</v>
          </cell>
          <cell r="E205" t="str">
            <v>WET</v>
          </cell>
          <cell r="F205" t="str">
            <v>Lalan Mehta</v>
          </cell>
          <cell r="G205">
            <v>43483</v>
          </cell>
          <cell r="H205">
            <v>43511</v>
          </cell>
          <cell r="I205">
            <v>43513</v>
          </cell>
          <cell r="J205" t="str">
            <v>YES</v>
          </cell>
          <cell r="K205" t="str">
            <v>YES</v>
          </cell>
          <cell r="L205">
            <v>7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 t="e">
            <v>#NAME?</v>
          </cell>
          <cell r="S205" t="e">
            <v>#NAME?</v>
          </cell>
          <cell r="T205">
            <v>0</v>
          </cell>
          <cell r="U205">
            <v>0</v>
          </cell>
          <cell r="V205" t="e">
            <v>#NAME?</v>
          </cell>
          <cell r="W205" t="e">
            <v>#NAME?</v>
          </cell>
          <cell r="X205" t="e">
            <v>#NAME?</v>
          </cell>
          <cell r="Y205" t="e">
            <v>#NAME?</v>
          </cell>
          <cell r="Z205" t="e">
            <v>#NAME?</v>
          </cell>
          <cell r="AA205" t="e">
            <v>#NAME?</v>
          </cell>
          <cell r="AB205" t="e">
            <v>#NAME?</v>
          </cell>
          <cell r="AC205" t="e">
            <v>#NAME?</v>
          </cell>
          <cell r="AD205" t="e">
            <v>#NAME?</v>
          </cell>
          <cell r="AE205" t="e">
            <v>#NAME?</v>
          </cell>
          <cell r="AF205">
            <v>171.56</v>
          </cell>
          <cell r="AG205">
            <v>36.64</v>
          </cell>
          <cell r="AH205">
            <v>7.56</v>
          </cell>
          <cell r="AI205">
            <v>215.76</v>
          </cell>
          <cell r="AJ205" t="e">
            <v>#NAME?</v>
          </cell>
          <cell r="AK205" t="e">
            <v>#NAME?</v>
          </cell>
          <cell r="AL205" t="e">
            <v>#NAME?</v>
          </cell>
          <cell r="AM205" t="e">
            <v>#NAME?</v>
          </cell>
          <cell r="AN205" t="e">
            <v>#NAME?</v>
          </cell>
          <cell r="AO205" t="e">
            <v>#NAME?</v>
          </cell>
          <cell r="AP205" t="e">
            <v>#NAME?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</row>
        <row r="206">
          <cell r="A206" t="str">
            <v>132KV DC Dumraon-Buxar TL Line</v>
          </cell>
          <cell r="B206">
            <v>54</v>
          </cell>
          <cell r="C206" t="str">
            <v>30/7</v>
          </cell>
          <cell r="D206" t="str">
            <v>DP+0</v>
          </cell>
          <cell r="E206" t="str">
            <v>WET</v>
          </cell>
          <cell r="F206" t="str">
            <v>Vaibahv Enterprizes</v>
          </cell>
          <cell r="G206">
            <v>43484</v>
          </cell>
          <cell r="H206">
            <v>43512</v>
          </cell>
          <cell r="I206">
            <v>43552</v>
          </cell>
          <cell r="J206" t="str">
            <v>YES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 t="e">
            <v>#NAME?</v>
          </cell>
          <cell r="S206" t="e">
            <v>#NAME?</v>
          </cell>
          <cell r="T206">
            <v>0</v>
          </cell>
          <cell r="U206">
            <v>0</v>
          </cell>
          <cell r="V206" t="e">
            <v>#NAME?</v>
          </cell>
          <cell r="W206" t="e">
            <v>#NAME?</v>
          </cell>
          <cell r="X206" t="e">
            <v>#NAME?</v>
          </cell>
          <cell r="Y206" t="e">
            <v>#NAME?</v>
          </cell>
          <cell r="Z206" t="e">
            <v>#NAME?</v>
          </cell>
          <cell r="AA206" t="e">
            <v>#NAME?</v>
          </cell>
          <cell r="AB206" t="e">
            <v>#NAME?</v>
          </cell>
          <cell r="AC206" t="e">
            <v>#NAME?</v>
          </cell>
          <cell r="AD206" t="e">
            <v>#NAME?</v>
          </cell>
          <cell r="AE206" t="e">
            <v>#NAME?</v>
          </cell>
          <cell r="AF206">
            <v>122.56</v>
          </cell>
          <cell r="AG206">
            <v>17.68</v>
          </cell>
          <cell r="AH206">
            <v>6.51</v>
          </cell>
          <cell r="AI206">
            <v>146.75</v>
          </cell>
          <cell r="AJ206" t="e">
            <v>#NAME?</v>
          </cell>
          <cell r="AK206" t="e">
            <v>#NAME?</v>
          </cell>
          <cell r="AL206" t="e">
            <v>#NAME?</v>
          </cell>
          <cell r="AM206" t="e">
            <v>#NAME?</v>
          </cell>
          <cell r="AN206" t="e">
            <v>#NAME?</v>
          </cell>
          <cell r="AO206" t="e">
            <v>#NAME?</v>
          </cell>
          <cell r="AP206" t="e">
            <v>#NAME?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</row>
        <row r="207">
          <cell r="A207" t="str">
            <v>132KV DC Naubatpur-Paliganj TL Line</v>
          </cell>
          <cell r="B207">
            <v>26</v>
          </cell>
          <cell r="C207" t="str">
            <v>2/5</v>
          </cell>
          <cell r="D207" t="str">
            <v>DA+3</v>
          </cell>
          <cell r="E207" t="str">
            <v>WET</v>
          </cell>
          <cell r="F207" t="str">
            <v>Lalan Mehta</v>
          </cell>
          <cell r="G207">
            <v>43482</v>
          </cell>
          <cell r="H207">
            <v>43510</v>
          </cell>
          <cell r="I207">
            <v>43513</v>
          </cell>
          <cell r="J207" t="str">
            <v>YES</v>
          </cell>
          <cell r="K207" t="str">
            <v>YES</v>
          </cell>
          <cell r="L207">
            <v>7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 t="e">
            <v>#NAME?</v>
          </cell>
          <cell r="S207" t="e">
            <v>#NAME?</v>
          </cell>
          <cell r="T207">
            <v>0</v>
          </cell>
          <cell r="U207">
            <v>0</v>
          </cell>
          <cell r="V207" t="e">
            <v>#NAME?</v>
          </cell>
          <cell r="W207" t="e">
            <v>#NAME?</v>
          </cell>
          <cell r="X207" t="e">
            <v>#NAME?</v>
          </cell>
          <cell r="Y207" t="e">
            <v>#NAME?</v>
          </cell>
          <cell r="Z207" t="e">
            <v>#NAME?</v>
          </cell>
          <cell r="AA207" t="e">
            <v>#NAME?</v>
          </cell>
          <cell r="AB207" t="e">
            <v>#NAME?</v>
          </cell>
          <cell r="AC207" t="e">
            <v>#NAME?</v>
          </cell>
          <cell r="AD207" t="e">
            <v>#NAME?</v>
          </cell>
          <cell r="AE207" t="e">
            <v>#NAME?</v>
          </cell>
          <cell r="AF207">
            <v>171.56</v>
          </cell>
          <cell r="AG207">
            <v>36.64</v>
          </cell>
          <cell r="AH207">
            <v>7.56</v>
          </cell>
          <cell r="AI207">
            <v>215.76</v>
          </cell>
          <cell r="AJ207" t="e">
            <v>#NAME?</v>
          </cell>
          <cell r="AK207" t="e">
            <v>#NAME?</v>
          </cell>
          <cell r="AL207" t="e">
            <v>#NAME?</v>
          </cell>
          <cell r="AM207" t="e">
            <v>#NAME?</v>
          </cell>
          <cell r="AN207" t="e">
            <v>#NAME?</v>
          </cell>
          <cell r="AO207" t="e">
            <v>#NAME?</v>
          </cell>
          <cell r="AP207" t="e">
            <v>#NAME?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</row>
        <row r="208">
          <cell r="A208" t="str">
            <v>132KV DC Gaya-Jehanabad TL Line</v>
          </cell>
          <cell r="B208">
            <v>79</v>
          </cell>
          <cell r="C208" t="str">
            <v>7/0</v>
          </cell>
          <cell r="D208" t="str">
            <v>DC+0</v>
          </cell>
          <cell r="E208" t="str">
            <v>WET</v>
          </cell>
          <cell r="F208" t="str">
            <v>Sunil Kumar</v>
          </cell>
          <cell r="G208">
            <v>43482</v>
          </cell>
          <cell r="H208">
            <v>43510</v>
          </cell>
          <cell r="I208" t="str">
            <v>21/02</v>
          </cell>
          <cell r="J208" t="str">
            <v>YES</v>
          </cell>
          <cell r="K208" t="str">
            <v>YES</v>
          </cell>
          <cell r="L208">
            <v>2</v>
          </cell>
          <cell r="M208">
            <v>79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 t="e">
            <v>#NAME?</v>
          </cell>
          <cell r="S208" t="e">
            <v>#NAME?</v>
          </cell>
          <cell r="T208">
            <v>0</v>
          </cell>
          <cell r="U208">
            <v>0</v>
          </cell>
          <cell r="V208" t="e">
            <v>#NAME?</v>
          </cell>
          <cell r="W208" t="e">
            <v>#NAME?</v>
          </cell>
          <cell r="X208" t="e">
            <v>#NAME?</v>
          </cell>
          <cell r="Y208" t="e">
            <v>#NAME?</v>
          </cell>
          <cell r="Z208" t="e">
            <v>#NAME?</v>
          </cell>
          <cell r="AA208" t="e">
            <v>#NAME?</v>
          </cell>
          <cell r="AB208" t="e">
            <v>#NAME?</v>
          </cell>
          <cell r="AC208" t="e">
            <v>#NAME?</v>
          </cell>
          <cell r="AD208" t="e">
            <v>#NAME?</v>
          </cell>
          <cell r="AE208" t="e">
            <v>#NAME?</v>
          </cell>
          <cell r="AF208">
            <v>259.52</v>
          </cell>
          <cell r="AG208">
            <v>54.08</v>
          </cell>
          <cell r="AH208">
            <v>8.26</v>
          </cell>
          <cell r="AI208">
            <v>321.85999999999996</v>
          </cell>
          <cell r="AJ208" t="e">
            <v>#NAME?</v>
          </cell>
          <cell r="AK208" t="e">
            <v>#NAME?</v>
          </cell>
          <cell r="AL208" t="e">
            <v>#NAME?</v>
          </cell>
          <cell r="AM208" t="e">
            <v>#NAME?</v>
          </cell>
          <cell r="AN208" t="e">
            <v>#NAME?</v>
          </cell>
          <cell r="AO208" t="e">
            <v>#NAME?</v>
          </cell>
          <cell r="AP208" t="e">
            <v>#NAME?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</row>
        <row r="209">
          <cell r="A209" t="str">
            <v>132KV DC Naubatpur-Paliganj TL Line</v>
          </cell>
          <cell r="B209">
            <v>25</v>
          </cell>
          <cell r="C209" t="str">
            <v>8/2</v>
          </cell>
          <cell r="D209" t="str">
            <v>DA+3</v>
          </cell>
          <cell r="E209" t="str">
            <v>PS</v>
          </cell>
          <cell r="F209" t="str">
            <v>Mahesh Prasad Singh</v>
          </cell>
          <cell r="G209">
            <v>43481</v>
          </cell>
          <cell r="H209">
            <v>43509</v>
          </cell>
          <cell r="I209">
            <v>43513</v>
          </cell>
          <cell r="J209" t="str">
            <v>YES</v>
          </cell>
          <cell r="K209" t="str">
            <v>YES</v>
          </cell>
          <cell r="L209">
            <v>1</v>
          </cell>
          <cell r="M209">
            <v>25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 t="e">
            <v>#NAME?</v>
          </cell>
          <cell r="S209" t="e">
            <v>#NAME?</v>
          </cell>
          <cell r="T209">
            <v>0</v>
          </cell>
          <cell r="U209">
            <v>0</v>
          </cell>
          <cell r="V209" t="e">
            <v>#NAME?</v>
          </cell>
          <cell r="W209" t="e">
            <v>#NAME?</v>
          </cell>
          <cell r="X209" t="e">
            <v>#NAME?</v>
          </cell>
          <cell r="Y209" t="e">
            <v>#NAME?</v>
          </cell>
          <cell r="Z209" t="e">
            <v>#NAME?</v>
          </cell>
          <cell r="AA209" t="e">
            <v>#NAME?</v>
          </cell>
          <cell r="AB209" t="e">
            <v>#NAME?</v>
          </cell>
          <cell r="AC209" t="e">
            <v>#NAME?</v>
          </cell>
          <cell r="AD209" t="e">
            <v>#NAME?</v>
          </cell>
          <cell r="AE209" t="e">
            <v>#NAME?</v>
          </cell>
          <cell r="AF209">
            <v>171.56</v>
          </cell>
          <cell r="AG209">
            <v>36.64</v>
          </cell>
          <cell r="AH209">
            <v>7.56</v>
          </cell>
          <cell r="AI209">
            <v>215.76</v>
          </cell>
          <cell r="AJ209" t="e">
            <v>#NAME?</v>
          </cell>
          <cell r="AK209" t="e">
            <v>#NAME?</v>
          </cell>
          <cell r="AL209" t="e">
            <v>#NAME?</v>
          </cell>
          <cell r="AM209" t="e">
            <v>#NAME?</v>
          </cell>
          <cell r="AN209" t="e">
            <v>#NAME?</v>
          </cell>
          <cell r="AO209" t="e">
            <v>#NAME?</v>
          </cell>
          <cell r="AP209" t="e">
            <v>#NAME?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</row>
        <row r="210">
          <cell r="A210" t="str">
            <v>132KV DC Gaya-Jehanabad TL Line</v>
          </cell>
          <cell r="B210">
            <v>78</v>
          </cell>
          <cell r="C210" t="str">
            <v>22/3</v>
          </cell>
          <cell r="D210" t="str">
            <v>DA+6</v>
          </cell>
          <cell r="E210" t="str">
            <v>WET</v>
          </cell>
          <cell r="F210" t="str">
            <v>M S Builder</v>
          </cell>
          <cell r="G210">
            <v>43481</v>
          </cell>
          <cell r="H210">
            <v>43509</v>
          </cell>
          <cell r="I210">
            <v>43540</v>
          </cell>
          <cell r="J210" t="str">
            <v>YES</v>
          </cell>
          <cell r="K210" t="str">
            <v>YES</v>
          </cell>
          <cell r="L210">
            <v>4</v>
          </cell>
          <cell r="M210">
            <v>78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 t="e">
            <v>#NAME?</v>
          </cell>
          <cell r="S210" t="e">
            <v>#NAME?</v>
          </cell>
          <cell r="T210">
            <v>0</v>
          </cell>
          <cell r="U210">
            <v>0</v>
          </cell>
          <cell r="V210" t="e">
            <v>#NAME?</v>
          </cell>
          <cell r="W210" t="e">
            <v>#NAME?</v>
          </cell>
          <cell r="X210" t="e">
            <v>#NAME?</v>
          </cell>
          <cell r="Y210" t="e">
            <v>#NAME?</v>
          </cell>
          <cell r="Z210" t="e">
            <v>#NAME?</v>
          </cell>
          <cell r="AA210" t="e">
            <v>#NAME?</v>
          </cell>
          <cell r="AB210" t="e">
            <v>#NAME?</v>
          </cell>
          <cell r="AC210" t="e">
            <v>#NAME?</v>
          </cell>
          <cell r="AD210" t="e">
            <v>#NAME?</v>
          </cell>
          <cell r="AE210" t="e">
            <v>#NAME?</v>
          </cell>
          <cell r="AF210">
            <v>171.56</v>
          </cell>
          <cell r="AG210">
            <v>36.64</v>
          </cell>
          <cell r="AH210">
            <v>7.56</v>
          </cell>
          <cell r="AI210">
            <v>215.76</v>
          </cell>
          <cell r="AJ210" t="e">
            <v>#NAME?</v>
          </cell>
          <cell r="AK210" t="e">
            <v>#NAME?</v>
          </cell>
          <cell r="AL210" t="e">
            <v>#NAME?</v>
          </cell>
          <cell r="AM210" t="e">
            <v>#NAME?</v>
          </cell>
          <cell r="AN210" t="e">
            <v>#NAME?</v>
          </cell>
          <cell r="AO210" t="e">
            <v>#NAME?</v>
          </cell>
          <cell r="AP210" t="e">
            <v>#NAME?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</row>
        <row r="211">
          <cell r="A211" t="str">
            <v>132KV DC Dumraon-Buxar TL Line</v>
          </cell>
          <cell r="B211">
            <v>53</v>
          </cell>
          <cell r="C211" t="str">
            <v>30/2</v>
          </cell>
          <cell r="D211" t="str">
            <v>DP+0</v>
          </cell>
          <cell r="E211" t="str">
            <v>wet</v>
          </cell>
          <cell r="F211" t="str">
            <v>Roshan Kumar</v>
          </cell>
          <cell r="G211">
            <v>43483</v>
          </cell>
          <cell r="H211">
            <v>43511</v>
          </cell>
          <cell r="I211">
            <v>43552</v>
          </cell>
          <cell r="J211" t="str">
            <v>YES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 t="e">
            <v>#NAME?</v>
          </cell>
          <cell r="S211" t="e">
            <v>#NAME?</v>
          </cell>
          <cell r="T211">
            <v>0</v>
          </cell>
          <cell r="U211">
            <v>0</v>
          </cell>
          <cell r="V211" t="e">
            <v>#NAME?</v>
          </cell>
          <cell r="W211" t="e">
            <v>#NAME?</v>
          </cell>
          <cell r="X211" t="e">
            <v>#NAME?</v>
          </cell>
          <cell r="Y211" t="e">
            <v>#NAME?</v>
          </cell>
          <cell r="Z211" t="e">
            <v>#NAME?</v>
          </cell>
          <cell r="AA211" t="e">
            <v>#NAME?</v>
          </cell>
          <cell r="AB211" t="e">
            <v>#NAME?</v>
          </cell>
          <cell r="AC211" t="e">
            <v>#NAME?</v>
          </cell>
          <cell r="AD211" t="e">
            <v>#NAME?</v>
          </cell>
          <cell r="AE211" t="e">
            <v>#NAME?</v>
          </cell>
          <cell r="AF211">
            <v>122.56</v>
          </cell>
          <cell r="AG211">
            <v>17.68</v>
          </cell>
          <cell r="AH211">
            <v>6.51</v>
          </cell>
          <cell r="AI211">
            <v>146.75</v>
          </cell>
          <cell r="AJ211" t="e">
            <v>#NAME?</v>
          </cell>
          <cell r="AK211" t="e">
            <v>#NAME?</v>
          </cell>
          <cell r="AL211" t="e">
            <v>#NAME?</v>
          </cell>
          <cell r="AM211" t="e">
            <v>#NAME?</v>
          </cell>
          <cell r="AN211" t="e">
            <v>#NAME?</v>
          </cell>
          <cell r="AO211" t="e">
            <v>#NAME?</v>
          </cell>
          <cell r="AP211" t="e">
            <v>#NAME?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</row>
        <row r="212">
          <cell r="A212" t="str">
            <v>132KV DC Naubatpur-Paliganj TL Line</v>
          </cell>
          <cell r="B212">
            <v>24</v>
          </cell>
          <cell r="C212" t="str">
            <v>4/1</v>
          </cell>
          <cell r="D212" t="str">
            <v>DA+0</v>
          </cell>
          <cell r="E212" t="str">
            <v>WET</v>
          </cell>
          <cell r="F212" t="str">
            <v>Lalan Mehta</v>
          </cell>
          <cell r="G212">
            <v>43480</v>
          </cell>
          <cell r="H212">
            <v>43508</v>
          </cell>
          <cell r="I212">
            <v>43513</v>
          </cell>
          <cell r="J212" t="str">
            <v>YES</v>
          </cell>
          <cell r="K212" t="str">
            <v>YES</v>
          </cell>
          <cell r="L212">
            <v>7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 t="e">
            <v>#NAME?</v>
          </cell>
          <cell r="S212" t="e">
            <v>#NAME?</v>
          </cell>
          <cell r="T212">
            <v>0</v>
          </cell>
          <cell r="U212">
            <v>0</v>
          </cell>
          <cell r="V212" t="e">
            <v>#NAME?</v>
          </cell>
          <cell r="W212" t="e">
            <v>#NAME?</v>
          </cell>
          <cell r="X212" t="e">
            <v>#NAME?</v>
          </cell>
          <cell r="Y212" t="e">
            <v>#NAME?</v>
          </cell>
          <cell r="Z212" t="e">
            <v>#NAME?</v>
          </cell>
          <cell r="AA212" t="e">
            <v>#NAME?</v>
          </cell>
          <cell r="AB212" t="e">
            <v>#NAME?</v>
          </cell>
          <cell r="AC212" t="e">
            <v>#NAME?</v>
          </cell>
          <cell r="AD212" t="e">
            <v>#NAME?</v>
          </cell>
          <cell r="AE212" t="e">
            <v>#NAME?</v>
          </cell>
          <cell r="AF212">
            <v>171.56</v>
          </cell>
          <cell r="AG212">
            <v>36.64</v>
          </cell>
          <cell r="AH212">
            <v>7.56</v>
          </cell>
          <cell r="AI212">
            <v>215.76</v>
          </cell>
          <cell r="AJ212" t="e">
            <v>#NAME?</v>
          </cell>
          <cell r="AK212" t="e">
            <v>#NAME?</v>
          </cell>
          <cell r="AL212" t="e">
            <v>#NAME?</v>
          </cell>
          <cell r="AM212" t="e">
            <v>#NAME?</v>
          </cell>
          <cell r="AN212" t="e">
            <v>#NAME?</v>
          </cell>
          <cell r="AO212" t="e">
            <v>#NAME?</v>
          </cell>
          <cell r="AP212" t="e">
            <v>#NAME?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</row>
        <row r="213">
          <cell r="A213" t="str">
            <v>132KV DC Dumraon-Buxar TL Line</v>
          </cell>
          <cell r="B213">
            <v>52</v>
          </cell>
          <cell r="C213" t="str">
            <v>3/1</v>
          </cell>
          <cell r="D213" t="str">
            <v>DP+0</v>
          </cell>
          <cell r="E213" t="str">
            <v>WET</v>
          </cell>
          <cell r="F213" t="str">
            <v>Bhagwati Construction</v>
          </cell>
          <cell r="G213">
            <v>43481</v>
          </cell>
          <cell r="H213">
            <v>43509</v>
          </cell>
          <cell r="I213" t="str">
            <v>yes</v>
          </cell>
          <cell r="J213" t="str">
            <v>YES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 t="e">
            <v>#NAME?</v>
          </cell>
          <cell r="S213" t="e">
            <v>#NAME?</v>
          </cell>
          <cell r="T213">
            <v>0</v>
          </cell>
          <cell r="U213">
            <v>0</v>
          </cell>
          <cell r="V213" t="e">
            <v>#NAME?</v>
          </cell>
          <cell r="W213" t="e">
            <v>#NAME?</v>
          </cell>
          <cell r="X213" t="e">
            <v>#NAME?</v>
          </cell>
          <cell r="Y213" t="e">
            <v>#NAME?</v>
          </cell>
          <cell r="Z213" t="e">
            <v>#NAME?</v>
          </cell>
          <cell r="AA213" t="e">
            <v>#NAME?</v>
          </cell>
          <cell r="AB213" t="e">
            <v>#NAME?</v>
          </cell>
          <cell r="AC213" t="e">
            <v>#NAME?</v>
          </cell>
          <cell r="AD213" t="e">
            <v>#NAME?</v>
          </cell>
          <cell r="AE213" t="e">
            <v>#NAME?</v>
          </cell>
          <cell r="AF213">
            <v>122.56</v>
          </cell>
          <cell r="AG213">
            <v>17.68</v>
          </cell>
          <cell r="AH213">
            <v>6.51</v>
          </cell>
          <cell r="AI213">
            <v>146.75</v>
          </cell>
          <cell r="AJ213" t="e">
            <v>#NAME?</v>
          </cell>
          <cell r="AK213" t="e">
            <v>#NAME?</v>
          </cell>
          <cell r="AL213" t="e">
            <v>#NAME?</v>
          </cell>
          <cell r="AM213" t="e">
            <v>#NAME?</v>
          </cell>
          <cell r="AN213" t="e">
            <v>#NAME?</v>
          </cell>
          <cell r="AO213" t="e">
            <v>#NAME?</v>
          </cell>
          <cell r="AP213" t="e">
            <v>#NAME?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</row>
        <row r="214">
          <cell r="A214" t="str">
            <v>220KV DC Naubatpur-BhusaulaTL Line</v>
          </cell>
          <cell r="B214">
            <v>2</v>
          </cell>
          <cell r="C214" t="str">
            <v>11/8</v>
          </cell>
          <cell r="D214" t="str">
            <v>DA+0</v>
          </cell>
          <cell r="E214" t="str">
            <v>PS</v>
          </cell>
          <cell r="F214" t="str">
            <v>Veena Construction</v>
          </cell>
          <cell r="G214">
            <v>43458</v>
          </cell>
          <cell r="H214">
            <v>43486</v>
          </cell>
          <cell r="I214">
            <v>43540</v>
          </cell>
          <cell r="J214" t="str">
            <v>YES</v>
          </cell>
          <cell r="K214">
            <v>0</v>
          </cell>
          <cell r="L214">
            <v>0</v>
          </cell>
          <cell r="M214">
            <v>2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 t="e">
            <v>#NAME?</v>
          </cell>
          <cell r="S214" t="e">
            <v>#NAME?</v>
          </cell>
          <cell r="T214">
            <v>0</v>
          </cell>
          <cell r="U214">
            <v>0</v>
          </cell>
          <cell r="V214" t="e">
            <v>#NAME?</v>
          </cell>
          <cell r="W214" t="e">
            <v>#NAME?</v>
          </cell>
          <cell r="X214" t="e">
            <v>#NAME?</v>
          </cell>
          <cell r="Y214" t="e">
            <v>#NAME?</v>
          </cell>
          <cell r="Z214" t="e">
            <v>#NAME?</v>
          </cell>
          <cell r="AA214" t="e">
            <v>#NAME?</v>
          </cell>
          <cell r="AB214" t="e">
            <v>#NAME?</v>
          </cell>
          <cell r="AC214" t="e">
            <v>#NAME?</v>
          </cell>
          <cell r="AD214" t="e">
            <v>#NAME?</v>
          </cell>
          <cell r="AE214" t="e">
            <v>#NAME?</v>
          </cell>
          <cell r="AF214">
            <v>171.56</v>
          </cell>
          <cell r="AG214">
            <v>36.64</v>
          </cell>
          <cell r="AH214">
            <v>7.56</v>
          </cell>
          <cell r="AI214">
            <v>215.76</v>
          </cell>
          <cell r="AJ214" t="e">
            <v>#NAME?</v>
          </cell>
          <cell r="AK214" t="e">
            <v>#NAME?</v>
          </cell>
          <cell r="AL214" t="e">
            <v>#NAME?</v>
          </cell>
          <cell r="AM214" t="e">
            <v>#NAME?</v>
          </cell>
          <cell r="AN214" t="e">
            <v>#NAME?</v>
          </cell>
          <cell r="AO214" t="e">
            <v>#NAME?</v>
          </cell>
          <cell r="AP214" t="e">
            <v>#NAME?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</row>
        <row r="215">
          <cell r="A215" t="str">
            <v>132KV DC Naubatpur-Paliganj TL Line</v>
          </cell>
          <cell r="B215">
            <v>23</v>
          </cell>
          <cell r="C215" t="str">
            <v>4/2</v>
          </cell>
          <cell r="D215" t="str">
            <v>DA+0</v>
          </cell>
          <cell r="E215" t="str">
            <v>WET</v>
          </cell>
          <cell r="F215" t="str">
            <v>Lalan Mehta</v>
          </cell>
          <cell r="G215">
            <v>43478</v>
          </cell>
          <cell r="H215">
            <v>43506</v>
          </cell>
          <cell r="I215">
            <v>43513</v>
          </cell>
          <cell r="J215" t="str">
            <v>YES</v>
          </cell>
          <cell r="K215" t="str">
            <v>YES</v>
          </cell>
          <cell r="L215">
            <v>7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 t="e">
            <v>#NAME?</v>
          </cell>
          <cell r="S215" t="e">
            <v>#NAME?</v>
          </cell>
          <cell r="T215">
            <v>0</v>
          </cell>
          <cell r="U215">
            <v>0</v>
          </cell>
          <cell r="V215" t="e">
            <v>#NAME?</v>
          </cell>
          <cell r="W215" t="e">
            <v>#NAME?</v>
          </cell>
          <cell r="X215" t="e">
            <v>#NAME?</v>
          </cell>
          <cell r="Y215" t="e">
            <v>#NAME?</v>
          </cell>
          <cell r="Z215" t="e">
            <v>#NAME?</v>
          </cell>
          <cell r="AA215" t="e">
            <v>#NAME?</v>
          </cell>
          <cell r="AB215" t="e">
            <v>#NAME?</v>
          </cell>
          <cell r="AC215" t="e">
            <v>#NAME?</v>
          </cell>
          <cell r="AD215" t="e">
            <v>#NAME?</v>
          </cell>
          <cell r="AE215" t="e">
            <v>#NAME?</v>
          </cell>
          <cell r="AF215">
            <v>171.56</v>
          </cell>
          <cell r="AG215">
            <v>36.64</v>
          </cell>
          <cell r="AH215">
            <v>7.56</v>
          </cell>
          <cell r="AI215">
            <v>215.76</v>
          </cell>
          <cell r="AJ215" t="e">
            <v>#NAME?</v>
          </cell>
          <cell r="AK215" t="e">
            <v>#NAME?</v>
          </cell>
          <cell r="AL215" t="e">
            <v>#NAME?</v>
          </cell>
          <cell r="AM215" t="e">
            <v>#NAME?</v>
          </cell>
          <cell r="AN215" t="e">
            <v>#NAME?</v>
          </cell>
          <cell r="AO215" t="e">
            <v>#NAME?</v>
          </cell>
          <cell r="AP215" t="e">
            <v>#NAME?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A216" t="str">
            <v>132KV DC Gaya-Jehanabad TL Line</v>
          </cell>
          <cell r="B216">
            <v>77</v>
          </cell>
          <cell r="C216" t="str">
            <v>21/0</v>
          </cell>
          <cell r="D216" t="str">
            <v>DC+3</v>
          </cell>
          <cell r="E216" t="str">
            <v>WET</v>
          </cell>
          <cell r="F216" t="str">
            <v>Ms Builder</v>
          </cell>
          <cell r="G216">
            <v>43478</v>
          </cell>
          <cell r="H216">
            <v>43506</v>
          </cell>
          <cell r="I216" t="str">
            <v>21/02</v>
          </cell>
          <cell r="J216" t="str">
            <v>YES</v>
          </cell>
          <cell r="K216" t="str">
            <v>YES</v>
          </cell>
          <cell r="L216">
            <v>4</v>
          </cell>
          <cell r="M216">
            <v>73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 t="e">
            <v>#NAME?</v>
          </cell>
          <cell r="S216" t="e">
            <v>#NAME?</v>
          </cell>
          <cell r="T216">
            <v>0</v>
          </cell>
          <cell r="U216">
            <v>0</v>
          </cell>
          <cell r="V216" t="e">
            <v>#NAME?</v>
          </cell>
          <cell r="W216" t="e">
            <v>#NAME?</v>
          </cell>
          <cell r="X216" t="e">
            <v>#NAME?</v>
          </cell>
          <cell r="Y216" t="e">
            <v>#NAME?</v>
          </cell>
          <cell r="Z216" t="e">
            <v>#NAME?</v>
          </cell>
          <cell r="AA216" t="e">
            <v>#NAME?</v>
          </cell>
          <cell r="AB216" t="e">
            <v>#NAME?</v>
          </cell>
          <cell r="AC216" t="e">
            <v>#NAME?</v>
          </cell>
          <cell r="AD216" t="e">
            <v>#NAME?</v>
          </cell>
          <cell r="AE216" t="e">
            <v>#NAME?</v>
          </cell>
          <cell r="AF216">
            <v>259.52</v>
          </cell>
          <cell r="AG216">
            <v>54.08</v>
          </cell>
          <cell r="AH216">
            <v>8.26</v>
          </cell>
          <cell r="AI216">
            <v>321.85999999999996</v>
          </cell>
          <cell r="AJ216" t="e">
            <v>#NAME?</v>
          </cell>
          <cell r="AK216" t="e">
            <v>#NAME?</v>
          </cell>
          <cell r="AL216" t="e">
            <v>#NAME?</v>
          </cell>
          <cell r="AM216" t="e">
            <v>#NAME?</v>
          </cell>
          <cell r="AN216" t="e">
            <v>#NAME?</v>
          </cell>
          <cell r="AO216" t="e">
            <v>#NAME?</v>
          </cell>
          <cell r="AP216" t="e">
            <v>#NAME?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132KV DC Naubatpur-Paliganj TL Line</v>
          </cell>
          <cell r="B217">
            <v>22</v>
          </cell>
          <cell r="C217" t="str">
            <v>4/4</v>
          </cell>
          <cell r="D217" t="str">
            <v>DA+6</v>
          </cell>
          <cell r="E217" t="str">
            <v>WET</v>
          </cell>
          <cell r="F217" t="str">
            <v>Lalan Mehta</v>
          </cell>
          <cell r="G217">
            <v>43477</v>
          </cell>
          <cell r="H217">
            <v>43505</v>
          </cell>
          <cell r="I217">
            <v>43513</v>
          </cell>
          <cell r="J217" t="str">
            <v>YES</v>
          </cell>
          <cell r="K217" t="str">
            <v>YES</v>
          </cell>
          <cell r="L217">
            <v>7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 t="e">
            <v>#NAME?</v>
          </cell>
          <cell r="S217" t="e">
            <v>#NAME?</v>
          </cell>
          <cell r="T217">
            <v>0</v>
          </cell>
          <cell r="U217">
            <v>0</v>
          </cell>
          <cell r="V217" t="e">
            <v>#NAME?</v>
          </cell>
          <cell r="W217" t="e">
            <v>#NAME?</v>
          </cell>
          <cell r="X217" t="e">
            <v>#NAME?</v>
          </cell>
          <cell r="Y217" t="e">
            <v>#NAME?</v>
          </cell>
          <cell r="Z217" t="e">
            <v>#NAME?</v>
          </cell>
          <cell r="AA217" t="e">
            <v>#NAME?</v>
          </cell>
          <cell r="AB217" t="e">
            <v>#NAME?</v>
          </cell>
          <cell r="AC217" t="e">
            <v>#NAME?</v>
          </cell>
          <cell r="AD217" t="e">
            <v>#NAME?</v>
          </cell>
          <cell r="AE217" t="e">
            <v>#NAME?</v>
          </cell>
          <cell r="AF217">
            <v>171.56</v>
          </cell>
          <cell r="AG217">
            <v>36.64</v>
          </cell>
          <cell r="AH217">
            <v>7.56</v>
          </cell>
          <cell r="AI217">
            <v>215.76</v>
          </cell>
          <cell r="AJ217" t="e">
            <v>#NAME?</v>
          </cell>
          <cell r="AK217" t="e">
            <v>#NAME?</v>
          </cell>
          <cell r="AL217" t="e">
            <v>#NAME?</v>
          </cell>
          <cell r="AM217" t="e">
            <v>#NAME?</v>
          </cell>
          <cell r="AN217" t="e">
            <v>#NAME?</v>
          </cell>
          <cell r="AO217" t="e">
            <v>#NAME?</v>
          </cell>
          <cell r="AP217" t="e">
            <v>#NAME?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A218" t="str">
            <v>132KV DC Gaya-Jehanabad TL Line</v>
          </cell>
          <cell r="B218">
            <v>76</v>
          </cell>
          <cell r="C218" t="str">
            <v>16/0</v>
          </cell>
          <cell r="D218" t="str">
            <v>DD+0</v>
          </cell>
          <cell r="E218" t="str">
            <v>WET</v>
          </cell>
          <cell r="F218" t="str">
            <v>Rajiv Kumar</v>
          </cell>
          <cell r="G218">
            <v>43477</v>
          </cell>
          <cell r="H218">
            <v>43505</v>
          </cell>
          <cell r="I218" t="str">
            <v>21/02</v>
          </cell>
          <cell r="J218" t="str">
            <v>YES</v>
          </cell>
          <cell r="K218" t="str">
            <v>YES</v>
          </cell>
          <cell r="L218">
            <v>3</v>
          </cell>
          <cell r="M218">
            <v>76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 t="e">
            <v>#NAME?</v>
          </cell>
          <cell r="S218" t="e">
            <v>#NAME?</v>
          </cell>
          <cell r="T218">
            <v>0</v>
          </cell>
          <cell r="U218">
            <v>0</v>
          </cell>
          <cell r="V218" t="e">
            <v>#NAME?</v>
          </cell>
          <cell r="W218" t="e">
            <v>#NAME?</v>
          </cell>
          <cell r="X218" t="e">
            <v>#NAME?</v>
          </cell>
          <cell r="Y218" t="e">
            <v>#NAME?</v>
          </cell>
          <cell r="Z218" t="e">
            <v>#NAME?</v>
          </cell>
          <cell r="AA218" t="e">
            <v>#NAME?</v>
          </cell>
          <cell r="AB218" t="e">
            <v>#NAME?</v>
          </cell>
          <cell r="AC218" t="e">
            <v>#NAME?</v>
          </cell>
          <cell r="AD218" t="e">
            <v>#NAME?</v>
          </cell>
          <cell r="AE218" t="e">
            <v>#NAME?</v>
          </cell>
          <cell r="AF218">
            <v>396.56</v>
          </cell>
          <cell r="AG218">
            <v>0</v>
          </cell>
          <cell r="AH218">
            <v>8.26</v>
          </cell>
          <cell r="AI218">
            <v>404.82</v>
          </cell>
          <cell r="AJ218" t="e">
            <v>#NAME?</v>
          </cell>
          <cell r="AK218" t="e">
            <v>#NAME?</v>
          </cell>
          <cell r="AL218" t="e">
            <v>#NAME?</v>
          </cell>
          <cell r="AM218" t="e">
            <v>#NAME?</v>
          </cell>
          <cell r="AN218" t="e">
            <v>#NAME?</v>
          </cell>
          <cell r="AO218" t="e">
            <v>#NAME?</v>
          </cell>
          <cell r="AP218" t="e">
            <v>#NAME?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</row>
        <row r="219">
          <cell r="A219" t="str">
            <v>132KV DC Dumraon-Buxar TL Line</v>
          </cell>
          <cell r="B219">
            <v>51</v>
          </cell>
          <cell r="C219" t="str">
            <v>30/4</v>
          </cell>
          <cell r="D219" t="str">
            <v>DP+0</v>
          </cell>
          <cell r="E219" t="str">
            <v>WET</v>
          </cell>
          <cell r="F219" t="str">
            <v>Roshan Kumar</v>
          </cell>
          <cell r="G219">
            <v>43480</v>
          </cell>
          <cell r="H219">
            <v>43508</v>
          </cell>
          <cell r="I219">
            <v>43552</v>
          </cell>
          <cell r="J219" t="str">
            <v>YES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 t="e">
            <v>#NAME?</v>
          </cell>
          <cell r="S219" t="e">
            <v>#NAME?</v>
          </cell>
          <cell r="T219">
            <v>0</v>
          </cell>
          <cell r="U219">
            <v>0</v>
          </cell>
          <cell r="V219" t="e">
            <v>#NAME?</v>
          </cell>
          <cell r="W219" t="e">
            <v>#NAME?</v>
          </cell>
          <cell r="X219" t="e">
            <v>#NAME?</v>
          </cell>
          <cell r="Y219" t="e">
            <v>#NAME?</v>
          </cell>
          <cell r="Z219" t="e">
            <v>#NAME?</v>
          </cell>
          <cell r="AA219" t="e">
            <v>#NAME?</v>
          </cell>
          <cell r="AB219" t="e">
            <v>#NAME?</v>
          </cell>
          <cell r="AC219" t="e">
            <v>#NAME?</v>
          </cell>
          <cell r="AD219" t="e">
            <v>#NAME?</v>
          </cell>
          <cell r="AE219" t="e">
            <v>#NAME?</v>
          </cell>
          <cell r="AF219">
            <v>122.56</v>
          </cell>
          <cell r="AG219">
            <v>17.68</v>
          </cell>
          <cell r="AH219">
            <v>6.51</v>
          </cell>
          <cell r="AI219">
            <v>146.75</v>
          </cell>
          <cell r="AJ219" t="e">
            <v>#NAME?</v>
          </cell>
          <cell r="AK219" t="e">
            <v>#NAME?</v>
          </cell>
          <cell r="AL219" t="e">
            <v>#NAME?</v>
          </cell>
          <cell r="AM219" t="e">
            <v>#NAME?</v>
          </cell>
          <cell r="AN219" t="e">
            <v>#NAME?</v>
          </cell>
          <cell r="AO219" t="e">
            <v>#NAME?</v>
          </cell>
          <cell r="AP219" t="e">
            <v>#NAME?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A220" t="str">
            <v>132KV DC Dumraon-Buxar TL Line</v>
          </cell>
          <cell r="B220">
            <v>49</v>
          </cell>
          <cell r="C220" t="str">
            <v>2/2</v>
          </cell>
          <cell r="D220" t="str">
            <v>DP+0</v>
          </cell>
          <cell r="E220" t="str">
            <v>WET</v>
          </cell>
          <cell r="F220" t="str">
            <v>Bhagwati Construction</v>
          </cell>
          <cell r="G220">
            <v>43477</v>
          </cell>
          <cell r="H220">
            <v>43505</v>
          </cell>
          <cell r="I220" t="str">
            <v>yes</v>
          </cell>
          <cell r="J220" t="str">
            <v>YES</v>
          </cell>
          <cell r="K220" t="str">
            <v>YES</v>
          </cell>
          <cell r="L220">
            <v>0</v>
          </cell>
          <cell r="M220">
            <v>49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 t="e">
            <v>#NAME?</v>
          </cell>
          <cell r="S220" t="e">
            <v>#NAME?</v>
          </cell>
          <cell r="T220">
            <v>0</v>
          </cell>
          <cell r="U220">
            <v>0</v>
          </cell>
          <cell r="V220" t="e">
            <v>#NAME?</v>
          </cell>
          <cell r="W220" t="e">
            <v>#NAME?</v>
          </cell>
          <cell r="X220" t="e">
            <v>#NAME?</v>
          </cell>
          <cell r="Y220" t="e">
            <v>#NAME?</v>
          </cell>
          <cell r="Z220" t="e">
            <v>#NAME?</v>
          </cell>
          <cell r="AA220" t="e">
            <v>#NAME?</v>
          </cell>
          <cell r="AB220" t="e">
            <v>#NAME?</v>
          </cell>
          <cell r="AC220" t="e">
            <v>#NAME?</v>
          </cell>
          <cell r="AD220" t="e">
            <v>#NAME?</v>
          </cell>
          <cell r="AE220" t="e">
            <v>#NAME?</v>
          </cell>
          <cell r="AF220">
            <v>122.56</v>
          </cell>
          <cell r="AG220">
            <v>17.68</v>
          </cell>
          <cell r="AH220">
            <v>6.51</v>
          </cell>
          <cell r="AI220">
            <v>146.75</v>
          </cell>
          <cell r="AJ220" t="e">
            <v>#NAME?</v>
          </cell>
          <cell r="AK220" t="e">
            <v>#NAME?</v>
          </cell>
          <cell r="AL220" t="e">
            <v>#NAME?</v>
          </cell>
          <cell r="AM220" t="e">
            <v>#NAME?</v>
          </cell>
          <cell r="AN220" t="e">
            <v>#NAME?</v>
          </cell>
          <cell r="AO220" t="e">
            <v>#NAME?</v>
          </cell>
          <cell r="AP220" t="e">
            <v>#NAME?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</row>
        <row r="221">
          <cell r="A221" t="str">
            <v>220KV DC Naubatpur-BhusaulaTL Line</v>
          </cell>
          <cell r="B221">
            <v>1</v>
          </cell>
          <cell r="C221" t="str">
            <v>11/6</v>
          </cell>
          <cell r="D221" t="str">
            <v>DA+3</v>
          </cell>
          <cell r="E221" t="str">
            <v>WET</v>
          </cell>
          <cell r="F221" t="str">
            <v>Veena Construction</v>
          </cell>
          <cell r="G221">
            <v>43454</v>
          </cell>
          <cell r="H221">
            <v>43482</v>
          </cell>
          <cell r="I221">
            <v>43540</v>
          </cell>
          <cell r="J221" t="str">
            <v>YES</v>
          </cell>
          <cell r="K221">
            <v>0</v>
          </cell>
          <cell r="L221">
            <v>0</v>
          </cell>
          <cell r="M221">
            <v>1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 t="e">
            <v>#NAME?</v>
          </cell>
          <cell r="S221" t="e">
            <v>#NAME?</v>
          </cell>
          <cell r="T221">
            <v>0</v>
          </cell>
          <cell r="U221">
            <v>0</v>
          </cell>
          <cell r="V221" t="e">
            <v>#NAME?</v>
          </cell>
          <cell r="W221" t="e">
            <v>#NAME?</v>
          </cell>
          <cell r="X221" t="e">
            <v>#NAME?</v>
          </cell>
          <cell r="Y221" t="e">
            <v>#NAME?</v>
          </cell>
          <cell r="Z221" t="e">
            <v>#NAME?</v>
          </cell>
          <cell r="AA221" t="e">
            <v>#NAME?</v>
          </cell>
          <cell r="AB221" t="e">
            <v>#NAME?</v>
          </cell>
          <cell r="AC221" t="e">
            <v>#NAME?</v>
          </cell>
          <cell r="AD221" t="e">
            <v>#NAME?</v>
          </cell>
          <cell r="AE221" t="e">
            <v>#NAME?</v>
          </cell>
          <cell r="AF221">
            <v>171.56</v>
          </cell>
          <cell r="AG221">
            <v>36.64</v>
          </cell>
          <cell r="AH221">
            <v>7.56</v>
          </cell>
          <cell r="AI221">
            <v>215.76</v>
          </cell>
          <cell r="AJ221" t="e">
            <v>#NAME?</v>
          </cell>
          <cell r="AK221" t="e">
            <v>#NAME?</v>
          </cell>
          <cell r="AL221" t="e">
            <v>#NAME?</v>
          </cell>
          <cell r="AM221" t="e">
            <v>#NAME?</v>
          </cell>
          <cell r="AN221" t="e">
            <v>#NAME?</v>
          </cell>
          <cell r="AO221" t="e">
            <v>#NAME?</v>
          </cell>
          <cell r="AP221" t="e">
            <v>#NAME?</v>
          </cell>
          <cell r="AQ221">
            <v>0</v>
          </cell>
          <cell r="AR221">
            <v>0</v>
          </cell>
          <cell r="AS221">
            <v>149.136</v>
          </cell>
          <cell r="AT221">
            <v>40</v>
          </cell>
        </row>
        <row r="222">
          <cell r="A222" t="str">
            <v>132KV DC Naubatpur-Paliganj TL Line</v>
          </cell>
          <cell r="B222">
            <v>21</v>
          </cell>
          <cell r="C222" t="str">
            <v>7/12</v>
          </cell>
          <cell r="D222" t="str">
            <v>DA+0</v>
          </cell>
          <cell r="E222" t="str">
            <v>WET</v>
          </cell>
          <cell r="F222" t="str">
            <v>Mahesh Prasad Singh</v>
          </cell>
          <cell r="G222">
            <v>43476</v>
          </cell>
          <cell r="H222">
            <v>43504</v>
          </cell>
          <cell r="I222">
            <v>43513</v>
          </cell>
          <cell r="J222" t="str">
            <v>YES</v>
          </cell>
          <cell r="K222" t="str">
            <v>YES</v>
          </cell>
          <cell r="L222">
            <v>1</v>
          </cell>
          <cell r="M222">
            <v>21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 t="e">
            <v>#NAME?</v>
          </cell>
          <cell r="S222" t="e">
            <v>#NAME?</v>
          </cell>
          <cell r="T222">
            <v>0</v>
          </cell>
          <cell r="U222">
            <v>0</v>
          </cell>
          <cell r="V222" t="e">
            <v>#NAME?</v>
          </cell>
          <cell r="W222" t="e">
            <v>#NAME?</v>
          </cell>
          <cell r="X222" t="e">
            <v>#NAME?</v>
          </cell>
          <cell r="Y222" t="e">
            <v>#NAME?</v>
          </cell>
          <cell r="Z222" t="e">
            <v>#NAME?</v>
          </cell>
          <cell r="AA222" t="e">
            <v>#NAME?</v>
          </cell>
          <cell r="AB222" t="e">
            <v>#NAME?</v>
          </cell>
          <cell r="AC222" t="e">
            <v>#NAME?</v>
          </cell>
          <cell r="AD222" t="e">
            <v>#NAME?</v>
          </cell>
          <cell r="AE222" t="e">
            <v>#NAME?</v>
          </cell>
          <cell r="AF222">
            <v>171.56</v>
          </cell>
          <cell r="AG222">
            <v>36.64</v>
          </cell>
          <cell r="AH222">
            <v>7.56</v>
          </cell>
          <cell r="AI222">
            <v>215.76</v>
          </cell>
          <cell r="AJ222" t="e">
            <v>#NAME?</v>
          </cell>
          <cell r="AK222" t="e">
            <v>#NAME?</v>
          </cell>
          <cell r="AL222" t="e">
            <v>#NAME?</v>
          </cell>
          <cell r="AM222" t="e">
            <v>#NAME?</v>
          </cell>
          <cell r="AN222" t="e">
            <v>#NAME?</v>
          </cell>
          <cell r="AO222" t="e">
            <v>#NAME?</v>
          </cell>
          <cell r="AP222" t="e">
            <v>#NAME?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A223" t="str">
            <v>132KV DC Gaya-Jehanabad TL Line</v>
          </cell>
          <cell r="B223">
            <v>75</v>
          </cell>
          <cell r="C223" t="str">
            <v>17/0</v>
          </cell>
          <cell r="D223" t="str">
            <v>DD+0</v>
          </cell>
          <cell r="E223" t="str">
            <v>WET</v>
          </cell>
          <cell r="F223" t="str">
            <v>Sunil Kumar</v>
          </cell>
          <cell r="G223">
            <v>43476</v>
          </cell>
          <cell r="H223">
            <v>43504</v>
          </cell>
          <cell r="I223" t="str">
            <v>21/02</v>
          </cell>
          <cell r="J223" t="str">
            <v>YES</v>
          </cell>
          <cell r="K223" t="str">
            <v>YES</v>
          </cell>
          <cell r="L223">
            <v>2</v>
          </cell>
          <cell r="M223">
            <v>75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 t="e">
            <v>#NAME?</v>
          </cell>
          <cell r="S223" t="e">
            <v>#NAME?</v>
          </cell>
          <cell r="T223">
            <v>0</v>
          </cell>
          <cell r="U223">
            <v>0</v>
          </cell>
          <cell r="V223" t="e">
            <v>#NAME?</v>
          </cell>
          <cell r="W223" t="e">
            <v>#NAME?</v>
          </cell>
          <cell r="X223" t="e">
            <v>#NAME?</v>
          </cell>
          <cell r="Y223" t="e">
            <v>#NAME?</v>
          </cell>
          <cell r="Z223" t="e">
            <v>#NAME?</v>
          </cell>
          <cell r="AA223" t="e">
            <v>#NAME?</v>
          </cell>
          <cell r="AB223" t="e">
            <v>#NAME?</v>
          </cell>
          <cell r="AC223" t="e">
            <v>#NAME?</v>
          </cell>
          <cell r="AD223" t="e">
            <v>#NAME?</v>
          </cell>
          <cell r="AE223" t="e">
            <v>#NAME?</v>
          </cell>
          <cell r="AF223">
            <v>396.56</v>
          </cell>
          <cell r="AG223">
            <v>0</v>
          </cell>
          <cell r="AH223">
            <v>8.26</v>
          </cell>
          <cell r="AI223">
            <v>404.82</v>
          </cell>
          <cell r="AJ223" t="e">
            <v>#NAME?</v>
          </cell>
          <cell r="AK223" t="e">
            <v>#NAME?</v>
          </cell>
          <cell r="AL223" t="e">
            <v>#NAME?</v>
          </cell>
          <cell r="AM223" t="e">
            <v>#NAME?</v>
          </cell>
          <cell r="AN223" t="e">
            <v>#NAME?</v>
          </cell>
          <cell r="AO223" t="e">
            <v>#NAME?</v>
          </cell>
          <cell r="AP223" t="e">
            <v>#NAME?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A224" t="str">
            <v>132KV DC Dumraon-Buxar TL Line</v>
          </cell>
          <cell r="B224">
            <v>50</v>
          </cell>
          <cell r="C224" t="str">
            <v>30/3</v>
          </cell>
          <cell r="D224" t="str">
            <v>DP+0</v>
          </cell>
          <cell r="E224" t="str">
            <v>wet</v>
          </cell>
          <cell r="F224" t="str">
            <v>Roshan Kumar</v>
          </cell>
          <cell r="G224">
            <v>43477</v>
          </cell>
          <cell r="H224">
            <v>43505</v>
          </cell>
          <cell r="I224">
            <v>43552</v>
          </cell>
          <cell r="J224" t="str">
            <v>YES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 t="e">
            <v>#NAME?</v>
          </cell>
          <cell r="S224" t="e">
            <v>#NAME?</v>
          </cell>
          <cell r="T224">
            <v>0</v>
          </cell>
          <cell r="U224">
            <v>0</v>
          </cell>
          <cell r="V224" t="e">
            <v>#NAME?</v>
          </cell>
          <cell r="W224" t="e">
            <v>#NAME?</v>
          </cell>
          <cell r="X224" t="e">
            <v>#NAME?</v>
          </cell>
          <cell r="Y224" t="e">
            <v>#NAME?</v>
          </cell>
          <cell r="Z224" t="e">
            <v>#NAME?</v>
          </cell>
          <cell r="AA224" t="e">
            <v>#NAME?</v>
          </cell>
          <cell r="AB224" t="e">
            <v>#NAME?</v>
          </cell>
          <cell r="AC224" t="e">
            <v>#NAME?</v>
          </cell>
          <cell r="AD224" t="e">
            <v>#NAME?</v>
          </cell>
          <cell r="AE224" t="e">
            <v>#NAME?</v>
          </cell>
          <cell r="AF224">
            <v>122.56</v>
          </cell>
          <cell r="AG224">
            <v>17.68</v>
          </cell>
          <cell r="AH224">
            <v>6.51</v>
          </cell>
          <cell r="AI224">
            <v>146.75</v>
          </cell>
          <cell r="AJ224" t="e">
            <v>#NAME?</v>
          </cell>
          <cell r="AK224" t="e">
            <v>#NAME?</v>
          </cell>
          <cell r="AL224" t="e">
            <v>#NAME?</v>
          </cell>
          <cell r="AM224" t="e">
            <v>#NAME?</v>
          </cell>
          <cell r="AN224" t="e">
            <v>#NAME?</v>
          </cell>
          <cell r="AO224" t="e">
            <v>#NAME?</v>
          </cell>
          <cell r="AP224" t="e">
            <v>#NAME?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A225" t="str">
            <v>132KV DC Gaya-Jehanabad TL Line</v>
          </cell>
          <cell r="B225">
            <v>74</v>
          </cell>
          <cell r="C225" t="str">
            <v>4/0</v>
          </cell>
          <cell r="D225" t="str">
            <v>DD+0</v>
          </cell>
          <cell r="E225" t="str">
            <v>WET</v>
          </cell>
          <cell r="F225" t="str">
            <v>Deepak Kumar</v>
          </cell>
          <cell r="G225">
            <v>43475</v>
          </cell>
          <cell r="H225">
            <v>43503</v>
          </cell>
          <cell r="I225">
            <v>43513</v>
          </cell>
          <cell r="J225" t="str">
            <v>YES</v>
          </cell>
          <cell r="K225" t="str">
            <v>YES</v>
          </cell>
          <cell r="L225">
            <v>3</v>
          </cell>
          <cell r="M225">
            <v>74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 t="e">
            <v>#NAME?</v>
          </cell>
          <cell r="S225" t="e">
            <v>#NAME?</v>
          </cell>
          <cell r="T225">
            <v>0</v>
          </cell>
          <cell r="U225">
            <v>0</v>
          </cell>
          <cell r="V225" t="e">
            <v>#NAME?</v>
          </cell>
          <cell r="W225" t="e">
            <v>#NAME?</v>
          </cell>
          <cell r="X225" t="e">
            <v>#NAME?</v>
          </cell>
          <cell r="Y225" t="e">
            <v>#NAME?</v>
          </cell>
          <cell r="Z225" t="e">
            <v>#NAME?</v>
          </cell>
          <cell r="AA225" t="e">
            <v>#NAME?</v>
          </cell>
          <cell r="AB225" t="e">
            <v>#NAME?</v>
          </cell>
          <cell r="AC225" t="e">
            <v>#NAME?</v>
          </cell>
          <cell r="AD225" t="e">
            <v>#NAME?</v>
          </cell>
          <cell r="AE225" t="e">
            <v>#NAME?</v>
          </cell>
          <cell r="AF225">
            <v>396.56</v>
          </cell>
          <cell r="AG225">
            <v>0</v>
          </cell>
          <cell r="AH225">
            <v>8.26</v>
          </cell>
          <cell r="AI225">
            <v>404.82</v>
          </cell>
          <cell r="AJ225" t="e">
            <v>#NAME?</v>
          </cell>
          <cell r="AK225" t="e">
            <v>#NAME?</v>
          </cell>
          <cell r="AL225" t="e">
            <v>#NAME?</v>
          </cell>
          <cell r="AM225" t="e">
            <v>#NAME?</v>
          </cell>
          <cell r="AN225" t="e">
            <v>#NAME?</v>
          </cell>
          <cell r="AO225" t="e">
            <v>#NAME?</v>
          </cell>
          <cell r="AP225" t="e">
            <v>#NAME?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</row>
        <row r="226">
          <cell r="A226" t="str">
            <v>132KV DC Naubatpur-Paliganj TL Line</v>
          </cell>
          <cell r="B226">
            <v>20</v>
          </cell>
          <cell r="C226" t="str">
            <v>6/2</v>
          </cell>
          <cell r="D226" t="str">
            <v>DA+0</v>
          </cell>
          <cell r="E226" t="str">
            <v>WET</v>
          </cell>
          <cell r="F226" t="str">
            <v>Lalan Mehta</v>
          </cell>
          <cell r="G226">
            <v>43475</v>
          </cell>
          <cell r="H226">
            <v>43503</v>
          </cell>
          <cell r="I226">
            <v>43513</v>
          </cell>
          <cell r="J226" t="str">
            <v>YES</v>
          </cell>
          <cell r="K226" t="str">
            <v>YES</v>
          </cell>
          <cell r="L226">
            <v>7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 t="e">
            <v>#NAME?</v>
          </cell>
          <cell r="S226" t="e">
            <v>#NAME?</v>
          </cell>
          <cell r="T226">
            <v>0</v>
          </cell>
          <cell r="U226">
            <v>0</v>
          </cell>
          <cell r="V226" t="e">
            <v>#NAME?</v>
          </cell>
          <cell r="W226" t="e">
            <v>#NAME?</v>
          </cell>
          <cell r="X226" t="e">
            <v>#NAME?</v>
          </cell>
          <cell r="Y226" t="e">
            <v>#NAME?</v>
          </cell>
          <cell r="Z226" t="e">
            <v>#NAME?</v>
          </cell>
          <cell r="AA226" t="e">
            <v>#NAME?</v>
          </cell>
          <cell r="AB226" t="e">
            <v>#NAME?</v>
          </cell>
          <cell r="AC226" t="e">
            <v>#NAME?</v>
          </cell>
          <cell r="AD226" t="e">
            <v>#NAME?</v>
          </cell>
          <cell r="AE226" t="e">
            <v>#NAME?</v>
          </cell>
          <cell r="AF226">
            <v>171.56</v>
          </cell>
          <cell r="AG226">
            <v>36.64</v>
          </cell>
          <cell r="AH226">
            <v>7.56</v>
          </cell>
          <cell r="AI226">
            <v>215.76</v>
          </cell>
          <cell r="AJ226" t="e">
            <v>#NAME?</v>
          </cell>
          <cell r="AK226" t="e">
            <v>#NAME?</v>
          </cell>
          <cell r="AL226" t="e">
            <v>#NAME?</v>
          </cell>
          <cell r="AM226" t="e">
            <v>#NAME?</v>
          </cell>
          <cell r="AN226" t="e">
            <v>#NAME?</v>
          </cell>
          <cell r="AO226" t="e">
            <v>#NAME?</v>
          </cell>
          <cell r="AP226" t="e">
            <v>#NAME?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</row>
        <row r="227">
          <cell r="A227" t="str">
            <v>132KV DC Dumraon-Buxar TL Line</v>
          </cell>
          <cell r="B227">
            <v>48</v>
          </cell>
          <cell r="C227" t="str">
            <v>28/3</v>
          </cell>
          <cell r="D227" t="str">
            <v>DP+3</v>
          </cell>
          <cell r="E227" t="str">
            <v>WET</v>
          </cell>
          <cell r="F227" t="str">
            <v>Meera Engineering</v>
          </cell>
          <cell r="G227">
            <v>43476</v>
          </cell>
          <cell r="H227">
            <v>43504</v>
          </cell>
          <cell r="I227">
            <v>43540</v>
          </cell>
          <cell r="J227" t="str">
            <v>YES</v>
          </cell>
          <cell r="K227" t="str">
            <v>YES</v>
          </cell>
          <cell r="L227">
            <v>6</v>
          </cell>
          <cell r="M227">
            <v>48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 t="e">
            <v>#NAME?</v>
          </cell>
          <cell r="S227" t="e">
            <v>#NAME?</v>
          </cell>
          <cell r="T227">
            <v>0</v>
          </cell>
          <cell r="U227">
            <v>0</v>
          </cell>
          <cell r="V227" t="e">
            <v>#NAME?</v>
          </cell>
          <cell r="W227" t="e">
            <v>#NAME?</v>
          </cell>
          <cell r="X227" t="e">
            <v>#NAME?</v>
          </cell>
          <cell r="Y227" t="e">
            <v>#NAME?</v>
          </cell>
          <cell r="Z227" t="e">
            <v>#NAME?</v>
          </cell>
          <cell r="AA227" t="e">
            <v>#NAME?</v>
          </cell>
          <cell r="AB227" t="e">
            <v>#NAME?</v>
          </cell>
          <cell r="AC227" t="e">
            <v>#NAME?</v>
          </cell>
          <cell r="AD227" t="e">
            <v>#NAME?</v>
          </cell>
          <cell r="AE227" t="e">
            <v>#NAME?</v>
          </cell>
          <cell r="AF227">
            <v>122.56</v>
          </cell>
          <cell r="AG227">
            <v>17.68</v>
          </cell>
          <cell r="AH227">
            <v>6.51</v>
          </cell>
          <cell r="AI227">
            <v>146.75</v>
          </cell>
          <cell r="AJ227" t="e">
            <v>#NAME?</v>
          </cell>
          <cell r="AK227" t="e">
            <v>#NAME?</v>
          </cell>
          <cell r="AL227" t="e">
            <v>#NAME?</v>
          </cell>
          <cell r="AM227" t="e">
            <v>#NAME?</v>
          </cell>
          <cell r="AN227" t="e">
            <v>#NAME?</v>
          </cell>
          <cell r="AO227" t="e">
            <v>#NAME?</v>
          </cell>
          <cell r="AP227" t="e">
            <v>#NAME?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</row>
        <row r="228">
          <cell r="A228" t="str">
            <v>132KV DC Gaya-Jehanabad TL Line</v>
          </cell>
          <cell r="B228">
            <v>72</v>
          </cell>
          <cell r="C228" t="str">
            <v>18/6</v>
          </cell>
          <cell r="D228" t="str">
            <v>DA+6</v>
          </cell>
          <cell r="E228" t="str">
            <v>WET</v>
          </cell>
          <cell r="F228" t="str">
            <v>Sumaiyya Enterprizes</v>
          </cell>
          <cell r="G228">
            <v>43474</v>
          </cell>
          <cell r="H228">
            <v>43502</v>
          </cell>
          <cell r="I228" t="str">
            <v>YES</v>
          </cell>
          <cell r="J228" t="str">
            <v>YES</v>
          </cell>
          <cell r="K228" t="str">
            <v>YES</v>
          </cell>
          <cell r="L228">
            <v>2</v>
          </cell>
          <cell r="M228">
            <v>72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 t="e">
            <v>#NAME?</v>
          </cell>
          <cell r="S228" t="e">
            <v>#NAME?</v>
          </cell>
          <cell r="T228">
            <v>0</v>
          </cell>
          <cell r="U228">
            <v>0</v>
          </cell>
          <cell r="V228" t="e">
            <v>#NAME?</v>
          </cell>
          <cell r="W228" t="e">
            <v>#NAME?</v>
          </cell>
          <cell r="X228" t="e">
            <v>#NAME?</v>
          </cell>
          <cell r="Y228" t="e">
            <v>#NAME?</v>
          </cell>
          <cell r="Z228" t="e">
            <v>#NAME?</v>
          </cell>
          <cell r="AA228" t="e">
            <v>#NAME?</v>
          </cell>
          <cell r="AB228" t="e">
            <v>#NAME?</v>
          </cell>
          <cell r="AC228" t="e">
            <v>#NAME?</v>
          </cell>
          <cell r="AD228" t="e">
            <v>#NAME?</v>
          </cell>
          <cell r="AE228" t="e">
            <v>#NAME?</v>
          </cell>
          <cell r="AF228">
            <v>171.56</v>
          </cell>
          <cell r="AG228">
            <v>36.64</v>
          </cell>
          <cell r="AH228">
            <v>7.56</v>
          </cell>
          <cell r="AI228">
            <v>215.76</v>
          </cell>
          <cell r="AJ228" t="e">
            <v>#NAME?</v>
          </cell>
          <cell r="AK228" t="e">
            <v>#NAME?</v>
          </cell>
          <cell r="AL228" t="e">
            <v>#NAME?</v>
          </cell>
          <cell r="AM228" t="e">
            <v>#NAME?</v>
          </cell>
          <cell r="AN228" t="e">
            <v>#NAME?</v>
          </cell>
          <cell r="AO228" t="e">
            <v>#NAME?</v>
          </cell>
          <cell r="AP228" t="e">
            <v>#NAME?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</row>
        <row r="229">
          <cell r="A229" t="str">
            <v>132KV DC Gaya-Jehanabad TL Line</v>
          </cell>
          <cell r="B229">
            <v>73</v>
          </cell>
          <cell r="C229" t="str">
            <v>22/0</v>
          </cell>
          <cell r="D229" t="str">
            <v>DD+0</v>
          </cell>
          <cell r="E229" t="str">
            <v>WET</v>
          </cell>
          <cell r="F229" t="str">
            <v>M S Builder</v>
          </cell>
          <cell r="G229">
            <v>43474</v>
          </cell>
          <cell r="H229">
            <v>43502</v>
          </cell>
          <cell r="I229" t="str">
            <v>YES</v>
          </cell>
          <cell r="J229" t="str">
            <v>YES</v>
          </cell>
          <cell r="K229" t="str">
            <v>YES</v>
          </cell>
          <cell r="L229">
            <v>4</v>
          </cell>
          <cell r="M229">
            <v>77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 t="e">
            <v>#NAME?</v>
          </cell>
          <cell r="S229" t="e">
            <v>#NAME?</v>
          </cell>
          <cell r="T229">
            <v>0</v>
          </cell>
          <cell r="U229">
            <v>0</v>
          </cell>
          <cell r="V229" t="e">
            <v>#NAME?</v>
          </cell>
          <cell r="W229" t="e">
            <v>#NAME?</v>
          </cell>
          <cell r="X229" t="e">
            <v>#NAME?</v>
          </cell>
          <cell r="Y229" t="e">
            <v>#NAME?</v>
          </cell>
          <cell r="Z229" t="e">
            <v>#NAME?</v>
          </cell>
          <cell r="AA229" t="e">
            <v>#NAME?</v>
          </cell>
          <cell r="AB229" t="e">
            <v>#NAME?</v>
          </cell>
          <cell r="AC229" t="e">
            <v>#NAME?</v>
          </cell>
          <cell r="AD229" t="e">
            <v>#NAME?</v>
          </cell>
          <cell r="AE229" t="e">
            <v>#NAME?</v>
          </cell>
          <cell r="AF229">
            <v>396.56</v>
          </cell>
          <cell r="AG229">
            <v>0</v>
          </cell>
          <cell r="AH229">
            <v>8.26</v>
          </cell>
          <cell r="AI229">
            <v>404.82</v>
          </cell>
          <cell r="AJ229" t="e">
            <v>#NAME?</v>
          </cell>
          <cell r="AK229" t="e">
            <v>#NAME?</v>
          </cell>
          <cell r="AL229" t="e">
            <v>#NAME?</v>
          </cell>
          <cell r="AM229" t="e">
            <v>#NAME?</v>
          </cell>
          <cell r="AN229" t="e">
            <v>#NAME?</v>
          </cell>
          <cell r="AO229" t="e">
            <v>#NAME?</v>
          </cell>
          <cell r="AP229" t="e">
            <v>#NAME?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A230" t="str">
            <v>132KV DC Dumraon-Buxar TL Line</v>
          </cell>
          <cell r="B230">
            <v>47</v>
          </cell>
          <cell r="C230" t="str">
            <v>30/5</v>
          </cell>
          <cell r="D230" t="str">
            <v>DP+0</v>
          </cell>
          <cell r="E230" t="str">
            <v>WET</v>
          </cell>
          <cell r="F230" t="str">
            <v>Roshan Kumar</v>
          </cell>
          <cell r="G230">
            <v>43475</v>
          </cell>
          <cell r="H230">
            <v>43503</v>
          </cell>
          <cell r="I230">
            <v>43552</v>
          </cell>
          <cell r="J230" t="str">
            <v>YES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 t="e">
            <v>#NAME?</v>
          </cell>
          <cell r="S230" t="e">
            <v>#NAME?</v>
          </cell>
          <cell r="T230">
            <v>0</v>
          </cell>
          <cell r="U230">
            <v>0</v>
          </cell>
          <cell r="V230" t="e">
            <v>#NAME?</v>
          </cell>
          <cell r="W230" t="e">
            <v>#NAME?</v>
          </cell>
          <cell r="X230" t="e">
            <v>#NAME?</v>
          </cell>
          <cell r="Y230" t="e">
            <v>#NAME?</v>
          </cell>
          <cell r="Z230" t="e">
            <v>#NAME?</v>
          </cell>
          <cell r="AA230" t="e">
            <v>#NAME?</v>
          </cell>
          <cell r="AB230" t="e">
            <v>#NAME?</v>
          </cell>
          <cell r="AC230" t="e">
            <v>#NAME?</v>
          </cell>
          <cell r="AD230" t="e">
            <v>#NAME?</v>
          </cell>
          <cell r="AE230" t="e">
            <v>#NAME?</v>
          </cell>
          <cell r="AF230">
            <v>122.56</v>
          </cell>
          <cell r="AG230">
            <v>17.68</v>
          </cell>
          <cell r="AH230">
            <v>6.51</v>
          </cell>
          <cell r="AI230">
            <v>146.75</v>
          </cell>
          <cell r="AJ230" t="e">
            <v>#NAME?</v>
          </cell>
          <cell r="AK230" t="e">
            <v>#NAME?</v>
          </cell>
          <cell r="AL230" t="e">
            <v>#NAME?</v>
          </cell>
          <cell r="AM230" t="e">
            <v>#NAME?</v>
          </cell>
          <cell r="AN230" t="e">
            <v>#NAME?</v>
          </cell>
          <cell r="AO230" t="e">
            <v>#NAME?</v>
          </cell>
          <cell r="AP230" t="e">
            <v>#NAME?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</row>
        <row r="231">
          <cell r="A231" t="str">
            <v>220KV DC Naubatpur-BhusaulaTL Line</v>
          </cell>
          <cell r="B231">
            <v>0</v>
          </cell>
          <cell r="C231" t="str">
            <v>1/0</v>
          </cell>
          <cell r="D231" t="str">
            <v>MD+0</v>
          </cell>
          <cell r="E231">
            <v>0</v>
          </cell>
          <cell r="F231">
            <v>0</v>
          </cell>
          <cell r="G231">
            <v>0</v>
          </cell>
          <cell r="H231">
            <v>28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 t="e">
            <v>#NAME?</v>
          </cell>
          <cell r="S231" t="e">
            <v>#NAME?</v>
          </cell>
          <cell r="T231">
            <v>0</v>
          </cell>
          <cell r="U231">
            <v>0</v>
          </cell>
          <cell r="V231" t="e">
            <v>#NAME?</v>
          </cell>
          <cell r="W231" t="e">
            <v>#NAME?</v>
          </cell>
          <cell r="X231" t="e">
            <v>#NAME?</v>
          </cell>
          <cell r="Y231" t="e">
            <v>#NAME?</v>
          </cell>
          <cell r="Z231" t="e">
            <v>#NAME?</v>
          </cell>
          <cell r="AA231" t="e">
            <v>#NAME?</v>
          </cell>
          <cell r="AB231" t="e">
            <v>#NAME?</v>
          </cell>
          <cell r="AC231" t="e">
            <v>#NAME?</v>
          </cell>
          <cell r="AD231" t="e">
            <v>#NAME?</v>
          </cell>
          <cell r="AE231" t="e">
            <v>#NAME?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 t="e">
            <v>#NAME?</v>
          </cell>
          <cell r="AK231" t="e">
            <v>#NAME?</v>
          </cell>
          <cell r="AL231" t="e">
            <v>#NAME?</v>
          </cell>
          <cell r="AM231" t="e">
            <v>#NAME?</v>
          </cell>
          <cell r="AN231" t="e">
            <v>#NAME?</v>
          </cell>
          <cell r="AO231" t="e">
            <v>#NAME?</v>
          </cell>
          <cell r="AP231" t="e">
            <v>#NAME?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</row>
        <row r="232">
          <cell r="A232" t="str">
            <v>132KV DC Naubatpur-Paliganj TL Line</v>
          </cell>
          <cell r="B232">
            <v>18</v>
          </cell>
          <cell r="C232" t="str">
            <v>6/1</v>
          </cell>
          <cell r="D232" t="str">
            <v>DA+0</v>
          </cell>
          <cell r="E232" t="str">
            <v>WET</v>
          </cell>
          <cell r="F232" t="str">
            <v>Lalan Mehta</v>
          </cell>
          <cell r="G232">
            <v>43473</v>
          </cell>
          <cell r="H232">
            <v>43501</v>
          </cell>
          <cell r="I232">
            <v>43513</v>
          </cell>
          <cell r="J232" t="str">
            <v>YES</v>
          </cell>
          <cell r="K232" t="str">
            <v>YES</v>
          </cell>
          <cell r="L232">
            <v>7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 t="e">
            <v>#NAME?</v>
          </cell>
          <cell r="S232" t="e">
            <v>#NAME?</v>
          </cell>
          <cell r="T232">
            <v>0</v>
          </cell>
          <cell r="U232">
            <v>0</v>
          </cell>
          <cell r="V232" t="e">
            <v>#NAME?</v>
          </cell>
          <cell r="W232" t="e">
            <v>#NAME?</v>
          </cell>
          <cell r="X232" t="e">
            <v>#NAME?</v>
          </cell>
          <cell r="Y232" t="e">
            <v>#NAME?</v>
          </cell>
          <cell r="Z232" t="e">
            <v>#NAME?</v>
          </cell>
          <cell r="AA232" t="e">
            <v>#NAME?</v>
          </cell>
          <cell r="AB232" t="e">
            <v>#NAME?</v>
          </cell>
          <cell r="AC232" t="e">
            <v>#NAME?</v>
          </cell>
          <cell r="AD232" t="e">
            <v>#NAME?</v>
          </cell>
          <cell r="AE232" t="e">
            <v>#NAME?</v>
          </cell>
          <cell r="AF232">
            <v>171.56</v>
          </cell>
          <cell r="AG232">
            <v>36.64</v>
          </cell>
          <cell r="AH232">
            <v>7.56</v>
          </cell>
          <cell r="AI232">
            <v>215.76</v>
          </cell>
          <cell r="AJ232" t="e">
            <v>#NAME?</v>
          </cell>
          <cell r="AK232" t="e">
            <v>#NAME?</v>
          </cell>
          <cell r="AL232" t="e">
            <v>#NAME?</v>
          </cell>
          <cell r="AM232" t="e">
            <v>#NAME?</v>
          </cell>
          <cell r="AN232" t="e">
            <v>#NAME?</v>
          </cell>
          <cell r="AO232" t="e">
            <v>#NAME?</v>
          </cell>
          <cell r="AP232" t="e">
            <v>#NAME?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</row>
        <row r="233">
          <cell r="A233" t="str">
            <v>132KV DC Naubatpur-Paliganj TL Line</v>
          </cell>
          <cell r="B233">
            <v>19</v>
          </cell>
          <cell r="C233" t="str">
            <v>7/11</v>
          </cell>
          <cell r="D233" t="str">
            <v>DA+3</v>
          </cell>
          <cell r="E233" t="str">
            <v>WET</v>
          </cell>
          <cell r="F233" t="str">
            <v>Mahesh Prasad Singh</v>
          </cell>
          <cell r="G233">
            <v>43473</v>
          </cell>
          <cell r="H233">
            <v>43501</v>
          </cell>
          <cell r="I233">
            <v>43513</v>
          </cell>
          <cell r="J233" t="str">
            <v>YES</v>
          </cell>
          <cell r="K233" t="str">
            <v>YES</v>
          </cell>
          <cell r="L233">
            <v>1</v>
          </cell>
          <cell r="M233">
            <v>19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 t="e">
            <v>#NAME?</v>
          </cell>
          <cell r="S233" t="e">
            <v>#NAME?</v>
          </cell>
          <cell r="T233">
            <v>0</v>
          </cell>
          <cell r="U233">
            <v>0</v>
          </cell>
          <cell r="V233" t="e">
            <v>#NAME?</v>
          </cell>
          <cell r="W233" t="e">
            <v>#NAME?</v>
          </cell>
          <cell r="X233" t="e">
            <v>#NAME?</v>
          </cell>
          <cell r="Y233" t="e">
            <v>#NAME?</v>
          </cell>
          <cell r="Z233" t="e">
            <v>#NAME?</v>
          </cell>
          <cell r="AA233" t="e">
            <v>#NAME?</v>
          </cell>
          <cell r="AB233" t="e">
            <v>#NAME?</v>
          </cell>
          <cell r="AC233" t="e">
            <v>#NAME?</v>
          </cell>
          <cell r="AD233" t="e">
            <v>#NAME?</v>
          </cell>
          <cell r="AE233" t="e">
            <v>#NAME?</v>
          </cell>
          <cell r="AF233">
            <v>171.56</v>
          </cell>
          <cell r="AG233">
            <v>36.64</v>
          </cell>
          <cell r="AH233">
            <v>7.56</v>
          </cell>
          <cell r="AI233">
            <v>215.76</v>
          </cell>
          <cell r="AJ233" t="e">
            <v>#NAME?</v>
          </cell>
          <cell r="AK233" t="e">
            <v>#NAME?</v>
          </cell>
          <cell r="AL233" t="e">
            <v>#NAME?</v>
          </cell>
          <cell r="AM233" t="e">
            <v>#NAME?</v>
          </cell>
          <cell r="AN233" t="e">
            <v>#NAME?</v>
          </cell>
          <cell r="AO233" t="e">
            <v>#NAME?</v>
          </cell>
          <cell r="AP233" t="e">
            <v>#NAME?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</row>
        <row r="234">
          <cell r="A234" t="str">
            <v>132KV DC Dumraon-Buxar TL Line</v>
          </cell>
          <cell r="B234">
            <v>46</v>
          </cell>
          <cell r="C234" t="str">
            <v>2/1</v>
          </cell>
          <cell r="D234" t="str">
            <v>DP+0</v>
          </cell>
          <cell r="E234" t="str">
            <v>WET</v>
          </cell>
          <cell r="F234" t="str">
            <v>Bhagwati Construction</v>
          </cell>
          <cell r="G234">
            <v>43474</v>
          </cell>
          <cell r="H234">
            <v>43502</v>
          </cell>
          <cell r="I234" t="str">
            <v>yes</v>
          </cell>
          <cell r="J234" t="str">
            <v>YES</v>
          </cell>
          <cell r="K234" t="str">
            <v>YES</v>
          </cell>
          <cell r="L234">
            <v>0</v>
          </cell>
          <cell r="M234">
            <v>46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 t="e">
            <v>#NAME?</v>
          </cell>
          <cell r="S234" t="e">
            <v>#NAME?</v>
          </cell>
          <cell r="T234">
            <v>0</v>
          </cell>
          <cell r="U234">
            <v>0</v>
          </cell>
          <cell r="V234" t="e">
            <v>#NAME?</v>
          </cell>
          <cell r="W234" t="e">
            <v>#NAME?</v>
          </cell>
          <cell r="X234" t="e">
            <v>#NAME?</v>
          </cell>
          <cell r="Y234" t="e">
            <v>#NAME?</v>
          </cell>
          <cell r="Z234" t="e">
            <v>#NAME?</v>
          </cell>
          <cell r="AA234" t="e">
            <v>#NAME?</v>
          </cell>
          <cell r="AB234" t="e">
            <v>#NAME?</v>
          </cell>
          <cell r="AC234" t="e">
            <v>#NAME?</v>
          </cell>
          <cell r="AD234" t="e">
            <v>#NAME?</v>
          </cell>
          <cell r="AE234" t="e">
            <v>#NAME?</v>
          </cell>
          <cell r="AF234">
            <v>122.56</v>
          </cell>
          <cell r="AG234">
            <v>17.68</v>
          </cell>
          <cell r="AH234">
            <v>6.51</v>
          </cell>
          <cell r="AI234">
            <v>146.75</v>
          </cell>
          <cell r="AJ234" t="e">
            <v>#NAME?</v>
          </cell>
          <cell r="AK234" t="e">
            <v>#NAME?</v>
          </cell>
          <cell r="AL234" t="e">
            <v>#NAME?</v>
          </cell>
          <cell r="AM234" t="e">
            <v>#NAME?</v>
          </cell>
          <cell r="AN234" t="e">
            <v>#NAME?</v>
          </cell>
          <cell r="AO234" t="e">
            <v>#NAME?</v>
          </cell>
          <cell r="AP234" t="e">
            <v>#NAME?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</row>
        <row r="235">
          <cell r="A235" t="str">
            <v>132KV DC Naubatpur-Masaurhi TL Line</v>
          </cell>
          <cell r="B235">
            <v>25</v>
          </cell>
          <cell r="C235" t="str">
            <v>5/0</v>
          </cell>
          <cell r="D235" t="str">
            <v>DD+0</v>
          </cell>
          <cell r="E235" t="str">
            <v>WET</v>
          </cell>
          <cell r="F235" t="str">
            <v>Lalan Mehta</v>
          </cell>
          <cell r="G235">
            <v>43472</v>
          </cell>
          <cell r="H235">
            <v>43500</v>
          </cell>
          <cell r="I235">
            <v>43517</v>
          </cell>
          <cell r="J235" t="str">
            <v>YES</v>
          </cell>
          <cell r="K235" t="str">
            <v>YES</v>
          </cell>
          <cell r="L235">
            <v>6</v>
          </cell>
          <cell r="M235">
            <v>47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 t="e">
            <v>#NAME?</v>
          </cell>
          <cell r="S235" t="e">
            <v>#NAME?</v>
          </cell>
          <cell r="T235">
            <v>0</v>
          </cell>
          <cell r="U235">
            <v>0</v>
          </cell>
          <cell r="V235" t="e">
            <v>#NAME?</v>
          </cell>
          <cell r="W235" t="e">
            <v>#NAME?</v>
          </cell>
          <cell r="X235" t="e">
            <v>#NAME?</v>
          </cell>
          <cell r="Y235" t="e">
            <v>#NAME?</v>
          </cell>
          <cell r="Z235" t="e">
            <v>#NAME?</v>
          </cell>
          <cell r="AA235" t="e">
            <v>#NAME?</v>
          </cell>
          <cell r="AB235" t="e">
            <v>#NAME?</v>
          </cell>
          <cell r="AC235" t="e">
            <v>#NAME?</v>
          </cell>
          <cell r="AD235" t="e">
            <v>#NAME?</v>
          </cell>
          <cell r="AE235" t="e">
            <v>#NAME?</v>
          </cell>
          <cell r="AF235">
            <v>396.56</v>
          </cell>
          <cell r="AG235">
            <v>0</v>
          </cell>
          <cell r="AH235">
            <v>8.26</v>
          </cell>
          <cell r="AI235">
            <v>404.82</v>
          </cell>
          <cell r="AJ235" t="e">
            <v>#NAME?</v>
          </cell>
          <cell r="AK235" t="e">
            <v>#NAME?</v>
          </cell>
          <cell r="AL235" t="e">
            <v>#NAME?</v>
          </cell>
          <cell r="AM235" t="e">
            <v>#NAME?</v>
          </cell>
          <cell r="AN235" t="e">
            <v>#NAME?</v>
          </cell>
          <cell r="AO235" t="e">
            <v>#NAME?</v>
          </cell>
          <cell r="AP235" t="e">
            <v>#NAME?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</row>
        <row r="236">
          <cell r="A236" t="str">
            <v>132KV DC Gaya-Jehanabad TL Line</v>
          </cell>
          <cell r="B236">
            <v>71</v>
          </cell>
          <cell r="C236" t="str">
            <v>18/2</v>
          </cell>
          <cell r="D236" t="str">
            <v>DA+6</v>
          </cell>
          <cell r="E236" t="str">
            <v>WET</v>
          </cell>
          <cell r="F236" t="str">
            <v>Sunil Kumar</v>
          </cell>
          <cell r="G236">
            <v>43472</v>
          </cell>
          <cell r="H236">
            <v>43500</v>
          </cell>
          <cell r="I236" t="str">
            <v>21/02</v>
          </cell>
          <cell r="J236" t="str">
            <v>YES</v>
          </cell>
          <cell r="K236" t="str">
            <v>YES</v>
          </cell>
          <cell r="L236">
            <v>2</v>
          </cell>
          <cell r="M236">
            <v>71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 t="e">
            <v>#NAME?</v>
          </cell>
          <cell r="S236" t="e">
            <v>#NAME?</v>
          </cell>
          <cell r="T236">
            <v>0</v>
          </cell>
          <cell r="U236">
            <v>0</v>
          </cell>
          <cell r="V236" t="e">
            <v>#NAME?</v>
          </cell>
          <cell r="W236" t="e">
            <v>#NAME?</v>
          </cell>
          <cell r="X236" t="e">
            <v>#NAME?</v>
          </cell>
          <cell r="Y236" t="e">
            <v>#NAME?</v>
          </cell>
          <cell r="Z236" t="e">
            <v>#NAME?</v>
          </cell>
          <cell r="AA236" t="e">
            <v>#NAME?</v>
          </cell>
          <cell r="AB236" t="e">
            <v>#NAME?</v>
          </cell>
          <cell r="AC236" t="e">
            <v>#NAME?</v>
          </cell>
          <cell r="AD236" t="e">
            <v>#NAME?</v>
          </cell>
          <cell r="AE236" t="e">
            <v>#NAME?</v>
          </cell>
          <cell r="AF236">
            <v>171.56</v>
          </cell>
          <cell r="AG236">
            <v>36.64</v>
          </cell>
          <cell r="AH236">
            <v>7.56</v>
          </cell>
          <cell r="AI236">
            <v>215.76</v>
          </cell>
          <cell r="AJ236" t="e">
            <v>#NAME?</v>
          </cell>
          <cell r="AK236" t="e">
            <v>#NAME?</v>
          </cell>
          <cell r="AL236" t="e">
            <v>#NAME?</v>
          </cell>
          <cell r="AM236" t="e">
            <v>#NAME?</v>
          </cell>
          <cell r="AN236" t="e">
            <v>#NAME?</v>
          </cell>
          <cell r="AO236" t="e">
            <v>#NAME?</v>
          </cell>
          <cell r="AP236" t="e">
            <v>#NAME?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</row>
        <row r="237">
          <cell r="A237" t="str">
            <v>132KV DC Gaya-Jehanabad TL Line</v>
          </cell>
          <cell r="B237">
            <v>70</v>
          </cell>
          <cell r="C237" t="str">
            <v>10/0</v>
          </cell>
          <cell r="D237" t="str">
            <v>DD+3</v>
          </cell>
          <cell r="E237" t="str">
            <v>WET</v>
          </cell>
          <cell r="F237" t="str">
            <v>Rajiv Kumar</v>
          </cell>
          <cell r="G237">
            <v>43471</v>
          </cell>
          <cell r="H237">
            <v>43499</v>
          </cell>
          <cell r="I237" t="str">
            <v>YES</v>
          </cell>
          <cell r="J237" t="str">
            <v>YES</v>
          </cell>
          <cell r="K237" t="str">
            <v>YES</v>
          </cell>
          <cell r="L237">
            <v>3</v>
          </cell>
          <cell r="M237">
            <v>70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 t="e">
            <v>#NAME?</v>
          </cell>
          <cell r="S237" t="e">
            <v>#NAME?</v>
          </cell>
          <cell r="T237">
            <v>0</v>
          </cell>
          <cell r="U237">
            <v>0</v>
          </cell>
          <cell r="V237" t="e">
            <v>#NAME?</v>
          </cell>
          <cell r="W237" t="e">
            <v>#NAME?</v>
          </cell>
          <cell r="X237" t="e">
            <v>#NAME?</v>
          </cell>
          <cell r="Y237" t="e">
            <v>#NAME?</v>
          </cell>
          <cell r="Z237" t="e">
            <v>#NAME?</v>
          </cell>
          <cell r="AA237" t="e">
            <v>#NAME?</v>
          </cell>
          <cell r="AB237" t="e">
            <v>#NAME?</v>
          </cell>
          <cell r="AC237" t="e">
            <v>#NAME?</v>
          </cell>
          <cell r="AD237" t="e">
            <v>#NAME?</v>
          </cell>
          <cell r="AE237" t="e">
            <v>#NAME?</v>
          </cell>
          <cell r="AF237">
            <v>396.56</v>
          </cell>
          <cell r="AG237">
            <v>0</v>
          </cell>
          <cell r="AH237">
            <v>8.26</v>
          </cell>
          <cell r="AI237">
            <v>404.82</v>
          </cell>
          <cell r="AJ237" t="e">
            <v>#NAME?</v>
          </cell>
          <cell r="AK237" t="e">
            <v>#NAME?</v>
          </cell>
          <cell r="AL237" t="e">
            <v>#NAME?</v>
          </cell>
          <cell r="AM237" t="e">
            <v>#NAME?</v>
          </cell>
          <cell r="AN237" t="e">
            <v>#NAME?</v>
          </cell>
          <cell r="AO237" t="e">
            <v>#NAME?</v>
          </cell>
          <cell r="AP237" t="e">
            <v>#NAME?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</row>
        <row r="238">
          <cell r="A238" t="str">
            <v>132KV DC Dumraon-Buxar TL Line</v>
          </cell>
          <cell r="B238">
            <v>45</v>
          </cell>
          <cell r="C238" t="str">
            <v>28/2</v>
          </cell>
          <cell r="D238" t="str">
            <v>DP+0</v>
          </cell>
          <cell r="E238" t="str">
            <v>WET</v>
          </cell>
          <cell r="F238" t="str">
            <v>Meera Engineering</v>
          </cell>
          <cell r="G238">
            <v>43473</v>
          </cell>
          <cell r="H238">
            <v>43501</v>
          </cell>
          <cell r="I238">
            <v>43540</v>
          </cell>
          <cell r="J238" t="str">
            <v>YES</v>
          </cell>
          <cell r="K238" t="str">
            <v>YES</v>
          </cell>
          <cell r="L238">
            <v>6</v>
          </cell>
          <cell r="M238">
            <v>45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 t="e">
            <v>#NAME?</v>
          </cell>
          <cell r="S238" t="e">
            <v>#NAME?</v>
          </cell>
          <cell r="T238">
            <v>0</v>
          </cell>
          <cell r="U238">
            <v>0</v>
          </cell>
          <cell r="V238" t="e">
            <v>#NAME?</v>
          </cell>
          <cell r="W238" t="e">
            <v>#NAME?</v>
          </cell>
          <cell r="X238" t="e">
            <v>#NAME?</v>
          </cell>
          <cell r="Y238" t="e">
            <v>#NAME?</v>
          </cell>
          <cell r="Z238" t="e">
            <v>#NAME?</v>
          </cell>
          <cell r="AA238" t="e">
            <v>#NAME?</v>
          </cell>
          <cell r="AB238" t="e">
            <v>#NAME?</v>
          </cell>
          <cell r="AC238" t="e">
            <v>#NAME?</v>
          </cell>
          <cell r="AD238" t="e">
            <v>#NAME?</v>
          </cell>
          <cell r="AE238" t="e">
            <v>#NAME?</v>
          </cell>
          <cell r="AF238">
            <v>122.56</v>
          </cell>
          <cell r="AG238">
            <v>17.68</v>
          </cell>
          <cell r="AH238">
            <v>6.51</v>
          </cell>
          <cell r="AI238">
            <v>146.75</v>
          </cell>
          <cell r="AJ238" t="e">
            <v>#NAME?</v>
          </cell>
          <cell r="AK238" t="e">
            <v>#NAME?</v>
          </cell>
          <cell r="AL238" t="e">
            <v>#NAME?</v>
          </cell>
          <cell r="AM238" t="e">
            <v>#NAME?</v>
          </cell>
          <cell r="AN238" t="e">
            <v>#NAME?</v>
          </cell>
          <cell r="AO238" t="e">
            <v>#NAME?</v>
          </cell>
          <cell r="AP238" t="e">
            <v>#NAME?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</row>
        <row r="239">
          <cell r="A239" t="str">
            <v>132KV DC Gaya-Jehanabad TL Line</v>
          </cell>
          <cell r="B239">
            <v>69</v>
          </cell>
          <cell r="C239" t="str">
            <v>18/5</v>
          </cell>
          <cell r="D239" t="str">
            <v>DA+6</v>
          </cell>
          <cell r="E239" t="str">
            <v>PS</v>
          </cell>
          <cell r="F239" t="str">
            <v>Sumaiyya Enterprizes</v>
          </cell>
          <cell r="G239">
            <v>43470</v>
          </cell>
          <cell r="H239">
            <v>43498</v>
          </cell>
          <cell r="I239" t="str">
            <v>YES</v>
          </cell>
          <cell r="J239" t="str">
            <v>YES</v>
          </cell>
          <cell r="K239" t="str">
            <v>YES</v>
          </cell>
          <cell r="L239">
            <v>2</v>
          </cell>
          <cell r="M239">
            <v>69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 t="e">
            <v>#NAME?</v>
          </cell>
          <cell r="S239" t="e">
            <v>#NAME?</v>
          </cell>
          <cell r="T239">
            <v>0</v>
          </cell>
          <cell r="U239">
            <v>0</v>
          </cell>
          <cell r="V239" t="e">
            <v>#NAME?</v>
          </cell>
          <cell r="W239" t="e">
            <v>#NAME?</v>
          </cell>
          <cell r="X239" t="e">
            <v>#NAME?</v>
          </cell>
          <cell r="Y239" t="e">
            <v>#NAME?</v>
          </cell>
          <cell r="Z239" t="e">
            <v>#NAME?</v>
          </cell>
          <cell r="AA239" t="e">
            <v>#NAME?</v>
          </cell>
          <cell r="AB239" t="e">
            <v>#NAME?</v>
          </cell>
          <cell r="AC239" t="e">
            <v>#NAME?</v>
          </cell>
          <cell r="AD239" t="e">
            <v>#NAME?</v>
          </cell>
          <cell r="AE239" t="e">
            <v>#NAME?</v>
          </cell>
          <cell r="AF239">
            <v>171.56</v>
          </cell>
          <cell r="AG239">
            <v>36.64</v>
          </cell>
          <cell r="AH239">
            <v>7.56</v>
          </cell>
          <cell r="AI239">
            <v>215.76</v>
          </cell>
          <cell r="AJ239" t="e">
            <v>#NAME?</v>
          </cell>
          <cell r="AK239" t="e">
            <v>#NAME?</v>
          </cell>
          <cell r="AL239" t="e">
            <v>#NAME?</v>
          </cell>
          <cell r="AM239" t="e">
            <v>#NAME?</v>
          </cell>
          <cell r="AN239" t="e">
            <v>#NAME?</v>
          </cell>
          <cell r="AO239" t="e">
            <v>#NAME?</v>
          </cell>
          <cell r="AP239" t="e">
            <v>#NAME?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</row>
        <row r="240">
          <cell r="A240" t="str">
            <v>132KV DC Dumraon-Buxar TL Line</v>
          </cell>
          <cell r="B240">
            <v>44</v>
          </cell>
          <cell r="C240" t="str">
            <v>11/1</v>
          </cell>
          <cell r="D240" t="str">
            <v>DP+3</v>
          </cell>
          <cell r="E240" t="str">
            <v>WET</v>
          </cell>
          <cell r="F240" t="str">
            <v>Rajesh Electric Works</v>
          </cell>
          <cell r="G240">
            <v>43471</v>
          </cell>
          <cell r="H240">
            <v>43499</v>
          </cell>
          <cell r="I240" t="str">
            <v>yes</v>
          </cell>
          <cell r="J240" t="str">
            <v>YES</v>
          </cell>
          <cell r="K240" t="str">
            <v>YES</v>
          </cell>
          <cell r="L240">
            <v>3</v>
          </cell>
          <cell r="M240">
            <v>44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 t="e">
            <v>#NAME?</v>
          </cell>
          <cell r="S240" t="e">
            <v>#NAME?</v>
          </cell>
          <cell r="T240">
            <v>0</v>
          </cell>
          <cell r="U240">
            <v>0</v>
          </cell>
          <cell r="V240" t="e">
            <v>#NAME?</v>
          </cell>
          <cell r="W240" t="e">
            <v>#NAME?</v>
          </cell>
          <cell r="X240" t="e">
            <v>#NAME?</v>
          </cell>
          <cell r="Y240" t="e">
            <v>#NAME?</v>
          </cell>
          <cell r="Z240" t="e">
            <v>#NAME?</v>
          </cell>
          <cell r="AA240" t="e">
            <v>#NAME?</v>
          </cell>
          <cell r="AB240" t="e">
            <v>#NAME?</v>
          </cell>
          <cell r="AC240" t="e">
            <v>#NAME?</v>
          </cell>
          <cell r="AD240" t="e">
            <v>#NAME?</v>
          </cell>
          <cell r="AE240" t="e">
            <v>#NAME?</v>
          </cell>
          <cell r="AF240">
            <v>122.56</v>
          </cell>
          <cell r="AG240">
            <v>17.68</v>
          </cell>
          <cell r="AH240">
            <v>6.51</v>
          </cell>
          <cell r="AI240">
            <v>146.75</v>
          </cell>
          <cell r="AJ240" t="e">
            <v>#NAME?</v>
          </cell>
          <cell r="AK240" t="e">
            <v>#NAME?</v>
          </cell>
          <cell r="AL240" t="e">
            <v>#NAME?</v>
          </cell>
          <cell r="AM240" t="e">
            <v>#NAME?</v>
          </cell>
          <cell r="AN240" t="e">
            <v>#NAME?</v>
          </cell>
          <cell r="AO240" t="e">
            <v>#NAME?</v>
          </cell>
          <cell r="AP240" t="e">
            <v>#NAME?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</row>
        <row r="241">
          <cell r="A241" t="str">
            <v>132KV DC Dumraon-Buxar TL Line</v>
          </cell>
          <cell r="B241">
            <v>42</v>
          </cell>
          <cell r="C241" t="str">
            <v>6/2</v>
          </cell>
          <cell r="D241" t="str">
            <v>DP+6</v>
          </cell>
          <cell r="E241" t="str">
            <v>WET</v>
          </cell>
          <cell r="F241" t="str">
            <v>Roshan Kumar</v>
          </cell>
          <cell r="G241">
            <v>43470</v>
          </cell>
          <cell r="H241">
            <v>43498</v>
          </cell>
          <cell r="I241">
            <v>43552</v>
          </cell>
          <cell r="J241" t="str">
            <v>YES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 t="e">
            <v>#NAME?</v>
          </cell>
          <cell r="S241" t="e">
            <v>#NAME?</v>
          </cell>
          <cell r="T241">
            <v>0</v>
          </cell>
          <cell r="U241">
            <v>0</v>
          </cell>
          <cell r="V241" t="e">
            <v>#NAME?</v>
          </cell>
          <cell r="W241" t="e">
            <v>#NAME?</v>
          </cell>
          <cell r="X241" t="e">
            <v>#NAME?</v>
          </cell>
          <cell r="Y241" t="e">
            <v>#NAME?</v>
          </cell>
          <cell r="Z241" t="e">
            <v>#NAME?</v>
          </cell>
          <cell r="AA241" t="e">
            <v>#NAME?</v>
          </cell>
          <cell r="AB241" t="e">
            <v>#NAME?</v>
          </cell>
          <cell r="AC241" t="e">
            <v>#NAME?</v>
          </cell>
          <cell r="AD241" t="e">
            <v>#NAME?</v>
          </cell>
          <cell r="AE241" t="e">
            <v>#NAME?</v>
          </cell>
          <cell r="AF241">
            <v>122.56</v>
          </cell>
          <cell r="AG241">
            <v>17.68</v>
          </cell>
          <cell r="AH241">
            <v>6.51</v>
          </cell>
          <cell r="AI241">
            <v>146.75</v>
          </cell>
          <cell r="AJ241" t="e">
            <v>#NAME?</v>
          </cell>
          <cell r="AK241" t="e">
            <v>#NAME?</v>
          </cell>
          <cell r="AL241" t="e">
            <v>#NAME?</v>
          </cell>
          <cell r="AM241" t="e">
            <v>#NAME?</v>
          </cell>
          <cell r="AN241" t="e">
            <v>#NAME?</v>
          </cell>
          <cell r="AO241" t="e">
            <v>#NAME?</v>
          </cell>
          <cell r="AP241" t="e">
            <v>#NAME?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</row>
        <row r="242">
          <cell r="A242" t="str">
            <v>220KV DC Naubatpur-BhusaulaTL Line</v>
          </cell>
          <cell r="B242">
            <v>0</v>
          </cell>
          <cell r="C242" t="str">
            <v>1A/0</v>
          </cell>
          <cell r="D242" t="str">
            <v>MD+0</v>
          </cell>
          <cell r="E242">
            <v>0</v>
          </cell>
          <cell r="F242">
            <v>0</v>
          </cell>
          <cell r="G242">
            <v>0</v>
          </cell>
          <cell r="H242">
            <v>28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 t="e">
            <v>#NAME?</v>
          </cell>
          <cell r="S242" t="e">
            <v>#NAME?</v>
          </cell>
          <cell r="T242">
            <v>0</v>
          </cell>
          <cell r="U242">
            <v>0</v>
          </cell>
          <cell r="V242" t="e">
            <v>#NAME?</v>
          </cell>
          <cell r="W242" t="e">
            <v>#NAME?</v>
          </cell>
          <cell r="X242" t="e">
            <v>#NAME?</v>
          </cell>
          <cell r="Y242" t="e">
            <v>#NAME?</v>
          </cell>
          <cell r="Z242" t="e">
            <v>#NAME?</v>
          </cell>
          <cell r="AA242" t="e">
            <v>#NAME?</v>
          </cell>
          <cell r="AB242" t="e">
            <v>#NAME?</v>
          </cell>
          <cell r="AC242" t="e">
            <v>#NAME?</v>
          </cell>
          <cell r="AD242" t="e">
            <v>#NAME?</v>
          </cell>
          <cell r="AE242" t="e">
            <v>#NAME?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 t="e">
            <v>#NAME?</v>
          </cell>
          <cell r="AK242" t="e">
            <v>#NAME?</v>
          </cell>
          <cell r="AL242" t="e">
            <v>#NAME?</v>
          </cell>
          <cell r="AM242" t="e">
            <v>#NAME?</v>
          </cell>
          <cell r="AN242" t="e">
            <v>#NAME?</v>
          </cell>
          <cell r="AO242" t="e">
            <v>#NAME?</v>
          </cell>
          <cell r="AP242" t="e">
            <v>#NAME?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</row>
        <row r="243">
          <cell r="A243" t="str">
            <v>132KV DC Naubatpur-Paliganj TL Line</v>
          </cell>
          <cell r="B243">
            <v>17</v>
          </cell>
          <cell r="C243" t="str">
            <v>9/4</v>
          </cell>
          <cell r="D243" t="str">
            <v>DA+3</v>
          </cell>
          <cell r="E243" t="str">
            <v>PS</v>
          </cell>
          <cell r="F243" t="str">
            <v>Mahesh Prasad Singh</v>
          </cell>
          <cell r="G243">
            <v>43469</v>
          </cell>
          <cell r="H243">
            <v>43497</v>
          </cell>
          <cell r="I243">
            <v>43517</v>
          </cell>
          <cell r="J243" t="str">
            <v>YES</v>
          </cell>
          <cell r="K243" t="str">
            <v>YES</v>
          </cell>
          <cell r="L243">
            <v>1</v>
          </cell>
          <cell r="M243">
            <v>17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 t="e">
            <v>#NAME?</v>
          </cell>
          <cell r="S243" t="e">
            <v>#NAME?</v>
          </cell>
          <cell r="T243">
            <v>0</v>
          </cell>
          <cell r="U243">
            <v>0</v>
          </cell>
          <cell r="V243" t="e">
            <v>#NAME?</v>
          </cell>
          <cell r="W243" t="e">
            <v>#NAME?</v>
          </cell>
          <cell r="X243" t="e">
            <v>#NAME?</v>
          </cell>
          <cell r="Y243" t="e">
            <v>#NAME?</v>
          </cell>
          <cell r="Z243" t="e">
            <v>#NAME?</v>
          </cell>
          <cell r="AA243" t="e">
            <v>#NAME?</v>
          </cell>
          <cell r="AB243" t="e">
            <v>#NAME?</v>
          </cell>
          <cell r="AC243" t="e">
            <v>#NAME?</v>
          </cell>
          <cell r="AD243" t="e">
            <v>#NAME?</v>
          </cell>
          <cell r="AE243" t="e">
            <v>#NAME?</v>
          </cell>
          <cell r="AF243">
            <v>171.56</v>
          </cell>
          <cell r="AG243">
            <v>36.64</v>
          </cell>
          <cell r="AH243">
            <v>7.56</v>
          </cell>
          <cell r="AI243">
            <v>215.76</v>
          </cell>
          <cell r="AJ243" t="e">
            <v>#NAME?</v>
          </cell>
          <cell r="AK243" t="e">
            <v>#NAME?</v>
          </cell>
          <cell r="AL243" t="e">
            <v>#NAME?</v>
          </cell>
          <cell r="AM243" t="e">
            <v>#NAME?</v>
          </cell>
          <cell r="AN243" t="e">
            <v>#NAME?</v>
          </cell>
          <cell r="AO243" t="e">
            <v>#NAME?</v>
          </cell>
          <cell r="AP243" t="e">
            <v>#NAME?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</row>
        <row r="244">
          <cell r="A244" t="str">
            <v>132KV DC Gaya-Jehanabad TL Line</v>
          </cell>
          <cell r="B244">
            <v>68</v>
          </cell>
          <cell r="C244" t="str">
            <v>18/4</v>
          </cell>
          <cell r="D244" t="str">
            <v>DA+0</v>
          </cell>
          <cell r="E244" t="str">
            <v>PS</v>
          </cell>
          <cell r="F244" t="str">
            <v>Sunil Kumar</v>
          </cell>
          <cell r="G244">
            <v>43469</v>
          </cell>
          <cell r="H244">
            <v>43497</v>
          </cell>
          <cell r="I244" t="str">
            <v>21/02</v>
          </cell>
          <cell r="J244" t="str">
            <v>YES</v>
          </cell>
          <cell r="K244" t="str">
            <v>YES</v>
          </cell>
          <cell r="L244">
            <v>2</v>
          </cell>
          <cell r="M244">
            <v>68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 t="e">
            <v>#NAME?</v>
          </cell>
          <cell r="S244" t="e">
            <v>#NAME?</v>
          </cell>
          <cell r="T244">
            <v>0</v>
          </cell>
          <cell r="U244">
            <v>0</v>
          </cell>
          <cell r="V244" t="e">
            <v>#NAME?</v>
          </cell>
          <cell r="W244" t="e">
            <v>#NAME?</v>
          </cell>
          <cell r="X244" t="e">
            <v>#NAME?</v>
          </cell>
          <cell r="Y244" t="e">
            <v>#NAME?</v>
          </cell>
          <cell r="Z244" t="e">
            <v>#NAME?</v>
          </cell>
          <cell r="AA244" t="e">
            <v>#NAME?</v>
          </cell>
          <cell r="AB244" t="e">
            <v>#NAME?</v>
          </cell>
          <cell r="AC244" t="e">
            <v>#NAME?</v>
          </cell>
          <cell r="AD244" t="e">
            <v>#NAME?</v>
          </cell>
          <cell r="AE244" t="e">
            <v>#NAME?</v>
          </cell>
          <cell r="AF244">
            <v>171.56</v>
          </cell>
          <cell r="AG244">
            <v>36.64</v>
          </cell>
          <cell r="AH244">
            <v>7.56</v>
          </cell>
          <cell r="AI244">
            <v>215.76</v>
          </cell>
          <cell r="AJ244" t="e">
            <v>#NAME?</v>
          </cell>
          <cell r="AK244" t="e">
            <v>#NAME?</v>
          </cell>
          <cell r="AL244" t="e">
            <v>#NAME?</v>
          </cell>
          <cell r="AM244" t="e">
            <v>#NAME?</v>
          </cell>
          <cell r="AN244" t="e">
            <v>#NAME?</v>
          </cell>
          <cell r="AO244" t="e">
            <v>#NAME?</v>
          </cell>
          <cell r="AP244" t="e">
            <v>#NAME?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</row>
        <row r="245">
          <cell r="A245" t="str">
            <v>132KV DC Dumraon-Buxar TL Line</v>
          </cell>
          <cell r="B245">
            <v>43</v>
          </cell>
          <cell r="C245" t="str">
            <v>6/4</v>
          </cell>
          <cell r="D245" t="str">
            <v>DP+3</v>
          </cell>
          <cell r="E245" t="str">
            <v>WET</v>
          </cell>
          <cell r="F245" t="str">
            <v>Bhagwati Construction</v>
          </cell>
          <cell r="G245">
            <v>43470</v>
          </cell>
          <cell r="H245">
            <v>43498</v>
          </cell>
          <cell r="I245" t="str">
            <v>yes</v>
          </cell>
          <cell r="J245" t="str">
            <v>YES</v>
          </cell>
          <cell r="K245" t="str">
            <v>YES</v>
          </cell>
          <cell r="L245">
            <v>0</v>
          </cell>
          <cell r="M245">
            <v>43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 t="e">
            <v>#NAME?</v>
          </cell>
          <cell r="S245" t="e">
            <v>#NAME?</v>
          </cell>
          <cell r="T245">
            <v>0</v>
          </cell>
          <cell r="U245">
            <v>0</v>
          </cell>
          <cell r="V245" t="e">
            <v>#NAME?</v>
          </cell>
          <cell r="W245" t="e">
            <v>#NAME?</v>
          </cell>
          <cell r="X245" t="e">
            <v>#NAME?</v>
          </cell>
          <cell r="Y245" t="e">
            <v>#NAME?</v>
          </cell>
          <cell r="Z245" t="e">
            <v>#NAME?</v>
          </cell>
          <cell r="AA245" t="e">
            <v>#NAME?</v>
          </cell>
          <cell r="AB245" t="e">
            <v>#NAME?</v>
          </cell>
          <cell r="AC245" t="e">
            <v>#NAME?</v>
          </cell>
          <cell r="AD245" t="e">
            <v>#NAME?</v>
          </cell>
          <cell r="AE245" t="e">
            <v>#NAME?</v>
          </cell>
          <cell r="AF245">
            <v>122.56</v>
          </cell>
          <cell r="AG245">
            <v>17.68</v>
          </cell>
          <cell r="AH245">
            <v>6.51</v>
          </cell>
          <cell r="AI245">
            <v>146.75</v>
          </cell>
          <cell r="AJ245" t="e">
            <v>#NAME?</v>
          </cell>
          <cell r="AK245" t="e">
            <v>#NAME?</v>
          </cell>
          <cell r="AL245" t="e">
            <v>#NAME?</v>
          </cell>
          <cell r="AM245" t="e">
            <v>#NAME?</v>
          </cell>
          <cell r="AN245" t="e">
            <v>#NAME?</v>
          </cell>
          <cell r="AO245" t="e">
            <v>#NAME?</v>
          </cell>
          <cell r="AP245" t="e">
            <v>#NAME?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</row>
        <row r="246">
          <cell r="A246" t="str">
            <v>132KV DC Gaya-Jehanabad TL Line</v>
          </cell>
          <cell r="B246">
            <v>67</v>
          </cell>
          <cell r="C246" t="str">
            <v>20/4</v>
          </cell>
          <cell r="D246" t="str">
            <v>DA+0</v>
          </cell>
          <cell r="E246" t="str">
            <v>WET</v>
          </cell>
          <cell r="F246" t="str">
            <v>M S Builder</v>
          </cell>
          <cell r="G246">
            <v>43468</v>
          </cell>
          <cell r="H246">
            <v>43496</v>
          </cell>
          <cell r="I246" t="str">
            <v>YES</v>
          </cell>
          <cell r="J246" t="str">
            <v>YES</v>
          </cell>
          <cell r="K246" t="str">
            <v>YES</v>
          </cell>
          <cell r="L246">
            <v>4</v>
          </cell>
          <cell r="M246">
            <v>67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 t="e">
            <v>#NAME?</v>
          </cell>
          <cell r="S246" t="e">
            <v>#NAME?</v>
          </cell>
          <cell r="T246">
            <v>0</v>
          </cell>
          <cell r="U246">
            <v>0</v>
          </cell>
          <cell r="V246" t="e">
            <v>#NAME?</v>
          </cell>
          <cell r="W246" t="e">
            <v>#NAME?</v>
          </cell>
          <cell r="X246" t="e">
            <v>#NAME?</v>
          </cell>
          <cell r="Y246" t="e">
            <v>#NAME?</v>
          </cell>
          <cell r="Z246" t="e">
            <v>#NAME?</v>
          </cell>
          <cell r="AA246" t="e">
            <v>#NAME?</v>
          </cell>
          <cell r="AB246" t="e">
            <v>#NAME?</v>
          </cell>
          <cell r="AC246" t="e">
            <v>#NAME?</v>
          </cell>
          <cell r="AD246" t="e">
            <v>#NAME?</v>
          </cell>
          <cell r="AE246" t="e">
            <v>#NAME?</v>
          </cell>
          <cell r="AF246">
            <v>171.56</v>
          </cell>
          <cell r="AG246">
            <v>36.64</v>
          </cell>
          <cell r="AH246">
            <v>7.56</v>
          </cell>
          <cell r="AI246">
            <v>215.76</v>
          </cell>
          <cell r="AJ246" t="e">
            <v>#NAME?</v>
          </cell>
          <cell r="AK246" t="e">
            <v>#NAME?</v>
          </cell>
          <cell r="AL246" t="e">
            <v>#NAME?</v>
          </cell>
          <cell r="AM246" t="e">
            <v>#NAME?</v>
          </cell>
          <cell r="AN246" t="e">
            <v>#NAME?</v>
          </cell>
          <cell r="AO246" t="e">
            <v>#NAME?</v>
          </cell>
          <cell r="AP246" t="e">
            <v>#NAME?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</row>
        <row r="247">
          <cell r="A247" t="str">
            <v>132KV DC Naubatpur-Masaurhi TL Line</v>
          </cell>
          <cell r="B247">
            <v>24</v>
          </cell>
          <cell r="C247" t="str">
            <v>8/0</v>
          </cell>
          <cell r="D247" t="str">
            <v>DD+0</v>
          </cell>
          <cell r="E247" t="str">
            <v>WET</v>
          </cell>
          <cell r="F247" t="str">
            <v>Lalan Mehta</v>
          </cell>
          <cell r="G247">
            <v>43468</v>
          </cell>
          <cell r="H247">
            <v>43496</v>
          </cell>
          <cell r="I247">
            <v>43517</v>
          </cell>
          <cell r="J247" t="str">
            <v>YES</v>
          </cell>
          <cell r="K247" t="str">
            <v>YES</v>
          </cell>
          <cell r="L247">
            <v>6</v>
          </cell>
          <cell r="M247">
            <v>68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 t="e">
            <v>#NAME?</v>
          </cell>
          <cell r="S247" t="e">
            <v>#NAME?</v>
          </cell>
          <cell r="T247">
            <v>0</v>
          </cell>
          <cell r="U247">
            <v>0</v>
          </cell>
          <cell r="V247" t="e">
            <v>#NAME?</v>
          </cell>
          <cell r="W247" t="e">
            <v>#NAME?</v>
          </cell>
          <cell r="X247" t="e">
            <v>#NAME?</v>
          </cell>
          <cell r="Y247" t="e">
            <v>#NAME?</v>
          </cell>
          <cell r="Z247" t="e">
            <v>#NAME?</v>
          </cell>
          <cell r="AA247" t="e">
            <v>#NAME?</v>
          </cell>
          <cell r="AB247" t="e">
            <v>#NAME?</v>
          </cell>
          <cell r="AC247" t="e">
            <v>#NAME?</v>
          </cell>
          <cell r="AD247" t="e">
            <v>#NAME?</v>
          </cell>
          <cell r="AE247" t="e">
            <v>#NAME?</v>
          </cell>
          <cell r="AF247">
            <v>396.56</v>
          </cell>
          <cell r="AG247">
            <v>0</v>
          </cell>
          <cell r="AH247">
            <v>8.26</v>
          </cell>
          <cell r="AI247">
            <v>404.82</v>
          </cell>
          <cell r="AJ247" t="e">
            <v>#NAME?</v>
          </cell>
          <cell r="AK247" t="e">
            <v>#NAME?</v>
          </cell>
          <cell r="AL247" t="e">
            <v>#NAME?</v>
          </cell>
          <cell r="AM247" t="e">
            <v>#NAME?</v>
          </cell>
          <cell r="AN247" t="e">
            <v>#NAME?</v>
          </cell>
          <cell r="AO247" t="e">
            <v>#NAME?</v>
          </cell>
          <cell r="AP247" t="e">
            <v>#NAME?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</row>
        <row r="248">
          <cell r="A248" t="str">
            <v>132KV DC Dumraon-Buxar TL Line</v>
          </cell>
          <cell r="B248">
            <v>41</v>
          </cell>
          <cell r="C248" t="str">
            <v>28/1</v>
          </cell>
          <cell r="D248" t="str">
            <v>DP+3</v>
          </cell>
          <cell r="E248" t="str">
            <v>WET</v>
          </cell>
          <cell r="F248" t="str">
            <v>Meera Engineering</v>
          </cell>
          <cell r="G248">
            <v>43469</v>
          </cell>
          <cell r="H248">
            <v>43497</v>
          </cell>
          <cell r="I248">
            <v>43540</v>
          </cell>
          <cell r="J248" t="str">
            <v>YES</v>
          </cell>
          <cell r="K248" t="str">
            <v>YES</v>
          </cell>
          <cell r="L248">
            <v>5</v>
          </cell>
          <cell r="M248">
            <v>41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 t="e">
            <v>#NAME?</v>
          </cell>
          <cell r="S248" t="e">
            <v>#NAME?</v>
          </cell>
          <cell r="T248">
            <v>0</v>
          </cell>
          <cell r="U248">
            <v>0</v>
          </cell>
          <cell r="V248" t="e">
            <v>#NAME?</v>
          </cell>
          <cell r="W248" t="e">
            <v>#NAME?</v>
          </cell>
          <cell r="X248" t="e">
            <v>#NAME?</v>
          </cell>
          <cell r="Y248" t="e">
            <v>#NAME?</v>
          </cell>
          <cell r="Z248" t="e">
            <v>#NAME?</v>
          </cell>
          <cell r="AA248" t="e">
            <v>#NAME?</v>
          </cell>
          <cell r="AB248" t="e">
            <v>#NAME?</v>
          </cell>
          <cell r="AC248" t="e">
            <v>#NAME?</v>
          </cell>
          <cell r="AD248" t="e">
            <v>#NAME?</v>
          </cell>
          <cell r="AE248" t="e">
            <v>#NAME?</v>
          </cell>
          <cell r="AF248">
            <v>122.56</v>
          </cell>
          <cell r="AG248">
            <v>17.68</v>
          </cell>
          <cell r="AH248">
            <v>6.51</v>
          </cell>
          <cell r="AI248">
            <v>146.75</v>
          </cell>
          <cell r="AJ248" t="e">
            <v>#NAME?</v>
          </cell>
          <cell r="AK248" t="e">
            <v>#NAME?</v>
          </cell>
          <cell r="AL248" t="e">
            <v>#NAME?</v>
          </cell>
          <cell r="AM248" t="e">
            <v>#NAME?</v>
          </cell>
          <cell r="AN248" t="e">
            <v>#NAME?</v>
          </cell>
          <cell r="AO248" t="e">
            <v>#NAME?</v>
          </cell>
          <cell r="AP248" t="e">
            <v>#NAME?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</row>
        <row r="249">
          <cell r="A249" t="str">
            <v>220KV DC Naubatpur-BhusaulaTL Line</v>
          </cell>
          <cell r="B249">
            <v>46</v>
          </cell>
          <cell r="C249" t="str">
            <v>7/1</v>
          </cell>
          <cell r="D249" t="str">
            <v>Gantry</v>
          </cell>
          <cell r="E249" t="str">
            <v>WET</v>
          </cell>
          <cell r="F249" t="str">
            <v>Veena Construction</v>
          </cell>
          <cell r="G249">
            <v>43619</v>
          </cell>
          <cell r="H249">
            <v>43647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 t="e">
            <v>#NAME?</v>
          </cell>
          <cell r="S249" t="e">
            <v>#NAME?</v>
          </cell>
          <cell r="T249">
            <v>0</v>
          </cell>
          <cell r="U249">
            <v>0</v>
          </cell>
          <cell r="V249" t="e">
            <v>#NAME?</v>
          </cell>
          <cell r="W249" t="e">
            <v>#NAME?</v>
          </cell>
          <cell r="X249" t="e">
            <v>#NAME?</v>
          </cell>
          <cell r="Y249" t="e">
            <v>#NAME?</v>
          </cell>
          <cell r="Z249" t="e">
            <v>#NAME?</v>
          </cell>
          <cell r="AA249" t="e">
            <v>#NAME?</v>
          </cell>
          <cell r="AB249" t="e">
            <v>#NAME?</v>
          </cell>
          <cell r="AC249" t="e">
            <v>#NAME?</v>
          </cell>
          <cell r="AD249" t="e">
            <v>#NAME?</v>
          </cell>
          <cell r="AE249" t="e">
            <v>#NAME?</v>
          </cell>
          <cell r="AF249">
            <v>527.76</v>
          </cell>
          <cell r="AG249">
            <v>165.26999999999998</v>
          </cell>
          <cell r="AH249">
            <v>21.450000000000003</v>
          </cell>
          <cell r="AI249">
            <v>714.48</v>
          </cell>
          <cell r="AJ249" t="e">
            <v>#NAME?</v>
          </cell>
          <cell r="AK249" t="e">
            <v>#NAME?</v>
          </cell>
          <cell r="AL249" t="e">
            <v>#NAME?</v>
          </cell>
          <cell r="AM249" t="e">
            <v>#NAME?</v>
          </cell>
          <cell r="AN249" t="e">
            <v>#NAME?</v>
          </cell>
          <cell r="AO249" t="e">
            <v>#NAME?</v>
          </cell>
          <cell r="AP249" t="e">
            <v>#NAME?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</row>
        <row r="250">
          <cell r="A250" t="str">
            <v>132KV DC Gaya-Jehanabad TL Line</v>
          </cell>
          <cell r="B250">
            <v>64</v>
          </cell>
          <cell r="C250" t="str">
            <v>12/0</v>
          </cell>
          <cell r="D250" t="str">
            <v>DD+0</v>
          </cell>
          <cell r="E250" t="str">
            <v>PS</v>
          </cell>
          <cell r="F250" t="str">
            <v>Rajiv Kumar</v>
          </cell>
          <cell r="G250">
            <v>43465</v>
          </cell>
          <cell r="H250">
            <v>43493</v>
          </cell>
          <cell r="I250" t="str">
            <v>21/02</v>
          </cell>
          <cell r="J250" t="str">
            <v>YES</v>
          </cell>
          <cell r="K250" t="str">
            <v>YES</v>
          </cell>
          <cell r="L250">
            <v>3</v>
          </cell>
          <cell r="M250">
            <v>64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 t="e">
            <v>#NAME?</v>
          </cell>
          <cell r="S250" t="e">
            <v>#NAME?</v>
          </cell>
          <cell r="T250">
            <v>0</v>
          </cell>
          <cell r="U250">
            <v>0</v>
          </cell>
          <cell r="V250" t="e">
            <v>#NAME?</v>
          </cell>
          <cell r="W250" t="e">
            <v>#NAME?</v>
          </cell>
          <cell r="X250" t="e">
            <v>#NAME?</v>
          </cell>
          <cell r="Y250" t="e">
            <v>#NAME?</v>
          </cell>
          <cell r="Z250" t="e">
            <v>#NAME?</v>
          </cell>
          <cell r="AA250" t="e">
            <v>#NAME?</v>
          </cell>
          <cell r="AB250" t="e">
            <v>#NAME?</v>
          </cell>
          <cell r="AC250" t="e">
            <v>#NAME?</v>
          </cell>
          <cell r="AD250" t="e">
            <v>#NAME?</v>
          </cell>
          <cell r="AE250" t="e">
            <v>#NAME?</v>
          </cell>
          <cell r="AF250">
            <v>396.56</v>
          </cell>
          <cell r="AG250">
            <v>0</v>
          </cell>
          <cell r="AH250">
            <v>8.26</v>
          </cell>
          <cell r="AI250">
            <v>404.82</v>
          </cell>
          <cell r="AJ250" t="e">
            <v>#NAME?</v>
          </cell>
          <cell r="AK250" t="e">
            <v>#NAME?</v>
          </cell>
          <cell r="AL250" t="e">
            <v>#NAME?</v>
          </cell>
          <cell r="AM250" t="e">
            <v>#NAME?</v>
          </cell>
          <cell r="AN250" t="e">
            <v>#NAME?</v>
          </cell>
          <cell r="AO250" t="e">
            <v>#NAME?</v>
          </cell>
          <cell r="AP250" t="e">
            <v>#NAME?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</row>
        <row r="251">
          <cell r="A251" t="str">
            <v>132KV DC Gaya-Jehanabad TL Line</v>
          </cell>
          <cell r="B251">
            <v>65</v>
          </cell>
          <cell r="C251" t="str">
            <v>18/3</v>
          </cell>
          <cell r="D251" t="str">
            <v>DA+0</v>
          </cell>
          <cell r="E251" t="str">
            <v>WET</v>
          </cell>
          <cell r="F251" t="str">
            <v>Sunil Kumar</v>
          </cell>
          <cell r="G251">
            <v>43465</v>
          </cell>
          <cell r="H251">
            <v>43493</v>
          </cell>
          <cell r="I251" t="str">
            <v>21/02</v>
          </cell>
          <cell r="J251" t="str">
            <v>YES</v>
          </cell>
          <cell r="K251" t="str">
            <v>YES</v>
          </cell>
          <cell r="L251">
            <v>2</v>
          </cell>
          <cell r="M251">
            <v>65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 t="e">
            <v>#NAME?</v>
          </cell>
          <cell r="S251" t="e">
            <v>#NAME?</v>
          </cell>
          <cell r="T251">
            <v>0</v>
          </cell>
          <cell r="U251">
            <v>0</v>
          </cell>
          <cell r="V251" t="e">
            <v>#NAME?</v>
          </cell>
          <cell r="W251" t="e">
            <v>#NAME?</v>
          </cell>
          <cell r="X251" t="e">
            <v>#NAME?</v>
          </cell>
          <cell r="Y251" t="e">
            <v>#NAME?</v>
          </cell>
          <cell r="Z251" t="e">
            <v>#NAME?</v>
          </cell>
          <cell r="AA251" t="e">
            <v>#NAME?</v>
          </cell>
          <cell r="AB251" t="e">
            <v>#NAME?</v>
          </cell>
          <cell r="AC251" t="e">
            <v>#NAME?</v>
          </cell>
          <cell r="AD251" t="e">
            <v>#NAME?</v>
          </cell>
          <cell r="AE251" t="e">
            <v>#NAME?</v>
          </cell>
          <cell r="AF251">
            <v>171.56</v>
          </cell>
          <cell r="AG251">
            <v>36.64</v>
          </cell>
          <cell r="AH251">
            <v>7.56</v>
          </cell>
          <cell r="AI251">
            <v>215.76</v>
          </cell>
          <cell r="AJ251" t="e">
            <v>#NAME?</v>
          </cell>
          <cell r="AK251" t="e">
            <v>#NAME?</v>
          </cell>
          <cell r="AL251" t="e">
            <v>#NAME?</v>
          </cell>
          <cell r="AM251" t="e">
            <v>#NAME?</v>
          </cell>
          <cell r="AN251" t="e">
            <v>#NAME?</v>
          </cell>
          <cell r="AO251" t="e">
            <v>#NAME?</v>
          </cell>
          <cell r="AP251" t="e">
            <v>#NAME?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</row>
        <row r="252">
          <cell r="A252" t="str">
            <v>132KV DC Gaya-Jehanabad TL Line</v>
          </cell>
          <cell r="B252">
            <v>66</v>
          </cell>
          <cell r="C252" t="str">
            <v>20/3</v>
          </cell>
          <cell r="D252" t="str">
            <v>DA+3</v>
          </cell>
          <cell r="E252" t="str">
            <v>WET</v>
          </cell>
          <cell r="F252" t="str">
            <v>M S Builder</v>
          </cell>
          <cell r="G252">
            <v>43465</v>
          </cell>
          <cell r="H252">
            <v>43493</v>
          </cell>
          <cell r="I252" t="str">
            <v>YES</v>
          </cell>
          <cell r="J252" t="str">
            <v>YES</v>
          </cell>
          <cell r="K252" t="str">
            <v>YES</v>
          </cell>
          <cell r="L252">
            <v>4</v>
          </cell>
          <cell r="M252">
            <v>66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 t="e">
            <v>#NAME?</v>
          </cell>
          <cell r="S252" t="e">
            <v>#NAME?</v>
          </cell>
          <cell r="T252">
            <v>0</v>
          </cell>
          <cell r="U252">
            <v>0</v>
          </cell>
          <cell r="V252" t="e">
            <v>#NAME?</v>
          </cell>
          <cell r="W252" t="e">
            <v>#NAME?</v>
          </cell>
          <cell r="X252" t="e">
            <v>#NAME?</v>
          </cell>
          <cell r="Y252" t="e">
            <v>#NAME?</v>
          </cell>
          <cell r="Z252" t="e">
            <v>#NAME?</v>
          </cell>
          <cell r="AA252" t="e">
            <v>#NAME?</v>
          </cell>
          <cell r="AB252" t="e">
            <v>#NAME?</v>
          </cell>
          <cell r="AC252" t="e">
            <v>#NAME?</v>
          </cell>
          <cell r="AD252" t="e">
            <v>#NAME?</v>
          </cell>
          <cell r="AE252" t="e">
            <v>#NAME?</v>
          </cell>
          <cell r="AF252">
            <v>171.56</v>
          </cell>
          <cell r="AG252">
            <v>36.64</v>
          </cell>
          <cell r="AH252">
            <v>7.56</v>
          </cell>
          <cell r="AI252">
            <v>215.76</v>
          </cell>
          <cell r="AJ252" t="e">
            <v>#NAME?</v>
          </cell>
          <cell r="AK252" t="e">
            <v>#NAME?</v>
          </cell>
          <cell r="AL252" t="e">
            <v>#NAME?</v>
          </cell>
          <cell r="AM252" t="e">
            <v>#NAME?</v>
          </cell>
          <cell r="AN252" t="e">
            <v>#NAME?</v>
          </cell>
          <cell r="AO252" t="e">
            <v>#NAME?</v>
          </cell>
          <cell r="AP252" t="e">
            <v>#NAME?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</row>
        <row r="253">
          <cell r="A253" t="str">
            <v>132KV DC Dumraon-Buxar TL Line</v>
          </cell>
          <cell r="B253">
            <v>40</v>
          </cell>
          <cell r="C253" t="str">
            <v>6/5</v>
          </cell>
          <cell r="D253" t="str">
            <v>DP+0</v>
          </cell>
          <cell r="E253" t="str">
            <v>WET</v>
          </cell>
          <cell r="F253" t="str">
            <v>Bhagwati Construction</v>
          </cell>
          <cell r="G253">
            <v>43467</v>
          </cell>
          <cell r="H253">
            <v>43495</v>
          </cell>
          <cell r="I253" t="str">
            <v>yes</v>
          </cell>
          <cell r="J253" t="str">
            <v>YES</v>
          </cell>
          <cell r="K253" t="str">
            <v>YES</v>
          </cell>
          <cell r="L253">
            <v>0</v>
          </cell>
          <cell r="M253">
            <v>40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 t="e">
            <v>#NAME?</v>
          </cell>
          <cell r="S253" t="e">
            <v>#NAME?</v>
          </cell>
          <cell r="T253">
            <v>0</v>
          </cell>
          <cell r="U253">
            <v>0</v>
          </cell>
          <cell r="V253" t="e">
            <v>#NAME?</v>
          </cell>
          <cell r="W253" t="e">
            <v>#NAME?</v>
          </cell>
          <cell r="X253" t="e">
            <v>#NAME?</v>
          </cell>
          <cell r="Y253" t="e">
            <v>#NAME?</v>
          </cell>
          <cell r="Z253" t="e">
            <v>#NAME?</v>
          </cell>
          <cell r="AA253" t="e">
            <v>#NAME?</v>
          </cell>
          <cell r="AB253" t="e">
            <v>#NAME?</v>
          </cell>
          <cell r="AC253" t="e">
            <v>#NAME?</v>
          </cell>
          <cell r="AD253" t="e">
            <v>#NAME?</v>
          </cell>
          <cell r="AE253" t="e">
            <v>#NAME?</v>
          </cell>
          <cell r="AF253">
            <v>122.56</v>
          </cell>
          <cell r="AG253">
            <v>17.68</v>
          </cell>
          <cell r="AH253">
            <v>6.51</v>
          </cell>
          <cell r="AI253">
            <v>146.75</v>
          </cell>
          <cell r="AJ253" t="e">
            <v>#NAME?</v>
          </cell>
          <cell r="AK253" t="e">
            <v>#NAME?</v>
          </cell>
          <cell r="AL253" t="e">
            <v>#NAME?</v>
          </cell>
          <cell r="AM253" t="e">
            <v>#NAME?</v>
          </cell>
          <cell r="AN253" t="e">
            <v>#NAME?</v>
          </cell>
          <cell r="AO253" t="e">
            <v>#NAME?</v>
          </cell>
          <cell r="AP253" t="e">
            <v>#NAME?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</row>
        <row r="254">
          <cell r="A254" t="str">
            <v>132KV DC Dumraon-Buxar TL Line</v>
          </cell>
          <cell r="B254">
            <v>37</v>
          </cell>
          <cell r="C254" t="str">
            <v>27/4</v>
          </cell>
          <cell r="D254" t="str">
            <v>DP+0</v>
          </cell>
          <cell r="E254" t="str">
            <v>WET</v>
          </cell>
          <cell r="F254" t="str">
            <v>Meera Engineering</v>
          </cell>
          <cell r="G254">
            <v>43465</v>
          </cell>
          <cell r="H254">
            <v>43493</v>
          </cell>
          <cell r="I254" t="str">
            <v>yes</v>
          </cell>
          <cell r="J254" t="str">
            <v>YES</v>
          </cell>
          <cell r="K254" t="str">
            <v>YES</v>
          </cell>
          <cell r="L254">
            <v>5</v>
          </cell>
          <cell r="M254">
            <v>38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 t="e">
            <v>#NAME?</v>
          </cell>
          <cell r="S254" t="e">
            <v>#NAME?</v>
          </cell>
          <cell r="T254">
            <v>0</v>
          </cell>
          <cell r="U254">
            <v>0</v>
          </cell>
          <cell r="V254" t="e">
            <v>#NAME?</v>
          </cell>
          <cell r="W254" t="e">
            <v>#NAME?</v>
          </cell>
          <cell r="X254" t="e">
            <v>#NAME?</v>
          </cell>
          <cell r="Y254" t="e">
            <v>#NAME?</v>
          </cell>
          <cell r="Z254" t="e">
            <v>#NAME?</v>
          </cell>
          <cell r="AA254" t="e">
            <v>#NAME?</v>
          </cell>
          <cell r="AB254" t="e">
            <v>#NAME?</v>
          </cell>
          <cell r="AC254" t="e">
            <v>#NAME?</v>
          </cell>
          <cell r="AD254" t="e">
            <v>#NAME?</v>
          </cell>
          <cell r="AE254" t="e">
            <v>#NAME?</v>
          </cell>
          <cell r="AF254">
            <v>122.56</v>
          </cell>
          <cell r="AG254">
            <v>17.68</v>
          </cell>
          <cell r="AH254">
            <v>6.51</v>
          </cell>
          <cell r="AI254">
            <v>146.75</v>
          </cell>
          <cell r="AJ254" t="e">
            <v>#NAME?</v>
          </cell>
          <cell r="AK254" t="e">
            <v>#NAME?</v>
          </cell>
          <cell r="AL254" t="e">
            <v>#NAME?</v>
          </cell>
          <cell r="AM254" t="e">
            <v>#NAME?</v>
          </cell>
          <cell r="AN254" t="e">
            <v>#NAME?</v>
          </cell>
          <cell r="AO254" t="e">
            <v>#NAME?</v>
          </cell>
          <cell r="AP254" t="e">
            <v>#NAME?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</row>
        <row r="255">
          <cell r="A255" t="str">
            <v>132KV DC Naubatpur-Masaurhi TL Line</v>
          </cell>
          <cell r="B255">
            <v>23</v>
          </cell>
          <cell r="C255" t="str">
            <v>7/0</v>
          </cell>
          <cell r="D255" t="str">
            <v>DD+0</v>
          </cell>
          <cell r="E255" t="str">
            <v>PS</v>
          </cell>
          <cell r="F255" t="str">
            <v>Lalan Mehta</v>
          </cell>
          <cell r="G255">
            <v>43465</v>
          </cell>
          <cell r="H255">
            <v>43493</v>
          </cell>
          <cell r="I255">
            <v>43517</v>
          </cell>
          <cell r="J255" t="str">
            <v>YES</v>
          </cell>
          <cell r="K255" t="str">
            <v>YES</v>
          </cell>
          <cell r="L255">
            <v>5</v>
          </cell>
          <cell r="M255">
            <v>39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 t="e">
            <v>#NAME?</v>
          </cell>
          <cell r="S255" t="e">
            <v>#NAME?</v>
          </cell>
          <cell r="T255">
            <v>0</v>
          </cell>
          <cell r="U255">
            <v>0</v>
          </cell>
          <cell r="V255" t="e">
            <v>#NAME?</v>
          </cell>
          <cell r="W255" t="e">
            <v>#NAME?</v>
          </cell>
          <cell r="X255" t="e">
            <v>#NAME?</v>
          </cell>
          <cell r="Y255" t="e">
            <v>#NAME?</v>
          </cell>
          <cell r="Z255" t="e">
            <v>#NAME?</v>
          </cell>
          <cell r="AA255" t="e">
            <v>#NAME?</v>
          </cell>
          <cell r="AB255" t="e">
            <v>#NAME?</v>
          </cell>
          <cell r="AC255" t="e">
            <v>#NAME?</v>
          </cell>
          <cell r="AD255" t="e">
            <v>#NAME?</v>
          </cell>
          <cell r="AE255" t="e">
            <v>#NAME?</v>
          </cell>
          <cell r="AF255">
            <v>396.56</v>
          </cell>
          <cell r="AG255">
            <v>0</v>
          </cell>
          <cell r="AH255">
            <v>8.26</v>
          </cell>
          <cell r="AI255">
            <v>404.82</v>
          </cell>
          <cell r="AJ255" t="e">
            <v>#NAME?</v>
          </cell>
          <cell r="AK255" t="e">
            <v>#NAME?</v>
          </cell>
          <cell r="AL255" t="e">
            <v>#NAME?</v>
          </cell>
          <cell r="AM255" t="e">
            <v>#NAME?</v>
          </cell>
          <cell r="AN255" t="e">
            <v>#NAME?</v>
          </cell>
          <cell r="AO255" t="e">
            <v>#NAME?</v>
          </cell>
          <cell r="AP255" t="e">
            <v>#NAME?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</row>
        <row r="256">
          <cell r="A256" t="str">
            <v>132KV DC Dumraon-Buxar TL Line</v>
          </cell>
          <cell r="B256">
            <v>38</v>
          </cell>
          <cell r="C256" t="str">
            <v>6/1</v>
          </cell>
          <cell r="D256" t="str">
            <v>DP+6</v>
          </cell>
          <cell r="E256" t="str">
            <v>WET</v>
          </cell>
          <cell r="F256" t="str">
            <v>Roshan Kumar</v>
          </cell>
          <cell r="G256">
            <v>43465</v>
          </cell>
          <cell r="H256">
            <v>43493</v>
          </cell>
          <cell r="I256">
            <v>43552</v>
          </cell>
          <cell r="J256" t="str">
            <v>YES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 t="e">
            <v>#NAME?</v>
          </cell>
          <cell r="S256" t="e">
            <v>#NAME?</v>
          </cell>
          <cell r="T256">
            <v>0</v>
          </cell>
          <cell r="U256">
            <v>0</v>
          </cell>
          <cell r="V256" t="e">
            <v>#NAME?</v>
          </cell>
          <cell r="W256" t="e">
            <v>#NAME?</v>
          </cell>
          <cell r="X256" t="e">
            <v>#NAME?</v>
          </cell>
          <cell r="Y256" t="e">
            <v>#NAME?</v>
          </cell>
          <cell r="Z256" t="e">
            <v>#NAME?</v>
          </cell>
          <cell r="AA256" t="e">
            <v>#NAME?</v>
          </cell>
          <cell r="AB256" t="e">
            <v>#NAME?</v>
          </cell>
          <cell r="AC256" t="e">
            <v>#NAME?</v>
          </cell>
          <cell r="AD256" t="e">
            <v>#NAME?</v>
          </cell>
          <cell r="AE256" t="e">
            <v>#NAME?</v>
          </cell>
          <cell r="AF256">
            <v>122.56</v>
          </cell>
          <cell r="AG256">
            <v>17.68</v>
          </cell>
          <cell r="AH256">
            <v>6.51</v>
          </cell>
          <cell r="AI256">
            <v>146.75</v>
          </cell>
          <cell r="AJ256" t="e">
            <v>#NAME?</v>
          </cell>
          <cell r="AK256" t="e">
            <v>#NAME?</v>
          </cell>
          <cell r="AL256" t="e">
            <v>#NAME?</v>
          </cell>
          <cell r="AM256" t="e">
            <v>#NAME?</v>
          </cell>
          <cell r="AN256" t="e">
            <v>#NAME?</v>
          </cell>
          <cell r="AO256" t="e">
            <v>#NAME?</v>
          </cell>
          <cell r="AP256" t="e">
            <v>#NAME?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</row>
        <row r="257">
          <cell r="A257" t="str">
            <v>132KV DC Naubatpur-Paliganj TL Line</v>
          </cell>
          <cell r="B257">
            <v>0</v>
          </cell>
          <cell r="C257" t="str">
            <v>3/0</v>
          </cell>
          <cell r="D257" t="str">
            <v>DB+0</v>
          </cell>
          <cell r="E257">
            <v>0</v>
          </cell>
          <cell r="F257">
            <v>0</v>
          </cell>
          <cell r="G257">
            <v>0</v>
          </cell>
          <cell r="H257">
            <v>28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 t="e">
            <v>#NAME?</v>
          </cell>
          <cell r="S257" t="e">
            <v>#NAME?</v>
          </cell>
          <cell r="T257">
            <v>0</v>
          </cell>
          <cell r="U257">
            <v>0</v>
          </cell>
          <cell r="V257" t="e">
            <v>#NAME?</v>
          </cell>
          <cell r="W257" t="e">
            <v>#NAME?</v>
          </cell>
          <cell r="X257" t="e">
            <v>#NAME?</v>
          </cell>
          <cell r="Y257" t="e">
            <v>#NAME?</v>
          </cell>
          <cell r="Z257" t="e">
            <v>#NAME?</v>
          </cell>
          <cell r="AA257" t="e">
            <v>#NAME?</v>
          </cell>
          <cell r="AB257" t="e">
            <v>#NAME?</v>
          </cell>
          <cell r="AC257" t="e">
            <v>#NAME?</v>
          </cell>
          <cell r="AD257" t="e">
            <v>#NAME?</v>
          </cell>
          <cell r="AE257" t="e">
            <v>#NAME?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 t="e">
            <v>#NAME?</v>
          </cell>
          <cell r="AK257" t="e">
            <v>#NAME?</v>
          </cell>
          <cell r="AL257" t="e">
            <v>#NAME?</v>
          </cell>
          <cell r="AM257" t="e">
            <v>#NAME?</v>
          </cell>
          <cell r="AN257" t="e">
            <v>#NAME?</v>
          </cell>
          <cell r="AO257" t="e">
            <v>#NAME?</v>
          </cell>
          <cell r="AP257" t="e">
            <v>#NAME?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</row>
        <row r="258">
          <cell r="A258" t="str">
            <v>132KV DC Naubatpur-Paliganj TL Line</v>
          </cell>
          <cell r="B258">
            <v>0</v>
          </cell>
          <cell r="C258" t="str">
            <v>3/1</v>
          </cell>
          <cell r="D258" t="str">
            <v>DA+6</v>
          </cell>
          <cell r="E258">
            <v>0</v>
          </cell>
          <cell r="F258">
            <v>0</v>
          </cell>
          <cell r="G258">
            <v>0</v>
          </cell>
          <cell r="H258">
            <v>28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 t="e">
            <v>#NAME?</v>
          </cell>
          <cell r="S258" t="e">
            <v>#NAME?</v>
          </cell>
          <cell r="T258">
            <v>0</v>
          </cell>
          <cell r="U258">
            <v>0</v>
          </cell>
          <cell r="V258" t="e">
            <v>#NAME?</v>
          </cell>
          <cell r="W258" t="e">
            <v>#NAME?</v>
          </cell>
          <cell r="X258" t="e">
            <v>#NAME?</v>
          </cell>
          <cell r="Y258" t="e">
            <v>#NAME?</v>
          </cell>
          <cell r="Z258" t="e">
            <v>#NAME?</v>
          </cell>
          <cell r="AA258" t="e">
            <v>#NAME?</v>
          </cell>
          <cell r="AB258" t="e">
            <v>#NAME?</v>
          </cell>
          <cell r="AC258" t="e">
            <v>#NAME?</v>
          </cell>
          <cell r="AD258" t="e">
            <v>#NAME?</v>
          </cell>
          <cell r="AE258" t="e">
            <v>#NAME?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 t="e">
            <v>#NAME?</v>
          </cell>
          <cell r="AK258" t="e">
            <v>#NAME?</v>
          </cell>
          <cell r="AL258" t="e">
            <v>#NAME?</v>
          </cell>
          <cell r="AM258" t="e">
            <v>#NAME?</v>
          </cell>
          <cell r="AN258" t="e">
            <v>#NAME?</v>
          </cell>
          <cell r="AO258" t="e">
            <v>#NAME?</v>
          </cell>
          <cell r="AP258" t="e">
            <v>#NAME?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</row>
        <row r="259">
          <cell r="A259" t="str">
            <v>132KV DC Naubatpur-Paliganj TL Line</v>
          </cell>
          <cell r="B259">
            <v>0</v>
          </cell>
          <cell r="C259" t="str">
            <v>4/0</v>
          </cell>
          <cell r="D259" t="str">
            <v>DD+3</v>
          </cell>
          <cell r="E259">
            <v>0</v>
          </cell>
          <cell r="F259">
            <v>0</v>
          </cell>
          <cell r="G259">
            <v>0</v>
          </cell>
          <cell r="H259">
            <v>28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 t="e">
            <v>#NAME?</v>
          </cell>
          <cell r="S259" t="e">
            <v>#NAME?</v>
          </cell>
          <cell r="T259">
            <v>0</v>
          </cell>
          <cell r="U259">
            <v>0</v>
          </cell>
          <cell r="V259" t="e">
            <v>#NAME?</v>
          </cell>
          <cell r="W259" t="e">
            <v>#NAME?</v>
          </cell>
          <cell r="X259" t="e">
            <v>#NAME?</v>
          </cell>
          <cell r="Y259" t="e">
            <v>#NAME?</v>
          </cell>
          <cell r="Z259" t="e">
            <v>#NAME?</v>
          </cell>
          <cell r="AA259" t="e">
            <v>#NAME?</v>
          </cell>
          <cell r="AB259" t="e">
            <v>#NAME?</v>
          </cell>
          <cell r="AC259" t="e">
            <v>#NAME?</v>
          </cell>
          <cell r="AD259" t="e">
            <v>#NAME?</v>
          </cell>
          <cell r="AE259" t="e">
            <v>#NAME?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 t="e">
            <v>#NAME?</v>
          </cell>
          <cell r="AK259" t="e">
            <v>#NAME?</v>
          </cell>
          <cell r="AL259" t="e">
            <v>#NAME?</v>
          </cell>
          <cell r="AM259" t="e">
            <v>#NAME?</v>
          </cell>
          <cell r="AN259" t="e">
            <v>#NAME?</v>
          </cell>
          <cell r="AO259" t="e">
            <v>#NAME?</v>
          </cell>
          <cell r="AP259" t="e">
            <v>#NAME?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</row>
        <row r="260">
          <cell r="A260" t="str">
            <v>132KV DC Naubatpur-Paliganj TL Line</v>
          </cell>
          <cell r="B260">
            <v>0</v>
          </cell>
          <cell r="C260" t="str">
            <v>5/0</v>
          </cell>
          <cell r="D260" t="str">
            <v>DD+0</v>
          </cell>
          <cell r="E260">
            <v>0</v>
          </cell>
          <cell r="F260">
            <v>0</v>
          </cell>
          <cell r="G260">
            <v>0</v>
          </cell>
          <cell r="H260">
            <v>28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 t="e">
            <v>#NAME?</v>
          </cell>
          <cell r="S260" t="e">
            <v>#NAME?</v>
          </cell>
          <cell r="T260">
            <v>0</v>
          </cell>
          <cell r="U260">
            <v>0</v>
          </cell>
          <cell r="V260" t="e">
            <v>#NAME?</v>
          </cell>
          <cell r="W260" t="e">
            <v>#NAME?</v>
          </cell>
          <cell r="X260" t="e">
            <v>#NAME?</v>
          </cell>
          <cell r="Y260" t="e">
            <v>#NAME?</v>
          </cell>
          <cell r="Z260" t="e">
            <v>#NAME?</v>
          </cell>
          <cell r="AA260" t="e">
            <v>#NAME?</v>
          </cell>
          <cell r="AB260" t="e">
            <v>#NAME?</v>
          </cell>
          <cell r="AC260" t="e">
            <v>#NAME?</v>
          </cell>
          <cell r="AD260" t="e">
            <v>#NAME?</v>
          </cell>
          <cell r="AE260" t="e">
            <v>#NAME?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 t="e">
            <v>#NAME?</v>
          </cell>
          <cell r="AK260" t="e">
            <v>#NAME?</v>
          </cell>
          <cell r="AL260" t="e">
            <v>#NAME?</v>
          </cell>
          <cell r="AM260" t="e">
            <v>#NAME?</v>
          </cell>
          <cell r="AN260" t="e">
            <v>#NAME?</v>
          </cell>
          <cell r="AO260" t="e">
            <v>#NAME?</v>
          </cell>
          <cell r="AP260" t="e">
            <v>#NAME?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</row>
        <row r="261">
          <cell r="A261" t="str">
            <v>132KV DC Naubatpur-Paliganj TL Line</v>
          </cell>
          <cell r="B261">
            <v>0</v>
          </cell>
          <cell r="C261" t="str">
            <v>5/1</v>
          </cell>
          <cell r="D261" t="str">
            <v>Gantry</v>
          </cell>
          <cell r="E261">
            <v>0</v>
          </cell>
          <cell r="F261">
            <v>0</v>
          </cell>
          <cell r="G261">
            <v>0</v>
          </cell>
          <cell r="H261">
            <v>28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 t="e">
            <v>#NAME?</v>
          </cell>
          <cell r="S261" t="e">
            <v>#NAME?</v>
          </cell>
          <cell r="T261">
            <v>0</v>
          </cell>
          <cell r="U261">
            <v>0</v>
          </cell>
          <cell r="V261" t="e">
            <v>#NAME?</v>
          </cell>
          <cell r="W261" t="e">
            <v>#NAME?</v>
          </cell>
          <cell r="X261" t="e">
            <v>#NAME?</v>
          </cell>
          <cell r="Y261" t="e">
            <v>#NAME?</v>
          </cell>
          <cell r="Z261" t="e">
            <v>#NAME?</v>
          </cell>
          <cell r="AA261" t="e">
            <v>#NAME?</v>
          </cell>
          <cell r="AB261" t="e">
            <v>#NAME?</v>
          </cell>
          <cell r="AC261" t="e">
            <v>#NAME?</v>
          </cell>
          <cell r="AD261" t="e">
            <v>#NAME?</v>
          </cell>
          <cell r="AE261" t="e">
            <v>#NAME?</v>
          </cell>
          <cell r="AF261">
            <v>527.76</v>
          </cell>
          <cell r="AG261">
            <v>165.26999999999998</v>
          </cell>
          <cell r="AH261">
            <v>21.450000000000003</v>
          </cell>
          <cell r="AI261">
            <v>714.48</v>
          </cell>
          <cell r="AJ261" t="e">
            <v>#NAME?</v>
          </cell>
          <cell r="AK261" t="e">
            <v>#NAME?</v>
          </cell>
          <cell r="AL261" t="e">
            <v>#NAME?</v>
          </cell>
          <cell r="AM261" t="e">
            <v>#NAME?</v>
          </cell>
          <cell r="AN261" t="e">
            <v>#NAME?</v>
          </cell>
          <cell r="AO261" t="e">
            <v>#NAME?</v>
          </cell>
          <cell r="AP261" t="e">
            <v>#NAME?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</row>
        <row r="262">
          <cell r="A262" t="str">
            <v>132KV DC Naubatpur-Paliganj TL Line</v>
          </cell>
          <cell r="B262">
            <v>0</v>
          </cell>
          <cell r="C262" t="str">
            <v>5/2</v>
          </cell>
          <cell r="D262" t="str">
            <v>Gantry</v>
          </cell>
          <cell r="E262">
            <v>0</v>
          </cell>
          <cell r="F262">
            <v>0</v>
          </cell>
          <cell r="G262">
            <v>0</v>
          </cell>
          <cell r="H262">
            <v>28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 t="e">
            <v>#NAME?</v>
          </cell>
          <cell r="S262" t="e">
            <v>#NAME?</v>
          </cell>
          <cell r="T262">
            <v>0</v>
          </cell>
          <cell r="U262">
            <v>0</v>
          </cell>
          <cell r="V262" t="e">
            <v>#NAME?</v>
          </cell>
          <cell r="W262" t="e">
            <v>#NAME?</v>
          </cell>
          <cell r="X262" t="e">
            <v>#NAME?</v>
          </cell>
          <cell r="Y262" t="e">
            <v>#NAME?</v>
          </cell>
          <cell r="Z262" t="e">
            <v>#NAME?</v>
          </cell>
          <cell r="AA262" t="e">
            <v>#NAME?</v>
          </cell>
          <cell r="AB262" t="e">
            <v>#NAME?</v>
          </cell>
          <cell r="AC262" t="e">
            <v>#NAME?</v>
          </cell>
          <cell r="AD262" t="e">
            <v>#NAME?</v>
          </cell>
          <cell r="AE262" t="e">
            <v>#NAME?</v>
          </cell>
          <cell r="AF262">
            <v>527.76</v>
          </cell>
          <cell r="AG262">
            <v>165.26999999999998</v>
          </cell>
          <cell r="AH262">
            <v>21.450000000000003</v>
          </cell>
          <cell r="AI262">
            <v>714.48</v>
          </cell>
          <cell r="AJ262" t="e">
            <v>#NAME?</v>
          </cell>
          <cell r="AK262" t="e">
            <v>#NAME?</v>
          </cell>
          <cell r="AL262" t="e">
            <v>#NAME?</v>
          </cell>
          <cell r="AM262" t="e">
            <v>#NAME?</v>
          </cell>
          <cell r="AN262" t="e">
            <v>#NAME?</v>
          </cell>
          <cell r="AO262" t="e">
            <v>#NAME?</v>
          </cell>
          <cell r="AP262" t="e">
            <v>#NAME?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</row>
        <row r="263">
          <cell r="A263" t="str">
            <v>132KV DC Naubatpur-Paliganj TL Line</v>
          </cell>
          <cell r="B263">
            <v>0</v>
          </cell>
          <cell r="C263" t="str">
            <v>6/0</v>
          </cell>
          <cell r="D263" t="str">
            <v>DD+0</v>
          </cell>
          <cell r="E263">
            <v>0</v>
          </cell>
          <cell r="F263">
            <v>0</v>
          </cell>
          <cell r="G263">
            <v>0</v>
          </cell>
          <cell r="H263">
            <v>28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 t="e">
            <v>#NAME?</v>
          </cell>
          <cell r="S263" t="e">
            <v>#NAME?</v>
          </cell>
          <cell r="T263">
            <v>0</v>
          </cell>
          <cell r="U263">
            <v>0</v>
          </cell>
          <cell r="V263" t="e">
            <v>#NAME?</v>
          </cell>
          <cell r="W263" t="e">
            <v>#NAME?</v>
          </cell>
          <cell r="X263" t="e">
            <v>#NAME?</v>
          </cell>
          <cell r="Y263" t="e">
            <v>#NAME?</v>
          </cell>
          <cell r="Z263" t="e">
            <v>#NAME?</v>
          </cell>
          <cell r="AA263" t="e">
            <v>#NAME?</v>
          </cell>
          <cell r="AB263" t="e">
            <v>#NAME?</v>
          </cell>
          <cell r="AC263" t="e">
            <v>#NAME?</v>
          </cell>
          <cell r="AD263" t="e">
            <v>#NAME?</v>
          </cell>
          <cell r="AE263" t="e">
            <v>#NAME?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 t="e">
            <v>#NAME?</v>
          </cell>
          <cell r="AK263" t="e">
            <v>#NAME?</v>
          </cell>
          <cell r="AL263" t="e">
            <v>#NAME?</v>
          </cell>
          <cell r="AM263" t="e">
            <v>#NAME?</v>
          </cell>
          <cell r="AN263" t="e">
            <v>#NAME?</v>
          </cell>
          <cell r="AO263" t="e">
            <v>#NAME?</v>
          </cell>
          <cell r="AP263" t="e">
            <v>#NAME?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</row>
        <row r="264">
          <cell r="A264" t="str">
            <v>132KV DC Naubatpur-Paliganj TL Line</v>
          </cell>
          <cell r="B264">
            <v>0</v>
          </cell>
          <cell r="C264" t="str">
            <v>7/0</v>
          </cell>
          <cell r="D264" t="str">
            <v>DD+0</v>
          </cell>
          <cell r="E264">
            <v>0</v>
          </cell>
          <cell r="F264">
            <v>0</v>
          </cell>
          <cell r="G264">
            <v>0</v>
          </cell>
          <cell r="H264">
            <v>28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 t="e">
            <v>#NAME?</v>
          </cell>
          <cell r="S264" t="e">
            <v>#NAME?</v>
          </cell>
          <cell r="T264">
            <v>0</v>
          </cell>
          <cell r="U264">
            <v>0</v>
          </cell>
          <cell r="V264" t="e">
            <v>#NAME?</v>
          </cell>
          <cell r="W264" t="e">
            <v>#NAME?</v>
          </cell>
          <cell r="X264" t="e">
            <v>#NAME?</v>
          </cell>
          <cell r="Y264" t="e">
            <v>#NAME?</v>
          </cell>
          <cell r="Z264" t="e">
            <v>#NAME?</v>
          </cell>
          <cell r="AA264" t="e">
            <v>#NAME?</v>
          </cell>
          <cell r="AB264" t="e">
            <v>#NAME?</v>
          </cell>
          <cell r="AC264" t="e">
            <v>#NAME?</v>
          </cell>
          <cell r="AD264" t="e">
            <v>#NAME?</v>
          </cell>
          <cell r="AE264" t="e">
            <v>#NAME?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 t="e">
            <v>#NAME?</v>
          </cell>
          <cell r="AK264" t="e">
            <v>#NAME?</v>
          </cell>
          <cell r="AL264" t="e">
            <v>#NAME?</v>
          </cell>
          <cell r="AM264" t="e">
            <v>#NAME?</v>
          </cell>
          <cell r="AN264" t="e">
            <v>#NAME?</v>
          </cell>
          <cell r="AO264" t="e">
            <v>#NAME?</v>
          </cell>
          <cell r="AP264" t="e">
            <v>#NAME?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</row>
        <row r="265">
          <cell r="A265" t="str">
            <v>132KV DC Naubatpur-Paliganj TL Line</v>
          </cell>
          <cell r="B265">
            <v>0</v>
          </cell>
          <cell r="C265" t="str">
            <v>9/0</v>
          </cell>
          <cell r="D265" t="str">
            <v>DD+0</v>
          </cell>
          <cell r="E265">
            <v>0</v>
          </cell>
          <cell r="F265">
            <v>0</v>
          </cell>
          <cell r="G265">
            <v>0</v>
          </cell>
          <cell r="H265">
            <v>28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 t="e">
            <v>#NAME?</v>
          </cell>
          <cell r="S265" t="e">
            <v>#NAME?</v>
          </cell>
          <cell r="T265">
            <v>0</v>
          </cell>
          <cell r="U265">
            <v>0</v>
          </cell>
          <cell r="V265" t="e">
            <v>#NAME?</v>
          </cell>
          <cell r="W265" t="e">
            <v>#NAME?</v>
          </cell>
          <cell r="X265" t="e">
            <v>#NAME?</v>
          </cell>
          <cell r="Y265" t="e">
            <v>#NAME?</v>
          </cell>
          <cell r="Z265" t="e">
            <v>#NAME?</v>
          </cell>
          <cell r="AA265" t="e">
            <v>#NAME?</v>
          </cell>
          <cell r="AB265" t="e">
            <v>#NAME?</v>
          </cell>
          <cell r="AC265" t="e">
            <v>#NAME?</v>
          </cell>
          <cell r="AD265" t="e">
            <v>#NAME?</v>
          </cell>
          <cell r="AE265" t="e">
            <v>#NAME?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 t="e">
            <v>#NAME?</v>
          </cell>
          <cell r="AK265" t="e">
            <v>#NAME?</v>
          </cell>
          <cell r="AL265" t="e">
            <v>#NAME?</v>
          </cell>
          <cell r="AM265" t="e">
            <v>#NAME?</v>
          </cell>
          <cell r="AN265" t="e">
            <v>#NAME?</v>
          </cell>
          <cell r="AO265" t="e">
            <v>#NAME?</v>
          </cell>
          <cell r="AP265" t="e">
            <v>#NAME?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</row>
        <row r="266">
          <cell r="A266" t="str">
            <v>132KV DC Naubatpur-Paliganj TL Line</v>
          </cell>
          <cell r="B266">
            <v>0</v>
          </cell>
          <cell r="C266" t="str">
            <v>9/8</v>
          </cell>
          <cell r="D266" t="str">
            <v>DA+3</v>
          </cell>
          <cell r="E266">
            <v>0</v>
          </cell>
          <cell r="F266">
            <v>0</v>
          </cell>
          <cell r="G266">
            <v>0</v>
          </cell>
          <cell r="H266">
            <v>28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 t="e">
            <v>#NAME?</v>
          </cell>
          <cell r="S266" t="e">
            <v>#NAME?</v>
          </cell>
          <cell r="T266">
            <v>0</v>
          </cell>
          <cell r="U266">
            <v>0</v>
          </cell>
          <cell r="V266" t="e">
            <v>#NAME?</v>
          </cell>
          <cell r="W266" t="e">
            <v>#NAME?</v>
          </cell>
          <cell r="X266" t="e">
            <v>#NAME?</v>
          </cell>
          <cell r="Y266" t="e">
            <v>#NAME?</v>
          </cell>
          <cell r="Z266" t="e">
            <v>#NAME?</v>
          </cell>
          <cell r="AA266" t="e">
            <v>#NAME?</v>
          </cell>
          <cell r="AB266" t="e">
            <v>#NAME?</v>
          </cell>
          <cell r="AC266" t="e">
            <v>#NAME?</v>
          </cell>
          <cell r="AD266" t="e">
            <v>#NAME?</v>
          </cell>
          <cell r="AE266" t="e">
            <v>#NAME?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 t="e">
            <v>#NAME?</v>
          </cell>
          <cell r="AK266" t="e">
            <v>#NAME?</v>
          </cell>
          <cell r="AL266" t="e">
            <v>#NAME?</v>
          </cell>
          <cell r="AM266" t="e">
            <v>#NAME?</v>
          </cell>
          <cell r="AN266" t="e">
            <v>#NAME?</v>
          </cell>
          <cell r="AO266" t="e">
            <v>#NAME?</v>
          </cell>
          <cell r="AP266" t="e">
            <v>#NAME?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</row>
        <row r="267">
          <cell r="A267" t="str">
            <v>132KV DC Naubatpur-Paliganj TL Line</v>
          </cell>
          <cell r="B267">
            <v>0</v>
          </cell>
          <cell r="C267" t="str">
            <v>9/9</v>
          </cell>
          <cell r="D267" t="str">
            <v>DA+0</v>
          </cell>
          <cell r="E267">
            <v>0</v>
          </cell>
          <cell r="F267">
            <v>0</v>
          </cell>
          <cell r="G267">
            <v>0</v>
          </cell>
          <cell r="H267">
            <v>28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 t="e">
            <v>#NAME?</v>
          </cell>
          <cell r="S267" t="e">
            <v>#NAME?</v>
          </cell>
          <cell r="T267">
            <v>0</v>
          </cell>
          <cell r="U267">
            <v>0</v>
          </cell>
          <cell r="V267" t="e">
            <v>#NAME?</v>
          </cell>
          <cell r="W267" t="e">
            <v>#NAME?</v>
          </cell>
          <cell r="X267" t="e">
            <v>#NAME?</v>
          </cell>
          <cell r="Y267" t="e">
            <v>#NAME?</v>
          </cell>
          <cell r="Z267" t="e">
            <v>#NAME?</v>
          </cell>
          <cell r="AA267" t="e">
            <v>#NAME?</v>
          </cell>
          <cell r="AB267" t="e">
            <v>#NAME?</v>
          </cell>
          <cell r="AC267" t="e">
            <v>#NAME?</v>
          </cell>
          <cell r="AD267" t="e">
            <v>#NAME?</v>
          </cell>
          <cell r="AE267" t="e">
            <v>#NAME?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 t="e">
            <v>#NAME?</v>
          </cell>
          <cell r="AK267" t="e">
            <v>#NAME?</v>
          </cell>
          <cell r="AL267" t="e">
            <v>#NAME?</v>
          </cell>
          <cell r="AM267" t="e">
            <v>#NAME?</v>
          </cell>
          <cell r="AN267" t="e">
            <v>#NAME?</v>
          </cell>
          <cell r="AO267" t="e">
            <v>#NAME?</v>
          </cell>
          <cell r="AP267" t="e">
            <v>#NAME?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</row>
        <row r="268">
          <cell r="A268" t="str">
            <v>132KV DC Naubatpur-Paliganj TL Line</v>
          </cell>
          <cell r="B268">
            <v>0</v>
          </cell>
          <cell r="C268" t="str">
            <v>9/10</v>
          </cell>
          <cell r="D268" t="str">
            <v>DA+3</v>
          </cell>
          <cell r="E268">
            <v>0</v>
          </cell>
          <cell r="F268">
            <v>0</v>
          </cell>
          <cell r="G268">
            <v>0</v>
          </cell>
          <cell r="H268">
            <v>28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 t="e">
            <v>#NAME?</v>
          </cell>
          <cell r="S268" t="e">
            <v>#NAME?</v>
          </cell>
          <cell r="T268">
            <v>0</v>
          </cell>
          <cell r="U268">
            <v>0</v>
          </cell>
          <cell r="V268" t="e">
            <v>#NAME?</v>
          </cell>
          <cell r="W268" t="e">
            <v>#NAME?</v>
          </cell>
          <cell r="X268" t="e">
            <v>#NAME?</v>
          </cell>
          <cell r="Y268" t="e">
            <v>#NAME?</v>
          </cell>
          <cell r="Z268" t="e">
            <v>#NAME?</v>
          </cell>
          <cell r="AA268" t="e">
            <v>#NAME?</v>
          </cell>
          <cell r="AB268" t="e">
            <v>#NAME?</v>
          </cell>
          <cell r="AC268" t="e">
            <v>#NAME?</v>
          </cell>
          <cell r="AD268" t="e">
            <v>#NAME?</v>
          </cell>
          <cell r="AE268" t="e">
            <v>#NAME?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 t="e">
            <v>#NAME?</v>
          </cell>
          <cell r="AK268" t="e">
            <v>#NAME?</v>
          </cell>
          <cell r="AL268" t="e">
            <v>#NAME?</v>
          </cell>
          <cell r="AM268" t="e">
            <v>#NAME?</v>
          </cell>
          <cell r="AN268" t="e">
            <v>#NAME?</v>
          </cell>
          <cell r="AO268" t="e">
            <v>#NAME?</v>
          </cell>
          <cell r="AP268" t="e">
            <v>#NAME?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</row>
        <row r="269">
          <cell r="A269" t="str">
            <v>132KV DC Naubatpur-Paliganj TL Line</v>
          </cell>
          <cell r="B269">
            <v>0</v>
          </cell>
          <cell r="C269" t="str">
            <v>9/11</v>
          </cell>
          <cell r="D269" t="str">
            <v>DA+0</v>
          </cell>
          <cell r="E269">
            <v>0</v>
          </cell>
          <cell r="F269">
            <v>0</v>
          </cell>
          <cell r="G269">
            <v>0</v>
          </cell>
          <cell r="H269">
            <v>28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 t="e">
            <v>#NAME?</v>
          </cell>
          <cell r="S269" t="e">
            <v>#NAME?</v>
          </cell>
          <cell r="T269">
            <v>0</v>
          </cell>
          <cell r="U269">
            <v>0</v>
          </cell>
          <cell r="V269" t="e">
            <v>#NAME?</v>
          </cell>
          <cell r="W269" t="e">
            <v>#NAME?</v>
          </cell>
          <cell r="X269" t="e">
            <v>#NAME?</v>
          </cell>
          <cell r="Y269" t="e">
            <v>#NAME?</v>
          </cell>
          <cell r="Z269" t="e">
            <v>#NAME?</v>
          </cell>
          <cell r="AA269" t="e">
            <v>#NAME?</v>
          </cell>
          <cell r="AB269" t="e">
            <v>#NAME?</v>
          </cell>
          <cell r="AC269" t="e">
            <v>#NAME?</v>
          </cell>
          <cell r="AD269" t="e">
            <v>#NAME?</v>
          </cell>
          <cell r="AE269" t="e">
            <v>#NAME?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 t="e">
            <v>#NAME?</v>
          </cell>
          <cell r="AK269" t="e">
            <v>#NAME?</v>
          </cell>
          <cell r="AL269" t="e">
            <v>#NAME?</v>
          </cell>
          <cell r="AM269" t="e">
            <v>#NAME?</v>
          </cell>
          <cell r="AN269" t="e">
            <v>#NAME?</v>
          </cell>
          <cell r="AO269" t="e">
            <v>#NAME?</v>
          </cell>
          <cell r="AP269" t="e">
            <v>#NAME?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</row>
        <row r="270">
          <cell r="A270" t="str">
            <v>132KV DC Naubatpur-Paliganj TL Line</v>
          </cell>
          <cell r="B270">
            <v>0</v>
          </cell>
          <cell r="C270" t="str">
            <v>10/0</v>
          </cell>
          <cell r="D270" t="str">
            <v>DC+0</v>
          </cell>
          <cell r="E270">
            <v>0</v>
          </cell>
          <cell r="F270">
            <v>0</v>
          </cell>
          <cell r="G270">
            <v>0</v>
          </cell>
          <cell r="H270">
            <v>28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 t="e">
            <v>#NAME?</v>
          </cell>
          <cell r="S270" t="e">
            <v>#NAME?</v>
          </cell>
          <cell r="T270">
            <v>0</v>
          </cell>
          <cell r="U270">
            <v>0</v>
          </cell>
          <cell r="V270" t="e">
            <v>#NAME?</v>
          </cell>
          <cell r="W270" t="e">
            <v>#NAME?</v>
          </cell>
          <cell r="X270" t="e">
            <v>#NAME?</v>
          </cell>
          <cell r="Y270" t="e">
            <v>#NAME?</v>
          </cell>
          <cell r="Z270" t="e">
            <v>#NAME?</v>
          </cell>
          <cell r="AA270" t="e">
            <v>#NAME?</v>
          </cell>
          <cell r="AB270" t="e">
            <v>#NAME?</v>
          </cell>
          <cell r="AC270" t="e">
            <v>#NAME?</v>
          </cell>
          <cell r="AD270" t="e">
            <v>#NAME?</v>
          </cell>
          <cell r="AE270" t="e">
            <v>#NAME?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 t="e">
            <v>#NAME?</v>
          </cell>
          <cell r="AK270" t="e">
            <v>#NAME?</v>
          </cell>
          <cell r="AL270" t="e">
            <v>#NAME?</v>
          </cell>
          <cell r="AM270" t="e">
            <v>#NAME?</v>
          </cell>
          <cell r="AN270" t="e">
            <v>#NAME?</v>
          </cell>
          <cell r="AO270" t="e">
            <v>#NAME?</v>
          </cell>
          <cell r="AP270" t="e">
            <v>#NAME?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</row>
        <row r="271">
          <cell r="A271" t="str">
            <v>132KV DC Naubatpur-Paliganj TL Line</v>
          </cell>
          <cell r="B271">
            <v>0</v>
          </cell>
          <cell r="C271" t="str">
            <v>10/1</v>
          </cell>
          <cell r="D271" t="str">
            <v>DA+0</v>
          </cell>
          <cell r="E271">
            <v>0</v>
          </cell>
          <cell r="F271">
            <v>0</v>
          </cell>
          <cell r="G271">
            <v>0</v>
          </cell>
          <cell r="H271">
            <v>28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 t="e">
            <v>#NAME?</v>
          </cell>
          <cell r="S271" t="e">
            <v>#NAME?</v>
          </cell>
          <cell r="T271">
            <v>0</v>
          </cell>
          <cell r="U271">
            <v>0</v>
          </cell>
          <cell r="V271" t="e">
            <v>#NAME?</v>
          </cell>
          <cell r="W271" t="e">
            <v>#NAME?</v>
          </cell>
          <cell r="X271" t="e">
            <v>#NAME?</v>
          </cell>
          <cell r="Y271" t="e">
            <v>#NAME?</v>
          </cell>
          <cell r="Z271" t="e">
            <v>#NAME?</v>
          </cell>
          <cell r="AA271" t="e">
            <v>#NAME?</v>
          </cell>
          <cell r="AB271" t="e">
            <v>#NAME?</v>
          </cell>
          <cell r="AC271" t="e">
            <v>#NAME?</v>
          </cell>
          <cell r="AD271" t="e">
            <v>#NAME?</v>
          </cell>
          <cell r="AE271" t="e">
            <v>#NAME?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 t="e">
            <v>#NAME?</v>
          </cell>
          <cell r="AK271" t="e">
            <v>#NAME?</v>
          </cell>
          <cell r="AL271" t="e">
            <v>#NAME?</v>
          </cell>
          <cell r="AM271" t="e">
            <v>#NAME?</v>
          </cell>
          <cell r="AN271" t="e">
            <v>#NAME?</v>
          </cell>
          <cell r="AO271" t="e">
            <v>#NAME?</v>
          </cell>
          <cell r="AP271" t="e">
            <v>#NAME?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</row>
        <row r="272">
          <cell r="A272" t="str">
            <v>132KV DC Naubatpur-Paliganj TL Line</v>
          </cell>
          <cell r="B272">
            <v>0</v>
          </cell>
          <cell r="C272" t="str">
            <v>10/2</v>
          </cell>
          <cell r="D272" t="str">
            <v>DA+3</v>
          </cell>
          <cell r="E272">
            <v>0</v>
          </cell>
          <cell r="F272">
            <v>0</v>
          </cell>
          <cell r="G272">
            <v>0</v>
          </cell>
          <cell r="H272">
            <v>28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 t="e">
            <v>#NAME?</v>
          </cell>
          <cell r="S272" t="e">
            <v>#NAME?</v>
          </cell>
          <cell r="T272">
            <v>0</v>
          </cell>
          <cell r="U272">
            <v>0</v>
          </cell>
          <cell r="V272" t="e">
            <v>#NAME?</v>
          </cell>
          <cell r="W272" t="e">
            <v>#NAME?</v>
          </cell>
          <cell r="X272" t="e">
            <v>#NAME?</v>
          </cell>
          <cell r="Y272" t="e">
            <v>#NAME?</v>
          </cell>
          <cell r="Z272" t="e">
            <v>#NAME?</v>
          </cell>
          <cell r="AA272" t="e">
            <v>#NAME?</v>
          </cell>
          <cell r="AB272" t="e">
            <v>#NAME?</v>
          </cell>
          <cell r="AC272" t="e">
            <v>#NAME?</v>
          </cell>
          <cell r="AD272" t="e">
            <v>#NAME?</v>
          </cell>
          <cell r="AE272" t="e">
            <v>#NAME?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 t="e">
            <v>#NAME?</v>
          </cell>
          <cell r="AK272" t="e">
            <v>#NAME?</v>
          </cell>
          <cell r="AL272" t="e">
            <v>#NAME?</v>
          </cell>
          <cell r="AM272" t="e">
            <v>#NAME?</v>
          </cell>
          <cell r="AN272" t="e">
            <v>#NAME?</v>
          </cell>
          <cell r="AO272" t="e">
            <v>#NAME?</v>
          </cell>
          <cell r="AP272" t="e">
            <v>#NAME?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</row>
        <row r="273">
          <cell r="A273" t="str">
            <v>132KV DC Naubatpur-Paliganj TL Line</v>
          </cell>
          <cell r="B273">
            <v>0</v>
          </cell>
          <cell r="C273" t="str">
            <v>10/3</v>
          </cell>
          <cell r="D273" t="str">
            <v>DA+0</v>
          </cell>
          <cell r="E273">
            <v>0</v>
          </cell>
          <cell r="F273">
            <v>0</v>
          </cell>
          <cell r="G273">
            <v>0</v>
          </cell>
          <cell r="H273">
            <v>28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 t="e">
            <v>#NAME?</v>
          </cell>
          <cell r="S273" t="e">
            <v>#NAME?</v>
          </cell>
          <cell r="T273">
            <v>0</v>
          </cell>
          <cell r="U273">
            <v>0</v>
          </cell>
          <cell r="V273" t="e">
            <v>#NAME?</v>
          </cell>
          <cell r="W273" t="e">
            <v>#NAME?</v>
          </cell>
          <cell r="X273" t="e">
            <v>#NAME?</v>
          </cell>
          <cell r="Y273" t="e">
            <v>#NAME?</v>
          </cell>
          <cell r="Z273" t="e">
            <v>#NAME?</v>
          </cell>
          <cell r="AA273" t="e">
            <v>#NAME?</v>
          </cell>
          <cell r="AB273" t="e">
            <v>#NAME?</v>
          </cell>
          <cell r="AC273" t="e">
            <v>#NAME?</v>
          </cell>
          <cell r="AD273" t="e">
            <v>#NAME?</v>
          </cell>
          <cell r="AE273" t="e">
            <v>#NAME?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 t="e">
            <v>#NAME?</v>
          </cell>
          <cell r="AK273" t="e">
            <v>#NAME?</v>
          </cell>
          <cell r="AL273" t="e">
            <v>#NAME?</v>
          </cell>
          <cell r="AM273" t="e">
            <v>#NAME?</v>
          </cell>
          <cell r="AN273" t="e">
            <v>#NAME?</v>
          </cell>
          <cell r="AO273" t="e">
            <v>#NAME?</v>
          </cell>
          <cell r="AP273" t="e">
            <v>#NAME?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</row>
        <row r="274">
          <cell r="A274" t="str">
            <v>132KV DC Naubatpur-Paliganj TL Line</v>
          </cell>
          <cell r="B274">
            <v>0</v>
          </cell>
          <cell r="C274" t="str">
            <v>10/4</v>
          </cell>
          <cell r="D274" t="str">
            <v>DA+3</v>
          </cell>
          <cell r="E274">
            <v>0</v>
          </cell>
          <cell r="F274">
            <v>0</v>
          </cell>
          <cell r="G274">
            <v>0</v>
          </cell>
          <cell r="H274">
            <v>28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 t="e">
            <v>#NAME?</v>
          </cell>
          <cell r="S274" t="e">
            <v>#NAME?</v>
          </cell>
          <cell r="T274">
            <v>0</v>
          </cell>
          <cell r="U274">
            <v>0</v>
          </cell>
          <cell r="V274" t="e">
            <v>#NAME?</v>
          </cell>
          <cell r="W274" t="e">
            <v>#NAME?</v>
          </cell>
          <cell r="X274" t="e">
            <v>#NAME?</v>
          </cell>
          <cell r="Y274" t="e">
            <v>#NAME?</v>
          </cell>
          <cell r="Z274" t="e">
            <v>#NAME?</v>
          </cell>
          <cell r="AA274" t="e">
            <v>#NAME?</v>
          </cell>
          <cell r="AB274" t="e">
            <v>#NAME?</v>
          </cell>
          <cell r="AC274" t="e">
            <v>#NAME?</v>
          </cell>
          <cell r="AD274" t="e">
            <v>#NAME?</v>
          </cell>
          <cell r="AE274" t="e">
            <v>#NAME?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 t="e">
            <v>#NAME?</v>
          </cell>
          <cell r="AK274" t="e">
            <v>#NAME?</v>
          </cell>
          <cell r="AL274" t="e">
            <v>#NAME?</v>
          </cell>
          <cell r="AM274" t="e">
            <v>#NAME?</v>
          </cell>
          <cell r="AN274" t="e">
            <v>#NAME?</v>
          </cell>
          <cell r="AO274" t="e">
            <v>#NAME?</v>
          </cell>
          <cell r="AP274" t="e">
            <v>#NAME?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</row>
        <row r="275">
          <cell r="A275" t="str">
            <v>132KV DC Naubatpur-Paliganj TL Line</v>
          </cell>
          <cell r="B275">
            <v>0</v>
          </cell>
          <cell r="C275" t="str">
            <v>10/5</v>
          </cell>
          <cell r="D275" t="str">
            <v>DA+0</v>
          </cell>
          <cell r="E275">
            <v>0</v>
          </cell>
          <cell r="F275">
            <v>0</v>
          </cell>
          <cell r="G275">
            <v>0</v>
          </cell>
          <cell r="H275">
            <v>28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 t="e">
            <v>#NAME?</v>
          </cell>
          <cell r="S275" t="e">
            <v>#NAME?</v>
          </cell>
          <cell r="T275">
            <v>0</v>
          </cell>
          <cell r="U275">
            <v>0</v>
          </cell>
          <cell r="V275" t="e">
            <v>#NAME?</v>
          </cell>
          <cell r="W275" t="e">
            <v>#NAME?</v>
          </cell>
          <cell r="X275" t="e">
            <v>#NAME?</v>
          </cell>
          <cell r="Y275" t="e">
            <v>#NAME?</v>
          </cell>
          <cell r="Z275" t="e">
            <v>#NAME?</v>
          </cell>
          <cell r="AA275" t="e">
            <v>#NAME?</v>
          </cell>
          <cell r="AB275" t="e">
            <v>#NAME?</v>
          </cell>
          <cell r="AC275" t="e">
            <v>#NAME?</v>
          </cell>
          <cell r="AD275" t="e">
            <v>#NAME?</v>
          </cell>
          <cell r="AE275" t="e">
            <v>#NAME?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 t="e">
            <v>#NAME?</v>
          </cell>
          <cell r="AK275" t="e">
            <v>#NAME?</v>
          </cell>
          <cell r="AL275" t="e">
            <v>#NAME?</v>
          </cell>
          <cell r="AM275" t="e">
            <v>#NAME?</v>
          </cell>
          <cell r="AN275" t="e">
            <v>#NAME?</v>
          </cell>
          <cell r="AO275" t="e">
            <v>#NAME?</v>
          </cell>
          <cell r="AP275" t="e">
            <v>#NAME?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</row>
        <row r="276">
          <cell r="A276" t="str">
            <v>132KV DC Naubatpur-Paliganj TL Line</v>
          </cell>
          <cell r="B276">
            <v>0</v>
          </cell>
          <cell r="C276" t="str">
            <v>10/6</v>
          </cell>
          <cell r="D276" t="str">
            <v>DA+6</v>
          </cell>
          <cell r="E276">
            <v>0</v>
          </cell>
          <cell r="F276">
            <v>0</v>
          </cell>
          <cell r="G276">
            <v>0</v>
          </cell>
          <cell r="H276">
            <v>28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 t="e">
            <v>#NAME?</v>
          </cell>
          <cell r="S276" t="e">
            <v>#NAME?</v>
          </cell>
          <cell r="T276">
            <v>0</v>
          </cell>
          <cell r="U276">
            <v>0</v>
          </cell>
          <cell r="V276" t="e">
            <v>#NAME?</v>
          </cell>
          <cell r="W276" t="e">
            <v>#NAME?</v>
          </cell>
          <cell r="X276" t="e">
            <v>#NAME?</v>
          </cell>
          <cell r="Y276" t="e">
            <v>#NAME?</v>
          </cell>
          <cell r="Z276" t="e">
            <v>#NAME?</v>
          </cell>
          <cell r="AA276" t="e">
            <v>#NAME?</v>
          </cell>
          <cell r="AB276" t="e">
            <v>#NAME?</v>
          </cell>
          <cell r="AC276" t="e">
            <v>#NAME?</v>
          </cell>
          <cell r="AD276" t="e">
            <v>#NAME?</v>
          </cell>
          <cell r="AE276" t="e">
            <v>#NAME?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 t="e">
            <v>#NAME?</v>
          </cell>
          <cell r="AK276" t="e">
            <v>#NAME?</v>
          </cell>
          <cell r="AL276" t="e">
            <v>#NAME?</v>
          </cell>
          <cell r="AM276" t="e">
            <v>#NAME?</v>
          </cell>
          <cell r="AN276" t="e">
            <v>#NAME?</v>
          </cell>
          <cell r="AO276" t="e">
            <v>#NAME?</v>
          </cell>
          <cell r="AP276" t="e">
            <v>#NAME?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</row>
        <row r="277">
          <cell r="A277" t="str">
            <v>132KV DC Naubatpur-Paliganj TL Line</v>
          </cell>
          <cell r="B277">
            <v>0</v>
          </cell>
          <cell r="C277" t="str">
            <v>10/7</v>
          </cell>
          <cell r="D277" t="str">
            <v>DA+3</v>
          </cell>
          <cell r="E277">
            <v>0</v>
          </cell>
          <cell r="F277">
            <v>0</v>
          </cell>
          <cell r="G277">
            <v>0</v>
          </cell>
          <cell r="H277">
            <v>28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 t="e">
            <v>#NAME?</v>
          </cell>
          <cell r="S277" t="e">
            <v>#NAME?</v>
          </cell>
          <cell r="T277">
            <v>0</v>
          </cell>
          <cell r="U277">
            <v>0</v>
          </cell>
          <cell r="V277" t="e">
            <v>#NAME?</v>
          </cell>
          <cell r="W277" t="e">
            <v>#NAME?</v>
          </cell>
          <cell r="X277" t="e">
            <v>#NAME?</v>
          </cell>
          <cell r="Y277" t="e">
            <v>#NAME?</v>
          </cell>
          <cell r="Z277" t="e">
            <v>#NAME?</v>
          </cell>
          <cell r="AA277" t="e">
            <v>#NAME?</v>
          </cell>
          <cell r="AB277" t="e">
            <v>#NAME?</v>
          </cell>
          <cell r="AC277" t="e">
            <v>#NAME?</v>
          </cell>
          <cell r="AD277" t="e">
            <v>#NAME?</v>
          </cell>
          <cell r="AE277" t="e">
            <v>#NAME?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 t="e">
            <v>#NAME?</v>
          </cell>
          <cell r="AK277" t="e">
            <v>#NAME?</v>
          </cell>
          <cell r="AL277" t="e">
            <v>#NAME?</v>
          </cell>
          <cell r="AM277" t="e">
            <v>#NAME?</v>
          </cell>
          <cell r="AN277" t="e">
            <v>#NAME?</v>
          </cell>
          <cell r="AO277" t="e">
            <v>#NAME?</v>
          </cell>
          <cell r="AP277" t="e">
            <v>#NAME?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</row>
        <row r="278">
          <cell r="A278" t="str">
            <v>132KV DC Naubatpur-Paliganj TL Line</v>
          </cell>
          <cell r="B278">
            <v>0</v>
          </cell>
          <cell r="C278" t="str">
            <v>11/0</v>
          </cell>
          <cell r="D278" t="str">
            <v>DB+3</v>
          </cell>
          <cell r="E278">
            <v>0</v>
          </cell>
          <cell r="F278">
            <v>0</v>
          </cell>
          <cell r="G278">
            <v>0</v>
          </cell>
          <cell r="H278">
            <v>28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 t="e">
            <v>#NAME?</v>
          </cell>
          <cell r="S278" t="e">
            <v>#NAME?</v>
          </cell>
          <cell r="T278">
            <v>0</v>
          </cell>
          <cell r="U278">
            <v>0</v>
          </cell>
          <cell r="V278" t="e">
            <v>#NAME?</v>
          </cell>
          <cell r="W278" t="e">
            <v>#NAME?</v>
          </cell>
          <cell r="X278" t="e">
            <v>#NAME?</v>
          </cell>
          <cell r="Y278" t="e">
            <v>#NAME?</v>
          </cell>
          <cell r="Z278" t="e">
            <v>#NAME?</v>
          </cell>
          <cell r="AA278" t="e">
            <v>#NAME?</v>
          </cell>
          <cell r="AB278" t="e">
            <v>#NAME?</v>
          </cell>
          <cell r="AC278" t="e">
            <v>#NAME?</v>
          </cell>
          <cell r="AD278" t="e">
            <v>#NAME?</v>
          </cell>
          <cell r="AE278" t="e">
            <v>#NAME?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 t="e">
            <v>#NAME?</v>
          </cell>
          <cell r="AK278" t="e">
            <v>#NAME?</v>
          </cell>
          <cell r="AL278" t="e">
            <v>#NAME?</v>
          </cell>
          <cell r="AM278" t="e">
            <v>#NAME?</v>
          </cell>
          <cell r="AN278" t="e">
            <v>#NAME?</v>
          </cell>
          <cell r="AO278" t="e">
            <v>#NAME?</v>
          </cell>
          <cell r="AP278" t="e">
            <v>#NAME?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</row>
        <row r="279">
          <cell r="A279" t="str">
            <v>132KV DC Naubatpur-Paliganj TL Line</v>
          </cell>
          <cell r="B279">
            <v>0</v>
          </cell>
          <cell r="C279" t="str">
            <v>12/0</v>
          </cell>
          <cell r="D279" t="str">
            <v>DD+3</v>
          </cell>
          <cell r="E279">
            <v>0</v>
          </cell>
          <cell r="F279">
            <v>0</v>
          </cell>
          <cell r="G279">
            <v>0</v>
          </cell>
          <cell r="H279">
            <v>28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 t="e">
            <v>#NAME?</v>
          </cell>
          <cell r="S279" t="e">
            <v>#NAME?</v>
          </cell>
          <cell r="T279">
            <v>0</v>
          </cell>
          <cell r="U279">
            <v>0</v>
          </cell>
          <cell r="V279" t="e">
            <v>#NAME?</v>
          </cell>
          <cell r="W279" t="e">
            <v>#NAME?</v>
          </cell>
          <cell r="X279" t="e">
            <v>#NAME?</v>
          </cell>
          <cell r="Y279" t="e">
            <v>#NAME?</v>
          </cell>
          <cell r="Z279" t="e">
            <v>#NAME?</v>
          </cell>
          <cell r="AA279" t="e">
            <v>#NAME?</v>
          </cell>
          <cell r="AB279" t="e">
            <v>#NAME?</v>
          </cell>
          <cell r="AC279" t="e">
            <v>#NAME?</v>
          </cell>
          <cell r="AD279" t="e">
            <v>#NAME?</v>
          </cell>
          <cell r="AE279" t="e">
            <v>#NAME?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 t="e">
            <v>#NAME?</v>
          </cell>
          <cell r="AK279" t="e">
            <v>#NAME?</v>
          </cell>
          <cell r="AL279" t="e">
            <v>#NAME?</v>
          </cell>
          <cell r="AM279" t="e">
            <v>#NAME?</v>
          </cell>
          <cell r="AN279" t="e">
            <v>#NAME?</v>
          </cell>
          <cell r="AO279" t="e">
            <v>#NAME?</v>
          </cell>
          <cell r="AP279" t="e">
            <v>#NAME?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</row>
        <row r="280">
          <cell r="A280" t="str">
            <v>132KV DC Naubatpur-Paliganj TL Line</v>
          </cell>
          <cell r="B280">
            <v>0</v>
          </cell>
          <cell r="C280" t="str">
            <v>13/0</v>
          </cell>
          <cell r="D280" t="str">
            <v>DD+0</v>
          </cell>
          <cell r="E280">
            <v>0</v>
          </cell>
          <cell r="F280">
            <v>0</v>
          </cell>
          <cell r="G280">
            <v>0</v>
          </cell>
          <cell r="H280">
            <v>28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 t="e">
            <v>#NAME?</v>
          </cell>
          <cell r="S280" t="e">
            <v>#NAME?</v>
          </cell>
          <cell r="T280">
            <v>0</v>
          </cell>
          <cell r="U280">
            <v>0</v>
          </cell>
          <cell r="V280" t="e">
            <v>#NAME?</v>
          </cell>
          <cell r="W280" t="e">
            <v>#NAME?</v>
          </cell>
          <cell r="X280" t="e">
            <v>#NAME?</v>
          </cell>
          <cell r="Y280" t="e">
            <v>#NAME?</v>
          </cell>
          <cell r="Z280" t="e">
            <v>#NAME?</v>
          </cell>
          <cell r="AA280" t="e">
            <v>#NAME?</v>
          </cell>
          <cell r="AB280" t="e">
            <v>#NAME?</v>
          </cell>
          <cell r="AC280" t="e">
            <v>#NAME?</v>
          </cell>
          <cell r="AD280" t="e">
            <v>#NAME?</v>
          </cell>
          <cell r="AE280" t="e">
            <v>#NAME?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 t="e">
            <v>#NAME?</v>
          </cell>
          <cell r="AK280" t="e">
            <v>#NAME?</v>
          </cell>
          <cell r="AL280" t="e">
            <v>#NAME?</v>
          </cell>
          <cell r="AM280" t="e">
            <v>#NAME?</v>
          </cell>
          <cell r="AN280" t="e">
            <v>#NAME?</v>
          </cell>
          <cell r="AO280" t="e">
            <v>#NAME?</v>
          </cell>
          <cell r="AP280" t="e">
            <v>#NAME?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</row>
        <row r="281">
          <cell r="A281" t="str">
            <v>220KV DC Naubatpur-BhusaulaTL Line</v>
          </cell>
          <cell r="B281">
            <v>47</v>
          </cell>
          <cell r="C281" t="str">
            <v>7/2</v>
          </cell>
          <cell r="D281" t="str">
            <v>Gantry</v>
          </cell>
          <cell r="E281" t="str">
            <v>WET</v>
          </cell>
          <cell r="F281" t="str">
            <v>Veena Construction</v>
          </cell>
          <cell r="G281">
            <v>43620</v>
          </cell>
          <cell r="H281">
            <v>43648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 t="e">
            <v>#NAME?</v>
          </cell>
          <cell r="S281" t="e">
            <v>#NAME?</v>
          </cell>
          <cell r="T281">
            <v>0</v>
          </cell>
          <cell r="U281">
            <v>0</v>
          </cell>
          <cell r="V281" t="e">
            <v>#NAME?</v>
          </cell>
          <cell r="W281" t="e">
            <v>#NAME?</v>
          </cell>
          <cell r="X281" t="e">
            <v>#NAME?</v>
          </cell>
          <cell r="Y281" t="e">
            <v>#NAME?</v>
          </cell>
          <cell r="Z281" t="e">
            <v>#NAME?</v>
          </cell>
          <cell r="AA281" t="e">
            <v>#NAME?</v>
          </cell>
          <cell r="AB281" t="e">
            <v>#NAME?</v>
          </cell>
          <cell r="AC281" t="e">
            <v>#NAME?</v>
          </cell>
          <cell r="AD281" t="e">
            <v>#NAME?</v>
          </cell>
          <cell r="AE281" t="e">
            <v>#NAME?</v>
          </cell>
          <cell r="AF281">
            <v>527.76</v>
          </cell>
          <cell r="AG281">
            <v>165.26999999999998</v>
          </cell>
          <cell r="AH281">
            <v>21.450000000000003</v>
          </cell>
          <cell r="AI281">
            <v>714.48</v>
          </cell>
          <cell r="AJ281" t="e">
            <v>#NAME?</v>
          </cell>
          <cell r="AK281" t="e">
            <v>#NAME?</v>
          </cell>
          <cell r="AL281" t="e">
            <v>#NAME?</v>
          </cell>
          <cell r="AM281" t="e">
            <v>#NAME?</v>
          </cell>
          <cell r="AN281" t="e">
            <v>#NAME?</v>
          </cell>
          <cell r="AO281" t="e">
            <v>#NAME?</v>
          </cell>
          <cell r="AP281" t="e">
            <v>#NAME?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</row>
        <row r="282">
          <cell r="A282" t="str">
            <v>132KV DC Naubatpur-Paliganj TL Line</v>
          </cell>
          <cell r="B282">
            <v>16</v>
          </cell>
          <cell r="C282" t="str">
            <v>9/1</v>
          </cell>
          <cell r="D282" t="str">
            <v>DA+3</v>
          </cell>
          <cell r="E282" t="str">
            <v>PS</v>
          </cell>
          <cell r="F282" t="str">
            <v>Mahesh Prasad Singh</v>
          </cell>
          <cell r="G282">
            <v>43464</v>
          </cell>
          <cell r="H282">
            <v>43492</v>
          </cell>
          <cell r="I282">
            <v>43513</v>
          </cell>
          <cell r="J282" t="str">
            <v>YES</v>
          </cell>
          <cell r="K282" t="str">
            <v>YES</v>
          </cell>
          <cell r="L282">
            <v>1</v>
          </cell>
          <cell r="M282">
            <v>16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 t="e">
            <v>#NAME?</v>
          </cell>
          <cell r="S282" t="e">
            <v>#NAME?</v>
          </cell>
          <cell r="T282">
            <v>0</v>
          </cell>
          <cell r="U282">
            <v>0</v>
          </cell>
          <cell r="V282" t="e">
            <v>#NAME?</v>
          </cell>
          <cell r="W282" t="e">
            <v>#NAME?</v>
          </cell>
          <cell r="X282" t="e">
            <v>#NAME?</v>
          </cell>
          <cell r="Y282" t="e">
            <v>#NAME?</v>
          </cell>
          <cell r="Z282" t="e">
            <v>#NAME?</v>
          </cell>
          <cell r="AA282" t="e">
            <v>#NAME?</v>
          </cell>
          <cell r="AB282" t="e">
            <v>#NAME?</v>
          </cell>
          <cell r="AC282" t="e">
            <v>#NAME?</v>
          </cell>
          <cell r="AD282" t="e">
            <v>#NAME?</v>
          </cell>
          <cell r="AE282" t="e">
            <v>#NAME?</v>
          </cell>
          <cell r="AF282">
            <v>171.56</v>
          </cell>
          <cell r="AG282">
            <v>36.64</v>
          </cell>
          <cell r="AH282">
            <v>7.56</v>
          </cell>
          <cell r="AI282">
            <v>215.76</v>
          </cell>
          <cell r="AJ282" t="e">
            <v>#NAME?</v>
          </cell>
          <cell r="AK282" t="e">
            <v>#NAME?</v>
          </cell>
          <cell r="AL282" t="e">
            <v>#NAME?</v>
          </cell>
          <cell r="AM282" t="e">
            <v>#NAME?</v>
          </cell>
          <cell r="AN282" t="e">
            <v>#NAME?</v>
          </cell>
          <cell r="AO282" t="e">
            <v>#NAME?</v>
          </cell>
          <cell r="AP282" t="e">
            <v>#NAME?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</row>
        <row r="283">
          <cell r="A283" t="str">
            <v>132KV DC Gaya-Jehanabad TL Line</v>
          </cell>
          <cell r="B283">
            <v>62</v>
          </cell>
          <cell r="C283" t="str">
            <v>8/2</v>
          </cell>
          <cell r="D283" t="str">
            <v>DA+3</v>
          </cell>
          <cell r="E283" t="str">
            <v>WET</v>
          </cell>
          <cell r="F283" t="str">
            <v>Deepak Kumar</v>
          </cell>
          <cell r="G283">
            <v>43464</v>
          </cell>
          <cell r="H283">
            <v>43492</v>
          </cell>
          <cell r="I283" t="str">
            <v>YES</v>
          </cell>
          <cell r="J283" t="str">
            <v>YES</v>
          </cell>
          <cell r="K283" t="str">
            <v>YES</v>
          </cell>
          <cell r="L283">
            <v>3</v>
          </cell>
          <cell r="M283">
            <v>62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 t="e">
            <v>#NAME?</v>
          </cell>
          <cell r="S283" t="e">
            <v>#NAME?</v>
          </cell>
          <cell r="T283">
            <v>0</v>
          </cell>
          <cell r="U283">
            <v>0</v>
          </cell>
          <cell r="V283" t="e">
            <v>#NAME?</v>
          </cell>
          <cell r="W283" t="e">
            <v>#NAME?</v>
          </cell>
          <cell r="X283" t="e">
            <v>#NAME?</v>
          </cell>
          <cell r="Y283" t="e">
            <v>#NAME?</v>
          </cell>
          <cell r="Z283" t="e">
            <v>#NAME?</v>
          </cell>
          <cell r="AA283" t="e">
            <v>#NAME?</v>
          </cell>
          <cell r="AB283" t="e">
            <v>#NAME?</v>
          </cell>
          <cell r="AC283" t="e">
            <v>#NAME?</v>
          </cell>
          <cell r="AD283" t="e">
            <v>#NAME?</v>
          </cell>
          <cell r="AE283" t="e">
            <v>#NAME?</v>
          </cell>
          <cell r="AF283">
            <v>171.56</v>
          </cell>
          <cell r="AG283">
            <v>36.64</v>
          </cell>
          <cell r="AH283">
            <v>7.56</v>
          </cell>
          <cell r="AI283">
            <v>215.76</v>
          </cell>
          <cell r="AJ283" t="e">
            <v>#NAME?</v>
          </cell>
          <cell r="AK283" t="e">
            <v>#NAME?</v>
          </cell>
          <cell r="AL283" t="e">
            <v>#NAME?</v>
          </cell>
          <cell r="AM283" t="e">
            <v>#NAME?</v>
          </cell>
          <cell r="AN283" t="e">
            <v>#NAME?</v>
          </cell>
          <cell r="AO283" t="e">
            <v>#NAME?</v>
          </cell>
          <cell r="AP283" t="e">
            <v>#NAME?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</row>
        <row r="284">
          <cell r="A284" t="str">
            <v>132KV DC Gaya-Jehanabad TL Line</v>
          </cell>
          <cell r="B284">
            <v>63</v>
          </cell>
          <cell r="C284" t="str">
            <v>19/0</v>
          </cell>
          <cell r="D284" t="str">
            <v>DC+0</v>
          </cell>
          <cell r="E284" t="str">
            <v>WET</v>
          </cell>
          <cell r="F284" t="str">
            <v>Sumaiyya Enterprizes</v>
          </cell>
          <cell r="G284">
            <v>43464</v>
          </cell>
          <cell r="H284">
            <v>43492</v>
          </cell>
          <cell r="I284" t="str">
            <v>YES</v>
          </cell>
          <cell r="J284" t="str">
            <v>YES</v>
          </cell>
          <cell r="K284" t="str">
            <v>YES</v>
          </cell>
          <cell r="L284">
            <v>2</v>
          </cell>
          <cell r="M284">
            <v>63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 t="e">
            <v>#NAME?</v>
          </cell>
          <cell r="S284" t="e">
            <v>#NAME?</v>
          </cell>
          <cell r="T284">
            <v>0</v>
          </cell>
          <cell r="U284">
            <v>0</v>
          </cell>
          <cell r="V284" t="e">
            <v>#NAME?</v>
          </cell>
          <cell r="W284" t="e">
            <v>#NAME?</v>
          </cell>
          <cell r="X284" t="e">
            <v>#NAME?</v>
          </cell>
          <cell r="Y284" t="e">
            <v>#NAME?</v>
          </cell>
          <cell r="Z284" t="e">
            <v>#NAME?</v>
          </cell>
          <cell r="AA284" t="e">
            <v>#NAME?</v>
          </cell>
          <cell r="AB284" t="e">
            <v>#NAME?</v>
          </cell>
          <cell r="AC284" t="e">
            <v>#NAME?</v>
          </cell>
          <cell r="AD284" t="e">
            <v>#NAME?</v>
          </cell>
          <cell r="AE284" t="e">
            <v>#NAME?</v>
          </cell>
          <cell r="AF284">
            <v>259.52</v>
          </cell>
          <cell r="AG284">
            <v>54.08</v>
          </cell>
          <cell r="AH284">
            <v>8.26</v>
          </cell>
          <cell r="AI284">
            <v>321.85999999999996</v>
          </cell>
          <cell r="AJ284" t="e">
            <v>#NAME?</v>
          </cell>
          <cell r="AK284" t="e">
            <v>#NAME?</v>
          </cell>
          <cell r="AL284" t="e">
            <v>#NAME?</v>
          </cell>
          <cell r="AM284" t="e">
            <v>#NAME?</v>
          </cell>
          <cell r="AN284" t="e">
            <v>#NAME?</v>
          </cell>
          <cell r="AO284" t="e">
            <v>#NAME?</v>
          </cell>
          <cell r="AP284" t="e">
            <v>#NAME?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</row>
        <row r="285">
          <cell r="A285" t="str">
            <v>132KV DC Dumraon-Buxar TL Line</v>
          </cell>
          <cell r="B285">
            <v>39</v>
          </cell>
          <cell r="C285" t="str">
            <v>11/0</v>
          </cell>
          <cell r="D285" t="str">
            <v>DR+6</v>
          </cell>
          <cell r="E285" t="str">
            <v>WET</v>
          </cell>
          <cell r="F285" t="str">
            <v>Rajesh Electric Works</v>
          </cell>
          <cell r="G285">
            <v>43465</v>
          </cell>
          <cell r="H285">
            <v>43493</v>
          </cell>
          <cell r="I285" t="str">
            <v>yes</v>
          </cell>
          <cell r="J285" t="str">
            <v>YES</v>
          </cell>
          <cell r="K285" t="str">
            <v>YES</v>
          </cell>
          <cell r="L285">
            <v>3</v>
          </cell>
          <cell r="M285">
            <v>39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 t="e">
            <v>#NAME?</v>
          </cell>
          <cell r="S285" t="e">
            <v>#NAME?</v>
          </cell>
          <cell r="T285">
            <v>0</v>
          </cell>
          <cell r="U285">
            <v>0</v>
          </cell>
          <cell r="V285" t="e">
            <v>#NAME?</v>
          </cell>
          <cell r="W285" t="e">
            <v>#NAME?</v>
          </cell>
          <cell r="X285" t="e">
            <v>#NAME?</v>
          </cell>
          <cell r="Y285" t="e">
            <v>#NAME?</v>
          </cell>
          <cell r="Z285" t="e">
            <v>#NAME?</v>
          </cell>
          <cell r="AA285" t="e">
            <v>#NAME?</v>
          </cell>
          <cell r="AB285" t="e">
            <v>#NAME?</v>
          </cell>
          <cell r="AC285" t="e">
            <v>#NAME?</v>
          </cell>
          <cell r="AD285" t="e">
            <v>#NAME?</v>
          </cell>
          <cell r="AE285" t="e">
            <v>#NAME?</v>
          </cell>
          <cell r="AF285">
            <v>249.32</v>
          </cell>
          <cell r="AG285">
            <v>32.799999999999997</v>
          </cell>
          <cell r="AH285">
            <v>8</v>
          </cell>
          <cell r="AI285">
            <v>290.12</v>
          </cell>
          <cell r="AJ285" t="e">
            <v>#NAME?</v>
          </cell>
          <cell r="AK285" t="e">
            <v>#NAME?</v>
          </cell>
          <cell r="AL285" t="e">
            <v>#NAME?</v>
          </cell>
          <cell r="AM285" t="e">
            <v>#NAME?</v>
          </cell>
          <cell r="AN285" t="e">
            <v>#NAME?</v>
          </cell>
          <cell r="AO285" t="e">
            <v>#NAME?</v>
          </cell>
          <cell r="AP285" t="e">
            <v>#NAME?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</row>
        <row r="286">
          <cell r="A286" t="str">
            <v>132KV DC Naubatpur-Masaurhi TL Line</v>
          </cell>
          <cell r="B286">
            <v>39</v>
          </cell>
          <cell r="C286" t="str">
            <v>11/0</v>
          </cell>
          <cell r="D286" t="str">
            <v>DD+18</v>
          </cell>
          <cell r="E286" t="str">
            <v>WET</v>
          </cell>
          <cell r="F286" t="str">
            <v>Upendra Kumar</v>
          </cell>
          <cell r="G286">
            <v>43580</v>
          </cell>
          <cell r="H286">
            <v>43608</v>
          </cell>
          <cell r="I286">
            <v>0</v>
          </cell>
          <cell r="J286" t="str">
            <v>VENDOR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 t="e">
            <v>#NAME?</v>
          </cell>
          <cell r="S286" t="e">
            <v>#NAME?</v>
          </cell>
          <cell r="T286">
            <v>0</v>
          </cell>
          <cell r="U286">
            <v>0</v>
          </cell>
          <cell r="V286" t="e">
            <v>#NAME?</v>
          </cell>
          <cell r="W286" t="e">
            <v>#NAME?</v>
          </cell>
          <cell r="X286" t="e">
            <v>#NAME?</v>
          </cell>
          <cell r="Y286" t="e">
            <v>#NAME?</v>
          </cell>
          <cell r="Z286" t="e">
            <v>#NAME?</v>
          </cell>
          <cell r="AA286" t="e">
            <v>#NAME?</v>
          </cell>
          <cell r="AB286" t="e">
            <v>#NAME?</v>
          </cell>
          <cell r="AC286" t="e">
            <v>#NAME?</v>
          </cell>
          <cell r="AD286" t="e">
            <v>#NAME?</v>
          </cell>
          <cell r="AE286" t="e">
            <v>#NAME?</v>
          </cell>
          <cell r="AF286">
            <v>462.57</v>
          </cell>
          <cell r="AG286">
            <v>0</v>
          </cell>
          <cell r="AH286">
            <v>8.52</v>
          </cell>
          <cell r="AI286">
            <v>471.09</v>
          </cell>
          <cell r="AJ286" t="e">
            <v>#NAME?</v>
          </cell>
          <cell r="AK286" t="e">
            <v>#NAME?</v>
          </cell>
          <cell r="AL286" t="e">
            <v>#NAME?</v>
          </cell>
          <cell r="AM286" t="e">
            <v>#NAME?</v>
          </cell>
          <cell r="AN286" t="e">
            <v>#NAME?</v>
          </cell>
          <cell r="AO286" t="e">
            <v>#NAME?</v>
          </cell>
          <cell r="AP286" t="e">
            <v>#NAME?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</row>
        <row r="287">
          <cell r="A287" t="str">
            <v>132KV DC Naubatpur-Masaurhi TL Line</v>
          </cell>
          <cell r="B287">
            <v>37</v>
          </cell>
          <cell r="C287" t="str">
            <v>12/0</v>
          </cell>
          <cell r="D287" t="str">
            <v>DD+9</v>
          </cell>
          <cell r="E287" t="str">
            <v>WET</v>
          </cell>
          <cell r="F287" t="str">
            <v>Upendra Kumar</v>
          </cell>
          <cell r="G287">
            <v>43570</v>
          </cell>
          <cell r="H287">
            <v>43598</v>
          </cell>
          <cell r="I287" t="str">
            <v>Fdnnot close</v>
          </cell>
          <cell r="J287" t="str">
            <v>VENDOR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 t="e">
            <v>#NAME?</v>
          </cell>
          <cell r="S287" t="e">
            <v>#NAME?</v>
          </cell>
          <cell r="T287">
            <v>0</v>
          </cell>
          <cell r="U287">
            <v>0</v>
          </cell>
          <cell r="V287" t="e">
            <v>#NAME?</v>
          </cell>
          <cell r="W287" t="e">
            <v>#NAME?</v>
          </cell>
          <cell r="X287" t="e">
            <v>#NAME?</v>
          </cell>
          <cell r="Y287" t="e">
            <v>#NAME?</v>
          </cell>
          <cell r="Z287" t="e">
            <v>#NAME?</v>
          </cell>
          <cell r="AA287" t="e">
            <v>#NAME?</v>
          </cell>
          <cell r="AB287" t="e">
            <v>#NAME?</v>
          </cell>
          <cell r="AC287" t="e">
            <v>#NAME?</v>
          </cell>
          <cell r="AD287" t="e">
            <v>#NAME?</v>
          </cell>
          <cell r="AE287" t="e">
            <v>#NAME?</v>
          </cell>
          <cell r="AF287">
            <v>462.57</v>
          </cell>
          <cell r="AG287">
            <v>0</v>
          </cell>
          <cell r="AH287">
            <v>8.52</v>
          </cell>
          <cell r="AI287">
            <v>471.09</v>
          </cell>
          <cell r="AJ287" t="e">
            <v>#NAME?</v>
          </cell>
          <cell r="AK287" t="e">
            <v>#NAME?</v>
          </cell>
          <cell r="AL287" t="e">
            <v>#NAME?</v>
          </cell>
          <cell r="AM287" t="e">
            <v>#NAME?</v>
          </cell>
          <cell r="AN287" t="e">
            <v>#NAME?</v>
          </cell>
          <cell r="AO287" t="e">
            <v>#NAME?</v>
          </cell>
          <cell r="AP287" t="e">
            <v>#NAME?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</row>
        <row r="288">
          <cell r="A288" t="str">
            <v>132KV DC Gaya-Jehanabad TL Line</v>
          </cell>
          <cell r="B288">
            <v>61</v>
          </cell>
          <cell r="C288" t="str">
            <v>18/0</v>
          </cell>
          <cell r="D288" t="str">
            <v>DC+6</v>
          </cell>
          <cell r="E288" t="str">
            <v>WET</v>
          </cell>
          <cell r="F288" t="str">
            <v>Sunil Kumar</v>
          </cell>
          <cell r="G288">
            <v>43463</v>
          </cell>
          <cell r="H288">
            <v>43491</v>
          </cell>
          <cell r="I288" t="str">
            <v>21/02</v>
          </cell>
          <cell r="J288" t="str">
            <v>YES</v>
          </cell>
          <cell r="K288" t="str">
            <v>YES</v>
          </cell>
          <cell r="L288">
            <v>2</v>
          </cell>
          <cell r="M288">
            <v>61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 t="e">
            <v>#NAME?</v>
          </cell>
          <cell r="S288" t="e">
            <v>#NAME?</v>
          </cell>
          <cell r="T288">
            <v>0</v>
          </cell>
          <cell r="U288">
            <v>0</v>
          </cell>
          <cell r="V288" t="e">
            <v>#NAME?</v>
          </cell>
          <cell r="W288" t="e">
            <v>#NAME?</v>
          </cell>
          <cell r="X288" t="e">
            <v>#NAME?</v>
          </cell>
          <cell r="Y288" t="e">
            <v>#NAME?</v>
          </cell>
          <cell r="Z288" t="e">
            <v>#NAME?</v>
          </cell>
          <cell r="AA288" t="e">
            <v>#NAME?</v>
          </cell>
          <cell r="AB288" t="e">
            <v>#NAME?</v>
          </cell>
          <cell r="AC288" t="e">
            <v>#NAME?</v>
          </cell>
          <cell r="AD288" t="e">
            <v>#NAME?</v>
          </cell>
          <cell r="AE288" t="e">
            <v>#NAME?</v>
          </cell>
          <cell r="AF288">
            <v>259.52</v>
          </cell>
          <cell r="AG288">
            <v>54.08</v>
          </cell>
          <cell r="AH288">
            <v>8.26</v>
          </cell>
          <cell r="AI288">
            <v>321.85999999999996</v>
          </cell>
          <cell r="AJ288" t="e">
            <v>#NAME?</v>
          </cell>
          <cell r="AK288" t="e">
            <v>#NAME?</v>
          </cell>
          <cell r="AL288" t="e">
            <v>#NAME?</v>
          </cell>
          <cell r="AM288" t="e">
            <v>#NAME?</v>
          </cell>
          <cell r="AN288" t="e">
            <v>#NAME?</v>
          </cell>
          <cell r="AO288" t="e">
            <v>#NAME?</v>
          </cell>
          <cell r="AP288" t="e">
            <v>#NAME?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</row>
        <row r="289">
          <cell r="A289" t="str">
            <v>132KV DC Dumraon-Buxar TL Line</v>
          </cell>
          <cell r="B289">
            <v>36</v>
          </cell>
          <cell r="C289" t="str">
            <v>6/6</v>
          </cell>
          <cell r="D289" t="str">
            <v>DP+0</v>
          </cell>
          <cell r="E289" t="str">
            <v>WET</v>
          </cell>
          <cell r="F289" t="str">
            <v>Bhagwati Construction</v>
          </cell>
          <cell r="G289">
            <v>43464</v>
          </cell>
          <cell r="H289">
            <v>43492</v>
          </cell>
          <cell r="I289" t="str">
            <v>yes</v>
          </cell>
          <cell r="J289" t="str">
            <v>YES</v>
          </cell>
          <cell r="K289" t="str">
            <v>YES</v>
          </cell>
          <cell r="L289">
            <v>0</v>
          </cell>
          <cell r="M289">
            <v>36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 t="e">
            <v>#NAME?</v>
          </cell>
          <cell r="S289" t="e">
            <v>#NAME?</v>
          </cell>
          <cell r="T289">
            <v>0</v>
          </cell>
          <cell r="U289">
            <v>0</v>
          </cell>
          <cell r="V289" t="e">
            <v>#NAME?</v>
          </cell>
          <cell r="W289" t="e">
            <v>#NAME?</v>
          </cell>
          <cell r="X289" t="e">
            <v>#NAME?</v>
          </cell>
          <cell r="Y289" t="e">
            <v>#NAME?</v>
          </cell>
          <cell r="Z289" t="e">
            <v>#NAME?</v>
          </cell>
          <cell r="AA289" t="e">
            <v>#NAME?</v>
          </cell>
          <cell r="AB289" t="e">
            <v>#NAME?</v>
          </cell>
          <cell r="AC289" t="e">
            <v>#NAME?</v>
          </cell>
          <cell r="AD289" t="e">
            <v>#NAME?</v>
          </cell>
          <cell r="AE289" t="e">
            <v>#NAME?</v>
          </cell>
          <cell r="AF289">
            <v>122.56</v>
          </cell>
          <cell r="AG289">
            <v>17.68</v>
          </cell>
          <cell r="AH289">
            <v>6.51</v>
          </cell>
          <cell r="AI289">
            <v>146.75</v>
          </cell>
          <cell r="AJ289" t="e">
            <v>#NAME?</v>
          </cell>
          <cell r="AK289" t="e">
            <v>#NAME?</v>
          </cell>
          <cell r="AL289" t="e">
            <v>#NAME?</v>
          </cell>
          <cell r="AM289" t="e">
            <v>#NAME?</v>
          </cell>
          <cell r="AN289" t="e">
            <v>#NAME?</v>
          </cell>
          <cell r="AO289" t="e">
            <v>#NAME?</v>
          </cell>
          <cell r="AP289" t="e">
            <v>#NAME?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</row>
        <row r="290">
          <cell r="A290" t="str">
            <v>132KV DC Naubatpur-Masaurhi TL Line</v>
          </cell>
          <cell r="B290">
            <v>42</v>
          </cell>
          <cell r="C290" t="str">
            <v>13/0</v>
          </cell>
          <cell r="D290" t="str">
            <v>DC+3</v>
          </cell>
          <cell r="E290" t="str">
            <v>WET</v>
          </cell>
          <cell r="F290" t="str">
            <v>Upendra Kumar</v>
          </cell>
          <cell r="G290">
            <v>43585</v>
          </cell>
          <cell r="H290">
            <v>43613</v>
          </cell>
          <cell r="I290">
            <v>0</v>
          </cell>
          <cell r="J290" t="str">
            <v>yes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 t="e">
            <v>#NAME?</v>
          </cell>
          <cell r="S290" t="e">
            <v>#NAME?</v>
          </cell>
          <cell r="T290">
            <v>0</v>
          </cell>
          <cell r="U290">
            <v>0</v>
          </cell>
          <cell r="V290" t="e">
            <v>#NAME?</v>
          </cell>
          <cell r="W290" t="e">
            <v>#NAME?</v>
          </cell>
          <cell r="X290" t="e">
            <v>#NAME?</v>
          </cell>
          <cell r="Y290" t="e">
            <v>#NAME?</v>
          </cell>
          <cell r="Z290" t="e">
            <v>#NAME?</v>
          </cell>
          <cell r="AA290" t="e">
            <v>#NAME?</v>
          </cell>
          <cell r="AB290" t="e">
            <v>#NAME?</v>
          </cell>
          <cell r="AC290" t="e">
            <v>#NAME?</v>
          </cell>
          <cell r="AD290" t="e">
            <v>#NAME?</v>
          </cell>
          <cell r="AE290" t="e">
            <v>#NAME?</v>
          </cell>
          <cell r="AF290">
            <v>259.52</v>
          </cell>
          <cell r="AG290">
            <v>54.08</v>
          </cell>
          <cell r="AH290">
            <v>8.26</v>
          </cell>
          <cell r="AI290">
            <v>321.85999999999996</v>
          </cell>
          <cell r="AJ290" t="e">
            <v>#NAME?</v>
          </cell>
          <cell r="AK290" t="e">
            <v>#NAME?</v>
          </cell>
          <cell r="AL290" t="e">
            <v>#NAME?</v>
          </cell>
          <cell r="AM290" t="e">
            <v>#NAME?</v>
          </cell>
          <cell r="AN290" t="e">
            <v>#NAME?</v>
          </cell>
          <cell r="AO290" t="e">
            <v>#NAME?</v>
          </cell>
          <cell r="AP290" t="e">
            <v>#NAME?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</row>
        <row r="291">
          <cell r="A291" t="str">
            <v>220KV DC Naubatpur-BhusaulaTL Line</v>
          </cell>
          <cell r="B291">
            <v>43</v>
          </cell>
          <cell r="C291" t="str">
            <v>9/1</v>
          </cell>
          <cell r="D291" t="str">
            <v>Gantry</v>
          </cell>
          <cell r="E291" t="str">
            <v>WET</v>
          </cell>
          <cell r="F291" t="str">
            <v>Veena Construction</v>
          </cell>
          <cell r="G291">
            <v>43595</v>
          </cell>
          <cell r="H291">
            <v>43623</v>
          </cell>
          <cell r="I291">
            <v>0</v>
          </cell>
          <cell r="J291" t="str">
            <v>YES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 t="e">
            <v>#NAME?</v>
          </cell>
          <cell r="S291" t="e">
            <v>#NAME?</v>
          </cell>
          <cell r="T291">
            <v>0</v>
          </cell>
          <cell r="U291">
            <v>0</v>
          </cell>
          <cell r="V291" t="e">
            <v>#NAME?</v>
          </cell>
          <cell r="W291" t="e">
            <v>#NAME?</v>
          </cell>
          <cell r="X291" t="e">
            <v>#NAME?</v>
          </cell>
          <cell r="Y291" t="e">
            <v>#NAME?</v>
          </cell>
          <cell r="Z291" t="e">
            <v>#NAME?</v>
          </cell>
          <cell r="AA291" t="e">
            <v>#NAME?</v>
          </cell>
          <cell r="AB291" t="e">
            <v>#NAME?</v>
          </cell>
          <cell r="AC291" t="e">
            <v>#NAME?</v>
          </cell>
          <cell r="AD291" t="e">
            <v>#NAME?</v>
          </cell>
          <cell r="AE291" t="e">
            <v>#NAME?</v>
          </cell>
          <cell r="AF291">
            <v>527.76</v>
          </cell>
          <cell r="AG291">
            <v>165.26999999999998</v>
          </cell>
          <cell r="AH291">
            <v>21.450000000000003</v>
          </cell>
          <cell r="AI291">
            <v>714.48</v>
          </cell>
          <cell r="AJ291" t="e">
            <v>#NAME?</v>
          </cell>
          <cell r="AK291" t="e">
            <v>#NAME?</v>
          </cell>
          <cell r="AL291" t="e">
            <v>#NAME?</v>
          </cell>
          <cell r="AM291" t="e">
            <v>#NAME?</v>
          </cell>
          <cell r="AN291" t="e">
            <v>#NAME?</v>
          </cell>
          <cell r="AO291" t="e">
            <v>#NAME?</v>
          </cell>
          <cell r="AP291" t="e">
            <v>#NAME?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</row>
        <row r="292">
          <cell r="A292" t="str">
            <v>132KV DC Naubatpur-Masaurhi TL Line</v>
          </cell>
          <cell r="B292">
            <v>0</v>
          </cell>
          <cell r="C292" t="str">
            <v>14/0</v>
          </cell>
          <cell r="D292" t="str">
            <v>DD+0</v>
          </cell>
          <cell r="E292">
            <v>0</v>
          </cell>
          <cell r="F292">
            <v>0</v>
          </cell>
          <cell r="G292">
            <v>0</v>
          </cell>
          <cell r="H292">
            <v>28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 t="e">
            <v>#NAME?</v>
          </cell>
          <cell r="S292" t="e">
            <v>#NAME?</v>
          </cell>
          <cell r="T292">
            <v>0</v>
          </cell>
          <cell r="U292">
            <v>0</v>
          </cell>
          <cell r="V292" t="e">
            <v>#NAME?</v>
          </cell>
          <cell r="W292" t="e">
            <v>#NAME?</v>
          </cell>
          <cell r="X292" t="e">
            <v>#NAME?</v>
          </cell>
          <cell r="Y292" t="e">
            <v>#NAME?</v>
          </cell>
          <cell r="Z292" t="e">
            <v>#NAME?</v>
          </cell>
          <cell r="AA292" t="e">
            <v>#NAME?</v>
          </cell>
          <cell r="AB292" t="e">
            <v>#NAME?</v>
          </cell>
          <cell r="AC292" t="e">
            <v>#NAME?</v>
          </cell>
          <cell r="AD292" t="e">
            <v>#NAME?</v>
          </cell>
          <cell r="AE292" t="e">
            <v>#NAME?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 t="e">
            <v>#NAME?</v>
          </cell>
          <cell r="AK292" t="e">
            <v>#NAME?</v>
          </cell>
          <cell r="AL292" t="e">
            <v>#NAME?</v>
          </cell>
          <cell r="AM292" t="e">
            <v>#NAME?</v>
          </cell>
          <cell r="AN292" t="e">
            <v>#NAME?</v>
          </cell>
          <cell r="AO292" t="e">
            <v>#NAME?</v>
          </cell>
          <cell r="AP292" t="e">
            <v>#NAME?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</row>
        <row r="293">
          <cell r="A293" t="str">
            <v>132KV DC Gaya-Jehanabad TL Line</v>
          </cell>
          <cell r="B293">
            <v>60</v>
          </cell>
          <cell r="C293" t="str">
            <v>20/2</v>
          </cell>
          <cell r="D293" t="str">
            <v>DA+0</v>
          </cell>
          <cell r="E293" t="str">
            <v>WET</v>
          </cell>
          <cell r="F293" t="str">
            <v>M S Builder</v>
          </cell>
          <cell r="G293">
            <v>43462</v>
          </cell>
          <cell r="H293">
            <v>43490</v>
          </cell>
          <cell r="I293" t="str">
            <v>YES</v>
          </cell>
          <cell r="J293" t="str">
            <v>YES</v>
          </cell>
          <cell r="K293" t="str">
            <v>YES</v>
          </cell>
          <cell r="L293">
            <v>4</v>
          </cell>
          <cell r="M293">
            <v>60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 t="e">
            <v>#NAME?</v>
          </cell>
          <cell r="S293" t="e">
            <v>#NAME?</v>
          </cell>
          <cell r="T293">
            <v>0</v>
          </cell>
          <cell r="U293">
            <v>0</v>
          </cell>
          <cell r="V293" t="e">
            <v>#NAME?</v>
          </cell>
          <cell r="W293" t="e">
            <v>#NAME?</v>
          </cell>
          <cell r="X293" t="e">
            <v>#NAME?</v>
          </cell>
          <cell r="Y293" t="e">
            <v>#NAME?</v>
          </cell>
          <cell r="Z293" t="e">
            <v>#NAME?</v>
          </cell>
          <cell r="AA293" t="e">
            <v>#NAME?</v>
          </cell>
          <cell r="AB293" t="e">
            <v>#NAME?</v>
          </cell>
          <cell r="AC293" t="e">
            <v>#NAME?</v>
          </cell>
          <cell r="AD293" t="e">
            <v>#NAME?</v>
          </cell>
          <cell r="AE293" t="e">
            <v>#NAME?</v>
          </cell>
          <cell r="AF293">
            <v>171.56</v>
          </cell>
          <cell r="AG293">
            <v>36.64</v>
          </cell>
          <cell r="AH293">
            <v>7.56</v>
          </cell>
          <cell r="AI293">
            <v>215.76</v>
          </cell>
          <cell r="AJ293" t="e">
            <v>#NAME?</v>
          </cell>
          <cell r="AK293" t="e">
            <v>#NAME?</v>
          </cell>
          <cell r="AL293" t="e">
            <v>#NAME?</v>
          </cell>
          <cell r="AM293" t="e">
            <v>#NAME?</v>
          </cell>
          <cell r="AN293" t="e">
            <v>#NAME?</v>
          </cell>
          <cell r="AO293" t="e">
            <v>#NAME?</v>
          </cell>
          <cell r="AP293" t="e">
            <v>#NAME?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</row>
        <row r="294">
          <cell r="A294" t="str">
            <v>Lilo of 220kv DC Ara-Pusauli at Dumraon TL Line-2</v>
          </cell>
          <cell r="B294">
            <v>5</v>
          </cell>
          <cell r="C294" t="str">
            <v>6/1</v>
          </cell>
          <cell r="D294" t="str">
            <v>DA+3</v>
          </cell>
          <cell r="E294" t="str">
            <v>WET</v>
          </cell>
          <cell r="F294" t="str">
            <v>Iftekhar</v>
          </cell>
          <cell r="G294">
            <v>43551</v>
          </cell>
          <cell r="H294">
            <v>43579</v>
          </cell>
          <cell r="I294">
            <v>0</v>
          </cell>
          <cell r="J294">
            <v>43560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 t="e">
            <v>#NAME?</v>
          </cell>
          <cell r="S294" t="e">
            <v>#NAME?</v>
          </cell>
          <cell r="T294">
            <v>0</v>
          </cell>
          <cell r="U294">
            <v>0</v>
          </cell>
          <cell r="V294" t="e">
            <v>#NAME?</v>
          </cell>
          <cell r="W294" t="e">
            <v>#NAME?</v>
          </cell>
          <cell r="X294" t="e">
            <v>#NAME?</v>
          </cell>
          <cell r="Y294" t="e">
            <v>#NAME?</v>
          </cell>
          <cell r="Z294" t="e">
            <v>#NAME?</v>
          </cell>
          <cell r="AA294" t="e">
            <v>#NAME?</v>
          </cell>
          <cell r="AB294" t="e">
            <v>#NAME?</v>
          </cell>
          <cell r="AC294" t="e">
            <v>#NAME?</v>
          </cell>
          <cell r="AD294" t="e">
            <v>#NAME?</v>
          </cell>
          <cell r="AE294" t="e">
            <v>#NAME?</v>
          </cell>
          <cell r="AF294">
            <v>171.56</v>
          </cell>
          <cell r="AG294">
            <v>36.64</v>
          </cell>
          <cell r="AH294">
            <v>7.56</v>
          </cell>
          <cell r="AI294">
            <v>215.76</v>
          </cell>
          <cell r="AJ294" t="e">
            <v>#NAME?</v>
          </cell>
          <cell r="AK294" t="e">
            <v>#NAME?</v>
          </cell>
          <cell r="AL294" t="e">
            <v>#NAME?</v>
          </cell>
          <cell r="AM294" t="e">
            <v>#NAME?</v>
          </cell>
          <cell r="AN294" t="e">
            <v>#NAME?</v>
          </cell>
          <cell r="AO294" t="e">
            <v>#NAME?</v>
          </cell>
          <cell r="AP294" t="e">
            <v>#NAME?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</row>
        <row r="295">
          <cell r="A295" t="str">
            <v>Lilo of 220kv DC Ara-Pusauli at Dumraon TL Line-2</v>
          </cell>
          <cell r="B295">
            <v>6</v>
          </cell>
          <cell r="C295" t="str">
            <v>6/4</v>
          </cell>
          <cell r="D295" t="str">
            <v>DA+0</v>
          </cell>
          <cell r="E295" t="str">
            <v>WET</v>
          </cell>
          <cell r="F295" t="str">
            <v>Upendra Singh</v>
          </cell>
          <cell r="G295">
            <v>43552</v>
          </cell>
          <cell r="H295">
            <v>43580</v>
          </cell>
          <cell r="I295">
            <v>0</v>
          </cell>
          <cell r="J295">
            <v>43560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 t="e">
            <v>#NAME?</v>
          </cell>
          <cell r="S295" t="e">
            <v>#NAME?</v>
          </cell>
          <cell r="T295">
            <v>0</v>
          </cell>
          <cell r="U295">
            <v>0</v>
          </cell>
          <cell r="V295" t="e">
            <v>#NAME?</v>
          </cell>
          <cell r="W295" t="e">
            <v>#NAME?</v>
          </cell>
          <cell r="X295" t="e">
            <v>#NAME?</v>
          </cell>
          <cell r="Y295" t="e">
            <v>#NAME?</v>
          </cell>
          <cell r="Z295" t="e">
            <v>#NAME?</v>
          </cell>
          <cell r="AA295" t="e">
            <v>#NAME?</v>
          </cell>
          <cell r="AB295" t="e">
            <v>#NAME?</v>
          </cell>
          <cell r="AC295" t="e">
            <v>#NAME?</v>
          </cell>
          <cell r="AD295" t="e">
            <v>#NAME?</v>
          </cell>
          <cell r="AE295" t="e">
            <v>#NAME?</v>
          </cell>
          <cell r="AF295">
            <v>171.56</v>
          </cell>
          <cell r="AG295">
            <v>36.64</v>
          </cell>
          <cell r="AH295">
            <v>7.56</v>
          </cell>
          <cell r="AI295">
            <v>215.76</v>
          </cell>
          <cell r="AJ295" t="e">
            <v>#NAME?</v>
          </cell>
          <cell r="AK295" t="e">
            <v>#NAME?</v>
          </cell>
          <cell r="AL295" t="e">
            <v>#NAME?</v>
          </cell>
          <cell r="AM295" t="e">
            <v>#NAME?</v>
          </cell>
          <cell r="AN295" t="e">
            <v>#NAME?</v>
          </cell>
          <cell r="AO295" t="e">
            <v>#NAME?</v>
          </cell>
          <cell r="AP295" t="e">
            <v>#NAME?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</row>
        <row r="296">
          <cell r="A296" t="str">
            <v>Lilo of 220kv DC Ara-Pusauli at Dumraon TL Line-2</v>
          </cell>
          <cell r="B296">
            <v>7</v>
          </cell>
          <cell r="C296" t="str">
            <v>3/2</v>
          </cell>
          <cell r="D296" t="str">
            <v>DA+0</v>
          </cell>
          <cell r="E296" t="str">
            <v>WET</v>
          </cell>
          <cell r="F296" t="str">
            <v>Ayush Enterprizes</v>
          </cell>
          <cell r="G296">
            <v>43553</v>
          </cell>
          <cell r="H296">
            <v>43581</v>
          </cell>
          <cell r="I296">
            <v>0</v>
          </cell>
          <cell r="J296">
            <v>43560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 t="e">
            <v>#NAME?</v>
          </cell>
          <cell r="S296" t="e">
            <v>#NAME?</v>
          </cell>
          <cell r="T296">
            <v>0</v>
          </cell>
          <cell r="U296">
            <v>0</v>
          </cell>
          <cell r="V296" t="e">
            <v>#NAME?</v>
          </cell>
          <cell r="W296" t="e">
            <v>#NAME?</v>
          </cell>
          <cell r="X296" t="e">
            <v>#NAME?</v>
          </cell>
          <cell r="Y296" t="e">
            <v>#NAME?</v>
          </cell>
          <cell r="Z296" t="e">
            <v>#NAME?</v>
          </cell>
          <cell r="AA296" t="e">
            <v>#NAME?</v>
          </cell>
          <cell r="AB296" t="e">
            <v>#NAME?</v>
          </cell>
          <cell r="AC296" t="e">
            <v>#NAME?</v>
          </cell>
          <cell r="AD296" t="e">
            <v>#NAME?</v>
          </cell>
          <cell r="AE296" t="e">
            <v>#NAME?</v>
          </cell>
          <cell r="AF296">
            <v>171.56</v>
          </cell>
          <cell r="AG296">
            <v>36.64</v>
          </cell>
          <cell r="AH296">
            <v>7.56</v>
          </cell>
          <cell r="AI296">
            <v>215.76</v>
          </cell>
          <cell r="AJ296" t="e">
            <v>#NAME?</v>
          </cell>
          <cell r="AK296" t="e">
            <v>#NAME?</v>
          </cell>
          <cell r="AL296" t="e">
            <v>#NAME?</v>
          </cell>
          <cell r="AM296" t="e">
            <v>#NAME?</v>
          </cell>
          <cell r="AN296" t="e">
            <v>#NAME?</v>
          </cell>
          <cell r="AO296" t="e">
            <v>#NAME?</v>
          </cell>
          <cell r="AP296" t="e">
            <v>#NAME?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</row>
        <row r="297">
          <cell r="A297" t="str">
            <v>Lilo of 220kv DC Ara-Pusauli at Dumraon TL Line-2</v>
          </cell>
          <cell r="B297">
            <v>8</v>
          </cell>
          <cell r="C297" t="str">
            <v>6/0</v>
          </cell>
          <cell r="D297" t="str">
            <v>DD+0</v>
          </cell>
          <cell r="E297" t="str">
            <v>WET</v>
          </cell>
          <cell r="F297" t="str">
            <v>Iftekhar</v>
          </cell>
          <cell r="G297">
            <v>43555</v>
          </cell>
          <cell r="H297">
            <v>43583</v>
          </cell>
          <cell r="I297">
            <v>0</v>
          </cell>
          <cell r="J297">
            <v>43560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 t="e">
            <v>#NAME?</v>
          </cell>
          <cell r="S297" t="e">
            <v>#NAME?</v>
          </cell>
          <cell r="T297">
            <v>0</v>
          </cell>
          <cell r="U297">
            <v>0</v>
          </cell>
          <cell r="V297" t="e">
            <v>#NAME?</v>
          </cell>
          <cell r="W297" t="e">
            <v>#NAME?</v>
          </cell>
          <cell r="X297" t="e">
            <v>#NAME?</v>
          </cell>
          <cell r="Y297" t="e">
            <v>#NAME?</v>
          </cell>
          <cell r="Z297" t="e">
            <v>#NAME?</v>
          </cell>
          <cell r="AA297" t="e">
            <v>#NAME?</v>
          </cell>
          <cell r="AB297" t="e">
            <v>#NAME?</v>
          </cell>
          <cell r="AC297" t="e">
            <v>#NAME?</v>
          </cell>
          <cell r="AD297" t="e">
            <v>#NAME?</v>
          </cell>
          <cell r="AE297" t="e">
            <v>#NAME?</v>
          </cell>
          <cell r="AF297">
            <v>396.56</v>
          </cell>
          <cell r="AG297">
            <v>0</v>
          </cell>
          <cell r="AH297">
            <v>8.26</v>
          </cell>
          <cell r="AI297">
            <v>404.82</v>
          </cell>
          <cell r="AJ297" t="e">
            <v>#NAME?</v>
          </cell>
          <cell r="AK297" t="e">
            <v>#NAME?</v>
          </cell>
          <cell r="AL297" t="e">
            <v>#NAME?</v>
          </cell>
          <cell r="AM297" t="e">
            <v>#NAME?</v>
          </cell>
          <cell r="AN297" t="e">
            <v>#NAME?</v>
          </cell>
          <cell r="AO297" t="e">
            <v>#NAME?</v>
          </cell>
          <cell r="AP297" t="e">
            <v>#NAME?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</row>
        <row r="298">
          <cell r="A298" t="str">
            <v>Lilo of 220kv DC Ara-Pusauli at Dumraon TL Line-2</v>
          </cell>
          <cell r="B298">
            <v>9</v>
          </cell>
          <cell r="C298" t="str">
            <v>6/5</v>
          </cell>
          <cell r="D298" t="str">
            <v>DA+3</v>
          </cell>
          <cell r="E298" t="str">
            <v>WET</v>
          </cell>
          <cell r="F298" t="str">
            <v>Upendra Singh</v>
          </cell>
          <cell r="G298">
            <v>43555</v>
          </cell>
          <cell r="H298">
            <v>43583</v>
          </cell>
          <cell r="I298">
            <v>0</v>
          </cell>
          <cell r="J298">
            <v>43560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 t="e">
            <v>#NAME?</v>
          </cell>
          <cell r="S298" t="e">
            <v>#NAME?</v>
          </cell>
          <cell r="T298">
            <v>0</v>
          </cell>
          <cell r="U298">
            <v>0</v>
          </cell>
          <cell r="V298" t="e">
            <v>#NAME?</v>
          </cell>
          <cell r="W298" t="e">
            <v>#NAME?</v>
          </cell>
          <cell r="X298" t="e">
            <v>#NAME?</v>
          </cell>
          <cell r="Y298" t="e">
            <v>#NAME?</v>
          </cell>
          <cell r="Z298" t="e">
            <v>#NAME?</v>
          </cell>
          <cell r="AA298" t="e">
            <v>#NAME?</v>
          </cell>
          <cell r="AB298" t="e">
            <v>#NAME?</v>
          </cell>
          <cell r="AC298" t="e">
            <v>#NAME?</v>
          </cell>
          <cell r="AD298" t="e">
            <v>#NAME?</v>
          </cell>
          <cell r="AE298" t="e">
            <v>#NAME?</v>
          </cell>
          <cell r="AF298">
            <v>171.56</v>
          </cell>
          <cell r="AG298">
            <v>36.64</v>
          </cell>
          <cell r="AH298">
            <v>7.56</v>
          </cell>
          <cell r="AI298">
            <v>215.76</v>
          </cell>
          <cell r="AJ298" t="e">
            <v>#NAME?</v>
          </cell>
          <cell r="AK298" t="e">
            <v>#NAME?</v>
          </cell>
          <cell r="AL298" t="e">
            <v>#NAME?</v>
          </cell>
          <cell r="AM298" t="e">
            <v>#NAME?</v>
          </cell>
          <cell r="AN298" t="e">
            <v>#NAME?</v>
          </cell>
          <cell r="AO298" t="e">
            <v>#NAME?</v>
          </cell>
          <cell r="AP298" t="e">
            <v>#NAME?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</row>
        <row r="299">
          <cell r="A299" t="str">
            <v>Lilo of 220kv DC Ara-Pusauli at Dumraon TL Line-2</v>
          </cell>
          <cell r="B299">
            <v>10</v>
          </cell>
          <cell r="C299" t="str">
            <v>6/9</v>
          </cell>
          <cell r="D299" t="str">
            <v>DA+3</v>
          </cell>
          <cell r="E299" t="str">
            <v>WET</v>
          </cell>
          <cell r="F299" t="str">
            <v>Lallan Kumar</v>
          </cell>
          <cell r="G299">
            <v>43558</v>
          </cell>
          <cell r="H299">
            <v>43586</v>
          </cell>
          <cell r="I299">
            <v>0</v>
          </cell>
          <cell r="J299">
            <v>43609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 t="e">
            <v>#NAME?</v>
          </cell>
          <cell r="S299" t="e">
            <v>#NAME?</v>
          </cell>
          <cell r="T299">
            <v>0</v>
          </cell>
          <cell r="U299">
            <v>0</v>
          </cell>
          <cell r="V299" t="e">
            <v>#NAME?</v>
          </cell>
          <cell r="W299" t="e">
            <v>#NAME?</v>
          </cell>
          <cell r="X299" t="e">
            <v>#NAME?</v>
          </cell>
          <cell r="Y299" t="e">
            <v>#NAME?</v>
          </cell>
          <cell r="Z299" t="e">
            <v>#NAME?</v>
          </cell>
          <cell r="AA299" t="e">
            <v>#NAME?</v>
          </cell>
          <cell r="AB299" t="e">
            <v>#NAME?</v>
          </cell>
          <cell r="AC299" t="e">
            <v>#NAME?</v>
          </cell>
          <cell r="AD299" t="e">
            <v>#NAME?</v>
          </cell>
          <cell r="AE299" t="e">
            <v>#NAME?</v>
          </cell>
          <cell r="AF299">
            <v>171.56</v>
          </cell>
          <cell r="AG299">
            <v>36.64</v>
          </cell>
          <cell r="AH299">
            <v>7.56</v>
          </cell>
          <cell r="AI299">
            <v>215.76</v>
          </cell>
          <cell r="AJ299" t="e">
            <v>#NAME?</v>
          </cell>
          <cell r="AK299" t="e">
            <v>#NAME?</v>
          </cell>
          <cell r="AL299" t="e">
            <v>#NAME?</v>
          </cell>
          <cell r="AM299" t="e">
            <v>#NAME?</v>
          </cell>
          <cell r="AN299" t="e">
            <v>#NAME?</v>
          </cell>
          <cell r="AO299" t="e">
            <v>#NAME?</v>
          </cell>
          <cell r="AP299" t="e">
            <v>#NAME?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</row>
        <row r="300">
          <cell r="A300" t="str">
            <v>Lilo of 220kv DC Ara-Pusauli at Dumraon TL Line-2</v>
          </cell>
          <cell r="B300">
            <v>11</v>
          </cell>
          <cell r="C300" t="str">
            <v>8/2</v>
          </cell>
          <cell r="D300" t="str">
            <v>DA+0</v>
          </cell>
          <cell r="E300" t="str">
            <v>WET</v>
          </cell>
          <cell r="F300" t="str">
            <v>M S Builder</v>
          </cell>
          <cell r="G300">
            <v>43560</v>
          </cell>
          <cell r="H300">
            <v>43588</v>
          </cell>
          <cell r="I300">
            <v>0</v>
          </cell>
          <cell r="J300">
            <v>43574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 t="e">
            <v>#NAME?</v>
          </cell>
          <cell r="S300" t="e">
            <v>#NAME?</v>
          </cell>
          <cell r="T300">
            <v>0</v>
          </cell>
          <cell r="U300">
            <v>0</v>
          </cell>
          <cell r="V300" t="e">
            <v>#NAME?</v>
          </cell>
          <cell r="W300" t="e">
            <v>#NAME?</v>
          </cell>
          <cell r="X300" t="e">
            <v>#NAME?</v>
          </cell>
          <cell r="Y300" t="e">
            <v>#NAME?</v>
          </cell>
          <cell r="Z300" t="e">
            <v>#NAME?</v>
          </cell>
          <cell r="AA300" t="e">
            <v>#NAME?</v>
          </cell>
          <cell r="AB300" t="e">
            <v>#NAME?</v>
          </cell>
          <cell r="AC300" t="e">
            <v>#NAME?</v>
          </cell>
          <cell r="AD300" t="e">
            <v>#NAME?</v>
          </cell>
          <cell r="AE300" t="e">
            <v>#NAME?</v>
          </cell>
          <cell r="AF300">
            <v>171.56</v>
          </cell>
          <cell r="AG300">
            <v>36.64</v>
          </cell>
          <cell r="AH300">
            <v>7.56</v>
          </cell>
          <cell r="AI300">
            <v>215.76</v>
          </cell>
          <cell r="AJ300" t="e">
            <v>#NAME?</v>
          </cell>
          <cell r="AK300" t="e">
            <v>#NAME?</v>
          </cell>
          <cell r="AL300" t="e">
            <v>#NAME?</v>
          </cell>
          <cell r="AM300" t="e">
            <v>#NAME?</v>
          </cell>
          <cell r="AN300" t="e">
            <v>#NAME?</v>
          </cell>
          <cell r="AO300" t="e">
            <v>#NAME?</v>
          </cell>
          <cell r="AP300" t="e">
            <v>#NAME?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</row>
        <row r="301">
          <cell r="A301" t="str">
            <v>Lilo of 220kv DC Ara-Pusauli at Dumraon TL Line-2</v>
          </cell>
          <cell r="B301">
            <v>12</v>
          </cell>
          <cell r="C301" t="str">
            <v>2/0</v>
          </cell>
          <cell r="D301" t="str">
            <v>DC+0</v>
          </cell>
          <cell r="E301" t="str">
            <v>WET</v>
          </cell>
          <cell r="F301" t="str">
            <v>Iftekhar</v>
          </cell>
          <cell r="G301">
            <v>43562</v>
          </cell>
          <cell r="H301">
            <v>43590</v>
          </cell>
          <cell r="I301">
            <v>0</v>
          </cell>
          <cell r="J301">
            <v>43565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 t="e">
            <v>#NAME?</v>
          </cell>
          <cell r="S301" t="e">
            <v>#NAME?</v>
          </cell>
          <cell r="T301">
            <v>0</v>
          </cell>
          <cell r="U301">
            <v>0</v>
          </cell>
          <cell r="V301" t="e">
            <v>#NAME?</v>
          </cell>
          <cell r="W301" t="e">
            <v>#NAME?</v>
          </cell>
          <cell r="X301" t="e">
            <v>#NAME?</v>
          </cell>
          <cell r="Y301" t="e">
            <v>#NAME?</v>
          </cell>
          <cell r="Z301" t="e">
            <v>#NAME?</v>
          </cell>
          <cell r="AA301" t="e">
            <v>#NAME?</v>
          </cell>
          <cell r="AB301" t="e">
            <v>#NAME?</v>
          </cell>
          <cell r="AC301" t="e">
            <v>#NAME?</v>
          </cell>
          <cell r="AD301" t="e">
            <v>#NAME?</v>
          </cell>
          <cell r="AE301" t="e">
            <v>#NAME?</v>
          </cell>
          <cell r="AF301">
            <v>259.52</v>
          </cell>
          <cell r="AG301">
            <v>54.08</v>
          </cell>
          <cell r="AH301">
            <v>8.26</v>
          </cell>
          <cell r="AI301">
            <v>321.85999999999996</v>
          </cell>
          <cell r="AJ301" t="e">
            <v>#NAME?</v>
          </cell>
          <cell r="AK301" t="e">
            <v>#NAME?</v>
          </cell>
          <cell r="AL301" t="e">
            <v>#NAME?</v>
          </cell>
          <cell r="AM301" t="e">
            <v>#NAME?</v>
          </cell>
          <cell r="AN301" t="e">
            <v>#NAME?</v>
          </cell>
          <cell r="AO301" t="e">
            <v>#NAME?</v>
          </cell>
          <cell r="AP301" t="e">
            <v>#NAME?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</row>
        <row r="302">
          <cell r="A302" t="str">
            <v>Lilo of 220kv DC Ara-Pusauli at Dumraon TL Line-2</v>
          </cell>
          <cell r="B302">
            <v>13</v>
          </cell>
          <cell r="C302" t="str">
            <v>8/13</v>
          </cell>
          <cell r="D302" t="str">
            <v>DA+0</v>
          </cell>
          <cell r="E302" t="str">
            <v>WET</v>
          </cell>
          <cell r="F302" t="str">
            <v>Akhilesh Kumar</v>
          </cell>
          <cell r="G302">
            <v>43562</v>
          </cell>
          <cell r="H302">
            <v>43590</v>
          </cell>
          <cell r="I302">
            <v>0</v>
          </cell>
          <cell r="J302" t="str">
            <v>`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 t="e">
            <v>#NAME?</v>
          </cell>
          <cell r="S302" t="e">
            <v>#NAME?</v>
          </cell>
          <cell r="T302">
            <v>0</v>
          </cell>
          <cell r="U302">
            <v>0</v>
          </cell>
          <cell r="V302" t="e">
            <v>#NAME?</v>
          </cell>
          <cell r="W302" t="e">
            <v>#NAME?</v>
          </cell>
          <cell r="X302" t="e">
            <v>#NAME?</v>
          </cell>
          <cell r="Y302" t="e">
            <v>#NAME?</v>
          </cell>
          <cell r="Z302" t="e">
            <v>#NAME?</v>
          </cell>
          <cell r="AA302" t="e">
            <v>#NAME?</v>
          </cell>
          <cell r="AB302" t="e">
            <v>#NAME?</v>
          </cell>
          <cell r="AC302" t="e">
            <v>#NAME?</v>
          </cell>
          <cell r="AD302" t="e">
            <v>#NAME?</v>
          </cell>
          <cell r="AE302" t="e">
            <v>#NAME?</v>
          </cell>
          <cell r="AF302">
            <v>171.56</v>
          </cell>
          <cell r="AG302">
            <v>36.64</v>
          </cell>
          <cell r="AH302">
            <v>7.56</v>
          </cell>
          <cell r="AI302">
            <v>215.76</v>
          </cell>
          <cell r="AJ302" t="e">
            <v>#NAME?</v>
          </cell>
          <cell r="AK302" t="e">
            <v>#NAME?</v>
          </cell>
          <cell r="AL302" t="e">
            <v>#NAME?</v>
          </cell>
          <cell r="AM302" t="e">
            <v>#NAME?</v>
          </cell>
          <cell r="AN302" t="e">
            <v>#NAME?</v>
          </cell>
          <cell r="AO302" t="e">
            <v>#NAME?</v>
          </cell>
          <cell r="AP302" t="e">
            <v>#NAME?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</row>
        <row r="303">
          <cell r="A303" t="str">
            <v>132KV DC Dumraon-Buxar TL Line</v>
          </cell>
          <cell r="B303">
            <v>35</v>
          </cell>
          <cell r="C303" t="str">
            <v>27/3</v>
          </cell>
          <cell r="D303" t="str">
            <v>DP+0</v>
          </cell>
          <cell r="E303" t="str">
            <v>WET</v>
          </cell>
          <cell r="F303" t="str">
            <v>Meera Engineering</v>
          </cell>
          <cell r="G303">
            <v>43463</v>
          </cell>
          <cell r="H303">
            <v>43491</v>
          </cell>
          <cell r="I303" t="str">
            <v>yes</v>
          </cell>
          <cell r="J303" t="str">
            <v>YES</v>
          </cell>
          <cell r="K303" t="str">
            <v>YES</v>
          </cell>
          <cell r="L303">
            <v>5</v>
          </cell>
          <cell r="M303">
            <v>35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 t="e">
            <v>#NAME?</v>
          </cell>
          <cell r="S303" t="e">
            <v>#NAME?</v>
          </cell>
          <cell r="T303">
            <v>0</v>
          </cell>
          <cell r="U303">
            <v>0</v>
          </cell>
          <cell r="V303" t="e">
            <v>#NAME?</v>
          </cell>
          <cell r="W303" t="e">
            <v>#NAME?</v>
          </cell>
          <cell r="X303" t="e">
            <v>#NAME?</v>
          </cell>
          <cell r="Y303" t="e">
            <v>#NAME?</v>
          </cell>
          <cell r="Z303" t="e">
            <v>#NAME?</v>
          </cell>
          <cell r="AA303" t="e">
            <v>#NAME?</v>
          </cell>
          <cell r="AB303" t="e">
            <v>#NAME?</v>
          </cell>
          <cell r="AC303" t="e">
            <v>#NAME?</v>
          </cell>
          <cell r="AD303" t="e">
            <v>#NAME?</v>
          </cell>
          <cell r="AE303" t="e">
            <v>#NAME?</v>
          </cell>
          <cell r="AF303">
            <v>122.56</v>
          </cell>
          <cell r="AG303">
            <v>17.68</v>
          </cell>
          <cell r="AH303">
            <v>6.51</v>
          </cell>
          <cell r="AI303">
            <v>146.75</v>
          </cell>
          <cell r="AJ303" t="e">
            <v>#NAME?</v>
          </cell>
          <cell r="AK303" t="e">
            <v>#NAME?</v>
          </cell>
          <cell r="AL303" t="e">
            <v>#NAME?</v>
          </cell>
          <cell r="AM303" t="e">
            <v>#NAME?</v>
          </cell>
          <cell r="AN303" t="e">
            <v>#NAME?</v>
          </cell>
          <cell r="AO303" t="e">
            <v>#NAME?</v>
          </cell>
          <cell r="AP303" t="e">
            <v>#NAME?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</row>
        <row r="304">
          <cell r="A304" t="str">
            <v>Lilo of 220kv DC Ara-Pusauli at Dumraon TL Line-2</v>
          </cell>
          <cell r="B304">
            <v>14</v>
          </cell>
          <cell r="C304" t="str">
            <v>6/6</v>
          </cell>
          <cell r="D304" t="str">
            <v>DA+0</v>
          </cell>
          <cell r="E304" t="str">
            <v>WET</v>
          </cell>
          <cell r="F304" t="str">
            <v>Ayush</v>
          </cell>
          <cell r="G304">
            <v>43563</v>
          </cell>
          <cell r="H304">
            <v>43591</v>
          </cell>
          <cell r="I304">
            <v>0</v>
          </cell>
          <cell r="J304">
            <v>43565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 t="e">
            <v>#NAME?</v>
          </cell>
          <cell r="S304" t="e">
            <v>#NAME?</v>
          </cell>
          <cell r="T304">
            <v>0</v>
          </cell>
          <cell r="U304">
            <v>0</v>
          </cell>
          <cell r="V304" t="e">
            <v>#NAME?</v>
          </cell>
          <cell r="W304" t="e">
            <v>#NAME?</v>
          </cell>
          <cell r="X304" t="e">
            <v>#NAME?</v>
          </cell>
          <cell r="Y304" t="e">
            <v>#NAME?</v>
          </cell>
          <cell r="Z304" t="e">
            <v>#NAME?</v>
          </cell>
          <cell r="AA304" t="e">
            <v>#NAME?</v>
          </cell>
          <cell r="AB304" t="e">
            <v>#NAME?</v>
          </cell>
          <cell r="AC304" t="e">
            <v>#NAME?</v>
          </cell>
          <cell r="AD304" t="e">
            <v>#NAME?</v>
          </cell>
          <cell r="AE304" t="e">
            <v>#NAME?</v>
          </cell>
          <cell r="AF304">
            <v>171.56</v>
          </cell>
          <cell r="AG304">
            <v>36.64</v>
          </cell>
          <cell r="AH304">
            <v>7.56</v>
          </cell>
          <cell r="AI304">
            <v>215.76</v>
          </cell>
          <cell r="AJ304" t="e">
            <v>#NAME?</v>
          </cell>
          <cell r="AK304" t="e">
            <v>#NAME?</v>
          </cell>
          <cell r="AL304" t="e">
            <v>#NAME?</v>
          </cell>
          <cell r="AM304" t="e">
            <v>#NAME?</v>
          </cell>
          <cell r="AN304" t="e">
            <v>#NAME?</v>
          </cell>
          <cell r="AO304" t="e">
            <v>#NAME?</v>
          </cell>
          <cell r="AP304" t="e">
            <v>#NAME?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</row>
        <row r="305">
          <cell r="A305" t="str">
            <v>132KV DC Gaya-Jehanabad TL Line</v>
          </cell>
          <cell r="B305">
            <v>59</v>
          </cell>
          <cell r="C305" t="str">
            <v>18/1</v>
          </cell>
          <cell r="D305" t="str">
            <v>DA+6</v>
          </cell>
          <cell r="E305" t="str">
            <v>WET</v>
          </cell>
          <cell r="F305" t="str">
            <v>Sunil Kumar</v>
          </cell>
          <cell r="G305">
            <v>43461</v>
          </cell>
          <cell r="H305">
            <v>43489</v>
          </cell>
          <cell r="I305" t="str">
            <v>21/02</v>
          </cell>
          <cell r="J305" t="str">
            <v>YES</v>
          </cell>
          <cell r="K305" t="str">
            <v>YES</v>
          </cell>
          <cell r="L305">
            <v>2</v>
          </cell>
          <cell r="M305">
            <v>59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 t="e">
            <v>#NAME?</v>
          </cell>
          <cell r="S305" t="e">
            <v>#NAME?</v>
          </cell>
          <cell r="T305">
            <v>0</v>
          </cell>
          <cell r="U305">
            <v>0</v>
          </cell>
          <cell r="V305" t="e">
            <v>#NAME?</v>
          </cell>
          <cell r="W305" t="e">
            <v>#NAME?</v>
          </cell>
          <cell r="X305" t="e">
            <v>#NAME?</v>
          </cell>
          <cell r="Y305" t="e">
            <v>#NAME?</v>
          </cell>
          <cell r="Z305" t="e">
            <v>#NAME?</v>
          </cell>
          <cell r="AA305" t="e">
            <v>#NAME?</v>
          </cell>
          <cell r="AB305" t="e">
            <v>#NAME?</v>
          </cell>
          <cell r="AC305" t="e">
            <v>#NAME?</v>
          </cell>
          <cell r="AD305" t="e">
            <v>#NAME?</v>
          </cell>
          <cell r="AE305" t="e">
            <v>#NAME?</v>
          </cell>
          <cell r="AF305">
            <v>171.56</v>
          </cell>
          <cell r="AG305">
            <v>36.64</v>
          </cell>
          <cell r="AH305">
            <v>7.56</v>
          </cell>
          <cell r="AI305">
            <v>215.76</v>
          </cell>
          <cell r="AJ305" t="e">
            <v>#NAME?</v>
          </cell>
          <cell r="AK305" t="e">
            <v>#NAME?</v>
          </cell>
          <cell r="AL305" t="e">
            <v>#NAME?</v>
          </cell>
          <cell r="AM305" t="e">
            <v>#NAME?</v>
          </cell>
          <cell r="AN305" t="e">
            <v>#NAME?</v>
          </cell>
          <cell r="AO305" t="e">
            <v>#NAME?</v>
          </cell>
          <cell r="AP305" t="e">
            <v>#NAME?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</row>
        <row r="306">
          <cell r="A306" t="str">
            <v>132KV DC Naubatpur-Masaurhi TL Line</v>
          </cell>
          <cell r="B306">
            <v>22</v>
          </cell>
          <cell r="C306" t="str">
            <v>10/0</v>
          </cell>
          <cell r="D306" t="str">
            <v>DD+3</v>
          </cell>
          <cell r="E306" t="str">
            <v>WET</v>
          </cell>
          <cell r="F306" t="str">
            <v>Lalan Mehta</v>
          </cell>
          <cell r="G306">
            <v>43461</v>
          </cell>
          <cell r="H306">
            <v>43489</v>
          </cell>
          <cell r="I306">
            <v>43517</v>
          </cell>
          <cell r="J306" t="str">
            <v>YES</v>
          </cell>
          <cell r="K306" t="str">
            <v>YES</v>
          </cell>
          <cell r="L306">
            <v>6</v>
          </cell>
          <cell r="M306">
            <v>60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 t="e">
            <v>#NAME?</v>
          </cell>
          <cell r="S306" t="e">
            <v>#NAME?</v>
          </cell>
          <cell r="T306">
            <v>0</v>
          </cell>
          <cell r="U306">
            <v>0</v>
          </cell>
          <cell r="V306" t="e">
            <v>#NAME?</v>
          </cell>
          <cell r="W306" t="e">
            <v>#NAME?</v>
          </cell>
          <cell r="X306" t="e">
            <v>#NAME?</v>
          </cell>
          <cell r="Y306" t="e">
            <v>#NAME?</v>
          </cell>
          <cell r="Z306" t="e">
            <v>#NAME?</v>
          </cell>
          <cell r="AA306" t="e">
            <v>#NAME?</v>
          </cell>
          <cell r="AB306" t="e">
            <v>#NAME?</v>
          </cell>
          <cell r="AC306" t="e">
            <v>#NAME?</v>
          </cell>
          <cell r="AD306" t="e">
            <v>#NAME?</v>
          </cell>
          <cell r="AE306" t="e">
            <v>#NAME?</v>
          </cell>
          <cell r="AF306">
            <v>396.56</v>
          </cell>
          <cell r="AG306">
            <v>0</v>
          </cell>
          <cell r="AH306">
            <v>8.26</v>
          </cell>
          <cell r="AI306">
            <v>404.82</v>
          </cell>
          <cell r="AJ306" t="e">
            <v>#NAME?</v>
          </cell>
          <cell r="AK306" t="e">
            <v>#NAME?</v>
          </cell>
          <cell r="AL306" t="e">
            <v>#NAME?</v>
          </cell>
          <cell r="AM306" t="e">
            <v>#NAME?</v>
          </cell>
          <cell r="AN306" t="e">
            <v>#NAME?</v>
          </cell>
          <cell r="AO306" t="e">
            <v>#NAME?</v>
          </cell>
          <cell r="AP306" t="e">
            <v>#NAME?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</row>
        <row r="307">
          <cell r="A307" t="str">
            <v>Lilo of 220kv DC Ara-Pusauli at Dumraon TL Line-2</v>
          </cell>
          <cell r="B307">
            <v>15</v>
          </cell>
          <cell r="C307" t="str">
            <v>6/8</v>
          </cell>
          <cell r="D307" t="str">
            <v>DA+0</v>
          </cell>
          <cell r="E307" t="str">
            <v>WET</v>
          </cell>
          <cell r="F307" t="str">
            <v>Lallan Kumar</v>
          </cell>
          <cell r="G307">
            <v>43563</v>
          </cell>
          <cell r="H307">
            <v>43591</v>
          </cell>
          <cell r="I307">
            <v>0</v>
          </cell>
          <cell r="J307">
            <v>43609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 t="e">
            <v>#NAME?</v>
          </cell>
          <cell r="S307" t="e">
            <v>#NAME?</v>
          </cell>
          <cell r="T307">
            <v>0</v>
          </cell>
          <cell r="U307">
            <v>0</v>
          </cell>
          <cell r="V307" t="e">
            <v>#NAME?</v>
          </cell>
          <cell r="W307" t="e">
            <v>#NAME?</v>
          </cell>
          <cell r="X307" t="e">
            <v>#NAME?</v>
          </cell>
          <cell r="Y307" t="e">
            <v>#NAME?</v>
          </cell>
          <cell r="Z307" t="e">
            <v>#NAME?</v>
          </cell>
          <cell r="AA307" t="e">
            <v>#NAME?</v>
          </cell>
          <cell r="AB307" t="e">
            <v>#NAME?</v>
          </cell>
          <cell r="AC307" t="e">
            <v>#NAME?</v>
          </cell>
          <cell r="AD307" t="e">
            <v>#NAME?</v>
          </cell>
          <cell r="AE307" t="e">
            <v>#NAME?</v>
          </cell>
          <cell r="AF307">
            <v>171.56</v>
          </cell>
          <cell r="AG307">
            <v>36.64</v>
          </cell>
          <cell r="AH307">
            <v>7.56</v>
          </cell>
          <cell r="AI307">
            <v>215.76</v>
          </cell>
          <cell r="AJ307" t="e">
            <v>#NAME?</v>
          </cell>
          <cell r="AK307" t="e">
            <v>#NAME?</v>
          </cell>
          <cell r="AL307" t="e">
            <v>#NAME?</v>
          </cell>
          <cell r="AM307" t="e">
            <v>#NAME?</v>
          </cell>
          <cell r="AN307" t="e">
            <v>#NAME?</v>
          </cell>
          <cell r="AO307" t="e">
            <v>#NAME?</v>
          </cell>
          <cell r="AP307" t="e">
            <v>#NAME?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</row>
        <row r="308">
          <cell r="A308" t="str">
            <v>Lilo of 220kv DC Ara-Pusauli at Dumraon TL Line-2</v>
          </cell>
          <cell r="B308">
            <v>16</v>
          </cell>
          <cell r="C308" t="str">
            <v>8/3</v>
          </cell>
          <cell r="D308" t="str">
            <v>DA+3</v>
          </cell>
          <cell r="E308" t="str">
            <v>WET</v>
          </cell>
          <cell r="F308" t="str">
            <v>M S Builder</v>
          </cell>
          <cell r="G308">
            <v>43563</v>
          </cell>
          <cell r="H308">
            <v>43591</v>
          </cell>
          <cell r="I308">
            <v>0</v>
          </cell>
          <cell r="J308">
            <v>43574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 t="e">
            <v>#NAME?</v>
          </cell>
          <cell r="S308" t="e">
            <v>#NAME?</v>
          </cell>
          <cell r="T308">
            <v>0</v>
          </cell>
          <cell r="U308">
            <v>0</v>
          </cell>
          <cell r="V308" t="e">
            <v>#NAME?</v>
          </cell>
          <cell r="W308" t="e">
            <v>#NAME?</v>
          </cell>
          <cell r="X308" t="e">
            <v>#NAME?</v>
          </cell>
          <cell r="Y308" t="e">
            <v>#NAME?</v>
          </cell>
          <cell r="Z308" t="e">
            <v>#NAME?</v>
          </cell>
          <cell r="AA308" t="e">
            <v>#NAME?</v>
          </cell>
          <cell r="AB308" t="e">
            <v>#NAME?</v>
          </cell>
          <cell r="AC308" t="e">
            <v>#NAME?</v>
          </cell>
          <cell r="AD308" t="e">
            <v>#NAME?</v>
          </cell>
          <cell r="AE308" t="e">
            <v>#NAME?</v>
          </cell>
          <cell r="AF308">
            <v>171.56</v>
          </cell>
          <cell r="AG308">
            <v>36.64</v>
          </cell>
          <cell r="AH308">
            <v>7.56</v>
          </cell>
          <cell r="AI308">
            <v>215.76</v>
          </cell>
          <cell r="AJ308" t="e">
            <v>#NAME?</v>
          </cell>
          <cell r="AK308" t="e">
            <v>#NAME?</v>
          </cell>
          <cell r="AL308" t="e">
            <v>#NAME?</v>
          </cell>
          <cell r="AM308" t="e">
            <v>#NAME?</v>
          </cell>
          <cell r="AN308" t="e">
            <v>#NAME?</v>
          </cell>
          <cell r="AO308" t="e">
            <v>#NAME?</v>
          </cell>
          <cell r="AP308" t="e">
            <v>#NAME?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</row>
        <row r="309">
          <cell r="A309" t="str">
            <v>Lilo of 220kv DC Ara-Pusauli at Dumraon TL Line-2</v>
          </cell>
          <cell r="B309">
            <v>17</v>
          </cell>
          <cell r="C309" t="str">
            <v>8/11</v>
          </cell>
          <cell r="D309" t="str">
            <v>DA+0</v>
          </cell>
          <cell r="E309" t="str">
            <v>WET</v>
          </cell>
          <cell r="F309" t="str">
            <v>Krishnanandan</v>
          </cell>
          <cell r="G309">
            <v>43564</v>
          </cell>
          <cell r="H309">
            <v>43592</v>
          </cell>
          <cell r="I309">
            <v>0</v>
          </cell>
          <cell r="J309">
            <v>43609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 t="e">
            <v>#NAME?</v>
          </cell>
          <cell r="S309" t="e">
            <v>#NAME?</v>
          </cell>
          <cell r="T309">
            <v>0</v>
          </cell>
          <cell r="U309">
            <v>0</v>
          </cell>
          <cell r="V309" t="e">
            <v>#NAME?</v>
          </cell>
          <cell r="W309" t="e">
            <v>#NAME?</v>
          </cell>
          <cell r="X309" t="e">
            <v>#NAME?</v>
          </cell>
          <cell r="Y309" t="e">
            <v>#NAME?</v>
          </cell>
          <cell r="Z309" t="e">
            <v>#NAME?</v>
          </cell>
          <cell r="AA309" t="e">
            <v>#NAME?</v>
          </cell>
          <cell r="AB309" t="e">
            <v>#NAME?</v>
          </cell>
          <cell r="AC309" t="e">
            <v>#NAME?</v>
          </cell>
          <cell r="AD309" t="e">
            <v>#NAME?</v>
          </cell>
          <cell r="AE309" t="e">
            <v>#NAME?</v>
          </cell>
          <cell r="AF309">
            <v>171.56</v>
          </cell>
          <cell r="AG309">
            <v>36.64</v>
          </cell>
          <cell r="AH309">
            <v>7.56</v>
          </cell>
          <cell r="AI309">
            <v>215.76</v>
          </cell>
          <cell r="AJ309" t="e">
            <v>#NAME?</v>
          </cell>
          <cell r="AK309" t="e">
            <v>#NAME?</v>
          </cell>
          <cell r="AL309" t="e">
            <v>#NAME?</v>
          </cell>
          <cell r="AM309" t="e">
            <v>#NAME?</v>
          </cell>
          <cell r="AN309" t="e">
            <v>#NAME?</v>
          </cell>
          <cell r="AO309" t="e">
            <v>#NAME?</v>
          </cell>
          <cell r="AP309" t="e">
            <v>#NAME?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</row>
        <row r="310">
          <cell r="A310" t="str">
            <v>Lilo of 220kv DC Ara-Pusauli at Dumraon TL Line-2</v>
          </cell>
          <cell r="B310">
            <v>18</v>
          </cell>
          <cell r="C310" t="str">
            <v>9/0</v>
          </cell>
          <cell r="D310" t="str">
            <v>DD+0</v>
          </cell>
          <cell r="E310" t="str">
            <v>WET</v>
          </cell>
          <cell r="F310" t="str">
            <v>Akhilesh Kumar</v>
          </cell>
          <cell r="G310">
            <v>43565</v>
          </cell>
          <cell r="H310">
            <v>43593</v>
          </cell>
          <cell r="I310">
            <v>0</v>
          </cell>
          <cell r="J310">
            <v>43574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 t="e">
            <v>#NAME?</v>
          </cell>
          <cell r="S310" t="e">
            <v>#NAME?</v>
          </cell>
          <cell r="T310">
            <v>0</v>
          </cell>
          <cell r="U310">
            <v>0</v>
          </cell>
          <cell r="V310" t="e">
            <v>#NAME?</v>
          </cell>
          <cell r="W310" t="e">
            <v>#NAME?</v>
          </cell>
          <cell r="X310" t="e">
            <v>#NAME?</v>
          </cell>
          <cell r="Y310" t="e">
            <v>#NAME?</v>
          </cell>
          <cell r="Z310" t="e">
            <v>#NAME?</v>
          </cell>
          <cell r="AA310" t="e">
            <v>#NAME?</v>
          </cell>
          <cell r="AB310" t="e">
            <v>#NAME?</v>
          </cell>
          <cell r="AC310" t="e">
            <v>#NAME?</v>
          </cell>
          <cell r="AD310" t="e">
            <v>#NAME?</v>
          </cell>
          <cell r="AE310" t="e">
            <v>#NAME?</v>
          </cell>
          <cell r="AF310">
            <v>396.56</v>
          </cell>
          <cell r="AG310">
            <v>0</v>
          </cell>
          <cell r="AH310">
            <v>8.26</v>
          </cell>
          <cell r="AI310">
            <v>404.82</v>
          </cell>
          <cell r="AJ310" t="e">
            <v>#NAME?</v>
          </cell>
          <cell r="AK310" t="e">
            <v>#NAME?</v>
          </cell>
          <cell r="AL310" t="e">
            <v>#NAME?</v>
          </cell>
          <cell r="AM310" t="e">
            <v>#NAME?</v>
          </cell>
          <cell r="AN310" t="e">
            <v>#NAME?</v>
          </cell>
          <cell r="AO310" t="e">
            <v>#NAME?</v>
          </cell>
          <cell r="AP310" t="e">
            <v>#NAME?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</row>
        <row r="311">
          <cell r="A311" t="str">
            <v>132KV DC Naubatpur-Paliganj TL Line</v>
          </cell>
          <cell r="B311">
            <v>15</v>
          </cell>
          <cell r="C311" t="str">
            <v>9/2</v>
          </cell>
          <cell r="D311" t="str">
            <v>DA+6</v>
          </cell>
          <cell r="E311" t="str">
            <v>PS</v>
          </cell>
          <cell r="F311" t="str">
            <v>Mahesh Prasad Singh</v>
          </cell>
          <cell r="G311">
            <v>43460</v>
          </cell>
          <cell r="H311">
            <v>43488</v>
          </cell>
          <cell r="I311">
            <v>43513</v>
          </cell>
          <cell r="J311" t="str">
            <v>YES</v>
          </cell>
          <cell r="K311" t="str">
            <v>YES</v>
          </cell>
          <cell r="L311">
            <v>1</v>
          </cell>
          <cell r="M311">
            <v>15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 t="e">
            <v>#NAME?</v>
          </cell>
          <cell r="S311" t="e">
            <v>#NAME?</v>
          </cell>
          <cell r="T311">
            <v>0</v>
          </cell>
          <cell r="U311">
            <v>0</v>
          </cell>
          <cell r="V311" t="e">
            <v>#NAME?</v>
          </cell>
          <cell r="W311" t="e">
            <v>#NAME?</v>
          </cell>
          <cell r="X311" t="e">
            <v>#NAME?</v>
          </cell>
          <cell r="Y311" t="e">
            <v>#NAME?</v>
          </cell>
          <cell r="Z311" t="e">
            <v>#NAME?</v>
          </cell>
          <cell r="AA311" t="e">
            <v>#NAME?</v>
          </cell>
          <cell r="AB311" t="e">
            <v>#NAME?</v>
          </cell>
          <cell r="AC311" t="e">
            <v>#NAME?</v>
          </cell>
          <cell r="AD311" t="e">
            <v>#NAME?</v>
          </cell>
          <cell r="AE311" t="e">
            <v>#NAME?</v>
          </cell>
          <cell r="AF311">
            <v>171.56</v>
          </cell>
          <cell r="AG311">
            <v>36.64</v>
          </cell>
          <cell r="AH311">
            <v>7.56</v>
          </cell>
          <cell r="AI311">
            <v>215.76</v>
          </cell>
          <cell r="AJ311" t="e">
            <v>#NAME?</v>
          </cell>
          <cell r="AK311" t="e">
            <v>#NAME?</v>
          </cell>
          <cell r="AL311" t="e">
            <v>#NAME?</v>
          </cell>
          <cell r="AM311" t="e">
            <v>#NAME?</v>
          </cell>
          <cell r="AN311" t="e">
            <v>#NAME?</v>
          </cell>
          <cell r="AO311" t="e">
            <v>#NAME?</v>
          </cell>
          <cell r="AP311" t="e">
            <v>#NAME?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</row>
        <row r="312">
          <cell r="A312" t="str">
            <v>132KV DC Gaya-Jehanabad TL Line</v>
          </cell>
          <cell r="B312">
            <v>58</v>
          </cell>
          <cell r="C312" t="str">
            <v>20/1</v>
          </cell>
          <cell r="D312" t="str">
            <v>DA+3</v>
          </cell>
          <cell r="E312" t="str">
            <v>WET</v>
          </cell>
          <cell r="F312" t="str">
            <v>M S Builder</v>
          </cell>
          <cell r="G312">
            <v>43460</v>
          </cell>
          <cell r="H312">
            <v>43488</v>
          </cell>
          <cell r="I312" t="str">
            <v>yes</v>
          </cell>
          <cell r="J312" t="str">
            <v>YES</v>
          </cell>
          <cell r="K312" t="str">
            <v>YES</v>
          </cell>
          <cell r="L312">
            <v>3</v>
          </cell>
          <cell r="M312">
            <v>58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 t="e">
            <v>#NAME?</v>
          </cell>
          <cell r="S312" t="e">
            <v>#NAME?</v>
          </cell>
          <cell r="T312">
            <v>0</v>
          </cell>
          <cell r="U312">
            <v>0</v>
          </cell>
          <cell r="V312" t="e">
            <v>#NAME?</v>
          </cell>
          <cell r="W312" t="e">
            <v>#NAME?</v>
          </cell>
          <cell r="X312" t="e">
            <v>#NAME?</v>
          </cell>
          <cell r="Y312" t="e">
            <v>#NAME?</v>
          </cell>
          <cell r="Z312" t="e">
            <v>#NAME?</v>
          </cell>
          <cell r="AA312" t="e">
            <v>#NAME?</v>
          </cell>
          <cell r="AB312" t="e">
            <v>#NAME?</v>
          </cell>
          <cell r="AC312" t="e">
            <v>#NAME?</v>
          </cell>
          <cell r="AD312" t="e">
            <v>#NAME?</v>
          </cell>
          <cell r="AE312" t="e">
            <v>#NAME?</v>
          </cell>
          <cell r="AF312">
            <v>171.56</v>
          </cell>
          <cell r="AG312">
            <v>36.64</v>
          </cell>
          <cell r="AH312">
            <v>7.56</v>
          </cell>
          <cell r="AI312">
            <v>215.76</v>
          </cell>
          <cell r="AJ312" t="e">
            <v>#NAME?</v>
          </cell>
          <cell r="AK312" t="e">
            <v>#NAME?</v>
          </cell>
          <cell r="AL312" t="e">
            <v>#NAME?</v>
          </cell>
          <cell r="AM312" t="e">
            <v>#NAME?</v>
          </cell>
          <cell r="AN312" t="e">
            <v>#NAME?</v>
          </cell>
          <cell r="AO312" t="e">
            <v>#NAME?</v>
          </cell>
          <cell r="AP312" t="e">
            <v>#NAME?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</row>
        <row r="313">
          <cell r="A313" t="str">
            <v>Lilo of 220kv DC Ara-Pusauli at Dumraon TL Line-2</v>
          </cell>
          <cell r="B313">
            <v>19</v>
          </cell>
          <cell r="C313" t="str">
            <v>8/5</v>
          </cell>
          <cell r="D313" t="str">
            <v>DA+0</v>
          </cell>
          <cell r="E313" t="str">
            <v>WET</v>
          </cell>
          <cell r="F313" t="str">
            <v>M S Builder</v>
          </cell>
          <cell r="G313">
            <v>43566</v>
          </cell>
          <cell r="H313">
            <v>43594</v>
          </cell>
          <cell r="I313">
            <v>0</v>
          </cell>
          <cell r="J313">
            <v>43574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 t="e">
            <v>#NAME?</v>
          </cell>
          <cell r="S313" t="e">
            <v>#NAME?</v>
          </cell>
          <cell r="T313">
            <v>0</v>
          </cell>
          <cell r="U313">
            <v>0</v>
          </cell>
          <cell r="V313" t="e">
            <v>#NAME?</v>
          </cell>
          <cell r="W313" t="e">
            <v>#NAME?</v>
          </cell>
          <cell r="X313" t="e">
            <v>#NAME?</v>
          </cell>
          <cell r="Y313" t="e">
            <v>#NAME?</v>
          </cell>
          <cell r="Z313" t="e">
            <v>#NAME?</v>
          </cell>
          <cell r="AA313" t="e">
            <v>#NAME?</v>
          </cell>
          <cell r="AB313" t="e">
            <v>#NAME?</v>
          </cell>
          <cell r="AC313" t="e">
            <v>#NAME?</v>
          </cell>
          <cell r="AD313" t="e">
            <v>#NAME?</v>
          </cell>
          <cell r="AE313" t="e">
            <v>#NAME?</v>
          </cell>
          <cell r="AF313">
            <v>171.56</v>
          </cell>
          <cell r="AG313">
            <v>36.64</v>
          </cell>
          <cell r="AH313">
            <v>7.56</v>
          </cell>
          <cell r="AI313">
            <v>215.76</v>
          </cell>
          <cell r="AJ313" t="e">
            <v>#NAME?</v>
          </cell>
          <cell r="AK313" t="e">
            <v>#NAME?</v>
          </cell>
          <cell r="AL313" t="e">
            <v>#NAME?</v>
          </cell>
          <cell r="AM313" t="e">
            <v>#NAME?</v>
          </cell>
          <cell r="AN313" t="e">
            <v>#NAME?</v>
          </cell>
          <cell r="AO313" t="e">
            <v>#NAME?</v>
          </cell>
          <cell r="AP313" t="e">
            <v>#NAME?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</row>
        <row r="314">
          <cell r="A314" t="str">
            <v>Lilo of 220kv DC Ara-Pusauli at Dumraon TL Line-2</v>
          </cell>
          <cell r="B314">
            <v>20</v>
          </cell>
          <cell r="C314" t="str">
            <v>8/7</v>
          </cell>
          <cell r="D314" t="str">
            <v>DA+0</v>
          </cell>
          <cell r="E314" t="str">
            <v>WET</v>
          </cell>
          <cell r="F314" t="str">
            <v xml:space="preserve">Bhavesh </v>
          </cell>
          <cell r="G314">
            <v>43566</v>
          </cell>
          <cell r="H314">
            <v>43594</v>
          </cell>
          <cell r="I314">
            <v>0</v>
          </cell>
          <cell r="J314">
            <v>43574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 t="e">
            <v>#NAME?</v>
          </cell>
          <cell r="S314" t="e">
            <v>#NAME?</v>
          </cell>
          <cell r="T314">
            <v>0</v>
          </cell>
          <cell r="U314">
            <v>0</v>
          </cell>
          <cell r="V314" t="e">
            <v>#NAME?</v>
          </cell>
          <cell r="W314" t="e">
            <v>#NAME?</v>
          </cell>
          <cell r="X314" t="e">
            <v>#NAME?</v>
          </cell>
          <cell r="Y314" t="e">
            <v>#NAME?</v>
          </cell>
          <cell r="Z314" t="e">
            <v>#NAME?</v>
          </cell>
          <cell r="AA314" t="e">
            <v>#NAME?</v>
          </cell>
          <cell r="AB314" t="e">
            <v>#NAME?</v>
          </cell>
          <cell r="AC314" t="e">
            <v>#NAME?</v>
          </cell>
          <cell r="AD314" t="e">
            <v>#NAME?</v>
          </cell>
          <cell r="AE314" t="e">
            <v>#NAME?</v>
          </cell>
          <cell r="AF314">
            <v>171.56</v>
          </cell>
          <cell r="AG314">
            <v>36.64</v>
          </cell>
          <cell r="AH314">
            <v>7.56</v>
          </cell>
          <cell r="AI314">
            <v>215.76</v>
          </cell>
          <cell r="AJ314" t="e">
            <v>#NAME?</v>
          </cell>
          <cell r="AK314" t="e">
            <v>#NAME?</v>
          </cell>
          <cell r="AL314" t="e">
            <v>#NAME?</v>
          </cell>
          <cell r="AM314" t="e">
            <v>#NAME?</v>
          </cell>
          <cell r="AN314" t="e">
            <v>#NAME?</v>
          </cell>
          <cell r="AO314" t="e">
            <v>#NAME?</v>
          </cell>
          <cell r="AP314" t="e">
            <v>#NAME?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</row>
        <row r="315">
          <cell r="A315" t="str">
            <v>Lilo of 220kv DC Ara-Pusauli at Dumraon TL Line-2</v>
          </cell>
          <cell r="B315">
            <v>21</v>
          </cell>
          <cell r="C315" t="str">
            <v>3/0</v>
          </cell>
          <cell r="D315" t="str">
            <v>DC+0</v>
          </cell>
          <cell r="E315" t="str">
            <v>WET</v>
          </cell>
          <cell r="F315" t="str">
            <v>Iftekhar</v>
          </cell>
          <cell r="G315">
            <v>43567</v>
          </cell>
          <cell r="H315">
            <v>43595</v>
          </cell>
          <cell r="I315">
            <v>0</v>
          </cell>
          <cell r="J315">
            <v>43573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 t="e">
            <v>#NAME?</v>
          </cell>
          <cell r="S315" t="e">
            <v>#NAME?</v>
          </cell>
          <cell r="T315">
            <v>0</v>
          </cell>
          <cell r="U315">
            <v>0</v>
          </cell>
          <cell r="V315" t="e">
            <v>#NAME?</v>
          </cell>
          <cell r="W315" t="e">
            <v>#NAME?</v>
          </cell>
          <cell r="X315" t="e">
            <v>#NAME?</v>
          </cell>
          <cell r="Y315" t="e">
            <v>#NAME?</v>
          </cell>
          <cell r="Z315" t="e">
            <v>#NAME?</v>
          </cell>
          <cell r="AA315" t="e">
            <v>#NAME?</v>
          </cell>
          <cell r="AB315" t="e">
            <v>#NAME?</v>
          </cell>
          <cell r="AC315" t="e">
            <v>#NAME?</v>
          </cell>
          <cell r="AD315" t="e">
            <v>#NAME?</v>
          </cell>
          <cell r="AE315" t="e">
            <v>#NAME?</v>
          </cell>
          <cell r="AF315">
            <v>259.52</v>
          </cell>
          <cell r="AG315">
            <v>54.08</v>
          </cell>
          <cell r="AH315">
            <v>8.26</v>
          </cell>
          <cell r="AI315">
            <v>321.85999999999996</v>
          </cell>
          <cell r="AJ315" t="e">
            <v>#NAME?</v>
          </cell>
          <cell r="AK315" t="e">
            <v>#NAME?</v>
          </cell>
          <cell r="AL315" t="e">
            <v>#NAME?</v>
          </cell>
          <cell r="AM315" t="e">
            <v>#NAME?</v>
          </cell>
          <cell r="AN315" t="e">
            <v>#NAME?</v>
          </cell>
          <cell r="AO315" t="e">
            <v>#NAME?</v>
          </cell>
          <cell r="AP315" t="e">
            <v>#NAME?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</row>
        <row r="316">
          <cell r="A316" t="str">
            <v>Lilo of 220kv DC Ara-Pusauli at Dumraon TL Line-2</v>
          </cell>
          <cell r="B316">
            <v>22</v>
          </cell>
          <cell r="C316" t="str">
            <v>10/3</v>
          </cell>
          <cell r="D316" t="str">
            <v>DA+0</v>
          </cell>
          <cell r="E316" t="str">
            <v>WET</v>
          </cell>
          <cell r="F316" t="str">
            <v>Akhilesh Kumar</v>
          </cell>
          <cell r="G316">
            <v>43568</v>
          </cell>
          <cell r="H316">
            <v>43596</v>
          </cell>
          <cell r="I316">
            <v>0</v>
          </cell>
          <cell r="J316">
            <v>43573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 t="e">
            <v>#NAME?</v>
          </cell>
          <cell r="S316" t="e">
            <v>#NAME?</v>
          </cell>
          <cell r="T316">
            <v>0</v>
          </cell>
          <cell r="U316">
            <v>0</v>
          </cell>
          <cell r="V316" t="e">
            <v>#NAME?</v>
          </cell>
          <cell r="W316" t="e">
            <v>#NAME?</v>
          </cell>
          <cell r="X316" t="e">
            <v>#NAME?</v>
          </cell>
          <cell r="Y316" t="e">
            <v>#NAME?</v>
          </cell>
          <cell r="Z316" t="e">
            <v>#NAME?</v>
          </cell>
          <cell r="AA316" t="e">
            <v>#NAME?</v>
          </cell>
          <cell r="AB316" t="e">
            <v>#NAME?</v>
          </cell>
          <cell r="AC316" t="e">
            <v>#NAME?</v>
          </cell>
          <cell r="AD316" t="e">
            <v>#NAME?</v>
          </cell>
          <cell r="AE316" t="e">
            <v>#NAME?</v>
          </cell>
          <cell r="AF316">
            <v>171.56</v>
          </cell>
          <cell r="AG316">
            <v>36.64</v>
          </cell>
          <cell r="AH316">
            <v>7.56</v>
          </cell>
          <cell r="AI316">
            <v>215.76</v>
          </cell>
          <cell r="AJ316" t="e">
            <v>#NAME?</v>
          </cell>
          <cell r="AK316" t="e">
            <v>#NAME?</v>
          </cell>
          <cell r="AL316" t="e">
            <v>#NAME?</v>
          </cell>
          <cell r="AM316" t="e">
            <v>#NAME?</v>
          </cell>
          <cell r="AN316" t="e">
            <v>#NAME?</v>
          </cell>
          <cell r="AO316" t="e">
            <v>#NAME?</v>
          </cell>
          <cell r="AP316" t="e">
            <v>#NAME?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</row>
        <row r="317">
          <cell r="A317" t="str">
            <v>Lilo of 220kv DC Ara-Pusauli at Dumraon TL Line-2</v>
          </cell>
          <cell r="B317">
            <v>23</v>
          </cell>
          <cell r="C317" t="str">
            <v>6/7</v>
          </cell>
          <cell r="D317" t="str">
            <v>DA+3</v>
          </cell>
          <cell r="E317" t="str">
            <v>WET</v>
          </cell>
          <cell r="F317" t="str">
            <v>Lallan Kumar</v>
          </cell>
          <cell r="G317">
            <v>43568</v>
          </cell>
          <cell r="H317">
            <v>43596</v>
          </cell>
          <cell r="I317">
            <v>0</v>
          </cell>
          <cell r="J317">
            <v>43609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 t="e">
            <v>#NAME?</v>
          </cell>
          <cell r="S317" t="e">
            <v>#NAME?</v>
          </cell>
          <cell r="T317">
            <v>0</v>
          </cell>
          <cell r="U317">
            <v>0</v>
          </cell>
          <cell r="V317" t="e">
            <v>#NAME?</v>
          </cell>
          <cell r="W317" t="e">
            <v>#NAME?</v>
          </cell>
          <cell r="X317" t="e">
            <v>#NAME?</v>
          </cell>
          <cell r="Y317" t="e">
            <v>#NAME?</v>
          </cell>
          <cell r="Z317" t="e">
            <v>#NAME?</v>
          </cell>
          <cell r="AA317" t="e">
            <v>#NAME?</v>
          </cell>
          <cell r="AB317" t="e">
            <v>#NAME?</v>
          </cell>
          <cell r="AC317" t="e">
            <v>#NAME?</v>
          </cell>
          <cell r="AD317" t="e">
            <v>#NAME?</v>
          </cell>
          <cell r="AE317" t="e">
            <v>#NAME?</v>
          </cell>
          <cell r="AF317">
            <v>171.56</v>
          </cell>
          <cell r="AG317">
            <v>36.64</v>
          </cell>
          <cell r="AH317">
            <v>7.56</v>
          </cell>
          <cell r="AI317">
            <v>215.76</v>
          </cell>
          <cell r="AJ317" t="e">
            <v>#NAME?</v>
          </cell>
          <cell r="AK317" t="e">
            <v>#NAME?</v>
          </cell>
          <cell r="AL317" t="e">
            <v>#NAME?</v>
          </cell>
          <cell r="AM317" t="e">
            <v>#NAME?</v>
          </cell>
          <cell r="AN317" t="e">
            <v>#NAME?</v>
          </cell>
          <cell r="AO317" t="e">
            <v>#NAME?</v>
          </cell>
          <cell r="AP317" t="e">
            <v>#NAME?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</row>
        <row r="318">
          <cell r="A318" t="str">
            <v>Lilo of 220kv DC Ara-Pusauli at Dumraon TL Line-2</v>
          </cell>
          <cell r="B318">
            <v>24</v>
          </cell>
          <cell r="C318" t="str">
            <v>8/10</v>
          </cell>
          <cell r="D318" t="str">
            <v>DA+0</v>
          </cell>
          <cell r="E318" t="str">
            <v>WET</v>
          </cell>
          <cell r="F318" t="str">
            <v>bhavesh</v>
          </cell>
          <cell r="G318">
            <v>43568</v>
          </cell>
          <cell r="H318">
            <v>43596</v>
          </cell>
          <cell r="I318">
            <v>0</v>
          </cell>
          <cell r="J318">
            <v>43573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 t="e">
            <v>#NAME?</v>
          </cell>
          <cell r="S318" t="e">
            <v>#NAME?</v>
          </cell>
          <cell r="T318">
            <v>0</v>
          </cell>
          <cell r="U318">
            <v>0</v>
          </cell>
          <cell r="V318" t="e">
            <v>#NAME?</v>
          </cell>
          <cell r="W318" t="e">
            <v>#NAME?</v>
          </cell>
          <cell r="X318" t="e">
            <v>#NAME?</v>
          </cell>
          <cell r="Y318" t="e">
            <v>#NAME?</v>
          </cell>
          <cell r="Z318" t="e">
            <v>#NAME?</v>
          </cell>
          <cell r="AA318" t="e">
            <v>#NAME?</v>
          </cell>
          <cell r="AB318" t="e">
            <v>#NAME?</v>
          </cell>
          <cell r="AC318" t="e">
            <v>#NAME?</v>
          </cell>
          <cell r="AD318" t="e">
            <v>#NAME?</v>
          </cell>
          <cell r="AE318" t="e">
            <v>#NAME?</v>
          </cell>
          <cell r="AF318">
            <v>171.56</v>
          </cell>
          <cell r="AG318">
            <v>36.64</v>
          </cell>
          <cell r="AH318">
            <v>7.56</v>
          </cell>
          <cell r="AI318">
            <v>215.76</v>
          </cell>
          <cell r="AJ318" t="e">
            <v>#NAME?</v>
          </cell>
          <cell r="AK318" t="e">
            <v>#NAME?</v>
          </cell>
          <cell r="AL318" t="e">
            <v>#NAME?</v>
          </cell>
          <cell r="AM318" t="e">
            <v>#NAME?</v>
          </cell>
          <cell r="AN318" t="e">
            <v>#NAME?</v>
          </cell>
          <cell r="AO318" t="e">
            <v>#NAME?</v>
          </cell>
          <cell r="AP318" t="e">
            <v>#NAME?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</row>
        <row r="319">
          <cell r="A319" t="str">
            <v>Lilo of 220kv DC Ara-Pusauli at Dumraon TL Line-2</v>
          </cell>
          <cell r="B319">
            <v>25</v>
          </cell>
          <cell r="C319" t="str">
            <v>8/12</v>
          </cell>
          <cell r="D319" t="str">
            <v>DA+0</v>
          </cell>
          <cell r="E319" t="str">
            <v>WET</v>
          </cell>
          <cell r="F319" t="str">
            <v>Krishnanandan</v>
          </cell>
          <cell r="G319">
            <v>43568</v>
          </cell>
          <cell r="H319">
            <v>43596</v>
          </cell>
          <cell r="I319">
            <v>0</v>
          </cell>
          <cell r="J319">
            <v>43609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 t="e">
            <v>#NAME?</v>
          </cell>
          <cell r="S319" t="e">
            <v>#NAME?</v>
          </cell>
          <cell r="T319">
            <v>0</v>
          </cell>
          <cell r="U319">
            <v>0</v>
          </cell>
          <cell r="V319" t="e">
            <v>#NAME?</v>
          </cell>
          <cell r="W319" t="e">
            <v>#NAME?</v>
          </cell>
          <cell r="X319" t="e">
            <v>#NAME?</v>
          </cell>
          <cell r="Y319" t="e">
            <v>#NAME?</v>
          </cell>
          <cell r="Z319" t="e">
            <v>#NAME?</v>
          </cell>
          <cell r="AA319" t="e">
            <v>#NAME?</v>
          </cell>
          <cell r="AB319" t="e">
            <v>#NAME?</v>
          </cell>
          <cell r="AC319" t="e">
            <v>#NAME?</v>
          </cell>
          <cell r="AD319" t="e">
            <v>#NAME?</v>
          </cell>
          <cell r="AE319" t="e">
            <v>#NAME?</v>
          </cell>
          <cell r="AF319">
            <v>171.56</v>
          </cell>
          <cell r="AG319">
            <v>36.64</v>
          </cell>
          <cell r="AH319">
            <v>7.56</v>
          </cell>
          <cell r="AI319">
            <v>215.76</v>
          </cell>
          <cell r="AJ319" t="e">
            <v>#NAME?</v>
          </cell>
          <cell r="AK319" t="e">
            <v>#NAME?</v>
          </cell>
          <cell r="AL319" t="e">
            <v>#NAME?</v>
          </cell>
          <cell r="AM319" t="e">
            <v>#NAME?</v>
          </cell>
          <cell r="AN319" t="e">
            <v>#NAME?</v>
          </cell>
          <cell r="AO319" t="e">
            <v>#NAME?</v>
          </cell>
          <cell r="AP319" t="e">
            <v>#NAME?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</row>
        <row r="320">
          <cell r="A320" t="str">
            <v>Lilo of 220kv DC Ara-Pusauli at Dumraon TL Line-2</v>
          </cell>
          <cell r="B320">
            <v>26</v>
          </cell>
          <cell r="C320" t="str">
            <v>8/6</v>
          </cell>
          <cell r="D320" t="str">
            <v>DA+0</v>
          </cell>
          <cell r="E320" t="str">
            <v>WET</v>
          </cell>
          <cell r="F320" t="str">
            <v>M S Builder</v>
          </cell>
          <cell r="G320">
            <v>43569</v>
          </cell>
          <cell r="H320">
            <v>43597</v>
          </cell>
          <cell r="I320">
            <v>0</v>
          </cell>
          <cell r="J320">
            <v>43573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 t="e">
            <v>#NAME?</v>
          </cell>
          <cell r="S320" t="e">
            <v>#NAME?</v>
          </cell>
          <cell r="T320">
            <v>0</v>
          </cell>
          <cell r="U320">
            <v>0</v>
          </cell>
          <cell r="V320" t="e">
            <v>#NAME?</v>
          </cell>
          <cell r="W320" t="e">
            <v>#NAME?</v>
          </cell>
          <cell r="X320" t="e">
            <v>#NAME?</v>
          </cell>
          <cell r="Y320" t="e">
            <v>#NAME?</v>
          </cell>
          <cell r="Z320" t="e">
            <v>#NAME?</v>
          </cell>
          <cell r="AA320" t="e">
            <v>#NAME?</v>
          </cell>
          <cell r="AB320" t="e">
            <v>#NAME?</v>
          </cell>
          <cell r="AC320" t="e">
            <v>#NAME?</v>
          </cell>
          <cell r="AD320" t="e">
            <v>#NAME?</v>
          </cell>
          <cell r="AE320" t="e">
            <v>#NAME?</v>
          </cell>
          <cell r="AF320">
            <v>171.56</v>
          </cell>
          <cell r="AG320">
            <v>36.64</v>
          </cell>
          <cell r="AH320">
            <v>7.56</v>
          </cell>
          <cell r="AI320">
            <v>215.76</v>
          </cell>
          <cell r="AJ320" t="e">
            <v>#NAME?</v>
          </cell>
          <cell r="AK320" t="e">
            <v>#NAME?</v>
          </cell>
          <cell r="AL320" t="e">
            <v>#NAME?</v>
          </cell>
          <cell r="AM320" t="e">
            <v>#NAME?</v>
          </cell>
          <cell r="AN320" t="e">
            <v>#NAME?</v>
          </cell>
          <cell r="AO320" t="e">
            <v>#NAME?</v>
          </cell>
          <cell r="AP320" t="e">
            <v>#NAME?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</row>
        <row r="321">
          <cell r="A321" t="str">
            <v>Lilo of 220kv DC Ara-Pusauli at Dumraon TL Line-2</v>
          </cell>
          <cell r="B321">
            <v>27</v>
          </cell>
          <cell r="C321" t="str">
            <v>8/4</v>
          </cell>
          <cell r="D321" t="str">
            <v>DA+0</v>
          </cell>
          <cell r="E321" t="str">
            <v>WET</v>
          </cell>
          <cell r="F321" t="str">
            <v>M S Builder</v>
          </cell>
          <cell r="G321">
            <v>43571</v>
          </cell>
          <cell r="H321">
            <v>43599</v>
          </cell>
          <cell r="I321">
            <v>0</v>
          </cell>
          <cell r="J321">
            <v>43573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 t="e">
            <v>#NAME?</v>
          </cell>
          <cell r="S321" t="e">
            <v>#NAME?</v>
          </cell>
          <cell r="T321">
            <v>0</v>
          </cell>
          <cell r="U321">
            <v>0</v>
          </cell>
          <cell r="V321" t="e">
            <v>#NAME?</v>
          </cell>
          <cell r="W321" t="e">
            <v>#NAME?</v>
          </cell>
          <cell r="X321" t="e">
            <v>#NAME?</v>
          </cell>
          <cell r="Y321" t="e">
            <v>#NAME?</v>
          </cell>
          <cell r="Z321" t="e">
            <v>#NAME?</v>
          </cell>
          <cell r="AA321" t="e">
            <v>#NAME?</v>
          </cell>
          <cell r="AB321" t="e">
            <v>#NAME?</v>
          </cell>
          <cell r="AC321" t="e">
            <v>#NAME?</v>
          </cell>
          <cell r="AD321" t="e">
            <v>#NAME?</v>
          </cell>
          <cell r="AE321" t="e">
            <v>#NAME?</v>
          </cell>
          <cell r="AF321">
            <v>171.56</v>
          </cell>
          <cell r="AG321">
            <v>36.64</v>
          </cell>
          <cell r="AH321">
            <v>7.56</v>
          </cell>
          <cell r="AI321">
            <v>215.76</v>
          </cell>
          <cell r="AJ321" t="e">
            <v>#NAME?</v>
          </cell>
          <cell r="AK321" t="e">
            <v>#NAME?</v>
          </cell>
          <cell r="AL321" t="e">
            <v>#NAME?</v>
          </cell>
          <cell r="AM321" t="e">
            <v>#NAME?</v>
          </cell>
          <cell r="AN321" t="e">
            <v>#NAME?</v>
          </cell>
          <cell r="AO321" t="e">
            <v>#NAME?</v>
          </cell>
          <cell r="AP321" t="e">
            <v>#NAME?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</row>
        <row r="322">
          <cell r="A322" t="str">
            <v>Lilo of 220kv DC Ara-Pusauli at Dumraon TL Line-2</v>
          </cell>
          <cell r="B322">
            <v>28</v>
          </cell>
          <cell r="C322" t="str">
            <v>7/1</v>
          </cell>
          <cell r="D322" t="str">
            <v>DA+0</v>
          </cell>
          <cell r="E322" t="str">
            <v>WET</v>
          </cell>
          <cell r="F322" t="str">
            <v>Lallan Kumar</v>
          </cell>
          <cell r="G322">
            <v>43573</v>
          </cell>
          <cell r="H322">
            <v>43601</v>
          </cell>
          <cell r="I322">
            <v>0</v>
          </cell>
          <cell r="J322">
            <v>43609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 t="e">
            <v>#NAME?</v>
          </cell>
          <cell r="S322" t="e">
            <v>#NAME?</v>
          </cell>
          <cell r="T322">
            <v>0</v>
          </cell>
          <cell r="U322">
            <v>0</v>
          </cell>
          <cell r="V322" t="e">
            <v>#NAME?</v>
          </cell>
          <cell r="W322" t="e">
            <v>#NAME?</v>
          </cell>
          <cell r="X322" t="e">
            <v>#NAME?</v>
          </cell>
          <cell r="Y322" t="e">
            <v>#NAME?</v>
          </cell>
          <cell r="Z322" t="e">
            <v>#NAME?</v>
          </cell>
          <cell r="AA322" t="e">
            <v>#NAME?</v>
          </cell>
          <cell r="AB322" t="e">
            <v>#NAME?</v>
          </cell>
          <cell r="AC322" t="e">
            <v>#NAME?</v>
          </cell>
          <cell r="AD322" t="e">
            <v>#NAME?</v>
          </cell>
          <cell r="AE322" t="e">
            <v>#NAME?</v>
          </cell>
          <cell r="AF322">
            <v>171.56</v>
          </cell>
          <cell r="AG322">
            <v>36.64</v>
          </cell>
          <cell r="AH322">
            <v>7.56</v>
          </cell>
          <cell r="AI322">
            <v>215.76</v>
          </cell>
          <cell r="AJ322" t="e">
            <v>#NAME?</v>
          </cell>
          <cell r="AK322" t="e">
            <v>#NAME?</v>
          </cell>
          <cell r="AL322" t="e">
            <v>#NAME?</v>
          </cell>
          <cell r="AM322" t="e">
            <v>#NAME?</v>
          </cell>
          <cell r="AN322" t="e">
            <v>#NAME?</v>
          </cell>
          <cell r="AO322" t="e">
            <v>#NAME?</v>
          </cell>
          <cell r="AP322" t="e">
            <v>#NAME?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</row>
        <row r="323">
          <cell r="A323" t="str">
            <v>Lilo of 220kv DC Ara-Pusauli at Dumraon TL Line-2</v>
          </cell>
          <cell r="B323">
            <v>29</v>
          </cell>
          <cell r="C323" t="str">
            <v>8/1</v>
          </cell>
          <cell r="D323" t="str">
            <v>DA+0</v>
          </cell>
          <cell r="E323" t="str">
            <v>WET</v>
          </cell>
          <cell r="F323" t="str">
            <v>Ms Builder</v>
          </cell>
          <cell r="G323">
            <v>43573</v>
          </cell>
          <cell r="H323">
            <v>43601</v>
          </cell>
          <cell r="I323">
            <v>0</v>
          </cell>
          <cell r="J323">
            <v>43576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 t="e">
            <v>#NAME?</v>
          </cell>
          <cell r="S323" t="e">
            <v>#NAME?</v>
          </cell>
          <cell r="T323">
            <v>0</v>
          </cell>
          <cell r="U323">
            <v>0</v>
          </cell>
          <cell r="V323" t="e">
            <v>#NAME?</v>
          </cell>
          <cell r="W323" t="e">
            <v>#NAME?</v>
          </cell>
          <cell r="X323" t="e">
            <v>#NAME?</v>
          </cell>
          <cell r="Y323" t="e">
            <v>#NAME?</v>
          </cell>
          <cell r="Z323" t="e">
            <v>#NAME?</v>
          </cell>
          <cell r="AA323" t="e">
            <v>#NAME?</v>
          </cell>
          <cell r="AB323" t="e">
            <v>#NAME?</v>
          </cell>
          <cell r="AC323" t="e">
            <v>#NAME?</v>
          </cell>
          <cell r="AD323" t="e">
            <v>#NAME?</v>
          </cell>
          <cell r="AE323" t="e">
            <v>#NAME?</v>
          </cell>
          <cell r="AF323">
            <v>171.56</v>
          </cell>
          <cell r="AG323">
            <v>36.64</v>
          </cell>
          <cell r="AH323">
            <v>7.56</v>
          </cell>
          <cell r="AI323">
            <v>215.76</v>
          </cell>
          <cell r="AJ323" t="e">
            <v>#NAME?</v>
          </cell>
          <cell r="AK323" t="e">
            <v>#NAME?</v>
          </cell>
          <cell r="AL323" t="e">
            <v>#NAME?</v>
          </cell>
          <cell r="AM323" t="e">
            <v>#NAME?</v>
          </cell>
          <cell r="AN323" t="e">
            <v>#NAME?</v>
          </cell>
          <cell r="AO323" t="e">
            <v>#NAME?</v>
          </cell>
          <cell r="AP323" t="e">
            <v>#NAME?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</row>
        <row r="324">
          <cell r="A324" t="str">
            <v>Lilo of 220kv DC Ara-Pusauli at Dumraon TL Line-2</v>
          </cell>
          <cell r="B324">
            <v>30</v>
          </cell>
          <cell r="C324" t="str">
            <v>10/4</v>
          </cell>
          <cell r="D324" t="str">
            <v>DA+3</v>
          </cell>
          <cell r="E324" t="str">
            <v>WET</v>
          </cell>
          <cell r="F324" t="str">
            <v>Akhilesh Kumar</v>
          </cell>
          <cell r="G324">
            <v>43573</v>
          </cell>
          <cell r="H324">
            <v>43601</v>
          </cell>
          <cell r="I324">
            <v>0</v>
          </cell>
          <cell r="J324">
            <v>43576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 t="e">
            <v>#NAME?</v>
          </cell>
          <cell r="S324" t="e">
            <v>#NAME?</v>
          </cell>
          <cell r="T324">
            <v>0</v>
          </cell>
          <cell r="U324">
            <v>0</v>
          </cell>
          <cell r="V324" t="e">
            <v>#NAME?</v>
          </cell>
          <cell r="W324" t="e">
            <v>#NAME?</v>
          </cell>
          <cell r="X324" t="e">
            <v>#NAME?</v>
          </cell>
          <cell r="Y324" t="e">
            <v>#NAME?</v>
          </cell>
          <cell r="Z324" t="e">
            <v>#NAME?</v>
          </cell>
          <cell r="AA324" t="e">
            <v>#NAME?</v>
          </cell>
          <cell r="AB324" t="e">
            <v>#NAME?</v>
          </cell>
          <cell r="AC324" t="e">
            <v>#NAME?</v>
          </cell>
          <cell r="AD324" t="e">
            <v>#NAME?</v>
          </cell>
          <cell r="AE324" t="e">
            <v>#NAME?</v>
          </cell>
          <cell r="AF324">
            <v>171.56</v>
          </cell>
          <cell r="AG324">
            <v>36.64</v>
          </cell>
          <cell r="AH324">
            <v>7.56</v>
          </cell>
          <cell r="AI324">
            <v>215.76</v>
          </cell>
          <cell r="AJ324" t="e">
            <v>#NAME?</v>
          </cell>
          <cell r="AK324" t="e">
            <v>#NAME?</v>
          </cell>
          <cell r="AL324" t="e">
            <v>#NAME?</v>
          </cell>
          <cell r="AM324" t="e">
            <v>#NAME?</v>
          </cell>
          <cell r="AN324" t="e">
            <v>#NAME?</v>
          </cell>
          <cell r="AO324" t="e">
            <v>#NAME?</v>
          </cell>
          <cell r="AP324" t="e">
            <v>#NAME?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</row>
        <row r="325">
          <cell r="A325" t="str">
            <v>Lilo of 220kv DC Ara-Pusauli at Dumraon TL Line-2</v>
          </cell>
          <cell r="B325">
            <v>32</v>
          </cell>
          <cell r="C325" t="str">
            <v>8/0</v>
          </cell>
          <cell r="D325" t="str">
            <v>DB+0</v>
          </cell>
          <cell r="E325" t="str">
            <v>WET</v>
          </cell>
          <cell r="F325" t="str">
            <v>Ms Builder</v>
          </cell>
          <cell r="G325">
            <v>43575</v>
          </cell>
          <cell r="H325">
            <v>43603</v>
          </cell>
          <cell r="I325">
            <v>0</v>
          </cell>
          <cell r="J325">
            <v>43576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 t="e">
            <v>#NAME?</v>
          </cell>
          <cell r="S325" t="e">
            <v>#NAME?</v>
          </cell>
          <cell r="T325">
            <v>0</v>
          </cell>
          <cell r="U325">
            <v>0</v>
          </cell>
          <cell r="V325" t="e">
            <v>#NAME?</v>
          </cell>
          <cell r="W325" t="e">
            <v>#NAME?</v>
          </cell>
          <cell r="X325" t="e">
            <v>#NAME?</v>
          </cell>
          <cell r="Y325" t="e">
            <v>#NAME?</v>
          </cell>
          <cell r="Z325" t="e">
            <v>#NAME?</v>
          </cell>
          <cell r="AA325" t="e">
            <v>#NAME?</v>
          </cell>
          <cell r="AB325" t="e">
            <v>#NAME?</v>
          </cell>
          <cell r="AC325" t="e">
            <v>#NAME?</v>
          </cell>
          <cell r="AD325" t="e">
            <v>#NAME?</v>
          </cell>
          <cell r="AE325" t="e">
            <v>#NAME?</v>
          </cell>
          <cell r="AF325">
            <v>211.8</v>
          </cell>
          <cell r="AG325">
            <v>43.43</v>
          </cell>
          <cell r="AH325">
            <v>6.86</v>
          </cell>
          <cell r="AI325">
            <v>262.09000000000003</v>
          </cell>
          <cell r="AJ325" t="e">
            <v>#NAME?</v>
          </cell>
          <cell r="AK325" t="e">
            <v>#NAME?</v>
          </cell>
          <cell r="AL325" t="e">
            <v>#NAME?</v>
          </cell>
          <cell r="AM325" t="e">
            <v>#NAME?</v>
          </cell>
          <cell r="AN325" t="e">
            <v>#NAME?</v>
          </cell>
          <cell r="AO325" t="e">
            <v>#NAME?</v>
          </cell>
          <cell r="AP325" t="e">
            <v>#NAME?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</row>
        <row r="326">
          <cell r="A326" t="str">
            <v>Lilo of 220kv DC Ara-Pusauli at Dumraon TL Line-2</v>
          </cell>
          <cell r="B326">
            <v>33</v>
          </cell>
          <cell r="C326" t="str">
            <v>10/1</v>
          </cell>
          <cell r="D326" t="str">
            <v>DA+0</v>
          </cell>
          <cell r="E326" t="str">
            <v>WET</v>
          </cell>
          <cell r="F326" t="str">
            <v>Akhilesh Kumar</v>
          </cell>
          <cell r="G326">
            <v>43575</v>
          </cell>
          <cell r="H326">
            <v>43603</v>
          </cell>
          <cell r="I326">
            <v>0</v>
          </cell>
          <cell r="J326">
            <v>43576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 t="e">
            <v>#NAME?</v>
          </cell>
          <cell r="S326" t="e">
            <v>#NAME?</v>
          </cell>
          <cell r="T326">
            <v>0</v>
          </cell>
          <cell r="U326">
            <v>0</v>
          </cell>
          <cell r="V326" t="e">
            <v>#NAME?</v>
          </cell>
          <cell r="W326" t="e">
            <v>#NAME?</v>
          </cell>
          <cell r="X326" t="e">
            <v>#NAME?</v>
          </cell>
          <cell r="Y326" t="e">
            <v>#NAME?</v>
          </cell>
          <cell r="Z326" t="e">
            <v>#NAME?</v>
          </cell>
          <cell r="AA326" t="e">
            <v>#NAME?</v>
          </cell>
          <cell r="AB326" t="e">
            <v>#NAME?</v>
          </cell>
          <cell r="AC326" t="e">
            <v>#NAME?</v>
          </cell>
          <cell r="AD326" t="e">
            <v>#NAME?</v>
          </cell>
          <cell r="AE326" t="e">
            <v>#NAME?</v>
          </cell>
          <cell r="AF326">
            <v>171.56</v>
          </cell>
          <cell r="AG326">
            <v>36.64</v>
          </cell>
          <cell r="AH326">
            <v>7.56</v>
          </cell>
          <cell r="AI326">
            <v>215.76</v>
          </cell>
          <cell r="AJ326" t="e">
            <v>#NAME?</v>
          </cell>
          <cell r="AK326" t="e">
            <v>#NAME?</v>
          </cell>
          <cell r="AL326" t="e">
            <v>#NAME?</v>
          </cell>
          <cell r="AM326" t="e">
            <v>#NAME?</v>
          </cell>
          <cell r="AN326" t="e">
            <v>#NAME?</v>
          </cell>
          <cell r="AO326" t="e">
            <v>#NAME?</v>
          </cell>
          <cell r="AP326" t="e">
            <v>#NAME?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</row>
        <row r="327">
          <cell r="A327" t="str">
            <v>Lilo of 220kv DC Ara-Pusauli at Dumraon TL Line-2</v>
          </cell>
          <cell r="B327">
            <v>58</v>
          </cell>
          <cell r="C327" t="str">
            <v>15/3</v>
          </cell>
          <cell r="D327" t="str">
            <v>DA+3</v>
          </cell>
          <cell r="E327" t="str">
            <v>WET</v>
          </cell>
          <cell r="F327" t="str">
            <v>Ms Builder</v>
          </cell>
          <cell r="G327">
            <v>43594</v>
          </cell>
          <cell r="H327">
            <v>43622</v>
          </cell>
          <cell r="I327">
            <v>0</v>
          </cell>
          <cell r="J327" t="str">
            <v>YES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 t="e">
            <v>#NAME?</v>
          </cell>
          <cell r="S327" t="e">
            <v>#NAME?</v>
          </cell>
          <cell r="T327">
            <v>0</v>
          </cell>
          <cell r="U327">
            <v>0</v>
          </cell>
          <cell r="V327" t="e">
            <v>#NAME?</v>
          </cell>
          <cell r="W327" t="e">
            <v>#NAME?</v>
          </cell>
          <cell r="X327" t="e">
            <v>#NAME?</v>
          </cell>
          <cell r="Y327" t="e">
            <v>#NAME?</v>
          </cell>
          <cell r="Z327" t="e">
            <v>#NAME?</v>
          </cell>
          <cell r="AA327" t="e">
            <v>#NAME?</v>
          </cell>
          <cell r="AB327" t="e">
            <v>#NAME?</v>
          </cell>
          <cell r="AC327" t="e">
            <v>#NAME?</v>
          </cell>
          <cell r="AD327" t="e">
            <v>#NAME?</v>
          </cell>
          <cell r="AE327" t="e">
            <v>#NAME?</v>
          </cell>
          <cell r="AF327">
            <v>171.56</v>
          </cell>
          <cell r="AG327">
            <v>36.64</v>
          </cell>
          <cell r="AH327">
            <v>7.56</v>
          </cell>
          <cell r="AI327">
            <v>215.76</v>
          </cell>
          <cell r="AJ327" t="e">
            <v>#NAME?</v>
          </cell>
          <cell r="AK327" t="e">
            <v>#NAME?</v>
          </cell>
          <cell r="AL327" t="e">
            <v>#NAME?</v>
          </cell>
          <cell r="AM327" t="e">
            <v>#NAME?</v>
          </cell>
          <cell r="AN327" t="e">
            <v>#NAME?</v>
          </cell>
          <cell r="AO327" t="e">
            <v>#NAME?</v>
          </cell>
          <cell r="AP327" t="e">
            <v>#NAME?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</row>
        <row r="328">
          <cell r="A328" t="str">
            <v>Lilo of 220kv DC Ara-Pusauli at Dumraon TL Line-2</v>
          </cell>
          <cell r="B328">
            <v>42</v>
          </cell>
          <cell r="C328" t="str">
            <v>16/0</v>
          </cell>
          <cell r="D328" t="str">
            <v>DD+3</v>
          </cell>
          <cell r="E328" t="str">
            <v>WET</v>
          </cell>
          <cell r="F328" t="str">
            <v>Ms Builder</v>
          </cell>
          <cell r="G328">
            <v>43582</v>
          </cell>
          <cell r="H328">
            <v>43610</v>
          </cell>
          <cell r="I328">
            <v>0</v>
          </cell>
          <cell r="J328" t="str">
            <v>YES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 t="e">
            <v>#NAME?</v>
          </cell>
          <cell r="S328" t="e">
            <v>#NAME?</v>
          </cell>
          <cell r="T328">
            <v>0</v>
          </cell>
          <cell r="U328">
            <v>0</v>
          </cell>
          <cell r="V328" t="e">
            <v>#NAME?</v>
          </cell>
          <cell r="W328" t="e">
            <v>#NAME?</v>
          </cell>
          <cell r="X328" t="e">
            <v>#NAME?</v>
          </cell>
          <cell r="Y328" t="e">
            <v>#NAME?</v>
          </cell>
          <cell r="Z328" t="e">
            <v>#NAME?</v>
          </cell>
          <cell r="AA328" t="e">
            <v>#NAME?</v>
          </cell>
          <cell r="AB328" t="e">
            <v>#NAME?</v>
          </cell>
          <cell r="AC328" t="e">
            <v>#NAME?</v>
          </cell>
          <cell r="AD328" t="e">
            <v>#NAME?</v>
          </cell>
          <cell r="AE328" t="e">
            <v>#NAME?</v>
          </cell>
          <cell r="AF328">
            <v>396.56</v>
          </cell>
          <cell r="AG328">
            <v>0</v>
          </cell>
          <cell r="AH328">
            <v>8.26</v>
          </cell>
          <cell r="AI328">
            <v>404.82</v>
          </cell>
          <cell r="AJ328" t="e">
            <v>#NAME?</v>
          </cell>
          <cell r="AK328" t="e">
            <v>#NAME?</v>
          </cell>
          <cell r="AL328" t="e">
            <v>#NAME?</v>
          </cell>
          <cell r="AM328" t="e">
            <v>#NAME?</v>
          </cell>
          <cell r="AN328" t="e">
            <v>#NAME?</v>
          </cell>
          <cell r="AO328" t="e">
            <v>#NAME?</v>
          </cell>
          <cell r="AP328" t="e">
            <v>#NAME?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</row>
        <row r="329">
          <cell r="A329" t="str">
            <v>Lilo of 220kv DC Ara-Pusauli at Dumraon TL Line-2</v>
          </cell>
          <cell r="B329">
            <v>56</v>
          </cell>
          <cell r="C329" t="str">
            <v>17/0</v>
          </cell>
          <cell r="D329" t="str">
            <v>DD+0</v>
          </cell>
          <cell r="E329" t="str">
            <v>WET</v>
          </cell>
          <cell r="F329" t="str">
            <v>Ms Builder</v>
          </cell>
          <cell r="G329">
            <v>43593</v>
          </cell>
          <cell r="H329">
            <v>43621</v>
          </cell>
          <cell r="I329">
            <v>0</v>
          </cell>
          <cell r="J329">
            <v>43609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 t="e">
            <v>#NAME?</v>
          </cell>
          <cell r="S329" t="e">
            <v>#NAME?</v>
          </cell>
          <cell r="T329">
            <v>0</v>
          </cell>
          <cell r="U329">
            <v>0</v>
          </cell>
          <cell r="V329" t="e">
            <v>#NAME?</v>
          </cell>
          <cell r="W329" t="e">
            <v>#NAME?</v>
          </cell>
          <cell r="X329" t="e">
            <v>#NAME?</v>
          </cell>
          <cell r="Y329" t="e">
            <v>#NAME?</v>
          </cell>
          <cell r="Z329" t="e">
            <v>#NAME?</v>
          </cell>
          <cell r="AA329" t="e">
            <v>#NAME?</v>
          </cell>
          <cell r="AB329" t="e">
            <v>#NAME?</v>
          </cell>
          <cell r="AC329" t="e">
            <v>#NAME?</v>
          </cell>
          <cell r="AD329" t="e">
            <v>#NAME?</v>
          </cell>
          <cell r="AE329" t="e">
            <v>#NAME?</v>
          </cell>
          <cell r="AF329">
            <v>396.56</v>
          </cell>
          <cell r="AG329">
            <v>0</v>
          </cell>
          <cell r="AH329">
            <v>8.26</v>
          </cell>
          <cell r="AI329">
            <v>404.82</v>
          </cell>
          <cell r="AJ329" t="e">
            <v>#NAME?</v>
          </cell>
          <cell r="AK329" t="e">
            <v>#NAME?</v>
          </cell>
          <cell r="AL329" t="e">
            <v>#NAME?</v>
          </cell>
          <cell r="AM329" t="e">
            <v>#NAME?</v>
          </cell>
          <cell r="AN329" t="e">
            <v>#NAME?</v>
          </cell>
          <cell r="AO329" t="e">
            <v>#NAME?</v>
          </cell>
          <cell r="AP329" t="e">
            <v>#NAME?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</row>
        <row r="330">
          <cell r="A330" t="str">
            <v>Lilo of 220kv DC Ara-Pusauli at Dumraon TL Line-2</v>
          </cell>
          <cell r="B330">
            <v>43</v>
          </cell>
          <cell r="C330" t="str">
            <v>17/1</v>
          </cell>
          <cell r="D330" t="str">
            <v>DA+0</v>
          </cell>
          <cell r="E330" t="str">
            <v>WET</v>
          </cell>
          <cell r="F330" t="str">
            <v>Bhavesh Mehta</v>
          </cell>
          <cell r="G330">
            <v>43582</v>
          </cell>
          <cell r="H330">
            <v>43610</v>
          </cell>
          <cell r="I330">
            <v>0</v>
          </cell>
          <cell r="J330">
            <v>43582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 t="e">
            <v>#NAME?</v>
          </cell>
          <cell r="S330" t="e">
            <v>#NAME?</v>
          </cell>
          <cell r="T330">
            <v>0</v>
          </cell>
          <cell r="U330">
            <v>0</v>
          </cell>
          <cell r="V330" t="e">
            <v>#NAME?</v>
          </cell>
          <cell r="W330" t="e">
            <v>#NAME?</v>
          </cell>
          <cell r="X330" t="e">
            <v>#NAME?</v>
          </cell>
          <cell r="Y330" t="e">
            <v>#NAME?</v>
          </cell>
          <cell r="Z330" t="e">
            <v>#NAME?</v>
          </cell>
          <cell r="AA330" t="e">
            <v>#NAME?</v>
          </cell>
          <cell r="AB330" t="e">
            <v>#NAME?</v>
          </cell>
          <cell r="AC330" t="e">
            <v>#NAME?</v>
          </cell>
          <cell r="AD330" t="e">
            <v>#NAME?</v>
          </cell>
          <cell r="AE330" t="e">
            <v>#NAME?</v>
          </cell>
          <cell r="AF330">
            <v>171.56</v>
          </cell>
          <cell r="AG330">
            <v>36.64</v>
          </cell>
          <cell r="AH330">
            <v>7.56</v>
          </cell>
          <cell r="AI330">
            <v>215.76</v>
          </cell>
          <cell r="AJ330" t="e">
            <v>#NAME?</v>
          </cell>
          <cell r="AK330" t="e">
            <v>#NAME?</v>
          </cell>
          <cell r="AL330" t="e">
            <v>#NAME?</v>
          </cell>
          <cell r="AM330" t="e">
            <v>#NAME?</v>
          </cell>
          <cell r="AN330" t="e">
            <v>#NAME?</v>
          </cell>
          <cell r="AO330" t="e">
            <v>#NAME?</v>
          </cell>
          <cell r="AP330" t="e">
            <v>#NAME?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</row>
        <row r="331">
          <cell r="A331" t="str">
            <v>Lilo of 220kv DC Ara-Pusauli at Dumraon TL Line-2</v>
          </cell>
          <cell r="B331">
            <v>44</v>
          </cell>
          <cell r="C331" t="str">
            <v>17/2</v>
          </cell>
          <cell r="D331" t="str">
            <v>DA+0</v>
          </cell>
          <cell r="E331" t="str">
            <v>WET</v>
          </cell>
          <cell r="F331" t="str">
            <v>Bhavesh Mehta</v>
          </cell>
          <cell r="G331">
            <v>43583</v>
          </cell>
          <cell r="H331">
            <v>43611</v>
          </cell>
          <cell r="I331">
            <v>0</v>
          </cell>
          <cell r="J331" t="str">
            <v>YES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 t="e">
            <v>#NAME?</v>
          </cell>
          <cell r="S331" t="e">
            <v>#NAME?</v>
          </cell>
          <cell r="T331">
            <v>0</v>
          </cell>
          <cell r="U331">
            <v>0</v>
          </cell>
          <cell r="V331" t="e">
            <v>#NAME?</v>
          </cell>
          <cell r="W331" t="e">
            <v>#NAME?</v>
          </cell>
          <cell r="X331" t="e">
            <v>#NAME?</v>
          </cell>
          <cell r="Y331" t="e">
            <v>#NAME?</v>
          </cell>
          <cell r="Z331" t="e">
            <v>#NAME?</v>
          </cell>
          <cell r="AA331" t="e">
            <v>#NAME?</v>
          </cell>
          <cell r="AB331" t="e">
            <v>#NAME?</v>
          </cell>
          <cell r="AC331" t="e">
            <v>#NAME?</v>
          </cell>
          <cell r="AD331" t="e">
            <v>#NAME?</v>
          </cell>
          <cell r="AE331" t="e">
            <v>#NAME?</v>
          </cell>
          <cell r="AF331">
            <v>171.56</v>
          </cell>
          <cell r="AG331">
            <v>36.64</v>
          </cell>
          <cell r="AH331">
            <v>7.56</v>
          </cell>
          <cell r="AI331">
            <v>215.76</v>
          </cell>
          <cell r="AJ331" t="e">
            <v>#NAME?</v>
          </cell>
          <cell r="AK331" t="e">
            <v>#NAME?</v>
          </cell>
          <cell r="AL331" t="e">
            <v>#NAME?</v>
          </cell>
          <cell r="AM331" t="e">
            <v>#NAME?</v>
          </cell>
          <cell r="AN331" t="e">
            <v>#NAME?</v>
          </cell>
          <cell r="AO331" t="e">
            <v>#NAME?</v>
          </cell>
          <cell r="AP331" t="e">
            <v>#NAME?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</row>
        <row r="332">
          <cell r="A332" t="str">
            <v>Lilo of 220kv DC Ara-Pusauli at Dumraon TL Line-2</v>
          </cell>
          <cell r="B332">
            <v>46</v>
          </cell>
          <cell r="C332" t="str">
            <v>18/0</v>
          </cell>
          <cell r="D332" t="str">
            <v>DC+0</v>
          </cell>
          <cell r="E332" t="str">
            <v>WET</v>
          </cell>
          <cell r="F332" t="str">
            <v>Bhavesh Mehta</v>
          </cell>
          <cell r="G332">
            <v>43585</v>
          </cell>
          <cell r="H332">
            <v>43613</v>
          </cell>
          <cell r="I332">
            <v>0</v>
          </cell>
          <cell r="J332" t="str">
            <v>YES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 t="e">
            <v>#NAME?</v>
          </cell>
          <cell r="S332" t="e">
            <v>#NAME?</v>
          </cell>
          <cell r="T332">
            <v>0</v>
          </cell>
          <cell r="U332">
            <v>0</v>
          </cell>
          <cell r="V332" t="e">
            <v>#NAME?</v>
          </cell>
          <cell r="W332" t="e">
            <v>#NAME?</v>
          </cell>
          <cell r="X332" t="e">
            <v>#NAME?</v>
          </cell>
          <cell r="Y332" t="e">
            <v>#NAME?</v>
          </cell>
          <cell r="Z332" t="e">
            <v>#NAME?</v>
          </cell>
          <cell r="AA332" t="e">
            <v>#NAME?</v>
          </cell>
          <cell r="AB332" t="e">
            <v>#NAME?</v>
          </cell>
          <cell r="AC332" t="e">
            <v>#NAME?</v>
          </cell>
          <cell r="AD332" t="e">
            <v>#NAME?</v>
          </cell>
          <cell r="AE332" t="e">
            <v>#NAME?</v>
          </cell>
          <cell r="AF332">
            <v>259.52</v>
          </cell>
          <cell r="AG332">
            <v>54.08</v>
          </cell>
          <cell r="AH332">
            <v>8.26</v>
          </cell>
          <cell r="AI332">
            <v>321.85999999999996</v>
          </cell>
          <cell r="AJ332" t="e">
            <v>#NAME?</v>
          </cell>
          <cell r="AK332" t="e">
            <v>#NAME?</v>
          </cell>
          <cell r="AL332" t="e">
            <v>#NAME?</v>
          </cell>
          <cell r="AM332" t="e">
            <v>#NAME?</v>
          </cell>
          <cell r="AN332" t="e">
            <v>#NAME?</v>
          </cell>
          <cell r="AO332" t="e">
            <v>#NAME?</v>
          </cell>
          <cell r="AP332" t="e">
            <v>#NAME?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</row>
        <row r="333">
          <cell r="A333" t="str">
            <v>Lilo of 220kv DC Ara-Pusauli at Dumraon TL Line-2</v>
          </cell>
          <cell r="B333">
            <v>55</v>
          </cell>
          <cell r="C333" t="str">
            <v>19/0</v>
          </cell>
          <cell r="D333" t="str">
            <v>DD+0</v>
          </cell>
          <cell r="E333" t="str">
            <v>WET</v>
          </cell>
          <cell r="F333" t="str">
            <v>bhavesh Mehta</v>
          </cell>
          <cell r="G333">
            <v>43591</v>
          </cell>
          <cell r="H333">
            <v>43619</v>
          </cell>
          <cell r="I333">
            <v>0</v>
          </cell>
          <cell r="J333" t="str">
            <v>YES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 t="e">
            <v>#NAME?</v>
          </cell>
          <cell r="S333" t="e">
            <v>#NAME?</v>
          </cell>
          <cell r="T333">
            <v>0</v>
          </cell>
          <cell r="U333">
            <v>0</v>
          </cell>
          <cell r="V333" t="e">
            <v>#NAME?</v>
          </cell>
          <cell r="W333" t="e">
            <v>#NAME?</v>
          </cell>
          <cell r="X333" t="e">
            <v>#NAME?</v>
          </cell>
          <cell r="Y333" t="e">
            <v>#NAME?</v>
          </cell>
          <cell r="Z333" t="e">
            <v>#NAME?</v>
          </cell>
          <cell r="AA333" t="e">
            <v>#NAME?</v>
          </cell>
          <cell r="AB333" t="e">
            <v>#NAME?</v>
          </cell>
          <cell r="AC333" t="e">
            <v>#NAME?</v>
          </cell>
          <cell r="AD333" t="e">
            <v>#NAME?</v>
          </cell>
          <cell r="AE333" t="e">
            <v>#NAME?</v>
          </cell>
          <cell r="AF333">
            <v>396.56</v>
          </cell>
          <cell r="AG333">
            <v>0</v>
          </cell>
          <cell r="AH333">
            <v>8.26</v>
          </cell>
          <cell r="AI333">
            <v>404.82</v>
          </cell>
          <cell r="AJ333" t="e">
            <v>#NAME?</v>
          </cell>
          <cell r="AK333" t="e">
            <v>#NAME?</v>
          </cell>
          <cell r="AL333" t="e">
            <v>#NAME?</v>
          </cell>
          <cell r="AM333" t="e">
            <v>#NAME?</v>
          </cell>
          <cell r="AN333" t="e">
            <v>#NAME?</v>
          </cell>
          <cell r="AO333" t="e">
            <v>#NAME?</v>
          </cell>
          <cell r="AP333" t="e">
            <v>#NAME?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</row>
        <row r="334">
          <cell r="A334" t="str">
            <v>Lilo of 220kv DC Ara-Pusauli at Dumraon TL Line-2</v>
          </cell>
          <cell r="B334">
            <v>34</v>
          </cell>
          <cell r="C334" t="str">
            <v>1/0</v>
          </cell>
          <cell r="D334" t="str">
            <v>DD+0</v>
          </cell>
          <cell r="E334" t="str">
            <v>WET</v>
          </cell>
          <cell r="F334" t="str">
            <v>Iftekhar</v>
          </cell>
          <cell r="G334">
            <v>43577</v>
          </cell>
          <cell r="H334">
            <v>43605</v>
          </cell>
          <cell r="I334">
            <v>0</v>
          </cell>
          <cell r="J334">
            <v>43582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 t="e">
            <v>#NAME?</v>
          </cell>
          <cell r="S334" t="e">
            <v>#NAME?</v>
          </cell>
          <cell r="T334">
            <v>0</v>
          </cell>
          <cell r="U334">
            <v>0</v>
          </cell>
          <cell r="V334" t="e">
            <v>#NAME?</v>
          </cell>
          <cell r="W334" t="e">
            <v>#NAME?</v>
          </cell>
          <cell r="X334" t="e">
            <v>#NAME?</v>
          </cell>
          <cell r="Y334" t="e">
            <v>#NAME?</v>
          </cell>
          <cell r="Z334" t="e">
            <v>#NAME?</v>
          </cell>
          <cell r="AA334" t="e">
            <v>#NAME?</v>
          </cell>
          <cell r="AB334" t="e">
            <v>#NAME?</v>
          </cell>
          <cell r="AC334" t="e">
            <v>#NAME?</v>
          </cell>
          <cell r="AD334" t="e">
            <v>#NAME?</v>
          </cell>
          <cell r="AE334" t="e">
            <v>#NAME?</v>
          </cell>
          <cell r="AF334">
            <v>396.56</v>
          </cell>
          <cell r="AG334">
            <v>0</v>
          </cell>
          <cell r="AH334">
            <v>8.26</v>
          </cell>
          <cell r="AI334">
            <v>404.82</v>
          </cell>
          <cell r="AJ334" t="e">
            <v>#NAME?</v>
          </cell>
          <cell r="AK334" t="e">
            <v>#NAME?</v>
          </cell>
          <cell r="AL334" t="e">
            <v>#NAME?</v>
          </cell>
          <cell r="AM334" t="e">
            <v>#NAME?</v>
          </cell>
          <cell r="AN334" t="e">
            <v>#NAME?</v>
          </cell>
          <cell r="AO334" t="e">
            <v>#NAME?</v>
          </cell>
          <cell r="AP334" t="e">
            <v>#NAME?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</row>
        <row r="335">
          <cell r="A335" t="str">
            <v>Lilo of 220kv DC Ara-Pusauli at Dumraon TL Line-2</v>
          </cell>
          <cell r="B335">
            <v>0</v>
          </cell>
          <cell r="C335" t="str">
            <v>4/0</v>
          </cell>
          <cell r="D335" t="str">
            <v>DD+6</v>
          </cell>
          <cell r="E335">
            <v>0</v>
          </cell>
          <cell r="F335">
            <v>0</v>
          </cell>
          <cell r="G335">
            <v>0</v>
          </cell>
          <cell r="H335">
            <v>28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 t="e">
            <v>#NAME?</v>
          </cell>
          <cell r="S335" t="e">
            <v>#NAME?</v>
          </cell>
          <cell r="T335">
            <v>0</v>
          </cell>
          <cell r="U335">
            <v>0</v>
          </cell>
          <cell r="V335" t="e">
            <v>#NAME?</v>
          </cell>
          <cell r="W335" t="e">
            <v>#NAME?</v>
          </cell>
          <cell r="X335" t="e">
            <v>#NAME?</v>
          </cell>
          <cell r="Y335" t="e">
            <v>#NAME?</v>
          </cell>
          <cell r="Z335" t="e">
            <v>#NAME?</v>
          </cell>
          <cell r="AA335" t="e">
            <v>#NAME?</v>
          </cell>
          <cell r="AB335" t="e">
            <v>#NAME?</v>
          </cell>
          <cell r="AC335" t="e">
            <v>#NAME?</v>
          </cell>
          <cell r="AD335" t="e">
            <v>#NAME?</v>
          </cell>
          <cell r="AE335" t="e">
            <v>#NAME?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 t="e">
            <v>#NAME?</v>
          </cell>
          <cell r="AK335" t="e">
            <v>#NAME?</v>
          </cell>
          <cell r="AL335" t="e">
            <v>#NAME?</v>
          </cell>
          <cell r="AM335" t="e">
            <v>#NAME?</v>
          </cell>
          <cell r="AN335" t="e">
            <v>#NAME?</v>
          </cell>
          <cell r="AO335" t="e">
            <v>#NAME?</v>
          </cell>
          <cell r="AP335" t="e">
            <v>#NAME?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</row>
        <row r="336">
          <cell r="A336" t="str">
            <v>Lilo of 220kv DC Ara-Pusauli at Dumraon TL Line-2</v>
          </cell>
          <cell r="B336">
            <v>0</v>
          </cell>
          <cell r="C336" t="str">
            <v>5/0</v>
          </cell>
          <cell r="D336" t="str">
            <v>DD+6</v>
          </cell>
          <cell r="E336">
            <v>0</v>
          </cell>
          <cell r="F336">
            <v>0</v>
          </cell>
          <cell r="G336">
            <v>0</v>
          </cell>
          <cell r="H336">
            <v>28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 t="e">
            <v>#NAME?</v>
          </cell>
          <cell r="S336" t="e">
            <v>#NAME?</v>
          </cell>
          <cell r="T336">
            <v>0</v>
          </cell>
          <cell r="U336">
            <v>0</v>
          </cell>
          <cell r="V336" t="e">
            <v>#NAME?</v>
          </cell>
          <cell r="W336" t="e">
            <v>#NAME?</v>
          </cell>
          <cell r="X336" t="e">
            <v>#NAME?</v>
          </cell>
          <cell r="Y336" t="e">
            <v>#NAME?</v>
          </cell>
          <cell r="Z336" t="e">
            <v>#NAME?</v>
          </cell>
          <cell r="AA336" t="e">
            <v>#NAME?</v>
          </cell>
          <cell r="AB336" t="e">
            <v>#NAME?</v>
          </cell>
          <cell r="AC336" t="e">
            <v>#NAME?</v>
          </cell>
          <cell r="AD336" t="e">
            <v>#NAME?</v>
          </cell>
          <cell r="AE336" t="e">
            <v>#NAME?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 t="e">
            <v>#NAME?</v>
          </cell>
          <cell r="AK336" t="e">
            <v>#NAME?</v>
          </cell>
          <cell r="AL336" t="e">
            <v>#NAME?</v>
          </cell>
          <cell r="AM336" t="e">
            <v>#NAME?</v>
          </cell>
          <cell r="AN336" t="e">
            <v>#NAME?</v>
          </cell>
          <cell r="AO336" t="e">
            <v>#NAME?</v>
          </cell>
          <cell r="AP336" t="e">
            <v>#NAME?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</row>
        <row r="337">
          <cell r="A337" t="str">
            <v>Lilo of 220kv DC Ara-Pusauli at Dumraon TL Line-2</v>
          </cell>
          <cell r="B337">
            <v>47</v>
          </cell>
          <cell r="C337" t="str">
            <v>7/0</v>
          </cell>
          <cell r="D337" t="str">
            <v>DC+0</v>
          </cell>
          <cell r="E337" t="str">
            <v>WET</v>
          </cell>
          <cell r="F337" t="str">
            <v>Lallan Kumar</v>
          </cell>
          <cell r="G337">
            <v>43585</v>
          </cell>
          <cell r="H337">
            <v>43613</v>
          </cell>
          <cell r="I337">
            <v>0</v>
          </cell>
          <cell r="J337" t="str">
            <v>YES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 t="e">
            <v>#NAME?</v>
          </cell>
          <cell r="S337" t="e">
            <v>#NAME?</v>
          </cell>
          <cell r="T337">
            <v>0</v>
          </cell>
          <cell r="U337">
            <v>0</v>
          </cell>
          <cell r="V337" t="e">
            <v>#NAME?</v>
          </cell>
          <cell r="W337" t="e">
            <v>#NAME?</v>
          </cell>
          <cell r="X337" t="e">
            <v>#NAME?</v>
          </cell>
          <cell r="Y337" t="e">
            <v>#NAME?</v>
          </cell>
          <cell r="Z337" t="e">
            <v>#NAME?</v>
          </cell>
          <cell r="AA337" t="e">
            <v>#NAME?</v>
          </cell>
          <cell r="AB337" t="e">
            <v>#NAME?</v>
          </cell>
          <cell r="AC337" t="e">
            <v>#NAME?</v>
          </cell>
          <cell r="AD337" t="e">
            <v>#NAME?</v>
          </cell>
          <cell r="AE337" t="e">
            <v>#NAME?</v>
          </cell>
          <cell r="AF337">
            <v>259.52</v>
          </cell>
          <cell r="AG337">
            <v>54.08</v>
          </cell>
          <cell r="AH337">
            <v>8.26</v>
          </cell>
          <cell r="AI337">
            <v>321.85999999999996</v>
          </cell>
          <cell r="AJ337" t="e">
            <v>#NAME?</v>
          </cell>
          <cell r="AK337" t="e">
            <v>#NAME?</v>
          </cell>
          <cell r="AL337" t="e">
            <v>#NAME?</v>
          </cell>
          <cell r="AM337" t="e">
            <v>#NAME?</v>
          </cell>
          <cell r="AN337" t="e">
            <v>#NAME?</v>
          </cell>
          <cell r="AO337" t="e">
            <v>#NAME?</v>
          </cell>
          <cell r="AP337" t="e">
            <v>#NAME?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</row>
        <row r="338">
          <cell r="A338" t="str">
            <v>Lilo of 220kv DC Ara-Pusauli at Dumraon TL Line-2</v>
          </cell>
          <cell r="B338">
            <v>31</v>
          </cell>
          <cell r="C338" t="str">
            <v>8/8</v>
          </cell>
          <cell r="D338" t="str">
            <v>DA+0</v>
          </cell>
          <cell r="E338" t="str">
            <v>WET</v>
          </cell>
          <cell r="F338" t="str">
            <v>bhavesh</v>
          </cell>
          <cell r="G338">
            <v>43574</v>
          </cell>
          <cell r="H338">
            <v>43602</v>
          </cell>
          <cell r="I338">
            <v>0</v>
          </cell>
          <cell r="J338">
            <v>43576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 t="e">
            <v>#NAME?</v>
          </cell>
          <cell r="S338" t="e">
            <v>#NAME?</v>
          </cell>
          <cell r="T338">
            <v>0</v>
          </cell>
          <cell r="U338">
            <v>0</v>
          </cell>
          <cell r="V338" t="e">
            <v>#NAME?</v>
          </cell>
          <cell r="W338" t="e">
            <v>#NAME?</v>
          </cell>
          <cell r="X338" t="e">
            <v>#NAME?</v>
          </cell>
          <cell r="Y338" t="e">
            <v>#NAME?</v>
          </cell>
          <cell r="Z338" t="e">
            <v>#NAME?</v>
          </cell>
          <cell r="AA338" t="e">
            <v>#NAME?</v>
          </cell>
          <cell r="AB338" t="e">
            <v>#NAME?</v>
          </cell>
          <cell r="AC338" t="e">
            <v>#NAME?</v>
          </cell>
          <cell r="AD338" t="e">
            <v>#NAME?</v>
          </cell>
          <cell r="AE338" t="e">
            <v>#NAME?</v>
          </cell>
          <cell r="AF338">
            <v>171.56</v>
          </cell>
          <cell r="AG338">
            <v>36.64</v>
          </cell>
          <cell r="AH338">
            <v>7.56</v>
          </cell>
          <cell r="AI338">
            <v>215.76</v>
          </cell>
          <cell r="AJ338" t="e">
            <v>#NAME?</v>
          </cell>
          <cell r="AK338" t="e">
            <v>#NAME?</v>
          </cell>
          <cell r="AL338" t="e">
            <v>#NAME?</v>
          </cell>
          <cell r="AM338" t="e">
            <v>#NAME?</v>
          </cell>
          <cell r="AN338" t="e">
            <v>#NAME?</v>
          </cell>
          <cell r="AO338" t="e">
            <v>#NAME?</v>
          </cell>
          <cell r="AP338" t="e">
            <v>#NAME?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</row>
        <row r="339">
          <cell r="A339" t="str">
            <v>Lilo of 220kv DC Ara-Pusauli at Dumraon TL Line-2</v>
          </cell>
          <cell r="B339">
            <v>39</v>
          </cell>
          <cell r="C339" t="str">
            <v>8/9</v>
          </cell>
          <cell r="D339" t="str">
            <v>DA+0</v>
          </cell>
          <cell r="E339" t="str">
            <v>WET</v>
          </cell>
          <cell r="F339" t="str">
            <v>Bhavesh Mehta</v>
          </cell>
          <cell r="G339">
            <v>43579</v>
          </cell>
          <cell r="H339">
            <v>43607</v>
          </cell>
          <cell r="I339">
            <v>0</v>
          </cell>
          <cell r="J339">
            <v>43582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 t="e">
            <v>#NAME?</v>
          </cell>
          <cell r="S339" t="e">
            <v>#NAME?</v>
          </cell>
          <cell r="T339">
            <v>0</v>
          </cell>
          <cell r="U339">
            <v>0</v>
          </cell>
          <cell r="V339" t="e">
            <v>#NAME?</v>
          </cell>
          <cell r="W339" t="e">
            <v>#NAME?</v>
          </cell>
          <cell r="X339" t="e">
            <v>#NAME?</v>
          </cell>
          <cell r="Y339" t="e">
            <v>#NAME?</v>
          </cell>
          <cell r="Z339" t="e">
            <v>#NAME?</v>
          </cell>
          <cell r="AA339" t="e">
            <v>#NAME?</v>
          </cell>
          <cell r="AB339" t="e">
            <v>#NAME?</v>
          </cell>
          <cell r="AC339" t="e">
            <v>#NAME?</v>
          </cell>
          <cell r="AD339" t="e">
            <v>#NAME?</v>
          </cell>
          <cell r="AE339" t="e">
            <v>#NAME?</v>
          </cell>
          <cell r="AF339">
            <v>171.56</v>
          </cell>
          <cell r="AG339">
            <v>36.64</v>
          </cell>
          <cell r="AH339">
            <v>7.56</v>
          </cell>
          <cell r="AI339">
            <v>215.76</v>
          </cell>
          <cell r="AJ339" t="e">
            <v>#NAME?</v>
          </cell>
          <cell r="AK339" t="e">
            <v>#NAME?</v>
          </cell>
          <cell r="AL339" t="e">
            <v>#NAME?</v>
          </cell>
          <cell r="AM339" t="e">
            <v>#NAME?</v>
          </cell>
          <cell r="AN339" t="e">
            <v>#NAME?</v>
          </cell>
          <cell r="AO339" t="e">
            <v>#NAME?</v>
          </cell>
          <cell r="AP339" t="e">
            <v>#NAME?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</row>
        <row r="340">
          <cell r="A340" t="str">
            <v>Lilo of 220kv DC Ara-Pusauli at Dumraon TL Line-2</v>
          </cell>
          <cell r="B340">
            <v>0</v>
          </cell>
          <cell r="C340" t="str">
            <v>GANTRY</v>
          </cell>
          <cell r="D340" t="str">
            <v>GANTRY</v>
          </cell>
          <cell r="E340">
            <v>0</v>
          </cell>
          <cell r="F340">
            <v>0</v>
          </cell>
          <cell r="G340">
            <v>0</v>
          </cell>
          <cell r="H340">
            <v>28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 t="e">
            <v>#NAME?</v>
          </cell>
          <cell r="S340" t="e">
            <v>#NAME?</v>
          </cell>
          <cell r="T340">
            <v>0</v>
          </cell>
          <cell r="U340">
            <v>0</v>
          </cell>
          <cell r="V340" t="e">
            <v>#NAME?</v>
          </cell>
          <cell r="W340" t="e">
            <v>#NAME?</v>
          </cell>
          <cell r="X340" t="e">
            <v>#NAME?</v>
          </cell>
          <cell r="Y340" t="e">
            <v>#NAME?</v>
          </cell>
          <cell r="Z340" t="e">
            <v>#NAME?</v>
          </cell>
          <cell r="AA340" t="e">
            <v>#NAME?</v>
          </cell>
          <cell r="AB340" t="e">
            <v>#NAME?</v>
          </cell>
          <cell r="AC340" t="e">
            <v>#NAME?</v>
          </cell>
          <cell r="AD340" t="e">
            <v>#NAME?</v>
          </cell>
          <cell r="AE340" t="e">
            <v>#NAME?</v>
          </cell>
          <cell r="AF340">
            <v>527.76</v>
          </cell>
          <cell r="AG340">
            <v>165.26999999999998</v>
          </cell>
          <cell r="AH340">
            <v>21.450000000000003</v>
          </cell>
          <cell r="AI340">
            <v>714.48</v>
          </cell>
          <cell r="AJ340" t="e">
            <v>#NAME?</v>
          </cell>
          <cell r="AK340" t="e">
            <v>#NAME?</v>
          </cell>
          <cell r="AL340" t="e">
            <v>#NAME?</v>
          </cell>
          <cell r="AM340" t="e">
            <v>#NAME?</v>
          </cell>
          <cell r="AN340" t="e">
            <v>#NAME?</v>
          </cell>
          <cell r="AO340" t="e">
            <v>#NAME?</v>
          </cell>
          <cell r="AP340" t="e">
            <v>#NAME?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</row>
        <row r="341">
          <cell r="A341" t="str">
            <v>Lilo of 220kv DC Ara-Pusauli at Dumraon TL Line-2</v>
          </cell>
          <cell r="B341">
            <v>0</v>
          </cell>
          <cell r="C341" t="str">
            <v>GANTRY</v>
          </cell>
          <cell r="D341" t="str">
            <v>GANTRY</v>
          </cell>
          <cell r="E341">
            <v>0</v>
          </cell>
          <cell r="F341">
            <v>0</v>
          </cell>
          <cell r="G341">
            <v>0</v>
          </cell>
          <cell r="H341">
            <v>28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 t="e">
            <v>#NAME?</v>
          </cell>
          <cell r="S341" t="e">
            <v>#NAME?</v>
          </cell>
          <cell r="T341">
            <v>0</v>
          </cell>
          <cell r="U341">
            <v>0</v>
          </cell>
          <cell r="V341" t="e">
            <v>#NAME?</v>
          </cell>
          <cell r="W341" t="e">
            <v>#NAME?</v>
          </cell>
          <cell r="X341" t="e">
            <v>#NAME?</v>
          </cell>
          <cell r="Y341" t="e">
            <v>#NAME?</v>
          </cell>
          <cell r="Z341" t="e">
            <v>#NAME?</v>
          </cell>
          <cell r="AA341" t="e">
            <v>#NAME?</v>
          </cell>
          <cell r="AB341" t="e">
            <v>#NAME?</v>
          </cell>
          <cell r="AC341" t="e">
            <v>#NAME?</v>
          </cell>
          <cell r="AD341" t="e">
            <v>#NAME?</v>
          </cell>
          <cell r="AE341" t="e">
            <v>#NAME?</v>
          </cell>
          <cell r="AF341">
            <v>527.76</v>
          </cell>
          <cell r="AG341">
            <v>165.26999999999998</v>
          </cell>
          <cell r="AH341">
            <v>21.450000000000003</v>
          </cell>
          <cell r="AI341">
            <v>714.48</v>
          </cell>
          <cell r="AJ341" t="e">
            <v>#NAME?</v>
          </cell>
          <cell r="AK341" t="e">
            <v>#NAME?</v>
          </cell>
          <cell r="AL341" t="e">
            <v>#NAME?</v>
          </cell>
          <cell r="AM341" t="e">
            <v>#NAME?</v>
          </cell>
          <cell r="AN341" t="e">
            <v>#NAME?</v>
          </cell>
          <cell r="AO341" t="e">
            <v>#NAME?</v>
          </cell>
          <cell r="AP341" t="e">
            <v>#NAME?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</row>
        <row r="342">
          <cell r="A342" t="str">
            <v>Lilo of 220kv DC Ara-Pusauli at Dumraon TL Line-2</v>
          </cell>
          <cell r="B342">
            <v>35</v>
          </cell>
          <cell r="C342" t="str">
            <v>10/0</v>
          </cell>
          <cell r="D342" t="str">
            <v>DD+0</v>
          </cell>
          <cell r="E342" t="str">
            <v>WET</v>
          </cell>
          <cell r="F342" t="str">
            <v>Bhavesh Mehta</v>
          </cell>
          <cell r="G342">
            <v>43577</v>
          </cell>
          <cell r="H342">
            <v>43605</v>
          </cell>
          <cell r="I342">
            <v>0</v>
          </cell>
          <cell r="J342">
            <v>43582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 t="e">
            <v>#NAME?</v>
          </cell>
          <cell r="S342" t="e">
            <v>#NAME?</v>
          </cell>
          <cell r="T342">
            <v>0</v>
          </cell>
          <cell r="U342">
            <v>0</v>
          </cell>
          <cell r="V342" t="e">
            <v>#NAME?</v>
          </cell>
          <cell r="W342" t="e">
            <v>#NAME?</v>
          </cell>
          <cell r="X342" t="e">
            <v>#NAME?</v>
          </cell>
          <cell r="Y342" t="e">
            <v>#NAME?</v>
          </cell>
          <cell r="Z342" t="e">
            <v>#NAME?</v>
          </cell>
          <cell r="AA342" t="e">
            <v>#NAME?</v>
          </cell>
          <cell r="AB342" t="e">
            <v>#NAME?</v>
          </cell>
          <cell r="AC342" t="e">
            <v>#NAME?</v>
          </cell>
          <cell r="AD342" t="e">
            <v>#NAME?</v>
          </cell>
          <cell r="AE342" t="e">
            <v>#NAME?</v>
          </cell>
          <cell r="AF342">
            <v>396.56</v>
          </cell>
          <cell r="AG342">
            <v>0</v>
          </cell>
          <cell r="AH342">
            <v>8.26</v>
          </cell>
          <cell r="AI342">
            <v>404.82</v>
          </cell>
          <cell r="AJ342" t="e">
            <v>#NAME?</v>
          </cell>
          <cell r="AK342" t="e">
            <v>#NAME?</v>
          </cell>
          <cell r="AL342" t="e">
            <v>#NAME?</v>
          </cell>
          <cell r="AM342" t="e">
            <v>#NAME?</v>
          </cell>
          <cell r="AN342" t="e">
            <v>#NAME?</v>
          </cell>
          <cell r="AO342" t="e">
            <v>#NAME?</v>
          </cell>
          <cell r="AP342" t="e">
            <v>#NAME?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</row>
        <row r="343">
          <cell r="A343" t="str">
            <v>Lilo of 220kv DC Ara-Pusauli at Dumraon TL Line-2</v>
          </cell>
          <cell r="B343">
            <v>36</v>
          </cell>
          <cell r="C343" t="str">
            <v>10/2</v>
          </cell>
          <cell r="D343" t="str">
            <v>DA+0</v>
          </cell>
          <cell r="E343" t="str">
            <v>WET</v>
          </cell>
          <cell r="F343" t="str">
            <v>Akhilesh Kumar</v>
          </cell>
          <cell r="G343">
            <v>43577</v>
          </cell>
          <cell r="H343">
            <v>43605</v>
          </cell>
          <cell r="I343">
            <v>0</v>
          </cell>
          <cell r="J343">
            <v>43582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 t="e">
            <v>#NAME?</v>
          </cell>
          <cell r="S343" t="e">
            <v>#NAME?</v>
          </cell>
          <cell r="T343">
            <v>0</v>
          </cell>
          <cell r="U343">
            <v>0</v>
          </cell>
          <cell r="V343" t="e">
            <v>#NAME?</v>
          </cell>
          <cell r="W343" t="e">
            <v>#NAME?</v>
          </cell>
          <cell r="X343" t="e">
            <v>#NAME?</v>
          </cell>
          <cell r="Y343" t="e">
            <v>#NAME?</v>
          </cell>
          <cell r="Z343" t="e">
            <v>#NAME?</v>
          </cell>
          <cell r="AA343" t="e">
            <v>#NAME?</v>
          </cell>
          <cell r="AB343" t="e">
            <v>#NAME?</v>
          </cell>
          <cell r="AC343" t="e">
            <v>#NAME?</v>
          </cell>
          <cell r="AD343" t="e">
            <v>#NAME?</v>
          </cell>
          <cell r="AE343" t="e">
            <v>#NAME?</v>
          </cell>
          <cell r="AF343">
            <v>171.56</v>
          </cell>
          <cell r="AG343">
            <v>36.64</v>
          </cell>
          <cell r="AH343">
            <v>7.56</v>
          </cell>
          <cell r="AI343">
            <v>215.76</v>
          </cell>
          <cell r="AJ343" t="e">
            <v>#NAME?</v>
          </cell>
          <cell r="AK343" t="e">
            <v>#NAME?</v>
          </cell>
          <cell r="AL343" t="e">
            <v>#NAME?</v>
          </cell>
          <cell r="AM343" t="e">
            <v>#NAME?</v>
          </cell>
          <cell r="AN343" t="e">
            <v>#NAME?</v>
          </cell>
          <cell r="AO343" t="e">
            <v>#NAME?</v>
          </cell>
          <cell r="AP343" t="e">
            <v>#NAME?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</row>
        <row r="344">
          <cell r="A344" t="str">
            <v>Lilo of 220kv DC Ara-Pusauli at Dumraon TL Line-2</v>
          </cell>
          <cell r="B344">
            <v>38</v>
          </cell>
          <cell r="C344" t="str">
            <v>10/5</v>
          </cell>
          <cell r="D344" t="str">
            <v>DA+0</v>
          </cell>
          <cell r="E344" t="str">
            <v>WET</v>
          </cell>
          <cell r="F344" t="str">
            <v>Upendra Singh</v>
          </cell>
          <cell r="G344">
            <v>43578</v>
          </cell>
          <cell r="H344">
            <v>43606</v>
          </cell>
          <cell r="I344">
            <v>0</v>
          </cell>
          <cell r="J344">
            <v>43582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 t="e">
            <v>#NAME?</v>
          </cell>
          <cell r="S344" t="e">
            <v>#NAME?</v>
          </cell>
          <cell r="T344">
            <v>0</v>
          </cell>
          <cell r="U344">
            <v>0</v>
          </cell>
          <cell r="V344" t="e">
            <v>#NAME?</v>
          </cell>
          <cell r="W344" t="e">
            <v>#NAME?</v>
          </cell>
          <cell r="X344" t="e">
            <v>#NAME?</v>
          </cell>
          <cell r="Y344" t="e">
            <v>#NAME?</v>
          </cell>
          <cell r="Z344" t="e">
            <v>#NAME?</v>
          </cell>
          <cell r="AA344" t="e">
            <v>#NAME?</v>
          </cell>
          <cell r="AB344" t="e">
            <v>#NAME?</v>
          </cell>
          <cell r="AC344" t="e">
            <v>#NAME?</v>
          </cell>
          <cell r="AD344" t="e">
            <v>#NAME?</v>
          </cell>
          <cell r="AE344" t="e">
            <v>#NAME?</v>
          </cell>
          <cell r="AF344">
            <v>171.56</v>
          </cell>
          <cell r="AG344">
            <v>36.64</v>
          </cell>
          <cell r="AH344">
            <v>7.56</v>
          </cell>
          <cell r="AI344">
            <v>215.76</v>
          </cell>
          <cell r="AJ344" t="e">
            <v>#NAME?</v>
          </cell>
          <cell r="AK344" t="e">
            <v>#NAME?</v>
          </cell>
          <cell r="AL344" t="e">
            <v>#NAME?</v>
          </cell>
          <cell r="AM344" t="e">
            <v>#NAME?</v>
          </cell>
          <cell r="AN344" t="e">
            <v>#NAME?</v>
          </cell>
          <cell r="AO344" t="e">
            <v>#NAME?</v>
          </cell>
          <cell r="AP344" t="e">
            <v>#NAME?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</row>
        <row r="345">
          <cell r="A345" t="str">
            <v>Lilo of 220kv DC Ara-Pusauli at Dumraon TL Line-2</v>
          </cell>
          <cell r="B345">
            <v>45</v>
          </cell>
          <cell r="C345" t="str">
            <v>10/6</v>
          </cell>
          <cell r="D345" t="str">
            <v>DA+6</v>
          </cell>
          <cell r="E345" t="str">
            <v>WET</v>
          </cell>
          <cell r="F345" t="str">
            <v>Upendra Singh</v>
          </cell>
          <cell r="G345">
            <v>43584</v>
          </cell>
          <cell r="H345">
            <v>43612</v>
          </cell>
          <cell r="I345">
            <v>0</v>
          </cell>
          <cell r="J345">
            <v>43609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 t="e">
            <v>#NAME?</v>
          </cell>
          <cell r="S345" t="e">
            <v>#NAME?</v>
          </cell>
          <cell r="T345">
            <v>0</v>
          </cell>
          <cell r="U345">
            <v>0</v>
          </cell>
          <cell r="V345" t="e">
            <v>#NAME?</v>
          </cell>
          <cell r="W345" t="e">
            <v>#NAME?</v>
          </cell>
          <cell r="X345" t="e">
            <v>#NAME?</v>
          </cell>
          <cell r="Y345" t="e">
            <v>#NAME?</v>
          </cell>
          <cell r="Z345" t="e">
            <v>#NAME?</v>
          </cell>
          <cell r="AA345" t="e">
            <v>#NAME?</v>
          </cell>
          <cell r="AB345" t="e">
            <v>#NAME?</v>
          </cell>
          <cell r="AC345" t="e">
            <v>#NAME?</v>
          </cell>
          <cell r="AD345" t="e">
            <v>#NAME?</v>
          </cell>
          <cell r="AE345" t="e">
            <v>#NAME?</v>
          </cell>
          <cell r="AF345">
            <v>171.56</v>
          </cell>
          <cell r="AG345">
            <v>36.64</v>
          </cell>
          <cell r="AH345">
            <v>7.56</v>
          </cell>
          <cell r="AI345">
            <v>215.76</v>
          </cell>
          <cell r="AJ345" t="e">
            <v>#NAME?</v>
          </cell>
          <cell r="AK345" t="e">
            <v>#NAME?</v>
          </cell>
          <cell r="AL345" t="e">
            <v>#NAME?</v>
          </cell>
          <cell r="AM345" t="e">
            <v>#NAME?</v>
          </cell>
          <cell r="AN345" t="e">
            <v>#NAME?</v>
          </cell>
          <cell r="AO345" t="e">
            <v>#NAME?</v>
          </cell>
          <cell r="AP345" t="e">
            <v>#NAME?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</row>
        <row r="346">
          <cell r="A346" t="str">
            <v>Lilo of 220kv DC Ara-Pusauli at Dumraon TL Line-2</v>
          </cell>
          <cell r="B346">
            <v>51</v>
          </cell>
          <cell r="C346" t="str">
            <v>10/7</v>
          </cell>
          <cell r="D346" t="str">
            <v>DA+0</v>
          </cell>
          <cell r="E346" t="str">
            <v>WET</v>
          </cell>
          <cell r="F346" t="str">
            <v>Upendra Singh</v>
          </cell>
          <cell r="G346">
            <v>43587</v>
          </cell>
          <cell r="H346">
            <v>43615</v>
          </cell>
          <cell r="I346">
            <v>0</v>
          </cell>
          <cell r="J346">
            <v>43609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 t="e">
            <v>#NAME?</v>
          </cell>
          <cell r="S346" t="e">
            <v>#NAME?</v>
          </cell>
          <cell r="T346">
            <v>0</v>
          </cell>
          <cell r="U346">
            <v>0</v>
          </cell>
          <cell r="V346" t="e">
            <v>#NAME?</v>
          </cell>
          <cell r="W346" t="e">
            <v>#NAME?</v>
          </cell>
          <cell r="X346" t="e">
            <v>#NAME?</v>
          </cell>
          <cell r="Y346" t="e">
            <v>#NAME?</v>
          </cell>
          <cell r="Z346" t="e">
            <v>#NAME?</v>
          </cell>
          <cell r="AA346" t="e">
            <v>#NAME?</v>
          </cell>
          <cell r="AB346" t="e">
            <v>#NAME?</v>
          </cell>
          <cell r="AC346" t="e">
            <v>#NAME?</v>
          </cell>
          <cell r="AD346" t="e">
            <v>#NAME?</v>
          </cell>
          <cell r="AE346" t="e">
            <v>#NAME?</v>
          </cell>
          <cell r="AF346">
            <v>171.56</v>
          </cell>
          <cell r="AG346">
            <v>36.64</v>
          </cell>
          <cell r="AH346">
            <v>7.56</v>
          </cell>
          <cell r="AI346">
            <v>215.76</v>
          </cell>
          <cell r="AJ346" t="e">
            <v>#NAME?</v>
          </cell>
          <cell r="AK346" t="e">
            <v>#NAME?</v>
          </cell>
          <cell r="AL346" t="e">
            <v>#NAME?</v>
          </cell>
          <cell r="AM346" t="e">
            <v>#NAME?</v>
          </cell>
          <cell r="AN346" t="e">
            <v>#NAME?</v>
          </cell>
          <cell r="AO346" t="e">
            <v>#NAME?</v>
          </cell>
          <cell r="AP346" t="e">
            <v>#NAME?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</row>
        <row r="347">
          <cell r="A347" t="str">
            <v>Lilo of 220kv DC Ara-Pusauli at Dumraon TL Line-2</v>
          </cell>
          <cell r="B347">
            <v>53</v>
          </cell>
          <cell r="C347" t="str">
            <v>10/8</v>
          </cell>
          <cell r="D347" t="str">
            <v>DA+0</v>
          </cell>
          <cell r="E347" t="str">
            <v>WET</v>
          </cell>
          <cell r="F347" t="str">
            <v>Upendra Singh</v>
          </cell>
          <cell r="G347">
            <v>43590</v>
          </cell>
          <cell r="H347">
            <v>43618</v>
          </cell>
          <cell r="I347">
            <v>0</v>
          </cell>
          <cell r="J347">
            <v>43609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 t="e">
            <v>#NAME?</v>
          </cell>
          <cell r="S347" t="e">
            <v>#NAME?</v>
          </cell>
          <cell r="T347">
            <v>0</v>
          </cell>
          <cell r="U347">
            <v>0</v>
          </cell>
          <cell r="V347" t="e">
            <v>#NAME?</v>
          </cell>
          <cell r="W347" t="e">
            <v>#NAME?</v>
          </cell>
          <cell r="X347" t="e">
            <v>#NAME?</v>
          </cell>
          <cell r="Y347" t="e">
            <v>#NAME?</v>
          </cell>
          <cell r="Z347" t="e">
            <v>#NAME?</v>
          </cell>
          <cell r="AA347" t="e">
            <v>#NAME?</v>
          </cell>
          <cell r="AB347" t="e">
            <v>#NAME?</v>
          </cell>
          <cell r="AC347" t="e">
            <v>#NAME?</v>
          </cell>
          <cell r="AD347" t="e">
            <v>#NAME?</v>
          </cell>
          <cell r="AE347" t="e">
            <v>#NAME?</v>
          </cell>
          <cell r="AF347">
            <v>171.56</v>
          </cell>
          <cell r="AG347">
            <v>36.64</v>
          </cell>
          <cell r="AH347">
            <v>7.56</v>
          </cell>
          <cell r="AI347">
            <v>215.76</v>
          </cell>
          <cell r="AJ347" t="e">
            <v>#NAME?</v>
          </cell>
          <cell r="AK347" t="e">
            <v>#NAME?</v>
          </cell>
          <cell r="AL347" t="e">
            <v>#NAME?</v>
          </cell>
          <cell r="AM347" t="e">
            <v>#NAME?</v>
          </cell>
          <cell r="AN347" t="e">
            <v>#NAME?</v>
          </cell>
          <cell r="AO347" t="e">
            <v>#NAME?</v>
          </cell>
          <cell r="AP347" t="e">
            <v>#NAME?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</row>
        <row r="348">
          <cell r="A348" t="str">
            <v>Lilo of 220kv DC Ara-Pusauli at Dumraon TL Line-2</v>
          </cell>
          <cell r="B348">
            <v>52</v>
          </cell>
          <cell r="C348" t="str">
            <v>10/9</v>
          </cell>
          <cell r="D348" t="str">
            <v>DA+3</v>
          </cell>
          <cell r="E348" t="str">
            <v>WET</v>
          </cell>
          <cell r="F348" t="str">
            <v>Akhilesh Kumar</v>
          </cell>
          <cell r="G348">
            <v>43587</v>
          </cell>
          <cell r="H348">
            <v>43615</v>
          </cell>
          <cell r="I348">
            <v>0</v>
          </cell>
          <cell r="J348" t="str">
            <v>YES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 t="e">
            <v>#NAME?</v>
          </cell>
          <cell r="S348" t="e">
            <v>#NAME?</v>
          </cell>
          <cell r="T348">
            <v>0</v>
          </cell>
          <cell r="U348">
            <v>0</v>
          </cell>
          <cell r="V348" t="e">
            <v>#NAME?</v>
          </cell>
          <cell r="W348" t="e">
            <v>#NAME?</v>
          </cell>
          <cell r="X348" t="e">
            <v>#NAME?</v>
          </cell>
          <cell r="Y348" t="e">
            <v>#NAME?</v>
          </cell>
          <cell r="Z348" t="e">
            <v>#NAME?</v>
          </cell>
          <cell r="AA348" t="e">
            <v>#NAME?</v>
          </cell>
          <cell r="AB348" t="e">
            <v>#NAME?</v>
          </cell>
          <cell r="AC348" t="e">
            <v>#NAME?</v>
          </cell>
          <cell r="AD348" t="e">
            <v>#NAME?</v>
          </cell>
          <cell r="AE348" t="e">
            <v>#NAME?</v>
          </cell>
          <cell r="AF348">
            <v>171.56</v>
          </cell>
          <cell r="AG348">
            <v>36.64</v>
          </cell>
          <cell r="AH348">
            <v>7.56</v>
          </cell>
          <cell r="AI348">
            <v>215.76</v>
          </cell>
          <cell r="AJ348" t="e">
            <v>#NAME?</v>
          </cell>
          <cell r="AK348" t="e">
            <v>#NAME?</v>
          </cell>
          <cell r="AL348" t="e">
            <v>#NAME?</v>
          </cell>
          <cell r="AM348" t="e">
            <v>#NAME?</v>
          </cell>
          <cell r="AN348" t="e">
            <v>#NAME?</v>
          </cell>
          <cell r="AO348" t="e">
            <v>#NAME?</v>
          </cell>
          <cell r="AP348" t="e">
            <v>#NAME?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</row>
        <row r="349">
          <cell r="A349" t="str">
            <v>Lilo of 220kv DC Ara-Pusauli at Dumraon TL Line-2</v>
          </cell>
          <cell r="B349">
            <v>48</v>
          </cell>
          <cell r="C349" t="str">
            <v>10/10</v>
          </cell>
          <cell r="D349" t="str">
            <v>DA+0</v>
          </cell>
          <cell r="E349" t="str">
            <v>WET</v>
          </cell>
          <cell r="F349" t="str">
            <v>Akhilesh Kumar</v>
          </cell>
          <cell r="G349">
            <v>43585</v>
          </cell>
          <cell r="H349">
            <v>43613</v>
          </cell>
          <cell r="I349">
            <v>0</v>
          </cell>
          <cell r="J349" t="str">
            <v>YES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 t="e">
            <v>#NAME?</v>
          </cell>
          <cell r="S349" t="e">
            <v>#NAME?</v>
          </cell>
          <cell r="T349">
            <v>0</v>
          </cell>
          <cell r="U349">
            <v>0</v>
          </cell>
          <cell r="V349" t="e">
            <v>#NAME?</v>
          </cell>
          <cell r="W349" t="e">
            <v>#NAME?</v>
          </cell>
          <cell r="X349" t="e">
            <v>#NAME?</v>
          </cell>
          <cell r="Y349" t="e">
            <v>#NAME?</v>
          </cell>
          <cell r="Z349" t="e">
            <v>#NAME?</v>
          </cell>
          <cell r="AA349" t="e">
            <v>#NAME?</v>
          </cell>
          <cell r="AB349" t="e">
            <v>#NAME?</v>
          </cell>
          <cell r="AC349" t="e">
            <v>#NAME?</v>
          </cell>
          <cell r="AD349" t="e">
            <v>#NAME?</v>
          </cell>
          <cell r="AE349" t="e">
            <v>#NAME?</v>
          </cell>
          <cell r="AF349">
            <v>171.56</v>
          </cell>
          <cell r="AG349">
            <v>36.64</v>
          </cell>
          <cell r="AH349">
            <v>7.56</v>
          </cell>
          <cell r="AI349">
            <v>215.76</v>
          </cell>
          <cell r="AJ349" t="e">
            <v>#NAME?</v>
          </cell>
          <cell r="AK349" t="e">
            <v>#NAME?</v>
          </cell>
          <cell r="AL349" t="e">
            <v>#NAME?</v>
          </cell>
          <cell r="AM349" t="e">
            <v>#NAME?</v>
          </cell>
          <cell r="AN349" t="e">
            <v>#NAME?</v>
          </cell>
          <cell r="AO349" t="e">
            <v>#NAME?</v>
          </cell>
          <cell r="AP349" t="e">
            <v>#NAME?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</row>
        <row r="350">
          <cell r="A350" t="str">
            <v>Lilo of 220kv DC Ara-Pusauli at Dumraon TL Line-2</v>
          </cell>
          <cell r="B350">
            <v>40</v>
          </cell>
          <cell r="C350" t="str">
            <v>10/11</v>
          </cell>
          <cell r="D350" t="str">
            <v>DA+3</v>
          </cell>
          <cell r="E350" t="str">
            <v>WET</v>
          </cell>
          <cell r="F350" t="str">
            <v>Akhilesh Kumar</v>
          </cell>
          <cell r="G350">
            <v>43581</v>
          </cell>
          <cell r="H350">
            <v>43609</v>
          </cell>
          <cell r="I350">
            <v>0</v>
          </cell>
          <cell r="J350" t="str">
            <v>TT Changed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 t="e">
            <v>#NAME?</v>
          </cell>
          <cell r="S350" t="e">
            <v>#NAME?</v>
          </cell>
          <cell r="T350">
            <v>0</v>
          </cell>
          <cell r="U350">
            <v>0</v>
          </cell>
          <cell r="V350" t="e">
            <v>#NAME?</v>
          </cell>
          <cell r="W350" t="e">
            <v>#NAME?</v>
          </cell>
          <cell r="X350" t="e">
            <v>#NAME?</v>
          </cell>
          <cell r="Y350" t="e">
            <v>#NAME?</v>
          </cell>
          <cell r="Z350" t="e">
            <v>#NAME?</v>
          </cell>
          <cell r="AA350" t="e">
            <v>#NAME?</v>
          </cell>
          <cell r="AB350" t="e">
            <v>#NAME?</v>
          </cell>
          <cell r="AC350" t="e">
            <v>#NAME?</v>
          </cell>
          <cell r="AD350" t="e">
            <v>#NAME?</v>
          </cell>
          <cell r="AE350" t="e">
            <v>#NAME?</v>
          </cell>
          <cell r="AF350">
            <v>171.56</v>
          </cell>
          <cell r="AG350">
            <v>36.64</v>
          </cell>
          <cell r="AH350">
            <v>7.56</v>
          </cell>
          <cell r="AI350">
            <v>215.76</v>
          </cell>
          <cell r="AJ350" t="e">
            <v>#NAME?</v>
          </cell>
          <cell r="AK350" t="e">
            <v>#NAME?</v>
          </cell>
          <cell r="AL350" t="e">
            <v>#NAME?</v>
          </cell>
          <cell r="AM350" t="e">
            <v>#NAME?</v>
          </cell>
          <cell r="AN350" t="e">
            <v>#NAME?</v>
          </cell>
          <cell r="AO350" t="e">
            <v>#NAME?</v>
          </cell>
          <cell r="AP350" t="e">
            <v>#NAME?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</row>
        <row r="351">
          <cell r="A351" t="str">
            <v>Lilo of 220kv DC Ara-Pusauli at Dumraon TL Line-2</v>
          </cell>
          <cell r="B351">
            <v>54</v>
          </cell>
          <cell r="C351" t="str">
            <v>11/0</v>
          </cell>
          <cell r="D351" t="str">
            <v>DD+6</v>
          </cell>
          <cell r="E351" t="str">
            <v>WET</v>
          </cell>
          <cell r="F351" t="str">
            <v>Akhilesh Kumar</v>
          </cell>
          <cell r="G351">
            <v>43590</v>
          </cell>
          <cell r="H351">
            <v>43618</v>
          </cell>
          <cell r="I351">
            <v>0</v>
          </cell>
          <cell r="J351" t="str">
            <v>YES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 t="e">
            <v>#NAME?</v>
          </cell>
          <cell r="S351" t="e">
            <v>#NAME?</v>
          </cell>
          <cell r="T351">
            <v>0</v>
          </cell>
          <cell r="U351">
            <v>0</v>
          </cell>
          <cell r="V351" t="e">
            <v>#NAME?</v>
          </cell>
          <cell r="W351" t="e">
            <v>#NAME?</v>
          </cell>
          <cell r="X351" t="e">
            <v>#NAME?</v>
          </cell>
          <cell r="Y351" t="e">
            <v>#NAME?</v>
          </cell>
          <cell r="Z351" t="e">
            <v>#NAME?</v>
          </cell>
          <cell r="AA351" t="e">
            <v>#NAME?</v>
          </cell>
          <cell r="AB351" t="e">
            <v>#NAME?</v>
          </cell>
          <cell r="AC351" t="e">
            <v>#NAME?</v>
          </cell>
          <cell r="AD351" t="e">
            <v>#NAME?</v>
          </cell>
          <cell r="AE351" t="e">
            <v>#NAME?</v>
          </cell>
          <cell r="AF351">
            <v>396.56</v>
          </cell>
          <cell r="AG351">
            <v>0</v>
          </cell>
          <cell r="AH351">
            <v>8.26</v>
          </cell>
          <cell r="AI351">
            <v>404.82</v>
          </cell>
          <cell r="AJ351" t="e">
            <v>#NAME?</v>
          </cell>
          <cell r="AK351" t="e">
            <v>#NAME?</v>
          </cell>
          <cell r="AL351" t="e">
            <v>#NAME?</v>
          </cell>
          <cell r="AM351" t="e">
            <v>#NAME?</v>
          </cell>
          <cell r="AN351" t="e">
            <v>#NAME?</v>
          </cell>
          <cell r="AO351" t="e">
            <v>#NAME?</v>
          </cell>
          <cell r="AP351" t="e">
            <v>#NAME?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</row>
        <row r="352">
          <cell r="A352" t="str">
            <v>Lilo of 220kv DC Ara-Pusauli at Dumraon TL Line-2</v>
          </cell>
          <cell r="B352">
            <v>61</v>
          </cell>
          <cell r="C352" t="str">
            <v>12/0</v>
          </cell>
          <cell r="D352" t="str">
            <v>DD+18</v>
          </cell>
          <cell r="E352" t="str">
            <v>PS</v>
          </cell>
          <cell r="F352" t="str">
            <v>Ms Builder</v>
          </cell>
          <cell r="G352">
            <v>43624</v>
          </cell>
          <cell r="H352">
            <v>43652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 t="e">
            <v>#NAME?</v>
          </cell>
          <cell r="S352" t="e">
            <v>#NAME?</v>
          </cell>
          <cell r="T352">
            <v>0</v>
          </cell>
          <cell r="U352">
            <v>0</v>
          </cell>
          <cell r="V352" t="e">
            <v>#NAME?</v>
          </cell>
          <cell r="W352" t="e">
            <v>#NAME?</v>
          </cell>
          <cell r="X352" t="e">
            <v>#NAME?</v>
          </cell>
          <cell r="Y352" t="e">
            <v>#NAME?</v>
          </cell>
          <cell r="Z352" t="e">
            <v>#NAME?</v>
          </cell>
          <cell r="AA352" t="e">
            <v>#NAME?</v>
          </cell>
          <cell r="AB352" t="e">
            <v>#NAME?</v>
          </cell>
          <cell r="AC352" t="e">
            <v>#NAME?</v>
          </cell>
          <cell r="AD352" t="e">
            <v>#NAME?</v>
          </cell>
          <cell r="AE352" t="e">
            <v>#NAME?</v>
          </cell>
          <cell r="AF352">
            <v>462.57</v>
          </cell>
          <cell r="AG352">
            <v>0</v>
          </cell>
          <cell r="AH352">
            <v>8.52</v>
          </cell>
          <cell r="AI352">
            <v>471.09</v>
          </cell>
          <cell r="AJ352" t="e">
            <v>#NAME?</v>
          </cell>
          <cell r="AK352" t="e">
            <v>#NAME?</v>
          </cell>
          <cell r="AL352" t="e">
            <v>#NAME?</v>
          </cell>
          <cell r="AM352" t="e">
            <v>#NAME?</v>
          </cell>
          <cell r="AN352" t="e">
            <v>#NAME?</v>
          </cell>
          <cell r="AO352" t="e">
            <v>#NAME?</v>
          </cell>
          <cell r="AP352" t="e">
            <v>#NAME?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</row>
        <row r="353">
          <cell r="A353" t="str">
            <v>Lilo of 220kv DC Ara-Pusauli at Dumraon TL Line-2</v>
          </cell>
          <cell r="B353">
            <v>62</v>
          </cell>
          <cell r="C353" t="str">
            <v>13/0</v>
          </cell>
          <cell r="D353" t="str">
            <v>DD+18</v>
          </cell>
          <cell r="E353" t="str">
            <v>WET</v>
          </cell>
          <cell r="F353" t="str">
            <v>Ms Builder</v>
          </cell>
          <cell r="G353">
            <v>43630</v>
          </cell>
          <cell r="H353">
            <v>43658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 t="e">
            <v>#NAME?</v>
          </cell>
          <cell r="S353" t="e">
            <v>#NAME?</v>
          </cell>
          <cell r="T353">
            <v>0</v>
          </cell>
          <cell r="U353">
            <v>0</v>
          </cell>
          <cell r="V353" t="e">
            <v>#NAME?</v>
          </cell>
          <cell r="W353" t="e">
            <v>#NAME?</v>
          </cell>
          <cell r="X353" t="e">
            <v>#NAME?</v>
          </cell>
          <cell r="Y353" t="e">
            <v>#NAME?</v>
          </cell>
          <cell r="Z353" t="e">
            <v>#NAME?</v>
          </cell>
          <cell r="AA353" t="e">
            <v>#NAME?</v>
          </cell>
          <cell r="AB353" t="e">
            <v>#NAME?</v>
          </cell>
          <cell r="AC353" t="e">
            <v>#NAME?</v>
          </cell>
          <cell r="AD353" t="e">
            <v>#NAME?</v>
          </cell>
          <cell r="AE353" t="e">
            <v>#NAME?</v>
          </cell>
          <cell r="AF353">
            <v>462.57</v>
          </cell>
          <cell r="AG353">
            <v>0</v>
          </cell>
          <cell r="AH353">
            <v>8.52</v>
          </cell>
          <cell r="AI353">
            <v>471.09</v>
          </cell>
          <cell r="AJ353" t="e">
            <v>#NAME?</v>
          </cell>
          <cell r="AK353" t="e">
            <v>#NAME?</v>
          </cell>
          <cell r="AL353" t="e">
            <v>#NAME?</v>
          </cell>
          <cell r="AM353" t="e">
            <v>#NAME?</v>
          </cell>
          <cell r="AN353" t="e">
            <v>#NAME?</v>
          </cell>
          <cell r="AO353" t="e">
            <v>#NAME?</v>
          </cell>
          <cell r="AP353" t="e">
            <v>#NAME?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</row>
        <row r="354">
          <cell r="A354" t="str">
            <v>Lilo of 220kv DC Ara-Pusauli at Dumraon TL Line-2</v>
          </cell>
          <cell r="B354">
            <v>41</v>
          </cell>
          <cell r="C354" t="str">
            <v>13/1</v>
          </cell>
          <cell r="D354" t="str">
            <v>DB+0</v>
          </cell>
          <cell r="E354" t="str">
            <v>WET</v>
          </cell>
          <cell r="F354" t="str">
            <v>Sree sai infra</v>
          </cell>
          <cell r="G354">
            <v>43581</v>
          </cell>
          <cell r="H354">
            <v>43609</v>
          </cell>
          <cell r="I354">
            <v>0</v>
          </cell>
          <cell r="J354">
            <v>43609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 t="e">
            <v>#NAME?</v>
          </cell>
          <cell r="S354" t="e">
            <v>#NAME?</v>
          </cell>
          <cell r="T354">
            <v>0</v>
          </cell>
          <cell r="U354">
            <v>0</v>
          </cell>
          <cell r="V354" t="e">
            <v>#NAME?</v>
          </cell>
          <cell r="W354" t="e">
            <v>#NAME?</v>
          </cell>
          <cell r="X354" t="e">
            <v>#NAME?</v>
          </cell>
          <cell r="Y354" t="e">
            <v>#NAME?</v>
          </cell>
          <cell r="Z354" t="e">
            <v>#NAME?</v>
          </cell>
          <cell r="AA354" t="e">
            <v>#NAME?</v>
          </cell>
          <cell r="AB354" t="e">
            <v>#NAME?</v>
          </cell>
          <cell r="AC354" t="e">
            <v>#NAME?</v>
          </cell>
          <cell r="AD354" t="e">
            <v>#NAME?</v>
          </cell>
          <cell r="AE354" t="e">
            <v>#NAME?</v>
          </cell>
          <cell r="AF354">
            <v>211.8</v>
          </cell>
          <cell r="AG354">
            <v>43.43</v>
          </cell>
          <cell r="AH354">
            <v>6.86</v>
          </cell>
          <cell r="AI354">
            <v>262.09000000000003</v>
          </cell>
          <cell r="AJ354" t="e">
            <v>#NAME?</v>
          </cell>
          <cell r="AK354" t="e">
            <v>#NAME?</v>
          </cell>
          <cell r="AL354" t="e">
            <v>#NAME?</v>
          </cell>
          <cell r="AM354" t="e">
            <v>#NAME?</v>
          </cell>
          <cell r="AN354" t="e">
            <v>#NAME?</v>
          </cell>
          <cell r="AO354" t="e">
            <v>#NAME?</v>
          </cell>
          <cell r="AP354" t="e">
            <v>#NAME?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</row>
        <row r="355">
          <cell r="A355" t="str">
            <v>Lilo of 220kv DC Ara-Pusauli at Dumraon TL Line-2</v>
          </cell>
          <cell r="B355">
            <v>49</v>
          </cell>
          <cell r="C355" t="str">
            <v>13/2</v>
          </cell>
          <cell r="D355" t="str">
            <v>DA+0</v>
          </cell>
          <cell r="E355" t="str">
            <v>WET</v>
          </cell>
          <cell r="F355" t="str">
            <v>Sree sai infra</v>
          </cell>
          <cell r="G355">
            <v>43585</v>
          </cell>
          <cell r="H355">
            <v>43613</v>
          </cell>
          <cell r="I355">
            <v>0</v>
          </cell>
          <cell r="J355">
            <v>43609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 t="e">
            <v>#NAME?</v>
          </cell>
          <cell r="S355" t="e">
            <v>#NAME?</v>
          </cell>
          <cell r="T355">
            <v>0</v>
          </cell>
          <cell r="U355">
            <v>0</v>
          </cell>
          <cell r="V355" t="e">
            <v>#NAME?</v>
          </cell>
          <cell r="W355" t="e">
            <v>#NAME?</v>
          </cell>
          <cell r="X355" t="e">
            <v>#NAME?</v>
          </cell>
          <cell r="Y355" t="e">
            <v>#NAME?</v>
          </cell>
          <cell r="Z355" t="e">
            <v>#NAME?</v>
          </cell>
          <cell r="AA355" t="e">
            <v>#NAME?</v>
          </cell>
          <cell r="AB355" t="e">
            <v>#NAME?</v>
          </cell>
          <cell r="AC355" t="e">
            <v>#NAME?</v>
          </cell>
          <cell r="AD355" t="e">
            <v>#NAME?</v>
          </cell>
          <cell r="AE355" t="e">
            <v>#NAME?</v>
          </cell>
          <cell r="AF355">
            <v>171.56</v>
          </cell>
          <cell r="AG355">
            <v>36.64</v>
          </cell>
          <cell r="AH355">
            <v>7.56</v>
          </cell>
          <cell r="AI355">
            <v>215.76</v>
          </cell>
          <cell r="AJ355" t="e">
            <v>#NAME?</v>
          </cell>
          <cell r="AK355" t="e">
            <v>#NAME?</v>
          </cell>
          <cell r="AL355" t="e">
            <v>#NAME?</v>
          </cell>
          <cell r="AM355" t="e">
            <v>#NAME?</v>
          </cell>
          <cell r="AN355" t="e">
            <v>#NAME?</v>
          </cell>
          <cell r="AO355" t="e">
            <v>#NAME?</v>
          </cell>
          <cell r="AP355" t="e">
            <v>#NAME?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</row>
        <row r="356">
          <cell r="A356" t="str">
            <v>Lilo of 220kv DC Ara-Pusauli at Dumraon TL Line-2</v>
          </cell>
          <cell r="B356">
            <v>37</v>
          </cell>
          <cell r="C356" t="str">
            <v>13/3</v>
          </cell>
          <cell r="D356" t="str">
            <v>DA+0</v>
          </cell>
          <cell r="E356" t="str">
            <v>WET</v>
          </cell>
          <cell r="F356" t="str">
            <v>Sree sai infra</v>
          </cell>
          <cell r="G356">
            <v>43577</v>
          </cell>
          <cell r="H356">
            <v>43605</v>
          </cell>
          <cell r="I356">
            <v>0</v>
          </cell>
          <cell r="J356">
            <v>43609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 t="e">
            <v>#NAME?</v>
          </cell>
          <cell r="S356" t="e">
            <v>#NAME?</v>
          </cell>
          <cell r="T356">
            <v>0</v>
          </cell>
          <cell r="U356">
            <v>0</v>
          </cell>
          <cell r="V356" t="e">
            <v>#NAME?</v>
          </cell>
          <cell r="W356" t="e">
            <v>#NAME?</v>
          </cell>
          <cell r="X356" t="e">
            <v>#NAME?</v>
          </cell>
          <cell r="Y356" t="e">
            <v>#NAME?</v>
          </cell>
          <cell r="Z356" t="e">
            <v>#NAME?</v>
          </cell>
          <cell r="AA356" t="e">
            <v>#NAME?</v>
          </cell>
          <cell r="AB356" t="e">
            <v>#NAME?</v>
          </cell>
          <cell r="AC356" t="e">
            <v>#NAME?</v>
          </cell>
          <cell r="AD356" t="e">
            <v>#NAME?</v>
          </cell>
          <cell r="AE356" t="e">
            <v>#NAME?</v>
          </cell>
          <cell r="AF356">
            <v>171.56</v>
          </cell>
          <cell r="AG356">
            <v>36.64</v>
          </cell>
          <cell r="AH356">
            <v>7.56</v>
          </cell>
          <cell r="AI356">
            <v>215.76</v>
          </cell>
          <cell r="AJ356" t="e">
            <v>#NAME?</v>
          </cell>
          <cell r="AK356" t="e">
            <v>#NAME?</v>
          </cell>
          <cell r="AL356" t="e">
            <v>#NAME?</v>
          </cell>
          <cell r="AM356" t="e">
            <v>#NAME?</v>
          </cell>
          <cell r="AN356" t="e">
            <v>#NAME?</v>
          </cell>
          <cell r="AO356" t="e">
            <v>#NAME?</v>
          </cell>
          <cell r="AP356" t="e">
            <v>#NAME?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</row>
        <row r="357">
          <cell r="A357" t="str">
            <v>Lilo of 220kv DC Ara-Pusauli at Dumraon TL Line-2</v>
          </cell>
          <cell r="B357">
            <v>59</v>
          </cell>
          <cell r="C357" t="str">
            <v>14/0</v>
          </cell>
          <cell r="D357" t="str">
            <v>DD+9</v>
          </cell>
          <cell r="E357" t="str">
            <v>WET</v>
          </cell>
          <cell r="F357" t="str">
            <v>Sree sai infra</v>
          </cell>
          <cell r="G357">
            <v>43605</v>
          </cell>
          <cell r="H357">
            <v>43633</v>
          </cell>
          <cell r="I357">
            <v>0</v>
          </cell>
          <cell r="J357">
            <v>43609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 t="e">
            <v>#NAME?</v>
          </cell>
          <cell r="S357" t="e">
            <v>#NAME?</v>
          </cell>
          <cell r="T357">
            <v>0</v>
          </cell>
          <cell r="U357">
            <v>0</v>
          </cell>
          <cell r="V357" t="e">
            <v>#NAME?</v>
          </cell>
          <cell r="W357" t="e">
            <v>#NAME?</v>
          </cell>
          <cell r="X357" t="e">
            <v>#NAME?</v>
          </cell>
          <cell r="Y357" t="e">
            <v>#NAME?</v>
          </cell>
          <cell r="Z357" t="e">
            <v>#NAME?</v>
          </cell>
          <cell r="AA357" t="e">
            <v>#NAME?</v>
          </cell>
          <cell r="AB357" t="e">
            <v>#NAME?</v>
          </cell>
          <cell r="AC357" t="e">
            <v>#NAME?</v>
          </cell>
          <cell r="AD357" t="e">
            <v>#NAME?</v>
          </cell>
          <cell r="AE357" t="e">
            <v>#NAME?</v>
          </cell>
          <cell r="AF357">
            <v>462.57</v>
          </cell>
          <cell r="AG357">
            <v>0</v>
          </cell>
          <cell r="AH357">
            <v>8.52</v>
          </cell>
          <cell r="AI357">
            <v>471.09</v>
          </cell>
          <cell r="AJ357" t="e">
            <v>#NAME?</v>
          </cell>
          <cell r="AK357" t="e">
            <v>#NAME?</v>
          </cell>
          <cell r="AL357" t="e">
            <v>#NAME?</v>
          </cell>
          <cell r="AM357" t="e">
            <v>#NAME?</v>
          </cell>
          <cell r="AN357" t="e">
            <v>#NAME?</v>
          </cell>
          <cell r="AO357" t="e">
            <v>#NAME?</v>
          </cell>
          <cell r="AP357" t="e">
            <v>#NAME?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</row>
        <row r="358">
          <cell r="A358" t="str">
            <v>Lilo of 220kv DC Ara-Pusauli at Dumraon TL Line-2</v>
          </cell>
          <cell r="B358">
            <v>60</v>
          </cell>
          <cell r="C358" t="str">
            <v>15/0</v>
          </cell>
          <cell r="D358" t="str">
            <v>DD+9</v>
          </cell>
          <cell r="E358" t="str">
            <v>WET</v>
          </cell>
          <cell r="F358" t="str">
            <v>shri sai infra</v>
          </cell>
          <cell r="G358">
            <v>43616</v>
          </cell>
          <cell r="H358">
            <v>43644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 t="e">
            <v>#NAME?</v>
          </cell>
          <cell r="S358" t="e">
            <v>#NAME?</v>
          </cell>
          <cell r="T358">
            <v>0</v>
          </cell>
          <cell r="U358">
            <v>0</v>
          </cell>
          <cell r="V358" t="e">
            <v>#NAME?</v>
          </cell>
          <cell r="W358" t="e">
            <v>#NAME?</v>
          </cell>
          <cell r="X358" t="e">
            <v>#NAME?</v>
          </cell>
          <cell r="Y358" t="e">
            <v>#NAME?</v>
          </cell>
          <cell r="Z358" t="e">
            <v>#NAME?</v>
          </cell>
          <cell r="AA358" t="e">
            <v>#NAME?</v>
          </cell>
          <cell r="AB358" t="e">
            <v>#NAME?</v>
          </cell>
          <cell r="AC358" t="e">
            <v>#NAME?</v>
          </cell>
          <cell r="AD358" t="e">
            <v>#NAME?</v>
          </cell>
          <cell r="AE358" t="e">
            <v>#NAME?</v>
          </cell>
          <cell r="AF358">
            <v>462.57</v>
          </cell>
          <cell r="AG358">
            <v>0</v>
          </cell>
          <cell r="AH358">
            <v>8.52</v>
          </cell>
          <cell r="AI358">
            <v>471.09</v>
          </cell>
          <cell r="AJ358" t="e">
            <v>#NAME?</v>
          </cell>
          <cell r="AK358" t="e">
            <v>#NAME?</v>
          </cell>
          <cell r="AL358" t="e">
            <v>#NAME?</v>
          </cell>
          <cell r="AM358" t="e">
            <v>#NAME?</v>
          </cell>
          <cell r="AN358" t="e">
            <v>#NAME?</v>
          </cell>
          <cell r="AO358" t="e">
            <v>#NAME?</v>
          </cell>
          <cell r="AP358" t="e">
            <v>#NAME?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</row>
        <row r="359">
          <cell r="A359" t="str">
            <v>Lilo of 220kv DC Ara-Pusauli at Dumraon TL Line-2</v>
          </cell>
          <cell r="B359">
            <v>57</v>
          </cell>
          <cell r="C359" t="str">
            <v>15/1</v>
          </cell>
          <cell r="D359" t="str">
            <v>DA+0</v>
          </cell>
          <cell r="E359" t="str">
            <v>WET</v>
          </cell>
          <cell r="F359" t="str">
            <v>shri sai infra</v>
          </cell>
          <cell r="G359">
            <v>43593</v>
          </cell>
          <cell r="H359">
            <v>43621</v>
          </cell>
          <cell r="I359">
            <v>0</v>
          </cell>
          <cell r="J359">
            <v>43609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 t="e">
            <v>#NAME?</v>
          </cell>
          <cell r="S359" t="e">
            <v>#NAME?</v>
          </cell>
          <cell r="T359">
            <v>0</v>
          </cell>
          <cell r="U359">
            <v>0</v>
          </cell>
          <cell r="V359" t="e">
            <v>#NAME?</v>
          </cell>
          <cell r="W359" t="e">
            <v>#NAME?</v>
          </cell>
          <cell r="X359" t="e">
            <v>#NAME?</v>
          </cell>
          <cell r="Y359" t="e">
            <v>#NAME?</v>
          </cell>
          <cell r="Z359" t="e">
            <v>#NAME?</v>
          </cell>
          <cell r="AA359" t="e">
            <v>#NAME?</v>
          </cell>
          <cell r="AB359" t="e">
            <v>#NAME?</v>
          </cell>
          <cell r="AC359" t="e">
            <v>#NAME?</v>
          </cell>
          <cell r="AD359" t="e">
            <v>#NAME?</v>
          </cell>
          <cell r="AE359" t="e">
            <v>#NAME?</v>
          </cell>
          <cell r="AF359">
            <v>171.56</v>
          </cell>
          <cell r="AG359">
            <v>36.64</v>
          </cell>
          <cell r="AH359">
            <v>7.56</v>
          </cell>
          <cell r="AI359">
            <v>215.76</v>
          </cell>
          <cell r="AJ359" t="e">
            <v>#NAME?</v>
          </cell>
          <cell r="AK359" t="e">
            <v>#NAME?</v>
          </cell>
          <cell r="AL359" t="e">
            <v>#NAME?</v>
          </cell>
          <cell r="AM359" t="e">
            <v>#NAME?</v>
          </cell>
          <cell r="AN359" t="e">
            <v>#NAME?</v>
          </cell>
          <cell r="AO359" t="e">
            <v>#NAME?</v>
          </cell>
          <cell r="AP359" t="e">
            <v>#NAME?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</row>
        <row r="360">
          <cell r="A360" t="str">
            <v>132KV DC Dumraon-Buxar TL Line</v>
          </cell>
          <cell r="B360">
            <v>34</v>
          </cell>
          <cell r="C360" t="str">
            <v>6/8</v>
          </cell>
          <cell r="D360" t="str">
            <v>DP+6</v>
          </cell>
          <cell r="E360" t="str">
            <v>WET</v>
          </cell>
          <cell r="F360" t="str">
            <v>Bhagwati Construction</v>
          </cell>
          <cell r="G360">
            <v>43462</v>
          </cell>
          <cell r="H360">
            <v>43490</v>
          </cell>
          <cell r="I360" t="str">
            <v>yes</v>
          </cell>
          <cell r="J360" t="str">
            <v>YES</v>
          </cell>
          <cell r="K360" t="str">
            <v>YES</v>
          </cell>
          <cell r="L360">
            <v>0</v>
          </cell>
          <cell r="M360">
            <v>34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 t="e">
            <v>#NAME?</v>
          </cell>
          <cell r="S360" t="e">
            <v>#NAME?</v>
          </cell>
          <cell r="T360">
            <v>0</v>
          </cell>
          <cell r="U360">
            <v>0</v>
          </cell>
          <cell r="V360" t="e">
            <v>#NAME?</v>
          </cell>
          <cell r="W360" t="e">
            <v>#NAME?</v>
          </cell>
          <cell r="X360" t="e">
            <v>#NAME?</v>
          </cell>
          <cell r="Y360" t="e">
            <v>#NAME?</v>
          </cell>
          <cell r="Z360" t="e">
            <v>#NAME?</v>
          </cell>
          <cell r="AA360" t="e">
            <v>#NAME?</v>
          </cell>
          <cell r="AB360" t="e">
            <v>#NAME?</v>
          </cell>
          <cell r="AC360" t="e">
            <v>#NAME?</v>
          </cell>
          <cell r="AD360" t="e">
            <v>#NAME?</v>
          </cell>
          <cell r="AE360" t="e">
            <v>#NAME?</v>
          </cell>
          <cell r="AF360">
            <v>122.56</v>
          </cell>
          <cell r="AG360">
            <v>17.68</v>
          </cell>
          <cell r="AH360">
            <v>6.51</v>
          </cell>
          <cell r="AI360">
            <v>146.75</v>
          </cell>
          <cell r="AJ360" t="e">
            <v>#NAME?</v>
          </cell>
          <cell r="AK360" t="e">
            <v>#NAME?</v>
          </cell>
          <cell r="AL360" t="e">
            <v>#NAME?</v>
          </cell>
          <cell r="AM360" t="e">
            <v>#NAME?</v>
          </cell>
          <cell r="AN360" t="e">
            <v>#NAME?</v>
          </cell>
          <cell r="AO360" t="e">
            <v>#NAME?</v>
          </cell>
          <cell r="AP360" t="e">
            <v>#NAME?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</row>
        <row r="361">
          <cell r="A361" t="str">
            <v>132KV DC Gaya-Jehanabad TL Line</v>
          </cell>
          <cell r="B361">
            <v>56</v>
          </cell>
          <cell r="C361" t="str">
            <v>11/0</v>
          </cell>
          <cell r="D361" t="str">
            <v>DD+0</v>
          </cell>
          <cell r="E361" t="str">
            <v>WET</v>
          </cell>
          <cell r="F361" t="str">
            <v>Rajiv Kumar</v>
          </cell>
          <cell r="G361">
            <v>43459</v>
          </cell>
          <cell r="H361">
            <v>43487</v>
          </cell>
          <cell r="I361" t="str">
            <v>21/02</v>
          </cell>
          <cell r="J361" t="str">
            <v>YES</v>
          </cell>
          <cell r="K361" t="str">
            <v>YES</v>
          </cell>
          <cell r="L361">
            <v>2</v>
          </cell>
          <cell r="M361">
            <v>57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 t="e">
            <v>#NAME?</v>
          </cell>
          <cell r="S361" t="e">
            <v>#NAME?</v>
          </cell>
          <cell r="T361">
            <v>0</v>
          </cell>
          <cell r="U361">
            <v>0</v>
          </cell>
          <cell r="V361" t="e">
            <v>#NAME?</v>
          </cell>
          <cell r="W361" t="e">
            <v>#NAME?</v>
          </cell>
          <cell r="X361" t="e">
            <v>#NAME?</v>
          </cell>
          <cell r="Y361" t="e">
            <v>#NAME?</v>
          </cell>
          <cell r="Z361" t="e">
            <v>#NAME?</v>
          </cell>
          <cell r="AA361" t="e">
            <v>#NAME?</v>
          </cell>
          <cell r="AB361" t="e">
            <v>#NAME?</v>
          </cell>
          <cell r="AC361" t="e">
            <v>#NAME?</v>
          </cell>
          <cell r="AD361" t="e">
            <v>#NAME?</v>
          </cell>
          <cell r="AE361" t="e">
            <v>#NAME?</v>
          </cell>
          <cell r="AF361">
            <v>396.56</v>
          </cell>
          <cell r="AG361">
            <v>0</v>
          </cell>
          <cell r="AH361">
            <v>8.26</v>
          </cell>
          <cell r="AI361">
            <v>404.82</v>
          </cell>
          <cell r="AJ361" t="e">
            <v>#NAME?</v>
          </cell>
          <cell r="AK361" t="e">
            <v>#NAME?</v>
          </cell>
          <cell r="AL361" t="e">
            <v>#NAME?</v>
          </cell>
          <cell r="AM361" t="e">
            <v>#NAME?</v>
          </cell>
          <cell r="AN361" t="e">
            <v>#NAME?</v>
          </cell>
          <cell r="AO361" t="e">
            <v>#NAME?</v>
          </cell>
          <cell r="AP361" t="e">
            <v>#NAME?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</row>
        <row r="362">
          <cell r="A362" t="str">
            <v>132KV DC Gaya-Jehanabad TL Line</v>
          </cell>
          <cell r="B362">
            <v>57</v>
          </cell>
          <cell r="C362" t="str">
            <v>17/1</v>
          </cell>
          <cell r="D362" t="str">
            <v>DA+0</v>
          </cell>
          <cell r="E362" t="str">
            <v>WET</v>
          </cell>
          <cell r="F362" t="str">
            <v>Sunil Kumar</v>
          </cell>
          <cell r="G362">
            <v>43459</v>
          </cell>
          <cell r="H362">
            <v>43487</v>
          </cell>
          <cell r="I362" t="str">
            <v>21/02</v>
          </cell>
          <cell r="J362" t="str">
            <v>YES</v>
          </cell>
          <cell r="K362" t="str">
            <v>YES</v>
          </cell>
          <cell r="L362">
            <v>1</v>
          </cell>
          <cell r="M362">
            <v>56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 t="e">
            <v>#NAME?</v>
          </cell>
          <cell r="S362" t="e">
            <v>#NAME?</v>
          </cell>
          <cell r="T362">
            <v>0</v>
          </cell>
          <cell r="U362">
            <v>0</v>
          </cell>
          <cell r="V362" t="e">
            <v>#NAME?</v>
          </cell>
          <cell r="W362" t="e">
            <v>#NAME?</v>
          </cell>
          <cell r="X362" t="e">
            <v>#NAME?</v>
          </cell>
          <cell r="Y362" t="e">
            <v>#NAME?</v>
          </cell>
          <cell r="Z362" t="e">
            <v>#NAME?</v>
          </cell>
          <cell r="AA362" t="e">
            <v>#NAME?</v>
          </cell>
          <cell r="AB362" t="e">
            <v>#NAME?</v>
          </cell>
          <cell r="AC362" t="e">
            <v>#NAME?</v>
          </cell>
          <cell r="AD362" t="e">
            <v>#NAME?</v>
          </cell>
          <cell r="AE362" t="e">
            <v>#NAME?</v>
          </cell>
          <cell r="AF362">
            <v>171.56</v>
          </cell>
          <cell r="AG362">
            <v>36.64</v>
          </cell>
          <cell r="AH362">
            <v>7.56</v>
          </cell>
          <cell r="AI362">
            <v>215.76</v>
          </cell>
          <cell r="AJ362" t="e">
            <v>#NAME?</v>
          </cell>
          <cell r="AK362" t="e">
            <v>#NAME?</v>
          </cell>
          <cell r="AL362" t="e">
            <v>#NAME?</v>
          </cell>
          <cell r="AM362" t="e">
            <v>#NAME?</v>
          </cell>
          <cell r="AN362" t="e">
            <v>#NAME?</v>
          </cell>
          <cell r="AO362" t="e">
            <v>#NAME?</v>
          </cell>
          <cell r="AP362" t="e">
            <v>#NAME?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</row>
        <row r="363">
          <cell r="A363" t="str">
            <v>132KV DC Dumraon-Buxar TL Line</v>
          </cell>
          <cell r="B363">
            <v>33</v>
          </cell>
          <cell r="C363" t="str">
            <v>27/2</v>
          </cell>
          <cell r="D363" t="str">
            <v>DP+0</v>
          </cell>
          <cell r="E363" t="str">
            <v>WET</v>
          </cell>
          <cell r="F363" t="str">
            <v>Meera Engineering</v>
          </cell>
          <cell r="G363">
            <v>43460</v>
          </cell>
          <cell r="H363">
            <v>43488</v>
          </cell>
          <cell r="I363" t="str">
            <v>yes</v>
          </cell>
          <cell r="J363" t="str">
            <v>YES</v>
          </cell>
          <cell r="K363" t="str">
            <v>YES</v>
          </cell>
          <cell r="L363">
            <v>5</v>
          </cell>
          <cell r="M363">
            <v>33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 t="e">
            <v>#NAME?</v>
          </cell>
          <cell r="S363" t="e">
            <v>#NAME?</v>
          </cell>
          <cell r="T363">
            <v>0</v>
          </cell>
          <cell r="U363">
            <v>0</v>
          </cell>
          <cell r="V363" t="e">
            <v>#NAME?</v>
          </cell>
          <cell r="W363" t="e">
            <v>#NAME?</v>
          </cell>
          <cell r="X363" t="e">
            <v>#NAME?</v>
          </cell>
          <cell r="Y363" t="e">
            <v>#NAME?</v>
          </cell>
          <cell r="Z363" t="e">
            <v>#NAME?</v>
          </cell>
          <cell r="AA363" t="e">
            <v>#NAME?</v>
          </cell>
          <cell r="AB363" t="e">
            <v>#NAME?</v>
          </cell>
          <cell r="AC363" t="e">
            <v>#NAME?</v>
          </cell>
          <cell r="AD363" t="e">
            <v>#NAME?</v>
          </cell>
          <cell r="AE363" t="e">
            <v>#NAME?</v>
          </cell>
          <cell r="AF363">
            <v>122.56</v>
          </cell>
          <cell r="AG363">
            <v>17.68</v>
          </cell>
          <cell r="AH363">
            <v>6.51</v>
          </cell>
          <cell r="AI363">
            <v>146.75</v>
          </cell>
          <cell r="AJ363" t="e">
            <v>#NAME?</v>
          </cell>
          <cell r="AK363" t="e">
            <v>#NAME?</v>
          </cell>
          <cell r="AL363" t="e">
            <v>#NAME?</v>
          </cell>
          <cell r="AM363" t="e">
            <v>#NAME?</v>
          </cell>
          <cell r="AN363" t="e">
            <v>#NAME?</v>
          </cell>
          <cell r="AO363" t="e">
            <v>#NAME?</v>
          </cell>
          <cell r="AP363" t="e">
            <v>#NAME?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</row>
        <row r="364">
          <cell r="A364" t="str">
            <v>132KV DC Dumraon-Buxar TL Line</v>
          </cell>
          <cell r="B364">
            <v>32</v>
          </cell>
          <cell r="C364" t="str">
            <v>6/7</v>
          </cell>
          <cell r="D364" t="str">
            <v>DP+3</v>
          </cell>
          <cell r="E364" t="str">
            <v>WET</v>
          </cell>
          <cell r="F364" t="str">
            <v>Bhagwati Construction</v>
          </cell>
          <cell r="G364">
            <v>43459</v>
          </cell>
          <cell r="H364">
            <v>43487</v>
          </cell>
          <cell r="I364" t="str">
            <v>yes</v>
          </cell>
          <cell r="J364" t="str">
            <v>YES</v>
          </cell>
          <cell r="K364" t="str">
            <v>YES</v>
          </cell>
          <cell r="L364">
            <v>0</v>
          </cell>
          <cell r="M364">
            <v>32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 t="e">
            <v>#NAME?</v>
          </cell>
          <cell r="S364" t="e">
            <v>#NAME?</v>
          </cell>
          <cell r="T364">
            <v>0</v>
          </cell>
          <cell r="U364">
            <v>0</v>
          </cell>
          <cell r="V364" t="e">
            <v>#NAME?</v>
          </cell>
          <cell r="W364" t="e">
            <v>#NAME?</v>
          </cell>
          <cell r="X364" t="e">
            <v>#NAME?</v>
          </cell>
          <cell r="Y364" t="e">
            <v>#NAME?</v>
          </cell>
          <cell r="Z364" t="e">
            <v>#NAME?</v>
          </cell>
          <cell r="AA364" t="e">
            <v>#NAME?</v>
          </cell>
          <cell r="AB364" t="e">
            <v>#NAME?</v>
          </cell>
          <cell r="AC364" t="e">
            <v>#NAME?</v>
          </cell>
          <cell r="AD364" t="e">
            <v>#NAME?</v>
          </cell>
          <cell r="AE364" t="e">
            <v>#NAME?</v>
          </cell>
          <cell r="AF364">
            <v>122.56</v>
          </cell>
          <cell r="AG364">
            <v>17.68</v>
          </cell>
          <cell r="AH364">
            <v>6.51</v>
          </cell>
          <cell r="AI364">
            <v>146.75</v>
          </cell>
          <cell r="AJ364" t="e">
            <v>#NAME?</v>
          </cell>
          <cell r="AK364" t="e">
            <v>#NAME?</v>
          </cell>
          <cell r="AL364" t="e">
            <v>#NAME?</v>
          </cell>
          <cell r="AM364" t="e">
            <v>#NAME?</v>
          </cell>
          <cell r="AN364" t="e">
            <v>#NAME?</v>
          </cell>
          <cell r="AO364" t="e">
            <v>#NAME?</v>
          </cell>
          <cell r="AP364" t="e">
            <v>#NAME?</v>
          </cell>
          <cell r="AQ364">
            <v>0</v>
          </cell>
          <cell r="AR364">
            <v>0</v>
          </cell>
          <cell r="AS364">
            <v>0</v>
          </cell>
          <cell r="AT364">
            <v>34.142857142857146</v>
          </cell>
        </row>
        <row r="365">
          <cell r="A365" t="str">
            <v>132KV DC Dumraon-Buxar TL Line</v>
          </cell>
          <cell r="B365">
            <v>30</v>
          </cell>
          <cell r="C365" t="str">
            <v>10/7</v>
          </cell>
          <cell r="D365" t="str">
            <v>DP+6</v>
          </cell>
          <cell r="E365" t="str">
            <v>WET</v>
          </cell>
          <cell r="F365" t="str">
            <v>Rajesh Electric Works</v>
          </cell>
          <cell r="G365">
            <v>43458</v>
          </cell>
          <cell r="H365">
            <v>43486</v>
          </cell>
          <cell r="I365" t="str">
            <v>yes</v>
          </cell>
          <cell r="J365" t="str">
            <v>YES</v>
          </cell>
          <cell r="K365" t="str">
            <v>YES</v>
          </cell>
          <cell r="L365">
            <v>3</v>
          </cell>
          <cell r="M365">
            <v>31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 t="e">
            <v>#NAME?</v>
          </cell>
          <cell r="S365" t="e">
            <v>#NAME?</v>
          </cell>
          <cell r="T365">
            <v>0</v>
          </cell>
          <cell r="U365">
            <v>0</v>
          </cell>
          <cell r="V365" t="e">
            <v>#NAME?</v>
          </cell>
          <cell r="W365" t="e">
            <v>#NAME?</v>
          </cell>
          <cell r="X365" t="e">
            <v>#NAME?</v>
          </cell>
          <cell r="Y365" t="e">
            <v>#NAME?</v>
          </cell>
          <cell r="Z365" t="e">
            <v>#NAME?</v>
          </cell>
          <cell r="AA365" t="e">
            <v>#NAME?</v>
          </cell>
          <cell r="AB365" t="e">
            <v>#NAME?</v>
          </cell>
          <cell r="AC365" t="e">
            <v>#NAME?</v>
          </cell>
          <cell r="AD365" t="e">
            <v>#NAME?</v>
          </cell>
          <cell r="AE365" t="e">
            <v>#NAME?</v>
          </cell>
          <cell r="AF365">
            <v>122.56</v>
          </cell>
          <cell r="AG365">
            <v>17.68</v>
          </cell>
          <cell r="AH365">
            <v>6.51</v>
          </cell>
          <cell r="AI365">
            <v>146.75</v>
          </cell>
          <cell r="AJ365" t="e">
            <v>#NAME?</v>
          </cell>
          <cell r="AK365" t="e">
            <v>#NAME?</v>
          </cell>
          <cell r="AL365" t="e">
            <v>#NAME?</v>
          </cell>
          <cell r="AM365" t="e">
            <v>#NAME?</v>
          </cell>
          <cell r="AN365" t="e">
            <v>#NAME?</v>
          </cell>
          <cell r="AO365" t="e">
            <v>#NAME?</v>
          </cell>
          <cell r="AP365" t="e">
            <v>#NAME?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</row>
        <row r="366">
          <cell r="A366" t="str">
            <v>132KV DC Naubatpur-Masaurhi TL Line</v>
          </cell>
          <cell r="B366">
            <v>21</v>
          </cell>
          <cell r="C366" t="str">
            <v>9/0</v>
          </cell>
          <cell r="D366" t="str">
            <v>DD+0</v>
          </cell>
          <cell r="E366" t="str">
            <v>PS</v>
          </cell>
          <cell r="F366" t="str">
            <v>Lalan Mehta</v>
          </cell>
          <cell r="G366">
            <v>43458</v>
          </cell>
          <cell r="H366">
            <v>43486</v>
          </cell>
          <cell r="I366">
            <v>43517</v>
          </cell>
          <cell r="J366" t="str">
            <v>YES</v>
          </cell>
          <cell r="K366" t="str">
            <v>YES</v>
          </cell>
          <cell r="L366">
            <v>6</v>
          </cell>
          <cell r="M366">
            <v>32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 t="e">
            <v>#NAME?</v>
          </cell>
          <cell r="S366" t="e">
            <v>#NAME?</v>
          </cell>
          <cell r="T366">
            <v>0</v>
          </cell>
          <cell r="U366">
            <v>0</v>
          </cell>
          <cell r="V366" t="e">
            <v>#NAME?</v>
          </cell>
          <cell r="W366" t="e">
            <v>#NAME?</v>
          </cell>
          <cell r="X366" t="e">
            <v>#NAME?</v>
          </cell>
          <cell r="Y366" t="e">
            <v>#NAME?</v>
          </cell>
          <cell r="Z366" t="e">
            <v>#NAME?</v>
          </cell>
          <cell r="AA366" t="e">
            <v>#NAME?</v>
          </cell>
          <cell r="AB366" t="e">
            <v>#NAME?</v>
          </cell>
          <cell r="AC366" t="e">
            <v>#NAME?</v>
          </cell>
          <cell r="AD366" t="e">
            <v>#NAME?</v>
          </cell>
          <cell r="AE366" t="e">
            <v>#NAME?</v>
          </cell>
          <cell r="AF366">
            <v>396.56</v>
          </cell>
          <cell r="AG366">
            <v>0</v>
          </cell>
          <cell r="AH366">
            <v>8.26</v>
          </cell>
          <cell r="AI366">
            <v>404.82</v>
          </cell>
          <cell r="AJ366" t="e">
            <v>#NAME?</v>
          </cell>
          <cell r="AK366" t="e">
            <v>#NAME?</v>
          </cell>
          <cell r="AL366" t="e">
            <v>#NAME?</v>
          </cell>
          <cell r="AM366" t="e">
            <v>#NAME?</v>
          </cell>
          <cell r="AN366" t="e">
            <v>#NAME?</v>
          </cell>
          <cell r="AO366" t="e">
            <v>#NAME?</v>
          </cell>
          <cell r="AP366" t="e">
            <v>#NAME?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</row>
        <row r="367">
          <cell r="A367" t="str">
            <v>220KV DC Naubatpur-BhusaulaTL Line</v>
          </cell>
          <cell r="B367">
            <v>42</v>
          </cell>
          <cell r="C367" t="str">
            <v>9/2</v>
          </cell>
          <cell r="D367" t="str">
            <v>Gantry</v>
          </cell>
          <cell r="E367" t="str">
            <v>WET</v>
          </cell>
          <cell r="F367" t="str">
            <v>Veena Construction</v>
          </cell>
          <cell r="G367">
            <v>43592</v>
          </cell>
          <cell r="H367">
            <v>43620</v>
          </cell>
          <cell r="I367">
            <v>0</v>
          </cell>
          <cell r="J367" t="str">
            <v>YES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 t="e">
            <v>#NAME?</v>
          </cell>
          <cell r="S367" t="e">
            <v>#NAME?</v>
          </cell>
          <cell r="T367">
            <v>0</v>
          </cell>
          <cell r="U367">
            <v>0</v>
          </cell>
          <cell r="V367" t="e">
            <v>#NAME?</v>
          </cell>
          <cell r="W367" t="e">
            <v>#NAME?</v>
          </cell>
          <cell r="X367" t="e">
            <v>#NAME?</v>
          </cell>
          <cell r="Y367" t="e">
            <v>#NAME?</v>
          </cell>
          <cell r="Z367" t="e">
            <v>#NAME?</v>
          </cell>
          <cell r="AA367" t="e">
            <v>#NAME?</v>
          </cell>
          <cell r="AB367" t="e">
            <v>#NAME?</v>
          </cell>
          <cell r="AC367" t="e">
            <v>#NAME?</v>
          </cell>
          <cell r="AD367" t="e">
            <v>#NAME?</v>
          </cell>
          <cell r="AE367" t="e">
            <v>#NAME?</v>
          </cell>
          <cell r="AF367">
            <v>527.76</v>
          </cell>
          <cell r="AG367">
            <v>165.26999999999998</v>
          </cell>
          <cell r="AH367">
            <v>21.450000000000003</v>
          </cell>
          <cell r="AI367">
            <v>714.48</v>
          </cell>
          <cell r="AJ367" t="e">
            <v>#NAME?</v>
          </cell>
          <cell r="AK367" t="e">
            <v>#NAME?</v>
          </cell>
          <cell r="AL367" t="e">
            <v>#NAME?</v>
          </cell>
          <cell r="AM367" t="e">
            <v>#NAME?</v>
          </cell>
          <cell r="AN367" t="e">
            <v>#NAME?</v>
          </cell>
          <cell r="AO367" t="e">
            <v>#NAME?</v>
          </cell>
          <cell r="AP367" t="e">
            <v>#NAME?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</row>
        <row r="368">
          <cell r="A368" t="str">
            <v>132KV DC Gaya-Jehanabad TL Line</v>
          </cell>
          <cell r="B368">
            <v>55</v>
          </cell>
          <cell r="C368" t="str">
            <v>17/2</v>
          </cell>
          <cell r="D368" t="str">
            <v>DA+0</v>
          </cell>
          <cell r="E368" t="str">
            <v>WET</v>
          </cell>
          <cell r="F368" t="str">
            <v>Sunil Kumar</v>
          </cell>
          <cell r="G368">
            <v>43457</v>
          </cell>
          <cell r="H368">
            <v>43485</v>
          </cell>
          <cell r="I368" t="str">
            <v>21/02</v>
          </cell>
          <cell r="J368" t="str">
            <v>YES</v>
          </cell>
          <cell r="K368" t="str">
            <v>YES</v>
          </cell>
          <cell r="L368">
            <v>1</v>
          </cell>
          <cell r="M368">
            <v>55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 t="e">
            <v>#NAME?</v>
          </cell>
          <cell r="S368" t="e">
            <v>#NAME?</v>
          </cell>
          <cell r="T368">
            <v>0</v>
          </cell>
          <cell r="U368">
            <v>0</v>
          </cell>
          <cell r="V368" t="e">
            <v>#NAME?</v>
          </cell>
          <cell r="W368" t="e">
            <v>#NAME?</v>
          </cell>
          <cell r="X368" t="e">
            <v>#NAME?</v>
          </cell>
          <cell r="Y368" t="e">
            <v>#NAME?</v>
          </cell>
          <cell r="Z368" t="e">
            <v>#NAME?</v>
          </cell>
          <cell r="AA368" t="e">
            <v>#NAME?</v>
          </cell>
          <cell r="AB368" t="e">
            <v>#NAME?</v>
          </cell>
          <cell r="AC368" t="e">
            <v>#NAME?</v>
          </cell>
          <cell r="AD368" t="e">
            <v>#NAME?</v>
          </cell>
          <cell r="AE368" t="e">
            <v>#NAME?</v>
          </cell>
          <cell r="AF368">
            <v>171.56</v>
          </cell>
          <cell r="AG368">
            <v>36.64</v>
          </cell>
          <cell r="AH368">
            <v>7.56</v>
          </cell>
          <cell r="AI368">
            <v>215.76</v>
          </cell>
          <cell r="AJ368" t="e">
            <v>#NAME?</v>
          </cell>
          <cell r="AK368" t="e">
            <v>#NAME?</v>
          </cell>
          <cell r="AL368" t="e">
            <v>#NAME?</v>
          </cell>
          <cell r="AM368" t="e">
            <v>#NAME?</v>
          </cell>
          <cell r="AN368" t="e">
            <v>#NAME?</v>
          </cell>
          <cell r="AO368" t="e">
            <v>#NAME?</v>
          </cell>
          <cell r="AP368" t="e">
            <v>#NAME?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</row>
        <row r="369">
          <cell r="A369" t="str">
            <v>Lilo of 220kv DC Ara-Pusauli at Dumraon TL Line-1</v>
          </cell>
          <cell r="B369">
            <v>21</v>
          </cell>
          <cell r="C369" t="str">
            <v>2/0</v>
          </cell>
          <cell r="D369" t="str">
            <v>DD+0</v>
          </cell>
          <cell r="E369" t="str">
            <v>WET</v>
          </cell>
          <cell r="F369" t="str">
            <v>Upendra Singh</v>
          </cell>
          <cell r="G369">
            <v>43549</v>
          </cell>
          <cell r="H369">
            <v>43577</v>
          </cell>
          <cell r="I369">
            <v>0</v>
          </cell>
          <cell r="J369">
            <v>43552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 t="e">
            <v>#NAME?</v>
          </cell>
          <cell r="S369" t="e">
            <v>#NAME?</v>
          </cell>
          <cell r="T369">
            <v>0</v>
          </cell>
          <cell r="U369">
            <v>0</v>
          </cell>
          <cell r="V369" t="e">
            <v>#NAME?</v>
          </cell>
          <cell r="W369" t="e">
            <v>#NAME?</v>
          </cell>
          <cell r="X369" t="e">
            <v>#NAME?</v>
          </cell>
          <cell r="Y369" t="e">
            <v>#NAME?</v>
          </cell>
          <cell r="Z369" t="e">
            <v>#NAME?</v>
          </cell>
          <cell r="AA369" t="e">
            <v>#NAME?</v>
          </cell>
          <cell r="AB369" t="e">
            <v>#NAME?</v>
          </cell>
          <cell r="AC369" t="e">
            <v>#NAME?</v>
          </cell>
          <cell r="AD369" t="e">
            <v>#NAME?</v>
          </cell>
          <cell r="AE369" t="e">
            <v>#NAME?</v>
          </cell>
          <cell r="AF369">
            <v>396.56</v>
          </cell>
          <cell r="AG369">
            <v>0</v>
          </cell>
          <cell r="AH369">
            <v>8.26</v>
          </cell>
          <cell r="AI369">
            <v>404.82</v>
          </cell>
          <cell r="AJ369" t="e">
            <v>#NAME?</v>
          </cell>
          <cell r="AK369" t="e">
            <v>#NAME?</v>
          </cell>
          <cell r="AL369" t="e">
            <v>#NAME?</v>
          </cell>
          <cell r="AM369" t="e">
            <v>#NAME?</v>
          </cell>
          <cell r="AN369" t="e">
            <v>#NAME?</v>
          </cell>
          <cell r="AO369" t="e">
            <v>#NAME?</v>
          </cell>
          <cell r="AP369" t="e">
            <v>#NAME?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</row>
        <row r="370">
          <cell r="A370" t="str">
            <v>Lilo of 220kv DC Ara-Pusauli at Dumraon TL Line-1</v>
          </cell>
          <cell r="B370">
            <v>22</v>
          </cell>
          <cell r="C370" t="str">
            <v>10/3</v>
          </cell>
          <cell r="D370" t="str">
            <v>DA+0</v>
          </cell>
          <cell r="E370" t="str">
            <v>WET</v>
          </cell>
          <cell r="F370" t="str">
            <v>Bhavesh</v>
          </cell>
          <cell r="G370">
            <v>43551</v>
          </cell>
          <cell r="H370">
            <v>43579</v>
          </cell>
          <cell r="I370">
            <v>0</v>
          </cell>
          <cell r="J370">
            <v>43560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 t="e">
            <v>#NAME?</v>
          </cell>
          <cell r="S370" t="e">
            <v>#NAME?</v>
          </cell>
          <cell r="T370">
            <v>0</v>
          </cell>
          <cell r="U370">
            <v>0</v>
          </cell>
          <cell r="V370" t="e">
            <v>#NAME?</v>
          </cell>
          <cell r="W370" t="e">
            <v>#NAME?</v>
          </cell>
          <cell r="X370" t="e">
            <v>#NAME?</v>
          </cell>
          <cell r="Y370" t="e">
            <v>#NAME?</v>
          </cell>
          <cell r="Z370" t="e">
            <v>#NAME?</v>
          </cell>
          <cell r="AA370" t="e">
            <v>#NAME?</v>
          </cell>
          <cell r="AB370" t="e">
            <v>#NAME?</v>
          </cell>
          <cell r="AC370" t="e">
            <v>#NAME?</v>
          </cell>
          <cell r="AD370" t="e">
            <v>#NAME?</v>
          </cell>
          <cell r="AE370" t="e">
            <v>#NAME?</v>
          </cell>
          <cell r="AF370">
            <v>171.56</v>
          </cell>
          <cell r="AG370">
            <v>36.64</v>
          </cell>
          <cell r="AH370">
            <v>7.56</v>
          </cell>
          <cell r="AI370">
            <v>215.76</v>
          </cell>
          <cell r="AJ370" t="e">
            <v>#NAME?</v>
          </cell>
          <cell r="AK370" t="e">
            <v>#NAME?</v>
          </cell>
          <cell r="AL370" t="e">
            <v>#NAME?</v>
          </cell>
          <cell r="AM370" t="e">
            <v>#NAME?</v>
          </cell>
          <cell r="AN370" t="e">
            <v>#NAME?</v>
          </cell>
          <cell r="AO370" t="e">
            <v>#NAME?</v>
          </cell>
          <cell r="AP370" t="e">
            <v>#NAME?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</row>
        <row r="371">
          <cell r="A371" t="str">
            <v>Lilo of 220kv DC Ara-Pusauli at Dumraon TL Line-1</v>
          </cell>
          <cell r="B371">
            <v>23</v>
          </cell>
          <cell r="C371" t="str">
            <v>8/0</v>
          </cell>
          <cell r="D371" t="str">
            <v>DC+3</v>
          </cell>
          <cell r="E371" t="str">
            <v>WET</v>
          </cell>
          <cell r="F371" t="str">
            <v>Akhilesh Kumar</v>
          </cell>
          <cell r="G371">
            <v>43551</v>
          </cell>
          <cell r="H371">
            <v>43579</v>
          </cell>
          <cell r="I371">
            <v>0</v>
          </cell>
          <cell r="J371">
            <v>43560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 t="e">
            <v>#NAME?</v>
          </cell>
          <cell r="S371" t="e">
            <v>#NAME?</v>
          </cell>
          <cell r="T371">
            <v>0</v>
          </cell>
          <cell r="U371">
            <v>0</v>
          </cell>
          <cell r="V371" t="e">
            <v>#NAME?</v>
          </cell>
          <cell r="W371" t="e">
            <v>#NAME?</v>
          </cell>
          <cell r="X371" t="e">
            <v>#NAME?</v>
          </cell>
          <cell r="Y371" t="e">
            <v>#NAME?</v>
          </cell>
          <cell r="Z371" t="e">
            <v>#NAME?</v>
          </cell>
          <cell r="AA371" t="e">
            <v>#NAME?</v>
          </cell>
          <cell r="AB371" t="e">
            <v>#NAME?</v>
          </cell>
          <cell r="AC371" t="e">
            <v>#NAME?</v>
          </cell>
          <cell r="AD371" t="e">
            <v>#NAME?</v>
          </cell>
          <cell r="AE371" t="e">
            <v>#NAME?</v>
          </cell>
          <cell r="AF371">
            <v>259.52</v>
          </cell>
          <cell r="AG371">
            <v>54.08</v>
          </cell>
          <cell r="AH371">
            <v>8.26</v>
          </cell>
          <cell r="AI371">
            <v>321.85999999999996</v>
          </cell>
          <cell r="AJ371" t="e">
            <v>#NAME?</v>
          </cell>
          <cell r="AK371" t="e">
            <v>#NAME?</v>
          </cell>
          <cell r="AL371" t="e">
            <v>#NAME?</v>
          </cell>
          <cell r="AM371" t="e">
            <v>#NAME?</v>
          </cell>
          <cell r="AN371" t="e">
            <v>#NAME?</v>
          </cell>
          <cell r="AO371" t="e">
            <v>#NAME?</v>
          </cell>
          <cell r="AP371" t="e">
            <v>#NAME?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</row>
        <row r="372">
          <cell r="A372" t="str">
            <v>Lilo of 220kv DC Ara-Pusauli at Dumraon TL Line-1</v>
          </cell>
          <cell r="B372">
            <v>24</v>
          </cell>
          <cell r="C372" t="str">
            <v>9/11</v>
          </cell>
          <cell r="D372" t="str">
            <v>DA+0</v>
          </cell>
          <cell r="E372" t="str">
            <v>WET</v>
          </cell>
          <cell r="F372" t="str">
            <v>Bhavesh</v>
          </cell>
          <cell r="G372">
            <v>43553</v>
          </cell>
          <cell r="H372">
            <v>43581</v>
          </cell>
          <cell r="I372">
            <v>0</v>
          </cell>
          <cell r="J372">
            <v>43560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 t="e">
            <v>#NAME?</v>
          </cell>
          <cell r="S372" t="e">
            <v>#NAME?</v>
          </cell>
          <cell r="T372">
            <v>0</v>
          </cell>
          <cell r="U372">
            <v>0</v>
          </cell>
          <cell r="V372" t="e">
            <v>#NAME?</v>
          </cell>
          <cell r="W372" t="e">
            <v>#NAME?</v>
          </cell>
          <cell r="X372" t="e">
            <v>#NAME?</v>
          </cell>
          <cell r="Y372" t="e">
            <v>#NAME?</v>
          </cell>
          <cell r="Z372" t="e">
            <v>#NAME?</v>
          </cell>
          <cell r="AA372" t="e">
            <v>#NAME?</v>
          </cell>
          <cell r="AB372" t="e">
            <v>#NAME?</v>
          </cell>
          <cell r="AC372" t="e">
            <v>#NAME?</v>
          </cell>
          <cell r="AD372" t="e">
            <v>#NAME?</v>
          </cell>
          <cell r="AE372" t="e">
            <v>#NAME?</v>
          </cell>
          <cell r="AF372">
            <v>171.56</v>
          </cell>
          <cell r="AG372">
            <v>36.64</v>
          </cell>
          <cell r="AH372">
            <v>7.56</v>
          </cell>
          <cell r="AI372">
            <v>215.76</v>
          </cell>
          <cell r="AJ372" t="e">
            <v>#NAME?</v>
          </cell>
          <cell r="AK372" t="e">
            <v>#NAME?</v>
          </cell>
          <cell r="AL372" t="e">
            <v>#NAME?</v>
          </cell>
          <cell r="AM372" t="e">
            <v>#NAME?</v>
          </cell>
          <cell r="AN372" t="e">
            <v>#NAME?</v>
          </cell>
          <cell r="AO372" t="e">
            <v>#NAME?</v>
          </cell>
          <cell r="AP372" t="e">
            <v>#NAME?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</row>
        <row r="373">
          <cell r="A373" t="str">
            <v>Lilo of 220kv DC Ara-Pusauli at Dumraon TL Line-1</v>
          </cell>
          <cell r="B373">
            <v>27</v>
          </cell>
          <cell r="C373" t="str">
            <v>12/6</v>
          </cell>
          <cell r="D373" t="str">
            <v>DA+3</v>
          </cell>
          <cell r="E373" t="str">
            <v>WET</v>
          </cell>
          <cell r="F373" t="str">
            <v>Upendra Singh</v>
          </cell>
          <cell r="G373">
            <v>43557</v>
          </cell>
          <cell r="H373">
            <v>43585</v>
          </cell>
          <cell r="I373">
            <v>0</v>
          </cell>
          <cell r="J373">
            <v>43560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 t="e">
            <v>#NAME?</v>
          </cell>
          <cell r="S373" t="e">
            <v>#NAME?</v>
          </cell>
          <cell r="T373">
            <v>0</v>
          </cell>
          <cell r="U373">
            <v>0</v>
          </cell>
          <cell r="V373" t="e">
            <v>#NAME?</v>
          </cell>
          <cell r="W373" t="e">
            <v>#NAME?</v>
          </cell>
          <cell r="X373" t="e">
            <v>#NAME?</v>
          </cell>
          <cell r="Y373" t="e">
            <v>#NAME?</v>
          </cell>
          <cell r="Z373" t="e">
            <v>#NAME?</v>
          </cell>
          <cell r="AA373" t="e">
            <v>#NAME?</v>
          </cell>
          <cell r="AB373" t="e">
            <v>#NAME?</v>
          </cell>
          <cell r="AC373" t="e">
            <v>#NAME?</v>
          </cell>
          <cell r="AD373" t="e">
            <v>#NAME?</v>
          </cell>
          <cell r="AE373" t="e">
            <v>#NAME?</v>
          </cell>
          <cell r="AF373">
            <v>171.56</v>
          </cell>
          <cell r="AG373">
            <v>36.64</v>
          </cell>
          <cell r="AH373">
            <v>7.56</v>
          </cell>
          <cell r="AI373">
            <v>215.76</v>
          </cell>
          <cell r="AJ373" t="e">
            <v>#NAME?</v>
          </cell>
          <cell r="AK373" t="e">
            <v>#NAME?</v>
          </cell>
          <cell r="AL373" t="e">
            <v>#NAME?</v>
          </cell>
          <cell r="AM373" t="e">
            <v>#NAME?</v>
          </cell>
          <cell r="AN373" t="e">
            <v>#NAME?</v>
          </cell>
          <cell r="AO373" t="e">
            <v>#NAME?</v>
          </cell>
          <cell r="AP373" t="e">
            <v>#NAME?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</row>
        <row r="374">
          <cell r="A374" t="str">
            <v>Lilo of 220kv DC Ara-Pusauli at Dumraon TL Line-1</v>
          </cell>
          <cell r="B374">
            <v>25</v>
          </cell>
          <cell r="C374" t="str">
            <v>9/10</v>
          </cell>
          <cell r="D374" t="str">
            <v>DA+0</v>
          </cell>
          <cell r="E374" t="str">
            <v>WET</v>
          </cell>
          <cell r="F374" t="str">
            <v>Bhavesh</v>
          </cell>
          <cell r="G374">
            <v>43555</v>
          </cell>
          <cell r="H374">
            <v>43583</v>
          </cell>
          <cell r="I374">
            <v>0</v>
          </cell>
          <cell r="J374">
            <v>43560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 t="e">
            <v>#NAME?</v>
          </cell>
          <cell r="S374" t="e">
            <v>#NAME?</v>
          </cell>
          <cell r="T374">
            <v>0</v>
          </cell>
          <cell r="U374">
            <v>0</v>
          </cell>
          <cell r="V374" t="e">
            <v>#NAME?</v>
          </cell>
          <cell r="W374" t="e">
            <v>#NAME?</v>
          </cell>
          <cell r="X374" t="e">
            <v>#NAME?</v>
          </cell>
          <cell r="Y374" t="e">
            <v>#NAME?</v>
          </cell>
          <cell r="Z374" t="e">
            <v>#NAME?</v>
          </cell>
          <cell r="AA374" t="e">
            <v>#NAME?</v>
          </cell>
          <cell r="AB374" t="e">
            <v>#NAME?</v>
          </cell>
          <cell r="AC374" t="e">
            <v>#NAME?</v>
          </cell>
          <cell r="AD374" t="e">
            <v>#NAME?</v>
          </cell>
          <cell r="AE374" t="e">
            <v>#NAME?</v>
          </cell>
          <cell r="AF374">
            <v>171.56</v>
          </cell>
          <cell r="AG374">
            <v>36.64</v>
          </cell>
          <cell r="AH374">
            <v>7.56</v>
          </cell>
          <cell r="AI374">
            <v>215.76</v>
          </cell>
          <cell r="AJ374" t="e">
            <v>#NAME?</v>
          </cell>
          <cell r="AK374" t="e">
            <v>#NAME?</v>
          </cell>
          <cell r="AL374" t="e">
            <v>#NAME?</v>
          </cell>
          <cell r="AM374" t="e">
            <v>#NAME?</v>
          </cell>
          <cell r="AN374" t="e">
            <v>#NAME?</v>
          </cell>
          <cell r="AO374" t="e">
            <v>#NAME?</v>
          </cell>
          <cell r="AP374" t="e">
            <v>#NAME?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</row>
        <row r="375">
          <cell r="A375" t="str">
            <v>Lilo of 220kv DC Ara-Pusauli at Dumraon TL Line-1</v>
          </cell>
          <cell r="B375">
            <v>28</v>
          </cell>
          <cell r="C375" t="str">
            <v>9/9</v>
          </cell>
          <cell r="D375" t="str">
            <v>DA+0</v>
          </cell>
          <cell r="E375" t="str">
            <v>WET</v>
          </cell>
          <cell r="F375" t="str">
            <v xml:space="preserve">Bhavesh </v>
          </cell>
          <cell r="G375">
            <v>43557</v>
          </cell>
          <cell r="H375">
            <v>43585</v>
          </cell>
          <cell r="I375">
            <v>0</v>
          </cell>
          <cell r="J375">
            <v>43560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 t="e">
            <v>#NAME?</v>
          </cell>
          <cell r="S375" t="e">
            <v>#NAME?</v>
          </cell>
          <cell r="T375">
            <v>0</v>
          </cell>
          <cell r="U375">
            <v>0</v>
          </cell>
          <cell r="V375" t="e">
            <v>#NAME?</v>
          </cell>
          <cell r="W375" t="e">
            <v>#NAME?</v>
          </cell>
          <cell r="X375" t="e">
            <v>#NAME?</v>
          </cell>
          <cell r="Y375" t="e">
            <v>#NAME?</v>
          </cell>
          <cell r="Z375" t="e">
            <v>#NAME?</v>
          </cell>
          <cell r="AA375" t="e">
            <v>#NAME?</v>
          </cell>
          <cell r="AB375" t="e">
            <v>#NAME?</v>
          </cell>
          <cell r="AC375" t="e">
            <v>#NAME?</v>
          </cell>
          <cell r="AD375" t="e">
            <v>#NAME?</v>
          </cell>
          <cell r="AE375" t="e">
            <v>#NAME?</v>
          </cell>
          <cell r="AF375">
            <v>171.56</v>
          </cell>
          <cell r="AG375">
            <v>36.64</v>
          </cell>
          <cell r="AH375">
            <v>7.56</v>
          </cell>
          <cell r="AI375">
            <v>215.76</v>
          </cell>
          <cell r="AJ375" t="e">
            <v>#NAME?</v>
          </cell>
          <cell r="AK375" t="e">
            <v>#NAME?</v>
          </cell>
          <cell r="AL375" t="e">
            <v>#NAME?</v>
          </cell>
          <cell r="AM375" t="e">
            <v>#NAME?</v>
          </cell>
          <cell r="AN375" t="e">
            <v>#NAME?</v>
          </cell>
          <cell r="AO375" t="e">
            <v>#NAME?</v>
          </cell>
          <cell r="AP375" t="e">
            <v>#NAME?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</row>
        <row r="376">
          <cell r="A376" t="str">
            <v>Lilo of 220kv DC Ara-Pusauli at Dumraon TL Line-1</v>
          </cell>
          <cell r="B376">
            <v>26</v>
          </cell>
          <cell r="C376" t="str">
            <v>3/0</v>
          </cell>
          <cell r="D376" t="str">
            <v>DD+0</v>
          </cell>
          <cell r="E376" t="str">
            <v>WET</v>
          </cell>
          <cell r="F376" t="str">
            <v>Akhilesh Kumar</v>
          </cell>
          <cell r="G376">
            <v>43555</v>
          </cell>
          <cell r="H376">
            <v>43583</v>
          </cell>
          <cell r="I376">
            <v>0</v>
          </cell>
          <cell r="J376">
            <v>43560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 t="e">
            <v>#NAME?</v>
          </cell>
          <cell r="S376" t="e">
            <v>#NAME?</v>
          </cell>
          <cell r="T376">
            <v>0</v>
          </cell>
          <cell r="U376">
            <v>0</v>
          </cell>
          <cell r="V376" t="e">
            <v>#NAME?</v>
          </cell>
          <cell r="W376" t="e">
            <v>#NAME?</v>
          </cell>
          <cell r="X376" t="e">
            <v>#NAME?</v>
          </cell>
          <cell r="Y376" t="e">
            <v>#NAME?</v>
          </cell>
          <cell r="Z376" t="e">
            <v>#NAME?</v>
          </cell>
          <cell r="AA376" t="e">
            <v>#NAME?</v>
          </cell>
          <cell r="AB376" t="e">
            <v>#NAME?</v>
          </cell>
          <cell r="AC376" t="e">
            <v>#NAME?</v>
          </cell>
          <cell r="AD376" t="e">
            <v>#NAME?</v>
          </cell>
          <cell r="AE376" t="e">
            <v>#NAME?</v>
          </cell>
          <cell r="AF376">
            <v>396.56</v>
          </cell>
          <cell r="AG376">
            <v>0</v>
          </cell>
          <cell r="AH376">
            <v>8.26</v>
          </cell>
          <cell r="AI376">
            <v>404.82</v>
          </cell>
          <cell r="AJ376" t="e">
            <v>#NAME?</v>
          </cell>
          <cell r="AK376" t="e">
            <v>#NAME?</v>
          </cell>
          <cell r="AL376" t="e">
            <v>#NAME?</v>
          </cell>
          <cell r="AM376" t="e">
            <v>#NAME?</v>
          </cell>
          <cell r="AN376" t="e">
            <v>#NAME?</v>
          </cell>
          <cell r="AO376" t="e">
            <v>#NAME?</v>
          </cell>
          <cell r="AP376" t="e">
            <v>#NAME?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</row>
        <row r="377">
          <cell r="A377" t="str">
            <v>Lilo of 220kv DC Ara-Pusauli at Dumraon TL Line-1</v>
          </cell>
          <cell r="B377">
            <v>29</v>
          </cell>
          <cell r="C377" t="str">
            <v>9/5</v>
          </cell>
          <cell r="D377" t="str">
            <v>DA+0</v>
          </cell>
          <cell r="E377" t="str">
            <v>WET</v>
          </cell>
          <cell r="F377" t="str">
            <v>Akhilesh Kumar</v>
          </cell>
          <cell r="G377">
            <v>43559</v>
          </cell>
          <cell r="H377">
            <v>43587</v>
          </cell>
          <cell r="I377">
            <v>0</v>
          </cell>
          <cell r="J377">
            <v>43560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 t="e">
            <v>#NAME?</v>
          </cell>
          <cell r="S377" t="e">
            <v>#NAME?</v>
          </cell>
          <cell r="T377">
            <v>0</v>
          </cell>
          <cell r="U377">
            <v>0</v>
          </cell>
          <cell r="V377" t="e">
            <v>#NAME?</v>
          </cell>
          <cell r="W377" t="e">
            <v>#NAME?</v>
          </cell>
          <cell r="X377" t="e">
            <v>#NAME?</v>
          </cell>
          <cell r="Y377" t="e">
            <v>#NAME?</v>
          </cell>
          <cell r="Z377" t="e">
            <v>#NAME?</v>
          </cell>
          <cell r="AA377" t="e">
            <v>#NAME?</v>
          </cell>
          <cell r="AB377" t="e">
            <v>#NAME?</v>
          </cell>
          <cell r="AC377" t="e">
            <v>#NAME?</v>
          </cell>
          <cell r="AD377" t="e">
            <v>#NAME?</v>
          </cell>
          <cell r="AE377" t="e">
            <v>#NAME?</v>
          </cell>
          <cell r="AF377">
            <v>171.56</v>
          </cell>
          <cell r="AG377">
            <v>36.64</v>
          </cell>
          <cell r="AH377">
            <v>7.56</v>
          </cell>
          <cell r="AI377">
            <v>215.76</v>
          </cell>
          <cell r="AJ377" t="e">
            <v>#NAME?</v>
          </cell>
          <cell r="AK377" t="e">
            <v>#NAME?</v>
          </cell>
          <cell r="AL377" t="e">
            <v>#NAME?</v>
          </cell>
          <cell r="AM377" t="e">
            <v>#NAME?</v>
          </cell>
          <cell r="AN377" t="e">
            <v>#NAME?</v>
          </cell>
          <cell r="AO377" t="e">
            <v>#NAME?</v>
          </cell>
          <cell r="AP377" t="e">
            <v>#NAME?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</row>
        <row r="378">
          <cell r="A378" t="str">
            <v>Lilo of 220kv DC Ara-Pusauli at Dumraon TL Line-1</v>
          </cell>
          <cell r="B378">
            <v>31</v>
          </cell>
          <cell r="C378" t="str">
            <v>12/7</v>
          </cell>
          <cell r="D378" t="str">
            <v>DA+0</v>
          </cell>
          <cell r="E378" t="str">
            <v>WET</v>
          </cell>
          <cell r="F378" t="str">
            <v>Upendra Singh</v>
          </cell>
          <cell r="G378">
            <v>43560</v>
          </cell>
          <cell r="H378">
            <v>43588</v>
          </cell>
          <cell r="I378">
            <v>0</v>
          </cell>
          <cell r="J378">
            <v>43565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 t="e">
            <v>#NAME?</v>
          </cell>
          <cell r="S378" t="e">
            <v>#NAME?</v>
          </cell>
          <cell r="T378">
            <v>0</v>
          </cell>
          <cell r="U378">
            <v>0</v>
          </cell>
          <cell r="V378" t="e">
            <v>#NAME?</v>
          </cell>
          <cell r="W378" t="e">
            <v>#NAME?</v>
          </cell>
          <cell r="X378" t="e">
            <v>#NAME?</v>
          </cell>
          <cell r="Y378" t="e">
            <v>#NAME?</v>
          </cell>
          <cell r="Z378" t="e">
            <v>#NAME?</v>
          </cell>
          <cell r="AA378" t="e">
            <v>#NAME?</v>
          </cell>
          <cell r="AB378" t="e">
            <v>#NAME?</v>
          </cell>
          <cell r="AC378" t="e">
            <v>#NAME?</v>
          </cell>
          <cell r="AD378" t="e">
            <v>#NAME?</v>
          </cell>
          <cell r="AE378" t="e">
            <v>#NAME?</v>
          </cell>
          <cell r="AF378">
            <v>171.56</v>
          </cell>
          <cell r="AG378">
            <v>36.64</v>
          </cell>
          <cell r="AH378">
            <v>7.56</v>
          </cell>
          <cell r="AI378">
            <v>215.76</v>
          </cell>
          <cell r="AJ378" t="e">
            <v>#NAME?</v>
          </cell>
          <cell r="AK378" t="e">
            <v>#NAME?</v>
          </cell>
          <cell r="AL378" t="e">
            <v>#NAME?</v>
          </cell>
          <cell r="AM378" t="e">
            <v>#NAME?</v>
          </cell>
          <cell r="AN378" t="e">
            <v>#NAME?</v>
          </cell>
          <cell r="AO378" t="e">
            <v>#NAME?</v>
          </cell>
          <cell r="AP378" t="e">
            <v>#NAME?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</row>
        <row r="379">
          <cell r="A379" t="str">
            <v>Lilo of 220kv DC Ara-Pusauli at Dumraon TL Line-1</v>
          </cell>
          <cell r="B379">
            <v>30</v>
          </cell>
          <cell r="C379" t="str">
            <v>9/8</v>
          </cell>
          <cell r="D379" t="str">
            <v>DA+0</v>
          </cell>
          <cell r="E379" t="str">
            <v>WET</v>
          </cell>
          <cell r="F379" t="str">
            <v xml:space="preserve">Bhavesh </v>
          </cell>
          <cell r="G379">
            <v>43559</v>
          </cell>
          <cell r="H379">
            <v>43587</v>
          </cell>
          <cell r="I379">
            <v>0</v>
          </cell>
          <cell r="J379">
            <v>43560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 t="e">
            <v>#NAME?</v>
          </cell>
          <cell r="S379" t="e">
            <v>#NAME?</v>
          </cell>
          <cell r="T379">
            <v>0</v>
          </cell>
          <cell r="U379">
            <v>0</v>
          </cell>
          <cell r="V379" t="e">
            <v>#NAME?</v>
          </cell>
          <cell r="W379" t="e">
            <v>#NAME?</v>
          </cell>
          <cell r="X379" t="e">
            <v>#NAME?</v>
          </cell>
          <cell r="Y379" t="e">
            <v>#NAME?</v>
          </cell>
          <cell r="Z379" t="e">
            <v>#NAME?</v>
          </cell>
          <cell r="AA379" t="e">
            <v>#NAME?</v>
          </cell>
          <cell r="AB379" t="e">
            <v>#NAME?</v>
          </cell>
          <cell r="AC379" t="e">
            <v>#NAME?</v>
          </cell>
          <cell r="AD379" t="e">
            <v>#NAME?</v>
          </cell>
          <cell r="AE379" t="e">
            <v>#NAME?</v>
          </cell>
          <cell r="AF379">
            <v>171.56</v>
          </cell>
          <cell r="AG379">
            <v>36.64</v>
          </cell>
          <cell r="AH379">
            <v>7.56</v>
          </cell>
          <cell r="AI379">
            <v>215.76</v>
          </cell>
          <cell r="AJ379" t="e">
            <v>#NAME?</v>
          </cell>
          <cell r="AK379" t="e">
            <v>#NAME?</v>
          </cell>
          <cell r="AL379" t="e">
            <v>#NAME?</v>
          </cell>
          <cell r="AM379" t="e">
            <v>#NAME?</v>
          </cell>
          <cell r="AN379" t="e">
            <v>#NAME?</v>
          </cell>
          <cell r="AO379" t="e">
            <v>#NAME?</v>
          </cell>
          <cell r="AP379" t="e">
            <v>#NAME?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</row>
        <row r="380">
          <cell r="A380" t="str">
            <v>Lilo of 220kv DC Ara-Pusauli at Dumraon TL Line-1</v>
          </cell>
          <cell r="B380">
            <v>32</v>
          </cell>
          <cell r="C380" t="str">
            <v>9/7</v>
          </cell>
          <cell r="D380" t="str">
            <v>DA+0</v>
          </cell>
          <cell r="E380" t="str">
            <v>WET</v>
          </cell>
          <cell r="F380" t="str">
            <v xml:space="preserve">Bhavesh </v>
          </cell>
          <cell r="G380">
            <v>43561</v>
          </cell>
          <cell r="H380">
            <v>43589</v>
          </cell>
          <cell r="I380">
            <v>0</v>
          </cell>
          <cell r="J380">
            <v>43565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 t="e">
            <v>#NAME?</v>
          </cell>
          <cell r="S380" t="e">
            <v>#NAME?</v>
          </cell>
          <cell r="T380">
            <v>0</v>
          </cell>
          <cell r="U380">
            <v>0</v>
          </cell>
          <cell r="V380" t="e">
            <v>#NAME?</v>
          </cell>
          <cell r="W380" t="e">
            <v>#NAME?</v>
          </cell>
          <cell r="X380" t="e">
            <v>#NAME?</v>
          </cell>
          <cell r="Y380" t="e">
            <v>#NAME?</v>
          </cell>
          <cell r="Z380" t="e">
            <v>#NAME?</v>
          </cell>
          <cell r="AA380" t="e">
            <v>#NAME?</v>
          </cell>
          <cell r="AB380" t="e">
            <v>#NAME?</v>
          </cell>
          <cell r="AC380" t="e">
            <v>#NAME?</v>
          </cell>
          <cell r="AD380" t="e">
            <v>#NAME?</v>
          </cell>
          <cell r="AE380" t="e">
            <v>#NAME?</v>
          </cell>
          <cell r="AF380">
            <v>171.56</v>
          </cell>
          <cell r="AG380">
            <v>36.64</v>
          </cell>
          <cell r="AH380">
            <v>7.56</v>
          </cell>
          <cell r="AI380">
            <v>215.76</v>
          </cell>
          <cell r="AJ380" t="e">
            <v>#NAME?</v>
          </cell>
          <cell r="AK380" t="e">
            <v>#NAME?</v>
          </cell>
          <cell r="AL380" t="e">
            <v>#NAME?</v>
          </cell>
          <cell r="AM380" t="e">
            <v>#NAME?</v>
          </cell>
          <cell r="AN380" t="e">
            <v>#NAME?</v>
          </cell>
          <cell r="AO380" t="e">
            <v>#NAME?</v>
          </cell>
          <cell r="AP380" t="e">
            <v>#NAME?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</row>
        <row r="381">
          <cell r="A381" t="str">
            <v>Lilo of 220kv DC Ara-Pusauli at Dumraon TL Line-1</v>
          </cell>
          <cell r="B381">
            <v>33</v>
          </cell>
          <cell r="C381" t="str">
            <v>12/8</v>
          </cell>
          <cell r="D381" t="str">
            <v>DA+0</v>
          </cell>
          <cell r="E381" t="str">
            <v>WET</v>
          </cell>
          <cell r="F381" t="str">
            <v>Upendra Singh</v>
          </cell>
          <cell r="G381">
            <v>43563</v>
          </cell>
          <cell r="H381">
            <v>43591</v>
          </cell>
          <cell r="I381">
            <v>0</v>
          </cell>
          <cell r="J381">
            <v>43565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 t="e">
            <v>#NAME?</v>
          </cell>
          <cell r="S381" t="e">
            <v>#NAME?</v>
          </cell>
          <cell r="T381">
            <v>0</v>
          </cell>
          <cell r="U381">
            <v>0</v>
          </cell>
          <cell r="V381" t="e">
            <v>#NAME?</v>
          </cell>
          <cell r="W381" t="e">
            <v>#NAME?</v>
          </cell>
          <cell r="X381" t="e">
            <v>#NAME?</v>
          </cell>
          <cell r="Y381" t="e">
            <v>#NAME?</v>
          </cell>
          <cell r="Z381" t="e">
            <v>#NAME?</v>
          </cell>
          <cell r="AA381" t="e">
            <v>#NAME?</v>
          </cell>
          <cell r="AB381" t="e">
            <v>#NAME?</v>
          </cell>
          <cell r="AC381" t="e">
            <v>#NAME?</v>
          </cell>
          <cell r="AD381" t="e">
            <v>#NAME?</v>
          </cell>
          <cell r="AE381" t="e">
            <v>#NAME?</v>
          </cell>
          <cell r="AF381">
            <v>171.56</v>
          </cell>
          <cell r="AG381">
            <v>36.64</v>
          </cell>
          <cell r="AH381">
            <v>7.56</v>
          </cell>
          <cell r="AI381">
            <v>215.76</v>
          </cell>
          <cell r="AJ381" t="e">
            <v>#NAME?</v>
          </cell>
          <cell r="AK381" t="e">
            <v>#NAME?</v>
          </cell>
          <cell r="AL381" t="e">
            <v>#NAME?</v>
          </cell>
          <cell r="AM381" t="e">
            <v>#NAME?</v>
          </cell>
          <cell r="AN381" t="e">
            <v>#NAME?</v>
          </cell>
          <cell r="AO381" t="e">
            <v>#NAME?</v>
          </cell>
          <cell r="AP381" t="e">
            <v>#NAME?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</row>
        <row r="382">
          <cell r="A382" t="str">
            <v>Lilo of 220kv DC Ara-Pusauli at Dumraon TL Line-1</v>
          </cell>
          <cell r="B382">
            <v>34</v>
          </cell>
          <cell r="C382" t="str">
            <v>10/0</v>
          </cell>
          <cell r="D382" t="str">
            <v>DC+0</v>
          </cell>
          <cell r="E382" t="str">
            <v>WET</v>
          </cell>
          <cell r="F382" t="str">
            <v xml:space="preserve">Bhavesh </v>
          </cell>
          <cell r="G382">
            <v>43563</v>
          </cell>
          <cell r="H382">
            <v>43591</v>
          </cell>
          <cell r="I382">
            <v>0</v>
          </cell>
          <cell r="J382">
            <v>43565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#NAME?</v>
          </cell>
          <cell r="S382" t="e">
            <v>#NAME?</v>
          </cell>
          <cell r="T382">
            <v>0</v>
          </cell>
          <cell r="U382">
            <v>0</v>
          </cell>
          <cell r="V382" t="e">
            <v>#NAME?</v>
          </cell>
          <cell r="W382" t="e">
            <v>#NAME?</v>
          </cell>
          <cell r="X382" t="e">
            <v>#NAME?</v>
          </cell>
          <cell r="Y382" t="e">
            <v>#NAME?</v>
          </cell>
          <cell r="Z382" t="e">
            <v>#NAME?</v>
          </cell>
          <cell r="AA382" t="e">
            <v>#NAME?</v>
          </cell>
          <cell r="AB382" t="e">
            <v>#NAME?</v>
          </cell>
          <cell r="AC382" t="e">
            <v>#NAME?</v>
          </cell>
          <cell r="AD382" t="e">
            <v>#NAME?</v>
          </cell>
          <cell r="AE382" t="e">
            <v>#NAME?</v>
          </cell>
          <cell r="AF382">
            <v>259.52</v>
          </cell>
          <cell r="AG382">
            <v>54.08</v>
          </cell>
          <cell r="AH382">
            <v>8.26</v>
          </cell>
          <cell r="AI382">
            <v>321.85999999999996</v>
          </cell>
          <cell r="AJ382" t="e">
            <v>#NAME?</v>
          </cell>
          <cell r="AK382" t="e">
            <v>#NAME?</v>
          </cell>
          <cell r="AL382" t="e">
            <v>#NAME?</v>
          </cell>
          <cell r="AM382" t="e">
            <v>#NAME?</v>
          </cell>
          <cell r="AN382" t="e">
            <v>#NAME?</v>
          </cell>
          <cell r="AO382" t="e">
            <v>#NAME?</v>
          </cell>
          <cell r="AP382" t="e">
            <v>#NAME?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</row>
        <row r="383">
          <cell r="A383" t="str">
            <v>Lilo of 220kv DC Ara-Pusauli at Dumraon TL Line-1</v>
          </cell>
          <cell r="B383">
            <v>36</v>
          </cell>
          <cell r="C383" t="str">
            <v>12/5</v>
          </cell>
          <cell r="D383" t="str">
            <v>DA+0</v>
          </cell>
          <cell r="E383" t="str">
            <v>WET</v>
          </cell>
          <cell r="F383" t="str">
            <v>Upendra Singh</v>
          </cell>
          <cell r="G383">
            <v>43567</v>
          </cell>
          <cell r="H383">
            <v>43595</v>
          </cell>
          <cell r="I383">
            <v>0</v>
          </cell>
          <cell r="J383">
            <v>43573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 t="e">
            <v>#NAME?</v>
          </cell>
          <cell r="S383" t="e">
            <v>#NAME?</v>
          </cell>
          <cell r="T383">
            <v>0</v>
          </cell>
          <cell r="U383">
            <v>0</v>
          </cell>
          <cell r="V383" t="e">
            <v>#NAME?</v>
          </cell>
          <cell r="W383" t="e">
            <v>#NAME?</v>
          </cell>
          <cell r="X383" t="e">
            <v>#NAME?</v>
          </cell>
          <cell r="Y383" t="e">
            <v>#NAME?</v>
          </cell>
          <cell r="Z383" t="e">
            <v>#NAME?</v>
          </cell>
          <cell r="AA383" t="e">
            <v>#NAME?</v>
          </cell>
          <cell r="AB383" t="e">
            <v>#NAME?</v>
          </cell>
          <cell r="AC383" t="e">
            <v>#NAME?</v>
          </cell>
          <cell r="AD383" t="e">
            <v>#NAME?</v>
          </cell>
          <cell r="AE383" t="e">
            <v>#NAME?</v>
          </cell>
          <cell r="AF383">
            <v>171.56</v>
          </cell>
          <cell r="AG383">
            <v>36.64</v>
          </cell>
          <cell r="AH383">
            <v>7.56</v>
          </cell>
          <cell r="AI383">
            <v>215.76</v>
          </cell>
          <cell r="AJ383" t="e">
            <v>#NAME?</v>
          </cell>
          <cell r="AK383" t="e">
            <v>#NAME?</v>
          </cell>
          <cell r="AL383" t="e">
            <v>#NAME?</v>
          </cell>
          <cell r="AM383" t="e">
            <v>#NAME?</v>
          </cell>
          <cell r="AN383" t="e">
            <v>#NAME?</v>
          </cell>
          <cell r="AO383" t="e">
            <v>#NAME?</v>
          </cell>
          <cell r="AP383" t="e">
            <v>#NAME?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</row>
        <row r="384">
          <cell r="A384" t="str">
            <v>Lilo of 220kv DC Ara-Pusauli at Dumraon TL Line-1</v>
          </cell>
          <cell r="B384">
            <v>35</v>
          </cell>
          <cell r="C384" t="str">
            <v>12/1</v>
          </cell>
          <cell r="D384" t="str">
            <v>DA+0</v>
          </cell>
          <cell r="E384" t="str">
            <v>WET</v>
          </cell>
          <cell r="F384" t="str">
            <v>Upendra Singh</v>
          </cell>
          <cell r="G384">
            <v>43565</v>
          </cell>
          <cell r="H384">
            <v>43593</v>
          </cell>
          <cell r="I384">
            <v>0</v>
          </cell>
          <cell r="J384">
            <v>43569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 t="e">
            <v>#NAME?</v>
          </cell>
          <cell r="S384" t="e">
            <v>#NAME?</v>
          </cell>
          <cell r="T384">
            <v>0</v>
          </cell>
          <cell r="U384">
            <v>0</v>
          </cell>
          <cell r="V384" t="e">
            <v>#NAME?</v>
          </cell>
          <cell r="W384" t="e">
            <v>#NAME?</v>
          </cell>
          <cell r="X384" t="e">
            <v>#NAME?</v>
          </cell>
          <cell r="Y384" t="e">
            <v>#NAME?</v>
          </cell>
          <cell r="Z384" t="e">
            <v>#NAME?</v>
          </cell>
          <cell r="AA384" t="e">
            <v>#NAME?</v>
          </cell>
          <cell r="AB384" t="e">
            <v>#NAME?</v>
          </cell>
          <cell r="AC384" t="e">
            <v>#NAME?</v>
          </cell>
          <cell r="AD384" t="e">
            <v>#NAME?</v>
          </cell>
          <cell r="AE384" t="e">
            <v>#NAME?</v>
          </cell>
          <cell r="AF384">
            <v>171.56</v>
          </cell>
          <cell r="AG384">
            <v>36.64</v>
          </cell>
          <cell r="AH384">
            <v>7.56</v>
          </cell>
          <cell r="AI384">
            <v>215.76</v>
          </cell>
          <cell r="AJ384" t="e">
            <v>#NAME?</v>
          </cell>
          <cell r="AK384" t="e">
            <v>#NAME?</v>
          </cell>
          <cell r="AL384" t="e">
            <v>#NAME?</v>
          </cell>
          <cell r="AM384" t="e">
            <v>#NAME?</v>
          </cell>
          <cell r="AN384" t="e">
            <v>#NAME?</v>
          </cell>
          <cell r="AO384" t="e">
            <v>#NAME?</v>
          </cell>
          <cell r="AP384" t="e">
            <v>#NAME?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</row>
        <row r="385">
          <cell r="A385" t="str">
            <v>Lilo of 220kv DC Ara-Pusauli at Dumraon TL Line-1</v>
          </cell>
          <cell r="B385">
            <v>38</v>
          </cell>
          <cell r="C385" t="str">
            <v>12/4</v>
          </cell>
          <cell r="D385" t="str">
            <v>DA+0</v>
          </cell>
          <cell r="E385" t="str">
            <v>WET</v>
          </cell>
          <cell r="F385" t="str">
            <v>Upendra Singh</v>
          </cell>
          <cell r="G385">
            <v>43570</v>
          </cell>
          <cell r="H385">
            <v>43598</v>
          </cell>
          <cell r="I385">
            <v>0</v>
          </cell>
          <cell r="J385">
            <v>43573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 t="e">
            <v>#NAME?</v>
          </cell>
          <cell r="S385" t="e">
            <v>#NAME?</v>
          </cell>
          <cell r="T385">
            <v>0</v>
          </cell>
          <cell r="U385">
            <v>0</v>
          </cell>
          <cell r="V385" t="e">
            <v>#NAME?</v>
          </cell>
          <cell r="W385" t="e">
            <v>#NAME?</v>
          </cell>
          <cell r="X385" t="e">
            <v>#NAME?</v>
          </cell>
          <cell r="Y385" t="e">
            <v>#NAME?</v>
          </cell>
          <cell r="Z385" t="e">
            <v>#NAME?</v>
          </cell>
          <cell r="AA385" t="e">
            <v>#NAME?</v>
          </cell>
          <cell r="AB385" t="e">
            <v>#NAME?</v>
          </cell>
          <cell r="AC385" t="e">
            <v>#NAME?</v>
          </cell>
          <cell r="AD385" t="e">
            <v>#NAME?</v>
          </cell>
          <cell r="AE385" t="e">
            <v>#NAME?</v>
          </cell>
          <cell r="AF385">
            <v>171.56</v>
          </cell>
          <cell r="AG385">
            <v>36.64</v>
          </cell>
          <cell r="AH385">
            <v>7.56</v>
          </cell>
          <cell r="AI385">
            <v>215.76</v>
          </cell>
          <cell r="AJ385" t="e">
            <v>#NAME?</v>
          </cell>
          <cell r="AK385" t="e">
            <v>#NAME?</v>
          </cell>
          <cell r="AL385" t="e">
            <v>#NAME?</v>
          </cell>
          <cell r="AM385" t="e">
            <v>#NAME?</v>
          </cell>
          <cell r="AN385" t="e">
            <v>#NAME?</v>
          </cell>
          <cell r="AO385" t="e">
            <v>#NAME?</v>
          </cell>
          <cell r="AP385" t="e">
            <v>#NAME?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</row>
        <row r="386">
          <cell r="A386" t="str">
            <v>Lilo of 220kv DC Ara-Pusauli at Dumraon TL Line-1</v>
          </cell>
          <cell r="B386">
            <v>47</v>
          </cell>
          <cell r="C386" t="str">
            <v>12/10</v>
          </cell>
          <cell r="D386" t="str">
            <v>DA+0</v>
          </cell>
          <cell r="E386" t="str">
            <v>WET</v>
          </cell>
          <cell r="F386" t="str">
            <v>AYUSH</v>
          </cell>
          <cell r="G386">
            <v>43585</v>
          </cell>
          <cell r="H386">
            <v>43613</v>
          </cell>
          <cell r="I386">
            <v>0</v>
          </cell>
          <cell r="J386" t="str">
            <v>YES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 t="e">
            <v>#NAME?</v>
          </cell>
          <cell r="S386" t="e">
            <v>#NAME?</v>
          </cell>
          <cell r="T386">
            <v>0</v>
          </cell>
          <cell r="U386">
            <v>0</v>
          </cell>
          <cell r="V386" t="e">
            <v>#NAME?</v>
          </cell>
          <cell r="W386" t="e">
            <v>#NAME?</v>
          </cell>
          <cell r="X386" t="e">
            <v>#NAME?</v>
          </cell>
          <cell r="Y386" t="e">
            <v>#NAME?</v>
          </cell>
          <cell r="Z386" t="e">
            <v>#NAME?</v>
          </cell>
          <cell r="AA386" t="e">
            <v>#NAME?</v>
          </cell>
          <cell r="AB386" t="e">
            <v>#NAME?</v>
          </cell>
          <cell r="AC386" t="e">
            <v>#NAME?</v>
          </cell>
          <cell r="AD386" t="e">
            <v>#NAME?</v>
          </cell>
          <cell r="AE386" t="e">
            <v>#NAME?</v>
          </cell>
          <cell r="AF386">
            <v>171.56</v>
          </cell>
          <cell r="AG386">
            <v>36.64</v>
          </cell>
          <cell r="AH386">
            <v>7.56</v>
          </cell>
          <cell r="AI386">
            <v>215.76</v>
          </cell>
          <cell r="AJ386" t="e">
            <v>#NAME?</v>
          </cell>
          <cell r="AK386" t="e">
            <v>#NAME?</v>
          </cell>
          <cell r="AL386" t="e">
            <v>#NAME?</v>
          </cell>
          <cell r="AM386" t="e">
            <v>#NAME?</v>
          </cell>
          <cell r="AN386" t="e">
            <v>#NAME?</v>
          </cell>
          <cell r="AO386" t="e">
            <v>#NAME?</v>
          </cell>
          <cell r="AP386" t="e">
            <v>#NAME?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</row>
        <row r="387">
          <cell r="A387" t="str">
            <v>Lilo of 220kv DC Ara-Pusauli at Dumraon TL Line-1</v>
          </cell>
          <cell r="B387">
            <v>42</v>
          </cell>
          <cell r="C387" t="str">
            <v>12/11</v>
          </cell>
          <cell r="D387" t="str">
            <v>DA+0</v>
          </cell>
          <cell r="E387" t="str">
            <v>WET</v>
          </cell>
          <cell r="F387" t="str">
            <v>AYUSH</v>
          </cell>
          <cell r="G387">
            <v>43576</v>
          </cell>
          <cell r="H387">
            <v>43604</v>
          </cell>
          <cell r="I387">
            <v>0</v>
          </cell>
          <cell r="J387">
            <v>43582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#NAME?</v>
          </cell>
          <cell r="S387" t="e">
            <v>#NAME?</v>
          </cell>
          <cell r="T387">
            <v>0</v>
          </cell>
          <cell r="U387">
            <v>0</v>
          </cell>
          <cell r="V387" t="e">
            <v>#NAME?</v>
          </cell>
          <cell r="W387" t="e">
            <v>#NAME?</v>
          </cell>
          <cell r="X387" t="e">
            <v>#NAME?</v>
          </cell>
          <cell r="Y387" t="e">
            <v>#NAME?</v>
          </cell>
          <cell r="Z387" t="e">
            <v>#NAME?</v>
          </cell>
          <cell r="AA387" t="e">
            <v>#NAME?</v>
          </cell>
          <cell r="AB387" t="e">
            <v>#NAME?</v>
          </cell>
          <cell r="AC387" t="e">
            <v>#NAME?</v>
          </cell>
          <cell r="AD387" t="e">
            <v>#NAME?</v>
          </cell>
          <cell r="AE387" t="e">
            <v>#NAME?</v>
          </cell>
          <cell r="AF387">
            <v>171.56</v>
          </cell>
          <cell r="AG387">
            <v>36.64</v>
          </cell>
          <cell r="AH387">
            <v>7.56</v>
          </cell>
          <cell r="AI387">
            <v>215.76</v>
          </cell>
          <cell r="AJ387" t="e">
            <v>#NAME?</v>
          </cell>
          <cell r="AK387" t="e">
            <v>#NAME?</v>
          </cell>
          <cell r="AL387" t="e">
            <v>#NAME?</v>
          </cell>
          <cell r="AM387" t="e">
            <v>#NAME?</v>
          </cell>
          <cell r="AN387" t="e">
            <v>#NAME?</v>
          </cell>
          <cell r="AO387" t="e">
            <v>#NAME?</v>
          </cell>
          <cell r="AP387" t="e">
            <v>#NAME?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</row>
        <row r="388">
          <cell r="A388" t="str">
            <v>Lilo of 220kv DC Ara-Pusauli at Dumraon TL Line-1</v>
          </cell>
          <cell r="B388">
            <v>55</v>
          </cell>
          <cell r="C388" t="str">
            <v>12/12</v>
          </cell>
          <cell r="D388" t="str">
            <v>DB+0</v>
          </cell>
          <cell r="E388" t="str">
            <v>WET</v>
          </cell>
          <cell r="F388" t="str">
            <v>Akhilesh Kumar</v>
          </cell>
          <cell r="G388">
            <v>43600</v>
          </cell>
          <cell r="H388">
            <v>43628</v>
          </cell>
          <cell r="I388">
            <v>0</v>
          </cell>
          <cell r="J388">
            <v>43609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#NAME?</v>
          </cell>
          <cell r="S388" t="e">
            <v>#NAME?</v>
          </cell>
          <cell r="T388">
            <v>0</v>
          </cell>
          <cell r="U388">
            <v>0</v>
          </cell>
          <cell r="V388" t="e">
            <v>#NAME?</v>
          </cell>
          <cell r="W388" t="e">
            <v>#NAME?</v>
          </cell>
          <cell r="X388" t="e">
            <v>#NAME?</v>
          </cell>
          <cell r="Y388" t="e">
            <v>#NAME?</v>
          </cell>
          <cell r="Z388" t="e">
            <v>#NAME?</v>
          </cell>
          <cell r="AA388" t="e">
            <v>#NAME?</v>
          </cell>
          <cell r="AB388" t="e">
            <v>#NAME?</v>
          </cell>
          <cell r="AC388" t="e">
            <v>#NAME?</v>
          </cell>
          <cell r="AD388" t="e">
            <v>#NAME?</v>
          </cell>
          <cell r="AE388" t="e">
            <v>#NAME?</v>
          </cell>
          <cell r="AF388">
            <v>211.8</v>
          </cell>
          <cell r="AG388">
            <v>43.43</v>
          </cell>
          <cell r="AH388">
            <v>6.86</v>
          </cell>
          <cell r="AI388">
            <v>262.09000000000003</v>
          </cell>
          <cell r="AJ388" t="e">
            <v>#NAME?</v>
          </cell>
          <cell r="AK388" t="e">
            <v>#NAME?</v>
          </cell>
          <cell r="AL388" t="e">
            <v>#NAME?</v>
          </cell>
          <cell r="AM388" t="e">
            <v>#NAME?</v>
          </cell>
          <cell r="AN388" t="e">
            <v>#NAME?</v>
          </cell>
          <cell r="AO388" t="e">
            <v>#NAME?</v>
          </cell>
          <cell r="AP388" t="e">
            <v>#NAME?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</row>
        <row r="389">
          <cell r="A389" t="str">
            <v>Lilo of 220kv DC Ara-Pusauli at Dumraon TL Line-1</v>
          </cell>
          <cell r="B389">
            <v>46</v>
          </cell>
          <cell r="C389" t="str">
            <v>12/2</v>
          </cell>
          <cell r="D389" t="str">
            <v>DA+3</v>
          </cell>
          <cell r="E389" t="str">
            <v>WET</v>
          </cell>
          <cell r="F389" t="str">
            <v>Upendra Singh</v>
          </cell>
          <cell r="G389">
            <v>43582</v>
          </cell>
          <cell r="H389">
            <v>43610</v>
          </cell>
          <cell r="I389">
            <v>0</v>
          </cell>
          <cell r="J389" t="str">
            <v>YES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#NAME?</v>
          </cell>
          <cell r="S389" t="e">
            <v>#NAME?</v>
          </cell>
          <cell r="T389">
            <v>0</v>
          </cell>
          <cell r="U389">
            <v>0</v>
          </cell>
          <cell r="V389" t="e">
            <v>#NAME?</v>
          </cell>
          <cell r="W389" t="e">
            <v>#NAME?</v>
          </cell>
          <cell r="X389" t="e">
            <v>#NAME?</v>
          </cell>
          <cell r="Y389" t="e">
            <v>#NAME?</v>
          </cell>
          <cell r="Z389" t="e">
            <v>#NAME?</v>
          </cell>
          <cell r="AA389" t="e">
            <v>#NAME?</v>
          </cell>
          <cell r="AB389" t="e">
            <v>#NAME?</v>
          </cell>
          <cell r="AC389" t="e">
            <v>#NAME?</v>
          </cell>
          <cell r="AD389" t="e">
            <v>#NAME?</v>
          </cell>
          <cell r="AE389" t="e">
            <v>#NAME?</v>
          </cell>
          <cell r="AF389">
            <v>171.56</v>
          </cell>
          <cell r="AG389">
            <v>36.64</v>
          </cell>
          <cell r="AH389">
            <v>7.56</v>
          </cell>
          <cell r="AI389">
            <v>215.76</v>
          </cell>
          <cell r="AJ389" t="e">
            <v>#NAME?</v>
          </cell>
          <cell r="AK389" t="e">
            <v>#NAME?</v>
          </cell>
          <cell r="AL389" t="e">
            <v>#NAME?</v>
          </cell>
          <cell r="AM389" t="e">
            <v>#NAME?</v>
          </cell>
          <cell r="AN389" t="e">
            <v>#NAME?</v>
          </cell>
          <cell r="AO389" t="e">
            <v>#NAME?</v>
          </cell>
          <cell r="AP389" t="e">
            <v>#NAME?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</row>
        <row r="390">
          <cell r="A390" t="str">
            <v>132KV DC Gaya-Jehanabad TL Line</v>
          </cell>
          <cell r="B390">
            <v>53</v>
          </cell>
          <cell r="C390" t="str">
            <v>18/10</v>
          </cell>
          <cell r="D390" t="str">
            <v>DA+0</v>
          </cell>
          <cell r="E390" t="str">
            <v>WET</v>
          </cell>
          <cell r="F390" t="str">
            <v>Sumaiyya Enterprizes</v>
          </cell>
          <cell r="G390">
            <v>43456</v>
          </cell>
          <cell r="H390">
            <v>43484</v>
          </cell>
          <cell r="I390" t="str">
            <v>YES</v>
          </cell>
          <cell r="J390" t="str">
            <v>YES</v>
          </cell>
          <cell r="K390" t="str">
            <v>YES</v>
          </cell>
          <cell r="L390">
            <v>1</v>
          </cell>
          <cell r="M390">
            <v>53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 t="e">
            <v>#NAME?</v>
          </cell>
          <cell r="S390" t="e">
            <v>#NAME?</v>
          </cell>
          <cell r="T390">
            <v>0</v>
          </cell>
          <cell r="U390">
            <v>0</v>
          </cell>
          <cell r="V390" t="e">
            <v>#NAME?</v>
          </cell>
          <cell r="W390" t="e">
            <v>#NAME?</v>
          </cell>
          <cell r="X390" t="e">
            <v>#NAME?</v>
          </cell>
          <cell r="Y390" t="e">
            <v>#NAME?</v>
          </cell>
          <cell r="Z390" t="e">
            <v>#NAME?</v>
          </cell>
          <cell r="AA390" t="e">
            <v>#NAME?</v>
          </cell>
          <cell r="AB390" t="e">
            <v>#NAME?</v>
          </cell>
          <cell r="AC390" t="e">
            <v>#NAME?</v>
          </cell>
          <cell r="AD390" t="e">
            <v>#NAME?</v>
          </cell>
          <cell r="AE390" t="e">
            <v>#NAME?</v>
          </cell>
          <cell r="AF390">
            <v>171.56</v>
          </cell>
          <cell r="AG390">
            <v>36.64</v>
          </cell>
          <cell r="AH390">
            <v>7.56</v>
          </cell>
          <cell r="AI390">
            <v>215.76</v>
          </cell>
          <cell r="AJ390" t="e">
            <v>#NAME?</v>
          </cell>
          <cell r="AK390" t="e">
            <v>#NAME?</v>
          </cell>
          <cell r="AL390" t="e">
            <v>#NAME?</v>
          </cell>
          <cell r="AM390" t="e">
            <v>#NAME?</v>
          </cell>
          <cell r="AN390" t="e">
            <v>#NAME?</v>
          </cell>
          <cell r="AO390" t="e">
            <v>#NAME?</v>
          </cell>
          <cell r="AP390" t="e">
            <v>#NAME?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</row>
        <row r="391">
          <cell r="A391" t="str">
            <v>132KV DC Gaya-Jehanabad TL Line</v>
          </cell>
          <cell r="B391">
            <v>54</v>
          </cell>
          <cell r="C391" t="str">
            <v>20/0</v>
          </cell>
          <cell r="D391" t="str">
            <v>DB+0</v>
          </cell>
          <cell r="E391" t="str">
            <v>WET</v>
          </cell>
          <cell r="F391" t="str">
            <v>M S Builder</v>
          </cell>
          <cell r="G391">
            <v>43456</v>
          </cell>
          <cell r="H391">
            <v>43484</v>
          </cell>
          <cell r="I391" t="str">
            <v>yes</v>
          </cell>
          <cell r="J391" t="str">
            <v>YES</v>
          </cell>
          <cell r="K391" t="str">
            <v>YES</v>
          </cell>
          <cell r="L391">
            <v>3</v>
          </cell>
          <cell r="M391">
            <v>54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 t="e">
            <v>#NAME?</v>
          </cell>
          <cell r="S391" t="e">
            <v>#NAME?</v>
          </cell>
          <cell r="T391">
            <v>0</v>
          </cell>
          <cell r="U391">
            <v>0</v>
          </cell>
          <cell r="V391" t="e">
            <v>#NAME?</v>
          </cell>
          <cell r="W391" t="e">
            <v>#NAME?</v>
          </cell>
          <cell r="X391" t="e">
            <v>#NAME?</v>
          </cell>
          <cell r="Y391" t="e">
            <v>#NAME?</v>
          </cell>
          <cell r="Z391" t="e">
            <v>#NAME?</v>
          </cell>
          <cell r="AA391" t="e">
            <v>#NAME?</v>
          </cell>
          <cell r="AB391" t="e">
            <v>#NAME?</v>
          </cell>
          <cell r="AC391" t="e">
            <v>#NAME?</v>
          </cell>
          <cell r="AD391" t="e">
            <v>#NAME?</v>
          </cell>
          <cell r="AE391" t="e">
            <v>#NAME?</v>
          </cell>
          <cell r="AF391">
            <v>211.8</v>
          </cell>
          <cell r="AG391">
            <v>43.43</v>
          </cell>
          <cell r="AH391">
            <v>6.86</v>
          </cell>
          <cell r="AI391">
            <v>262.09000000000003</v>
          </cell>
          <cell r="AJ391" t="e">
            <v>#NAME?</v>
          </cell>
          <cell r="AK391" t="e">
            <v>#NAME?</v>
          </cell>
          <cell r="AL391" t="e">
            <v>#NAME?</v>
          </cell>
          <cell r="AM391" t="e">
            <v>#NAME?</v>
          </cell>
          <cell r="AN391" t="e">
            <v>#NAME?</v>
          </cell>
          <cell r="AO391" t="e">
            <v>#NAME?</v>
          </cell>
          <cell r="AP391" t="e">
            <v>#NAME?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</row>
        <row r="392">
          <cell r="A392" t="str">
            <v>132KV DC Gaya-Jehanabad TL Line</v>
          </cell>
          <cell r="B392">
            <v>52</v>
          </cell>
          <cell r="C392" t="str">
            <v>17/4</v>
          </cell>
          <cell r="D392" t="str">
            <v>DA+3</v>
          </cell>
          <cell r="E392" t="str">
            <v>WET</v>
          </cell>
          <cell r="F392" t="str">
            <v>Sunil Kumar</v>
          </cell>
          <cell r="G392">
            <v>43455</v>
          </cell>
          <cell r="H392">
            <v>43483</v>
          </cell>
          <cell r="I392" t="str">
            <v>21/02</v>
          </cell>
          <cell r="J392" t="str">
            <v>YES</v>
          </cell>
          <cell r="K392" t="str">
            <v>YES</v>
          </cell>
          <cell r="L392">
            <v>1</v>
          </cell>
          <cell r="M392">
            <v>52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 t="e">
            <v>#NAME?</v>
          </cell>
          <cell r="S392" t="e">
            <v>#NAME?</v>
          </cell>
          <cell r="T392">
            <v>0</v>
          </cell>
          <cell r="U392">
            <v>0</v>
          </cell>
          <cell r="V392" t="e">
            <v>#NAME?</v>
          </cell>
          <cell r="W392" t="e">
            <v>#NAME?</v>
          </cell>
          <cell r="X392" t="e">
            <v>#NAME?</v>
          </cell>
          <cell r="Y392" t="e">
            <v>#NAME?</v>
          </cell>
          <cell r="Z392" t="e">
            <v>#NAME?</v>
          </cell>
          <cell r="AA392" t="e">
            <v>#NAME?</v>
          </cell>
          <cell r="AB392" t="e">
            <v>#NAME?</v>
          </cell>
          <cell r="AC392" t="e">
            <v>#NAME?</v>
          </cell>
          <cell r="AD392" t="e">
            <v>#NAME?</v>
          </cell>
          <cell r="AE392" t="e">
            <v>#NAME?</v>
          </cell>
          <cell r="AF392">
            <v>171.56</v>
          </cell>
          <cell r="AG392">
            <v>36.64</v>
          </cell>
          <cell r="AH392">
            <v>7.56</v>
          </cell>
          <cell r="AI392">
            <v>215.76</v>
          </cell>
          <cell r="AJ392" t="e">
            <v>#NAME?</v>
          </cell>
          <cell r="AK392" t="e">
            <v>#NAME?</v>
          </cell>
          <cell r="AL392" t="e">
            <v>#NAME?</v>
          </cell>
          <cell r="AM392" t="e">
            <v>#NAME?</v>
          </cell>
          <cell r="AN392" t="e">
            <v>#NAME?</v>
          </cell>
          <cell r="AO392" t="e">
            <v>#NAME?</v>
          </cell>
          <cell r="AP392" t="e">
            <v>#NAME?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</row>
        <row r="393">
          <cell r="A393" t="str">
            <v>132KV DC Naubatpur-Masaurhi TL Line</v>
          </cell>
          <cell r="B393">
            <v>20</v>
          </cell>
          <cell r="C393" t="str">
            <v>6/5</v>
          </cell>
          <cell r="D393" t="str">
            <v>DA+0</v>
          </cell>
          <cell r="E393" t="str">
            <v>WET</v>
          </cell>
          <cell r="F393" t="str">
            <v>Lalan Mehta</v>
          </cell>
          <cell r="G393">
            <v>43454</v>
          </cell>
          <cell r="H393">
            <v>43482</v>
          </cell>
          <cell r="I393">
            <v>43517</v>
          </cell>
          <cell r="J393" t="str">
            <v>YES</v>
          </cell>
          <cell r="K393" t="str">
            <v>YES</v>
          </cell>
          <cell r="L393">
            <v>4</v>
          </cell>
          <cell r="M393">
            <v>53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 t="e">
            <v>#NAME?</v>
          </cell>
          <cell r="S393" t="e">
            <v>#NAME?</v>
          </cell>
          <cell r="T393">
            <v>0</v>
          </cell>
          <cell r="U393">
            <v>0</v>
          </cell>
          <cell r="V393" t="e">
            <v>#NAME?</v>
          </cell>
          <cell r="W393" t="e">
            <v>#NAME?</v>
          </cell>
          <cell r="X393" t="e">
            <v>#NAME?</v>
          </cell>
          <cell r="Y393" t="e">
            <v>#NAME?</v>
          </cell>
          <cell r="Z393" t="e">
            <v>#NAME?</v>
          </cell>
          <cell r="AA393" t="e">
            <v>#NAME?</v>
          </cell>
          <cell r="AB393" t="e">
            <v>#NAME?</v>
          </cell>
          <cell r="AC393" t="e">
            <v>#NAME?</v>
          </cell>
          <cell r="AD393" t="e">
            <v>#NAME?</v>
          </cell>
          <cell r="AE393" t="e">
            <v>#NAME?</v>
          </cell>
          <cell r="AF393">
            <v>171.56</v>
          </cell>
          <cell r="AG393">
            <v>36.64</v>
          </cell>
          <cell r="AH393">
            <v>7.56</v>
          </cell>
          <cell r="AI393">
            <v>215.76</v>
          </cell>
          <cell r="AJ393" t="e">
            <v>#NAME?</v>
          </cell>
          <cell r="AK393" t="e">
            <v>#NAME?</v>
          </cell>
          <cell r="AL393" t="e">
            <v>#NAME?</v>
          </cell>
          <cell r="AM393" t="e">
            <v>#NAME?</v>
          </cell>
          <cell r="AN393" t="e">
            <v>#NAME?</v>
          </cell>
          <cell r="AO393" t="e">
            <v>#NAME?</v>
          </cell>
          <cell r="AP393" t="e">
            <v>#NAME?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</row>
        <row r="394">
          <cell r="A394" t="str">
            <v>132KV DC Naubatpur-Paliganj TL Line</v>
          </cell>
          <cell r="B394">
            <v>14</v>
          </cell>
          <cell r="C394" t="str">
            <v>9/3</v>
          </cell>
          <cell r="D394" t="str">
            <v>DA+0</v>
          </cell>
          <cell r="E394" t="str">
            <v>PS</v>
          </cell>
          <cell r="F394" t="str">
            <v>Mahesh Prasad Singh</v>
          </cell>
          <cell r="G394">
            <v>43454</v>
          </cell>
          <cell r="H394">
            <v>43482</v>
          </cell>
          <cell r="I394">
            <v>43517</v>
          </cell>
          <cell r="J394" t="str">
            <v>YES</v>
          </cell>
          <cell r="K394" t="str">
            <v>YES</v>
          </cell>
          <cell r="L394">
            <v>1</v>
          </cell>
          <cell r="M394">
            <v>14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 t="e">
            <v>#NAME?</v>
          </cell>
          <cell r="S394" t="e">
            <v>#NAME?</v>
          </cell>
          <cell r="T394">
            <v>0</v>
          </cell>
          <cell r="U394">
            <v>0</v>
          </cell>
          <cell r="V394" t="e">
            <v>#NAME?</v>
          </cell>
          <cell r="W394" t="e">
            <v>#NAME?</v>
          </cell>
          <cell r="X394" t="e">
            <v>#NAME?</v>
          </cell>
          <cell r="Y394" t="e">
            <v>#NAME?</v>
          </cell>
          <cell r="Z394" t="e">
            <v>#NAME?</v>
          </cell>
          <cell r="AA394" t="e">
            <v>#NAME?</v>
          </cell>
          <cell r="AB394" t="e">
            <v>#NAME?</v>
          </cell>
          <cell r="AC394" t="e">
            <v>#NAME?</v>
          </cell>
          <cell r="AD394" t="e">
            <v>#NAME?</v>
          </cell>
          <cell r="AE394" t="e">
            <v>#NAME?</v>
          </cell>
          <cell r="AF394">
            <v>171.56</v>
          </cell>
          <cell r="AG394">
            <v>36.64</v>
          </cell>
          <cell r="AH394">
            <v>7.56</v>
          </cell>
          <cell r="AI394">
            <v>215.76</v>
          </cell>
          <cell r="AJ394" t="e">
            <v>#NAME?</v>
          </cell>
          <cell r="AK394" t="e">
            <v>#NAME?</v>
          </cell>
          <cell r="AL394" t="e">
            <v>#NAME?</v>
          </cell>
          <cell r="AM394" t="e">
            <v>#NAME?</v>
          </cell>
          <cell r="AN394" t="e">
            <v>#NAME?</v>
          </cell>
          <cell r="AO394" t="e">
            <v>#NAME?</v>
          </cell>
          <cell r="AP394" t="e">
            <v>#NAME?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</row>
        <row r="395">
          <cell r="A395" t="str">
            <v>132KV DC Gaya-Jehanabad TL Line</v>
          </cell>
          <cell r="B395">
            <v>51</v>
          </cell>
          <cell r="C395" t="str">
            <v>12/2</v>
          </cell>
          <cell r="D395" t="str">
            <v>DA+0</v>
          </cell>
          <cell r="E395" t="str">
            <v>WET</v>
          </cell>
          <cell r="F395" t="str">
            <v>Rajiv Kumar</v>
          </cell>
          <cell r="G395">
            <v>43454</v>
          </cell>
          <cell r="H395">
            <v>43482</v>
          </cell>
          <cell r="I395" t="str">
            <v>21/02</v>
          </cell>
          <cell r="J395" t="str">
            <v>YES</v>
          </cell>
          <cell r="K395" t="str">
            <v>YES</v>
          </cell>
          <cell r="L395">
            <v>2</v>
          </cell>
          <cell r="M395">
            <v>51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 t="e">
            <v>#NAME?</v>
          </cell>
          <cell r="S395" t="e">
            <v>#NAME?</v>
          </cell>
          <cell r="T395">
            <v>0</v>
          </cell>
          <cell r="U395">
            <v>0</v>
          </cell>
          <cell r="V395" t="e">
            <v>#NAME?</v>
          </cell>
          <cell r="W395" t="e">
            <v>#NAME?</v>
          </cell>
          <cell r="X395" t="e">
            <v>#NAME?</v>
          </cell>
          <cell r="Y395" t="e">
            <v>#NAME?</v>
          </cell>
          <cell r="Z395" t="e">
            <v>#NAME?</v>
          </cell>
          <cell r="AA395" t="e">
            <v>#NAME?</v>
          </cell>
          <cell r="AB395" t="e">
            <v>#NAME?</v>
          </cell>
          <cell r="AC395" t="e">
            <v>#NAME?</v>
          </cell>
          <cell r="AD395" t="e">
            <v>#NAME?</v>
          </cell>
          <cell r="AE395" t="e">
            <v>#NAME?</v>
          </cell>
          <cell r="AF395">
            <v>171.56</v>
          </cell>
          <cell r="AG395">
            <v>36.64</v>
          </cell>
          <cell r="AH395">
            <v>7.56</v>
          </cell>
          <cell r="AI395">
            <v>215.76</v>
          </cell>
          <cell r="AJ395" t="e">
            <v>#NAME?</v>
          </cell>
          <cell r="AK395" t="e">
            <v>#NAME?</v>
          </cell>
          <cell r="AL395" t="e">
            <v>#NAME?</v>
          </cell>
          <cell r="AM395" t="e">
            <v>#NAME?</v>
          </cell>
          <cell r="AN395" t="e">
            <v>#NAME?</v>
          </cell>
          <cell r="AO395" t="e">
            <v>#NAME?</v>
          </cell>
          <cell r="AP395" t="e">
            <v>#NAME?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</row>
        <row r="396">
          <cell r="A396" t="str">
            <v>Lilo of 220kv DC Ara-Pusauli at Dumraon TL Line-1</v>
          </cell>
          <cell r="B396">
            <v>45</v>
          </cell>
          <cell r="C396" t="str">
            <v>12/3</v>
          </cell>
          <cell r="D396" t="str">
            <v>DA+0</v>
          </cell>
          <cell r="E396" t="str">
            <v>WET</v>
          </cell>
          <cell r="F396" t="str">
            <v>Upendra Singh</v>
          </cell>
          <cell r="G396">
            <v>43580</v>
          </cell>
          <cell r="H396">
            <v>43608</v>
          </cell>
          <cell r="I396">
            <v>0</v>
          </cell>
          <cell r="J396">
            <v>43582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 t="e">
            <v>#NAME?</v>
          </cell>
          <cell r="S396" t="e">
            <v>#NAME?</v>
          </cell>
          <cell r="T396">
            <v>0</v>
          </cell>
          <cell r="U396">
            <v>0</v>
          </cell>
          <cell r="V396" t="e">
            <v>#NAME?</v>
          </cell>
          <cell r="W396" t="e">
            <v>#NAME?</v>
          </cell>
          <cell r="X396" t="e">
            <v>#NAME?</v>
          </cell>
          <cell r="Y396" t="e">
            <v>#NAME?</v>
          </cell>
          <cell r="Z396" t="e">
            <v>#NAME?</v>
          </cell>
          <cell r="AA396" t="e">
            <v>#NAME?</v>
          </cell>
          <cell r="AB396" t="e">
            <v>#NAME?</v>
          </cell>
          <cell r="AC396" t="e">
            <v>#NAME?</v>
          </cell>
          <cell r="AD396" t="e">
            <v>#NAME?</v>
          </cell>
          <cell r="AE396" t="e">
            <v>#NAME?</v>
          </cell>
          <cell r="AF396">
            <v>171.56</v>
          </cell>
          <cell r="AG396">
            <v>36.64</v>
          </cell>
          <cell r="AH396">
            <v>7.56</v>
          </cell>
          <cell r="AI396">
            <v>215.76</v>
          </cell>
          <cell r="AJ396" t="e">
            <v>#NAME?</v>
          </cell>
          <cell r="AK396" t="e">
            <v>#NAME?</v>
          </cell>
          <cell r="AL396" t="e">
            <v>#NAME?</v>
          </cell>
          <cell r="AM396" t="e">
            <v>#NAME?</v>
          </cell>
          <cell r="AN396" t="e">
            <v>#NAME?</v>
          </cell>
          <cell r="AO396" t="e">
            <v>#NAME?</v>
          </cell>
          <cell r="AP396" t="e">
            <v>#NAME?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</row>
        <row r="397">
          <cell r="A397" t="str">
            <v>132KV DC Dumraon-Buxar TL Line</v>
          </cell>
          <cell r="B397">
            <v>31</v>
          </cell>
          <cell r="C397" t="str">
            <v>27/1</v>
          </cell>
          <cell r="D397" t="str">
            <v>DP+3</v>
          </cell>
          <cell r="E397" t="str">
            <v>WET</v>
          </cell>
          <cell r="F397" t="str">
            <v>Meera Engineering</v>
          </cell>
          <cell r="G397">
            <v>43458</v>
          </cell>
          <cell r="H397">
            <v>43486</v>
          </cell>
          <cell r="I397" t="str">
            <v>yes</v>
          </cell>
          <cell r="J397" t="str">
            <v>YES</v>
          </cell>
          <cell r="K397" t="str">
            <v>YES</v>
          </cell>
          <cell r="L397">
            <v>5</v>
          </cell>
          <cell r="M397">
            <v>30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 t="e">
            <v>#NAME?</v>
          </cell>
          <cell r="S397" t="e">
            <v>#NAME?</v>
          </cell>
          <cell r="T397">
            <v>0</v>
          </cell>
          <cell r="U397">
            <v>0</v>
          </cell>
          <cell r="V397" t="e">
            <v>#NAME?</v>
          </cell>
          <cell r="W397" t="e">
            <v>#NAME?</v>
          </cell>
          <cell r="X397" t="e">
            <v>#NAME?</v>
          </cell>
          <cell r="Y397" t="e">
            <v>#NAME?</v>
          </cell>
          <cell r="Z397" t="e">
            <v>#NAME?</v>
          </cell>
          <cell r="AA397" t="e">
            <v>#NAME?</v>
          </cell>
          <cell r="AB397" t="e">
            <v>#NAME?</v>
          </cell>
          <cell r="AC397" t="e">
            <v>#NAME?</v>
          </cell>
          <cell r="AD397" t="e">
            <v>#NAME?</v>
          </cell>
          <cell r="AE397" t="e">
            <v>#NAME?</v>
          </cell>
          <cell r="AF397">
            <v>122.56</v>
          </cell>
          <cell r="AG397">
            <v>17.68</v>
          </cell>
          <cell r="AH397">
            <v>6.51</v>
          </cell>
          <cell r="AI397">
            <v>146.75</v>
          </cell>
          <cell r="AJ397" t="e">
            <v>#NAME?</v>
          </cell>
          <cell r="AK397" t="e">
            <v>#NAME?</v>
          </cell>
          <cell r="AL397" t="e">
            <v>#NAME?</v>
          </cell>
          <cell r="AM397" t="e">
            <v>#NAME?</v>
          </cell>
          <cell r="AN397" t="e">
            <v>#NAME?</v>
          </cell>
          <cell r="AO397" t="e">
            <v>#NAME?</v>
          </cell>
          <cell r="AP397" t="e">
            <v>#NAME?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</row>
        <row r="398">
          <cell r="A398" t="str">
            <v>220KV DC Naubatpur-BhusaulaTL Line</v>
          </cell>
          <cell r="B398">
            <v>44</v>
          </cell>
          <cell r="C398" t="str">
            <v>11/0</v>
          </cell>
          <cell r="D398" t="str">
            <v>DC+3</v>
          </cell>
          <cell r="E398" t="str">
            <v>WET</v>
          </cell>
          <cell r="F398" t="str">
            <v>Veena Construction</v>
          </cell>
          <cell r="G398">
            <v>43613</v>
          </cell>
          <cell r="H398">
            <v>43641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 t="e">
            <v>#NAME?</v>
          </cell>
          <cell r="S398" t="e">
            <v>#NAME?</v>
          </cell>
          <cell r="T398">
            <v>0</v>
          </cell>
          <cell r="U398">
            <v>0</v>
          </cell>
          <cell r="V398" t="e">
            <v>#NAME?</v>
          </cell>
          <cell r="W398" t="e">
            <v>#NAME?</v>
          </cell>
          <cell r="X398" t="e">
            <v>#NAME?</v>
          </cell>
          <cell r="Y398" t="e">
            <v>#NAME?</v>
          </cell>
          <cell r="Z398" t="e">
            <v>#NAME?</v>
          </cell>
          <cell r="AA398" t="e">
            <v>#NAME?</v>
          </cell>
          <cell r="AB398" t="e">
            <v>#NAME?</v>
          </cell>
          <cell r="AC398" t="e">
            <v>#NAME?</v>
          </cell>
          <cell r="AD398" t="e">
            <v>#NAME?</v>
          </cell>
          <cell r="AE398" t="e">
            <v>#NAME?</v>
          </cell>
          <cell r="AF398">
            <v>259.52</v>
          </cell>
          <cell r="AG398">
            <v>54.08</v>
          </cell>
          <cell r="AH398">
            <v>8.26</v>
          </cell>
          <cell r="AI398">
            <v>321.85999999999996</v>
          </cell>
          <cell r="AJ398" t="e">
            <v>#NAME?</v>
          </cell>
          <cell r="AK398" t="e">
            <v>#NAME?</v>
          </cell>
          <cell r="AL398" t="e">
            <v>#NAME?</v>
          </cell>
          <cell r="AM398" t="e">
            <v>#NAME?</v>
          </cell>
          <cell r="AN398" t="e">
            <v>#NAME?</v>
          </cell>
          <cell r="AO398" t="e">
            <v>#NAME?</v>
          </cell>
          <cell r="AP398" t="e">
            <v>#NAME?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</row>
        <row r="399">
          <cell r="A399" t="str">
            <v>132KV DC Naubatpur-Masaurhi TL Line</v>
          </cell>
          <cell r="B399">
            <v>19</v>
          </cell>
          <cell r="C399" t="str">
            <v>4/2</v>
          </cell>
          <cell r="D399" t="str">
            <v>DA+6</v>
          </cell>
          <cell r="E399" t="str">
            <v>WET</v>
          </cell>
          <cell r="F399" t="str">
            <v>Lalan Mehta</v>
          </cell>
          <cell r="G399">
            <v>43453</v>
          </cell>
          <cell r="H399">
            <v>43481</v>
          </cell>
          <cell r="I399">
            <v>43517</v>
          </cell>
          <cell r="J399" t="str">
            <v>YES</v>
          </cell>
          <cell r="K399" t="str">
            <v>YES</v>
          </cell>
          <cell r="L399">
            <v>6</v>
          </cell>
          <cell r="M399">
            <v>1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 t="e">
            <v>#NAME?</v>
          </cell>
          <cell r="S399" t="e">
            <v>#NAME?</v>
          </cell>
          <cell r="T399">
            <v>0</v>
          </cell>
          <cell r="U399">
            <v>0</v>
          </cell>
          <cell r="V399" t="e">
            <v>#NAME?</v>
          </cell>
          <cell r="W399" t="e">
            <v>#NAME?</v>
          </cell>
          <cell r="X399" t="e">
            <v>#NAME?</v>
          </cell>
          <cell r="Y399" t="e">
            <v>#NAME?</v>
          </cell>
          <cell r="Z399" t="e">
            <v>#NAME?</v>
          </cell>
          <cell r="AA399" t="e">
            <v>#NAME?</v>
          </cell>
          <cell r="AB399" t="e">
            <v>#NAME?</v>
          </cell>
          <cell r="AC399" t="e">
            <v>#NAME?</v>
          </cell>
          <cell r="AD399" t="e">
            <v>#NAME?</v>
          </cell>
          <cell r="AE399" t="e">
            <v>#NAME?</v>
          </cell>
          <cell r="AF399">
            <v>171.56</v>
          </cell>
          <cell r="AG399">
            <v>36.64</v>
          </cell>
          <cell r="AH399">
            <v>7.56</v>
          </cell>
          <cell r="AI399">
            <v>215.76</v>
          </cell>
          <cell r="AJ399" t="e">
            <v>#NAME?</v>
          </cell>
          <cell r="AK399" t="e">
            <v>#NAME?</v>
          </cell>
          <cell r="AL399" t="e">
            <v>#NAME?</v>
          </cell>
          <cell r="AM399" t="e">
            <v>#NAME?</v>
          </cell>
          <cell r="AN399" t="e">
            <v>#NAME?</v>
          </cell>
          <cell r="AO399" t="e">
            <v>#NAME?</v>
          </cell>
          <cell r="AP399" t="e">
            <v>#NAME?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</row>
        <row r="400">
          <cell r="A400" t="str">
            <v>132KV DC Gaya-Jehanabad TL Line</v>
          </cell>
          <cell r="B400">
            <v>48</v>
          </cell>
          <cell r="C400" t="str">
            <v>9/0</v>
          </cell>
          <cell r="D400" t="str">
            <v>DB+0</v>
          </cell>
          <cell r="E400" t="str">
            <v>WET</v>
          </cell>
          <cell r="F400" t="str">
            <v>Deepak Kumar</v>
          </cell>
          <cell r="G400">
            <v>43453</v>
          </cell>
          <cell r="H400">
            <v>43481</v>
          </cell>
          <cell r="I400" t="str">
            <v>YES</v>
          </cell>
          <cell r="J400" t="str">
            <v>YES</v>
          </cell>
          <cell r="K400" t="str">
            <v>YES</v>
          </cell>
          <cell r="L400">
            <v>2</v>
          </cell>
          <cell r="M400">
            <v>50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#NAME?</v>
          </cell>
          <cell r="S400" t="e">
            <v>#NAME?</v>
          </cell>
          <cell r="T400">
            <v>0</v>
          </cell>
          <cell r="U400">
            <v>0</v>
          </cell>
          <cell r="V400" t="e">
            <v>#NAME?</v>
          </cell>
          <cell r="W400" t="e">
            <v>#NAME?</v>
          </cell>
          <cell r="X400" t="e">
            <v>#NAME?</v>
          </cell>
          <cell r="Y400" t="e">
            <v>#NAME?</v>
          </cell>
          <cell r="Z400" t="e">
            <v>#NAME?</v>
          </cell>
          <cell r="AA400" t="e">
            <v>#NAME?</v>
          </cell>
          <cell r="AB400" t="e">
            <v>#NAME?</v>
          </cell>
          <cell r="AC400" t="e">
            <v>#NAME?</v>
          </cell>
          <cell r="AD400" t="e">
            <v>#NAME?</v>
          </cell>
          <cell r="AE400" t="e">
            <v>#NAME?</v>
          </cell>
          <cell r="AF400">
            <v>211.8</v>
          </cell>
          <cell r="AG400">
            <v>43.43</v>
          </cell>
          <cell r="AH400">
            <v>6.86</v>
          </cell>
          <cell r="AI400">
            <v>262.09000000000003</v>
          </cell>
          <cell r="AJ400" t="e">
            <v>#NAME?</v>
          </cell>
          <cell r="AK400" t="e">
            <v>#NAME?</v>
          </cell>
          <cell r="AL400" t="e">
            <v>#NAME?</v>
          </cell>
          <cell r="AM400" t="e">
            <v>#NAME?</v>
          </cell>
          <cell r="AN400" t="e">
            <v>#NAME?</v>
          </cell>
          <cell r="AO400" t="e">
            <v>#NAME?</v>
          </cell>
          <cell r="AP400" t="e">
            <v>#NAME?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</row>
        <row r="401">
          <cell r="A401" t="str">
            <v>Lilo of 220kv DC Ara-Pusauli at Dumraon TL Line-1</v>
          </cell>
          <cell r="B401">
            <v>39</v>
          </cell>
          <cell r="C401" t="str">
            <v>9/3</v>
          </cell>
          <cell r="D401" t="str">
            <v>DA+0</v>
          </cell>
          <cell r="E401" t="str">
            <v>WET</v>
          </cell>
          <cell r="F401" t="str">
            <v>Akhilesh Kumar</v>
          </cell>
          <cell r="G401">
            <v>43570</v>
          </cell>
          <cell r="H401">
            <v>43598</v>
          </cell>
          <cell r="I401">
            <v>0</v>
          </cell>
          <cell r="J401">
            <v>43573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 t="e">
            <v>#NAME?</v>
          </cell>
          <cell r="S401" t="e">
            <v>#NAME?</v>
          </cell>
          <cell r="T401">
            <v>0</v>
          </cell>
          <cell r="U401">
            <v>0</v>
          </cell>
          <cell r="V401" t="e">
            <v>#NAME?</v>
          </cell>
          <cell r="W401" t="e">
            <v>#NAME?</v>
          </cell>
          <cell r="X401" t="e">
            <v>#NAME?</v>
          </cell>
          <cell r="Y401" t="e">
            <v>#NAME?</v>
          </cell>
          <cell r="Z401" t="e">
            <v>#NAME?</v>
          </cell>
          <cell r="AA401" t="e">
            <v>#NAME?</v>
          </cell>
          <cell r="AB401" t="e">
            <v>#NAME?</v>
          </cell>
          <cell r="AC401" t="e">
            <v>#NAME?</v>
          </cell>
          <cell r="AD401" t="e">
            <v>#NAME?</v>
          </cell>
          <cell r="AE401" t="e">
            <v>#NAME?</v>
          </cell>
          <cell r="AF401">
            <v>171.56</v>
          </cell>
          <cell r="AG401">
            <v>36.64</v>
          </cell>
          <cell r="AH401">
            <v>7.56</v>
          </cell>
          <cell r="AI401">
            <v>215.76</v>
          </cell>
          <cell r="AJ401" t="e">
            <v>#NAME?</v>
          </cell>
          <cell r="AK401" t="e">
            <v>#NAME?</v>
          </cell>
          <cell r="AL401" t="e">
            <v>#NAME?</v>
          </cell>
          <cell r="AM401" t="e">
            <v>#NAME?</v>
          </cell>
          <cell r="AN401" t="e">
            <v>#NAME?</v>
          </cell>
          <cell r="AO401" t="e">
            <v>#NAME?</v>
          </cell>
          <cell r="AP401" t="e">
            <v>#NAME?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</row>
        <row r="402">
          <cell r="A402" t="str">
            <v>132KV DC Gaya-Jehanabad TL Line</v>
          </cell>
          <cell r="B402">
            <v>49</v>
          </cell>
          <cell r="C402" t="str">
            <v>17/3</v>
          </cell>
          <cell r="D402" t="str">
            <v>DA+0</v>
          </cell>
          <cell r="E402" t="str">
            <v>WET</v>
          </cell>
          <cell r="F402" t="str">
            <v>Sunil Kumar</v>
          </cell>
          <cell r="G402">
            <v>43453</v>
          </cell>
          <cell r="H402">
            <v>43481</v>
          </cell>
          <cell r="I402" t="str">
            <v>21/02</v>
          </cell>
          <cell r="J402" t="str">
            <v>YES</v>
          </cell>
          <cell r="K402" t="str">
            <v>YES</v>
          </cell>
          <cell r="L402">
            <v>1</v>
          </cell>
          <cell r="M402">
            <v>49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 t="e">
            <v>#NAME?</v>
          </cell>
          <cell r="S402" t="e">
            <v>#NAME?</v>
          </cell>
          <cell r="T402">
            <v>0</v>
          </cell>
          <cell r="U402">
            <v>0</v>
          </cell>
          <cell r="V402" t="e">
            <v>#NAME?</v>
          </cell>
          <cell r="W402" t="e">
            <v>#NAME?</v>
          </cell>
          <cell r="X402" t="e">
            <v>#NAME?</v>
          </cell>
          <cell r="Y402" t="e">
            <v>#NAME?</v>
          </cell>
          <cell r="Z402" t="e">
            <v>#NAME?</v>
          </cell>
          <cell r="AA402" t="e">
            <v>#NAME?</v>
          </cell>
          <cell r="AB402" t="e">
            <v>#NAME?</v>
          </cell>
          <cell r="AC402" t="e">
            <v>#NAME?</v>
          </cell>
          <cell r="AD402" t="e">
            <v>#NAME?</v>
          </cell>
          <cell r="AE402" t="e">
            <v>#NAME?</v>
          </cell>
          <cell r="AF402">
            <v>171.56</v>
          </cell>
          <cell r="AG402">
            <v>36.64</v>
          </cell>
          <cell r="AH402">
            <v>7.56</v>
          </cell>
          <cell r="AI402">
            <v>215.76</v>
          </cell>
          <cell r="AJ402" t="e">
            <v>#NAME?</v>
          </cell>
          <cell r="AK402" t="e">
            <v>#NAME?</v>
          </cell>
          <cell r="AL402" t="e">
            <v>#NAME?</v>
          </cell>
          <cell r="AM402" t="e">
            <v>#NAME?</v>
          </cell>
          <cell r="AN402" t="e">
            <v>#NAME?</v>
          </cell>
          <cell r="AO402" t="e">
            <v>#NAME?</v>
          </cell>
          <cell r="AP402" t="e">
            <v>#NAME?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</row>
        <row r="403">
          <cell r="A403" t="str">
            <v>Lilo of 220kv DC Ara-Pusauli at Dumraon TL Line-1</v>
          </cell>
          <cell r="B403">
            <v>51</v>
          </cell>
          <cell r="C403" t="str">
            <v>12/9</v>
          </cell>
          <cell r="D403" t="str">
            <v>DA+0</v>
          </cell>
          <cell r="E403" t="str">
            <v>WET</v>
          </cell>
          <cell r="F403" t="str">
            <v>Akhilesh Kumar</v>
          </cell>
          <cell r="G403">
            <v>43594</v>
          </cell>
          <cell r="H403">
            <v>43622</v>
          </cell>
          <cell r="I403">
            <v>0</v>
          </cell>
          <cell r="J403" t="str">
            <v>YES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 t="e">
            <v>#NAME?</v>
          </cell>
          <cell r="S403" t="e">
            <v>#NAME?</v>
          </cell>
          <cell r="T403">
            <v>0</v>
          </cell>
          <cell r="U403">
            <v>0</v>
          </cell>
          <cell r="V403" t="e">
            <v>#NAME?</v>
          </cell>
          <cell r="W403" t="e">
            <v>#NAME?</v>
          </cell>
          <cell r="X403" t="e">
            <v>#NAME?</v>
          </cell>
          <cell r="Y403" t="e">
            <v>#NAME?</v>
          </cell>
          <cell r="Z403" t="e">
            <v>#NAME?</v>
          </cell>
          <cell r="AA403" t="e">
            <v>#NAME?</v>
          </cell>
          <cell r="AB403" t="e">
            <v>#NAME?</v>
          </cell>
          <cell r="AC403" t="e">
            <v>#NAME?</v>
          </cell>
          <cell r="AD403" t="e">
            <v>#NAME?</v>
          </cell>
          <cell r="AE403" t="e">
            <v>#NAME?</v>
          </cell>
          <cell r="AF403">
            <v>171.56</v>
          </cell>
          <cell r="AG403">
            <v>36.64</v>
          </cell>
          <cell r="AH403">
            <v>7.56</v>
          </cell>
          <cell r="AI403">
            <v>215.76</v>
          </cell>
          <cell r="AJ403" t="e">
            <v>#NAME?</v>
          </cell>
          <cell r="AK403" t="e">
            <v>#NAME?</v>
          </cell>
          <cell r="AL403" t="e">
            <v>#NAME?</v>
          </cell>
          <cell r="AM403" t="e">
            <v>#NAME?</v>
          </cell>
          <cell r="AN403" t="e">
            <v>#NAME?</v>
          </cell>
          <cell r="AO403" t="e">
            <v>#NAME?</v>
          </cell>
          <cell r="AP403" t="e">
            <v>#NAME?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</row>
        <row r="404">
          <cell r="A404" t="str">
            <v>Lilo of 220kv DC Ara-Pusauli at Dumraon TL Line-1</v>
          </cell>
          <cell r="B404">
            <v>0</v>
          </cell>
          <cell r="C404" t="str">
            <v>14/1</v>
          </cell>
          <cell r="D404" t="str">
            <v>DB+0</v>
          </cell>
          <cell r="E404">
            <v>0</v>
          </cell>
          <cell r="F404">
            <v>0</v>
          </cell>
          <cell r="G404">
            <v>0</v>
          </cell>
          <cell r="H404">
            <v>28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 t="e">
            <v>#NAME?</v>
          </cell>
          <cell r="S404" t="e">
            <v>#NAME?</v>
          </cell>
          <cell r="T404">
            <v>0</v>
          </cell>
          <cell r="U404">
            <v>0</v>
          </cell>
          <cell r="V404" t="e">
            <v>#NAME?</v>
          </cell>
          <cell r="W404" t="e">
            <v>#NAME?</v>
          </cell>
          <cell r="X404" t="e">
            <v>#NAME?</v>
          </cell>
          <cell r="Y404" t="e">
            <v>#NAME?</v>
          </cell>
          <cell r="Z404" t="e">
            <v>#NAME?</v>
          </cell>
          <cell r="AA404" t="e">
            <v>#NAME?</v>
          </cell>
          <cell r="AB404" t="e">
            <v>#NAME?</v>
          </cell>
          <cell r="AC404" t="e">
            <v>#NAME?</v>
          </cell>
          <cell r="AD404" t="e">
            <v>#NAME?</v>
          </cell>
          <cell r="AE404" t="e">
            <v>#NAME?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 t="e">
            <v>#NAME?</v>
          </cell>
          <cell r="AK404" t="e">
            <v>#NAME?</v>
          </cell>
          <cell r="AL404" t="e">
            <v>#NAME?</v>
          </cell>
          <cell r="AM404" t="e">
            <v>#NAME?</v>
          </cell>
          <cell r="AN404" t="e">
            <v>#NAME?</v>
          </cell>
          <cell r="AO404" t="e">
            <v>#NAME?</v>
          </cell>
          <cell r="AP404" t="e">
            <v>#NAME?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</row>
        <row r="405">
          <cell r="A405" t="str">
            <v>Lilo of 220kv DC Ara-Pusauli at Dumraon TL Line-1</v>
          </cell>
          <cell r="B405">
            <v>43</v>
          </cell>
          <cell r="C405" t="str">
            <v>14/3</v>
          </cell>
          <cell r="D405" t="str">
            <v>DA+0</v>
          </cell>
          <cell r="E405" t="str">
            <v>WET</v>
          </cell>
          <cell r="F405" t="str">
            <v>Sonu Kumar</v>
          </cell>
          <cell r="G405">
            <v>43576</v>
          </cell>
          <cell r="H405">
            <v>43604</v>
          </cell>
          <cell r="I405">
            <v>0</v>
          </cell>
          <cell r="J405">
            <v>43576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 t="e">
            <v>#NAME?</v>
          </cell>
          <cell r="S405" t="e">
            <v>#NAME?</v>
          </cell>
          <cell r="T405">
            <v>0</v>
          </cell>
          <cell r="U405">
            <v>0</v>
          </cell>
          <cell r="V405" t="e">
            <v>#NAME?</v>
          </cell>
          <cell r="W405" t="e">
            <v>#NAME?</v>
          </cell>
          <cell r="X405" t="e">
            <v>#NAME?</v>
          </cell>
          <cell r="Y405" t="e">
            <v>#NAME?</v>
          </cell>
          <cell r="Z405" t="e">
            <v>#NAME?</v>
          </cell>
          <cell r="AA405" t="e">
            <v>#NAME?</v>
          </cell>
          <cell r="AB405" t="e">
            <v>#NAME?</v>
          </cell>
          <cell r="AC405" t="e">
            <v>#NAME?</v>
          </cell>
          <cell r="AD405" t="e">
            <v>#NAME?</v>
          </cell>
          <cell r="AE405" t="e">
            <v>#NAME?</v>
          </cell>
          <cell r="AF405">
            <v>171.56</v>
          </cell>
          <cell r="AG405">
            <v>36.64</v>
          </cell>
          <cell r="AH405">
            <v>7.56</v>
          </cell>
          <cell r="AI405">
            <v>215.76</v>
          </cell>
          <cell r="AJ405" t="e">
            <v>#NAME?</v>
          </cell>
          <cell r="AK405" t="e">
            <v>#NAME?</v>
          </cell>
          <cell r="AL405" t="e">
            <v>#NAME?</v>
          </cell>
          <cell r="AM405" t="e">
            <v>#NAME?</v>
          </cell>
          <cell r="AN405" t="e">
            <v>#NAME?</v>
          </cell>
          <cell r="AO405" t="e">
            <v>#NAME?</v>
          </cell>
          <cell r="AP405" t="e">
            <v>#NAME?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</row>
        <row r="406">
          <cell r="A406" t="str">
            <v>Lilo of 220kv DC Ara-Pusauli at Dumraon TL Line-1</v>
          </cell>
          <cell r="B406">
            <v>48</v>
          </cell>
          <cell r="C406" t="str">
            <v>14/4</v>
          </cell>
          <cell r="D406" t="str">
            <v>DB+0</v>
          </cell>
          <cell r="E406" t="str">
            <v>WET</v>
          </cell>
          <cell r="F406" t="str">
            <v>Sonu Kumar</v>
          </cell>
          <cell r="G406">
            <v>43587</v>
          </cell>
          <cell r="H406">
            <v>43615</v>
          </cell>
          <cell r="I406">
            <v>0</v>
          </cell>
          <cell r="J406" t="str">
            <v>YES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 t="e">
            <v>#NAME?</v>
          </cell>
          <cell r="S406" t="e">
            <v>#NAME?</v>
          </cell>
          <cell r="T406">
            <v>0</v>
          </cell>
          <cell r="U406">
            <v>0</v>
          </cell>
          <cell r="V406" t="e">
            <v>#NAME?</v>
          </cell>
          <cell r="W406" t="e">
            <v>#NAME?</v>
          </cell>
          <cell r="X406" t="e">
            <v>#NAME?</v>
          </cell>
          <cell r="Y406" t="e">
            <v>#NAME?</v>
          </cell>
          <cell r="Z406" t="e">
            <v>#NAME?</v>
          </cell>
          <cell r="AA406" t="e">
            <v>#NAME?</v>
          </cell>
          <cell r="AB406" t="e">
            <v>#NAME?</v>
          </cell>
          <cell r="AC406" t="e">
            <v>#NAME?</v>
          </cell>
          <cell r="AD406" t="e">
            <v>#NAME?</v>
          </cell>
          <cell r="AE406" t="e">
            <v>#NAME?</v>
          </cell>
          <cell r="AF406">
            <v>211.8</v>
          </cell>
          <cell r="AG406">
            <v>43.43</v>
          </cell>
          <cell r="AH406">
            <v>6.86</v>
          </cell>
          <cell r="AI406">
            <v>262.09000000000003</v>
          </cell>
          <cell r="AJ406" t="e">
            <v>#NAME?</v>
          </cell>
          <cell r="AK406" t="e">
            <v>#NAME?</v>
          </cell>
          <cell r="AL406" t="e">
            <v>#NAME?</v>
          </cell>
          <cell r="AM406" t="e">
            <v>#NAME?</v>
          </cell>
          <cell r="AN406" t="e">
            <v>#NAME?</v>
          </cell>
          <cell r="AO406" t="e">
            <v>#NAME?</v>
          </cell>
          <cell r="AP406" t="e">
            <v>#NAME?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</row>
        <row r="407">
          <cell r="A407" t="str">
            <v>Lilo of 220kv DC Ara-Pusauli at Dumraon TL Line-1</v>
          </cell>
          <cell r="B407">
            <v>44</v>
          </cell>
          <cell r="C407" t="str">
            <v>16/1</v>
          </cell>
          <cell r="D407" t="str">
            <v>DA+0</v>
          </cell>
          <cell r="E407" t="str">
            <v>WET</v>
          </cell>
          <cell r="F407" t="str">
            <v>Sonu Kumar</v>
          </cell>
          <cell r="G407">
            <v>43579</v>
          </cell>
          <cell r="H407">
            <v>43607</v>
          </cell>
          <cell r="I407">
            <v>0</v>
          </cell>
          <cell r="J407">
            <v>43582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 t="e">
            <v>#NAME?</v>
          </cell>
          <cell r="S407" t="e">
            <v>#NAME?</v>
          </cell>
          <cell r="T407">
            <v>0</v>
          </cell>
          <cell r="U407">
            <v>0</v>
          </cell>
          <cell r="V407" t="e">
            <v>#NAME?</v>
          </cell>
          <cell r="W407" t="e">
            <v>#NAME?</v>
          </cell>
          <cell r="X407" t="e">
            <v>#NAME?</v>
          </cell>
          <cell r="Y407" t="e">
            <v>#NAME?</v>
          </cell>
          <cell r="Z407" t="e">
            <v>#NAME?</v>
          </cell>
          <cell r="AA407" t="e">
            <v>#NAME?</v>
          </cell>
          <cell r="AB407" t="e">
            <v>#NAME?</v>
          </cell>
          <cell r="AC407" t="e">
            <v>#NAME?</v>
          </cell>
          <cell r="AD407" t="e">
            <v>#NAME?</v>
          </cell>
          <cell r="AE407" t="e">
            <v>#NAME?</v>
          </cell>
          <cell r="AF407">
            <v>171.56</v>
          </cell>
          <cell r="AG407">
            <v>36.64</v>
          </cell>
          <cell r="AH407">
            <v>7.56</v>
          </cell>
          <cell r="AI407">
            <v>215.76</v>
          </cell>
          <cell r="AJ407" t="e">
            <v>#NAME?</v>
          </cell>
          <cell r="AK407" t="e">
            <v>#NAME?</v>
          </cell>
          <cell r="AL407" t="e">
            <v>#NAME?</v>
          </cell>
          <cell r="AM407" t="e">
            <v>#NAME?</v>
          </cell>
          <cell r="AN407" t="e">
            <v>#NAME?</v>
          </cell>
          <cell r="AO407" t="e">
            <v>#NAME?</v>
          </cell>
          <cell r="AP407" t="e">
            <v>#NAME?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</row>
        <row r="408">
          <cell r="A408" t="str">
            <v>Lilo of 220kv DC Ara-Pusauli at Dumraon TL Line-1</v>
          </cell>
          <cell r="B408">
            <v>49</v>
          </cell>
          <cell r="C408" t="str">
            <v>16/2</v>
          </cell>
          <cell r="D408" t="str">
            <v>DA+0</v>
          </cell>
          <cell r="E408" t="str">
            <v>WET</v>
          </cell>
          <cell r="F408" t="str">
            <v>bhavesh Mehta</v>
          </cell>
          <cell r="G408">
            <v>43587</v>
          </cell>
          <cell r="H408">
            <v>43615</v>
          </cell>
          <cell r="I408">
            <v>0</v>
          </cell>
          <cell r="J408" t="str">
            <v>YES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 t="e">
            <v>#NAME?</v>
          </cell>
          <cell r="S408" t="e">
            <v>#NAME?</v>
          </cell>
          <cell r="T408">
            <v>0</v>
          </cell>
          <cell r="U408">
            <v>0</v>
          </cell>
          <cell r="V408" t="e">
            <v>#NAME?</v>
          </cell>
          <cell r="W408" t="e">
            <v>#NAME?</v>
          </cell>
          <cell r="X408" t="e">
            <v>#NAME?</v>
          </cell>
          <cell r="Y408" t="e">
            <v>#NAME?</v>
          </cell>
          <cell r="Z408" t="e">
            <v>#NAME?</v>
          </cell>
          <cell r="AA408" t="e">
            <v>#NAME?</v>
          </cell>
          <cell r="AB408" t="e">
            <v>#NAME?</v>
          </cell>
          <cell r="AC408" t="e">
            <v>#NAME?</v>
          </cell>
          <cell r="AD408" t="e">
            <v>#NAME?</v>
          </cell>
          <cell r="AE408" t="e">
            <v>#NAME?</v>
          </cell>
          <cell r="AF408">
            <v>171.56</v>
          </cell>
          <cell r="AG408">
            <v>36.64</v>
          </cell>
          <cell r="AH408">
            <v>7.56</v>
          </cell>
          <cell r="AI408">
            <v>215.76</v>
          </cell>
          <cell r="AJ408" t="e">
            <v>#NAME?</v>
          </cell>
          <cell r="AK408" t="e">
            <v>#NAME?</v>
          </cell>
          <cell r="AL408" t="e">
            <v>#NAME?</v>
          </cell>
          <cell r="AM408" t="e">
            <v>#NAME?</v>
          </cell>
          <cell r="AN408" t="e">
            <v>#NAME?</v>
          </cell>
          <cell r="AO408" t="e">
            <v>#NAME?</v>
          </cell>
          <cell r="AP408" t="e">
            <v>#NAME?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</row>
        <row r="409">
          <cell r="A409" t="str">
            <v>Lilo of 220kv DC Ara-Pusauli at Dumraon TL Line-1</v>
          </cell>
          <cell r="B409">
            <v>61</v>
          </cell>
          <cell r="C409" t="str">
            <v>16/3</v>
          </cell>
          <cell r="D409" t="str">
            <v>DA+0</v>
          </cell>
          <cell r="E409" t="str">
            <v>WET</v>
          </cell>
          <cell r="F409" t="str">
            <v>b</v>
          </cell>
          <cell r="G409">
            <v>43693</v>
          </cell>
          <cell r="H409">
            <v>43721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 t="e">
            <v>#NAME?</v>
          </cell>
          <cell r="S409" t="e">
            <v>#NAME?</v>
          </cell>
          <cell r="T409">
            <v>0</v>
          </cell>
          <cell r="U409">
            <v>0</v>
          </cell>
          <cell r="V409" t="e">
            <v>#NAME?</v>
          </cell>
          <cell r="W409" t="e">
            <v>#NAME?</v>
          </cell>
          <cell r="X409" t="e">
            <v>#NAME?</v>
          </cell>
          <cell r="Y409" t="e">
            <v>#NAME?</v>
          </cell>
          <cell r="Z409" t="e">
            <v>#NAME?</v>
          </cell>
          <cell r="AA409" t="e">
            <v>#NAME?</v>
          </cell>
          <cell r="AB409" t="e">
            <v>#NAME?</v>
          </cell>
          <cell r="AC409" t="e">
            <v>#NAME?</v>
          </cell>
          <cell r="AD409" t="e">
            <v>#NAME?</v>
          </cell>
          <cell r="AE409" t="e">
            <v>#NAME?</v>
          </cell>
          <cell r="AF409">
            <v>171.56</v>
          </cell>
          <cell r="AG409">
            <v>36.64</v>
          </cell>
          <cell r="AH409">
            <v>7.56</v>
          </cell>
          <cell r="AI409">
            <v>215.76</v>
          </cell>
          <cell r="AJ409" t="e">
            <v>#NAME?</v>
          </cell>
          <cell r="AK409" t="e">
            <v>#NAME?</v>
          </cell>
          <cell r="AL409" t="e">
            <v>#NAME?</v>
          </cell>
          <cell r="AM409" t="e">
            <v>#NAME?</v>
          </cell>
          <cell r="AN409" t="e">
            <v>#NAME?</v>
          </cell>
          <cell r="AO409" t="e">
            <v>#NAME?</v>
          </cell>
          <cell r="AP409" t="e">
            <v>#NAME?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</row>
        <row r="410">
          <cell r="A410" t="str">
            <v>Lilo of 220kv DC Ara-Pusauli at Dumraon TL Line-1</v>
          </cell>
          <cell r="B410">
            <v>50</v>
          </cell>
          <cell r="C410" t="str">
            <v>17/1</v>
          </cell>
          <cell r="D410" t="str">
            <v>DA+0</v>
          </cell>
          <cell r="E410" t="str">
            <v>WET</v>
          </cell>
          <cell r="F410" t="str">
            <v>bhavesh Mehta</v>
          </cell>
          <cell r="G410">
            <v>43589</v>
          </cell>
          <cell r="H410">
            <v>43617</v>
          </cell>
          <cell r="I410">
            <v>0</v>
          </cell>
          <cell r="J410" t="str">
            <v>YES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 t="e">
            <v>#NAME?</v>
          </cell>
          <cell r="S410" t="e">
            <v>#NAME?</v>
          </cell>
          <cell r="T410">
            <v>0</v>
          </cell>
          <cell r="U410">
            <v>0</v>
          </cell>
          <cell r="V410" t="e">
            <v>#NAME?</v>
          </cell>
          <cell r="W410" t="e">
            <v>#NAME?</v>
          </cell>
          <cell r="X410" t="e">
            <v>#NAME?</v>
          </cell>
          <cell r="Y410" t="e">
            <v>#NAME?</v>
          </cell>
          <cell r="Z410" t="e">
            <v>#NAME?</v>
          </cell>
          <cell r="AA410" t="e">
            <v>#NAME?</v>
          </cell>
          <cell r="AB410" t="e">
            <v>#NAME?</v>
          </cell>
          <cell r="AC410" t="e">
            <v>#NAME?</v>
          </cell>
          <cell r="AD410" t="e">
            <v>#NAME?</v>
          </cell>
          <cell r="AE410" t="e">
            <v>#NAME?</v>
          </cell>
          <cell r="AF410">
            <v>171.56</v>
          </cell>
          <cell r="AG410">
            <v>36.64</v>
          </cell>
          <cell r="AH410">
            <v>7.56</v>
          </cell>
          <cell r="AI410">
            <v>215.76</v>
          </cell>
          <cell r="AJ410" t="e">
            <v>#NAME?</v>
          </cell>
          <cell r="AK410" t="e">
            <v>#NAME?</v>
          </cell>
          <cell r="AL410" t="e">
            <v>#NAME?</v>
          </cell>
          <cell r="AM410" t="e">
            <v>#NAME?</v>
          </cell>
          <cell r="AN410" t="e">
            <v>#NAME?</v>
          </cell>
          <cell r="AO410" t="e">
            <v>#NAME?</v>
          </cell>
          <cell r="AP410" t="e">
            <v>#NAME?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</row>
        <row r="411">
          <cell r="A411" t="str">
            <v>Lilo of 220kv DC Ara-Pusauli at Dumraon TL Line-1</v>
          </cell>
          <cell r="B411">
            <v>56</v>
          </cell>
          <cell r="C411" t="str">
            <v>1/0</v>
          </cell>
          <cell r="D411" t="str">
            <v>DD+0</v>
          </cell>
          <cell r="E411" t="str">
            <v>WET</v>
          </cell>
          <cell r="F411" t="str">
            <v>Upendra Singh</v>
          </cell>
          <cell r="G411">
            <v>43602</v>
          </cell>
          <cell r="H411">
            <v>43630</v>
          </cell>
          <cell r="I411">
            <v>0</v>
          </cell>
          <cell r="J411">
            <v>43609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 t="e">
            <v>#NAME?</v>
          </cell>
          <cell r="S411" t="e">
            <v>#NAME?</v>
          </cell>
          <cell r="T411">
            <v>0</v>
          </cell>
          <cell r="U411">
            <v>0</v>
          </cell>
          <cell r="V411" t="e">
            <v>#NAME?</v>
          </cell>
          <cell r="W411" t="e">
            <v>#NAME?</v>
          </cell>
          <cell r="X411" t="e">
            <v>#NAME?</v>
          </cell>
          <cell r="Y411" t="e">
            <v>#NAME?</v>
          </cell>
          <cell r="Z411" t="e">
            <v>#NAME?</v>
          </cell>
          <cell r="AA411" t="e">
            <v>#NAME?</v>
          </cell>
          <cell r="AB411" t="e">
            <v>#NAME?</v>
          </cell>
          <cell r="AC411" t="e">
            <v>#NAME?</v>
          </cell>
          <cell r="AD411" t="e">
            <v>#NAME?</v>
          </cell>
          <cell r="AE411" t="e">
            <v>#NAME?</v>
          </cell>
          <cell r="AF411">
            <v>396.56</v>
          </cell>
          <cell r="AG411">
            <v>0</v>
          </cell>
          <cell r="AH411">
            <v>8.26</v>
          </cell>
          <cell r="AI411">
            <v>404.82</v>
          </cell>
          <cell r="AJ411" t="e">
            <v>#NAME?</v>
          </cell>
          <cell r="AK411" t="e">
            <v>#NAME?</v>
          </cell>
          <cell r="AL411" t="e">
            <v>#NAME?</v>
          </cell>
          <cell r="AM411" t="e">
            <v>#NAME?</v>
          </cell>
          <cell r="AN411" t="e">
            <v>#NAME?</v>
          </cell>
          <cell r="AO411" t="e">
            <v>#NAME?</v>
          </cell>
          <cell r="AP411" t="e">
            <v>#NAME?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</row>
        <row r="412">
          <cell r="A412" t="str">
            <v>Lilo of 220kv DC Ara-Pusauli at Dumraon TL Line-1</v>
          </cell>
          <cell r="B412">
            <v>40</v>
          </cell>
          <cell r="C412" t="str">
            <v>11/0</v>
          </cell>
          <cell r="D412" t="str">
            <v>DD+0</v>
          </cell>
          <cell r="E412" t="str">
            <v>WET</v>
          </cell>
          <cell r="F412" t="str">
            <v>bhavesh Mehta</v>
          </cell>
          <cell r="G412">
            <v>43571</v>
          </cell>
          <cell r="H412">
            <v>43599</v>
          </cell>
          <cell r="I412">
            <v>0</v>
          </cell>
          <cell r="J412">
            <v>43573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 t="e">
            <v>#NAME?</v>
          </cell>
          <cell r="S412" t="e">
            <v>#NAME?</v>
          </cell>
          <cell r="T412">
            <v>0</v>
          </cell>
          <cell r="U412">
            <v>0</v>
          </cell>
          <cell r="V412" t="e">
            <v>#NAME?</v>
          </cell>
          <cell r="W412" t="e">
            <v>#NAME?</v>
          </cell>
          <cell r="X412" t="e">
            <v>#NAME?</v>
          </cell>
          <cell r="Y412" t="e">
            <v>#NAME?</v>
          </cell>
          <cell r="Z412" t="e">
            <v>#NAME?</v>
          </cell>
          <cell r="AA412" t="e">
            <v>#NAME?</v>
          </cell>
          <cell r="AB412" t="e">
            <v>#NAME?</v>
          </cell>
          <cell r="AC412" t="e">
            <v>#NAME?</v>
          </cell>
          <cell r="AD412" t="e">
            <v>#NAME?</v>
          </cell>
          <cell r="AE412" t="e">
            <v>#NAME?</v>
          </cell>
          <cell r="AF412">
            <v>396.56</v>
          </cell>
          <cell r="AG412">
            <v>0</v>
          </cell>
          <cell r="AH412">
            <v>8.26</v>
          </cell>
          <cell r="AI412">
            <v>404.82</v>
          </cell>
          <cell r="AJ412" t="e">
            <v>#NAME?</v>
          </cell>
          <cell r="AK412" t="e">
            <v>#NAME?</v>
          </cell>
          <cell r="AL412" t="e">
            <v>#NAME?</v>
          </cell>
          <cell r="AM412" t="e">
            <v>#NAME?</v>
          </cell>
          <cell r="AN412" t="e">
            <v>#NAME?</v>
          </cell>
          <cell r="AO412" t="e">
            <v>#NAME?</v>
          </cell>
          <cell r="AP412" t="e">
            <v>#NAME?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</row>
        <row r="413">
          <cell r="A413" t="str">
            <v>Lilo of 220kv DC Ara-Pusauli at Dumraon TL Line-1</v>
          </cell>
          <cell r="B413">
            <v>52</v>
          </cell>
          <cell r="C413" t="str">
            <v>12/0</v>
          </cell>
          <cell r="D413" t="str">
            <v>DD+0</v>
          </cell>
          <cell r="E413" t="str">
            <v>WET</v>
          </cell>
          <cell r="F413" t="str">
            <v>Upendra Singh</v>
          </cell>
          <cell r="G413">
            <v>43595</v>
          </cell>
          <cell r="H413">
            <v>43623</v>
          </cell>
          <cell r="I413">
            <v>0</v>
          </cell>
          <cell r="J413" t="str">
            <v>YES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 t="e">
            <v>#NAME?</v>
          </cell>
          <cell r="S413" t="e">
            <v>#NAME?</v>
          </cell>
          <cell r="T413">
            <v>0</v>
          </cell>
          <cell r="U413">
            <v>0</v>
          </cell>
          <cell r="V413" t="e">
            <v>#NAME?</v>
          </cell>
          <cell r="W413" t="e">
            <v>#NAME?</v>
          </cell>
          <cell r="X413" t="e">
            <v>#NAME?</v>
          </cell>
          <cell r="Y413" t="e">
            <v>#NAME?</v>
          </cell>
          <cell r="Z413" t="e">
            <v>#NAME?</v>
          </cell>
          <cell r="AA413" t="e">
            <v>#NAME?</v>
          </cell>
          <cell r="AB413" t="e">
            <v>#NAME?</v>
          </cell>
          <cell r="AC413" t="e">
            <v>#NAME?</v>
          </cell>
          <cell r="AD413" t="e">
            <v>#NAME?</v>
          </cell>
          <cell r="AE413" t="e">
            <v>#NAME?</v>
          </cell>
          <cell r="AF413">
            <v>396.56</v>
          </cell>
          <cell r="AG413">
            <v>0</v>
          </cell>
          <cell r="AH413">
            <v>8.26</v>
          </cell>
          <cell r="AI413">
            <v>404.82</v>
          </cell>
          <cell r="AJ413" t="e">
            <v>#NAME?</v>
          </cell>
          <cell r="AK413" t="e">
            <v>#NAME?</v>
          </cell>
          <cell r="AL413" t="e">
            <v>#NAME?</v>
          </cell>
          <cell r="AM413" t="e">
            <v>#NAME?</v>
          </cell>
          <cell r="AN413" t="e">
            <v>#NAME?</v>
          </cell>
          <cell r="AO413" t="e">
            <v>#NAME?</v>
          </cell>
          <cell r="AP413" t="e">
            <v>#NAME?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</row>
        <row r="414">
          <cell r="A414" t="str">
            <v>Lilo of 220kv DC Ara-Pusauli at Dumraon TL Line-1</v>
          </cell>
          <cell r="B414">
            <v>60</v>
          </cell>
          <cell r="C414" t="str">
            <v>13/0</v>
          </cell>
          <cell r="D414" t="str">
            <v>DD+18</v>
          </cell>
          <cell r="E414" t="str">
            <v>PS</v>
          </cell>
          <cell r="F414" t="str">
            <v>bhavesh Mehta</v>
          </cell>
          <cell r="G414">
            <v>43634</v>
          </cell>
          <cell r="H414">
            <v>43662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 t="e">
            <v>#NAME?</v>
          </cell>
          <cell r="S414" t="e">
            <v>#NAME?</v>
          </cell>
          <cell r="T414">
            <v>0</v>
          </cell>
          <cell r="U414">
            <v>0</v>
          </cell>
          <cell r="V414" t="e">
            <v>#NAME?</v>
          </cell>
          <cell r="W414" t="e">
            <v>#NAME?</v>
          </cell>
          <cell r="X414" t="e">
            <v>#NAME?</v>
          </cell>
          <cell r="Y414" t="e">
            <v>#NAME?</v>
          </cell>
          <cell r="Z414" t="e">
            <v>#NAME?</v>
          </cell>
          <cell r="AA414" t="e">
            <v>#NAME?</v>
          </cell>
          <cell r="AB414" t="e">
            <v>#NAME?</v>
          </cell>
          <cell r="AC414" t="e">
            <v>#NAME?</v>
          </cell>
          <cell r="AD414" t="e">
            <v>#NAME?</v>
          </cell>
          <cell r="AE414" t="e">
            <v>#NAME?</v>
          </cell>
          <cell r="AF414">
            <v>462.57</v>
          </cell>
          <cell r="AG414">
            <v>0</v>
          </cell>
          <cell r="AH414">
            <v>8.52</v>
          </cell>
          <cell r="AI414">
            <v>471.09</v>
          </cell>
          <cell r="AJ414" t="e">
            <v>#NAME?</v>
          </cell>
          <cell r="AK414" t="e">
            <v>#NAME?</v>
          </cell>
          <cell r="AL414" t="e">
            <v>#NAME?</v>
          </cell>
          <cell r="AM414" t="e">
            <v>#NAME?</v>
          </cell>
          <cell r="AN414" t="e">
            <v>#NAME?</v>
          </cell>
          <cell r="AO414" t="e">
            <v>#NAME?</v>
          </cell>
          <cell r="AP414" t="e">
            <v>#NAME?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</row>
        <row r="415">
          <cell r="A415" t="str">
            <v>Lilo of 220kv DC Ara-Pusauli at Dumraon TL Line-1</v>
          </cell>
          <cell r="B415">
            <v>59</v>
          </cell>
          <cell r="C415" t="str">
            <v>14/0</v>
          </cell>
          <cell r="D415" t="str">
            <v>DD+18</v>
          </cell>
          <cell r="E415" t="str">
            <v>PS</v>
          </cell>
          <cell r="F415" t="str">
            <v>bhavesh Mehta</v>
          </cell>
          <cell r="G415">
            <v>43628</v>
          </cell>
          <cell r="H415">
            <v>43656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 t="e">
            <v>#NAME?</v>
          </cell>
          <cell r="S415" t="e">
            <v>#NAME?</v>
          </cell>
          <cell r="T415">
            <v>0</v>
          </cell>
          <cell r="U415">
            <v>0</v>
          </cell>
          <cell r="V415" t="e">
            <v>#NAME?</v>
          </cell>
          <cell r="W415" t="e">
            <v>#NAME?</v>
          </cell>
          <cell r="X415" t="e">
            <v>#NAME?</v>
          </cell>
          <cell r="Y415" t="e">
            <v>#NAME?</v>
          </cell>
          <cell r="Z415" t="e">
            <v>#NAME?</v>
          </cell>
          <cell r="AA415" t="e">
            <v>#NAME?</v>
          </cell>
          <cell r="AB415" t="e">
            <v>#NAME?</v>
          </cell>
          <cell r="AC415" t="e">
            <v>#NAME?</v>
          </cell>
          <cell r="AD415" t="e">
            <v>#NAME?</v>
          </cell>
          <cell r="AE415" t="e">
            <v>#NAME?</v>
          </cell>
          <cell r="AF415">
            <v>462.57</v>
          </cell>
          <cell r="AG415">
            <v>0</v>
          </cell>
          <cell r="AH415">
            <v>8.52</v>
          </cell>
          <cell r="AI415">
            <v>471.09</v>
          </cell>
          <cell r="AJ415" t="e">
            <v>#NAME?</v>
          </cell>
          <cell r="AK415" t="e">
            <v>#NAME?</v>
          </cell>
          <cell r="AL415" t="e">
            <v>#NAME?</v>
          </cell>
          <cell r="AM415" t="e">
            <v>#NAME?</v>
          </cell>
          <cell r="AN415" t="e">
            <v>#NAME?</v>
          </cell>
          <cell r="AO415" t="e">
            <v>#NAME?</v>
          </cell>
          <cell r="AP415" t="e">
            <v>#NAME?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</row>
        <row r="416">
          <cell r="A416" t="str">
            <v>Lilo of 220kv DC Ara-Pusauli at Dumraon TL Line-1</v>
          </cell>
          <cell r="B416">
            <v>58</v>
          </cell>
          <cell r="C416" t="str">
            <v>15/0</v>
          </cell>
          <cell r="D416" t="str">
            <v>DD+9</v>
          </cell>
          <cell r="E416" t="str">
            <v>WET</v>
          </cell>
          <cell r="F416" t="str">
            <v>Ms Builder</v>
          </cell>
          <cell r="G416">
            <v>43616</v>
          </cell>
          <cell r="H416">
            <v>43644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 t="e">
            <v>#NAME?</v>
          </cell>
          <cell r="S416" t="e">
            <v>#NAME?</v>
          </cell>
          <cell r="T416">
            <v>0</v>
          </cell>
          <cell r="U416">
            <v>0</v>
          </cell>
          <cell r="V416" t="e">
            <v>#NAME?</v>
          </cell>
          <cell r="W416" t="e">
            <v>#NAME?</v>
          </cell>
          <cell r="X416" t="e">
            <v>#NAME?</v>
          </cell>
          <cell r="Y416" t="e">
            <v>#NAME?</v>
          </cell>
          <cell r="Z416" t="e">
            <v>#NAME?</v>
          </cell>
          <cell r="AA416" t="e">
            <v>#NAME?</v>
          </cell>
          <cell r="AB416" t="e">
            <v>#NAME?</v>
          </cell>
          <cell r="AC416" t="e">
            <v>#NAME?</v>
          </cell>
          <cell r="AD416" t="e">
            <v>#NAME?</v>
          </cell>
          <cell r="AE416" t="e">
            <v>#NAME?</v>
          </cell>
          <cell r="AF416">
            <v>462.57</v>
          </cell>
          <cell r="AG416">
            <v>0</v>
          </cell>
          <cell r="AH416">
            <v>8.52</v>
          </cell>
          <cell r="AI416">
            <v>471.09</v>
          </cell>
          <cell r="AJ416" t="e">
            <v>#NAME?</v>
          </cell>
          <cell r="AK416" t="e">
            <v>#NAME?</v>
          </cell>
          <cell r="AL416" t="e">
            <v>#NAME?</v>
          </cell>
          <cell r="AM416" t="e">
            <v>#NAME?</v>
          </cell>
          <cell r="AN416" t="e">
            <v>#NAME?</v>
          </cell>
          <cell r="AO416" t="e">
            <v>#NAME?</v>
          </cell>
          <cell r="AP416" t="e">
            <v>#NAME?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</row>
        <row r="417">
          <cell r="A417" t="str">
            <v>Lilo of 220kv DC Ara-Pusauli at Dumraon TL Line-1</v>
          </cell>
          <cell r="B417">
            <v>57</v>
          </cell>
          <cell r="C417" t="str">
            <v>16/0</v>
          </cell>
          <cell r="D417" t="str">
            <v>DD+9</v>
          </cell>
          <cell r="E417" t="str">
            <v>WET</v>
          </cell>
          <cell r="F417" t="str">
            <v>bhavesh Mehta</v>
          </cell>
          <cell r="G417">
            <v>43605</v>
          </cell>
          <cell r="H417">
            <v>43633</v>
          </cell>
          <cell r="I417">
            <v>0</v>
          </cell>
          <cell r="J417" t="str">
            <v>YES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 t="e">
            <v>#NAME?</v>
          </cell>
          <cell r="S417" t="e">
            <v>#NAME?</v>
          </cell>
          <cell r="T417">
            <v>0</v>
          </cell>
          <cell r="U417">
            <v>0</v>
          </cell>
          <cell r="V417" t="e">
            <v>#NAME?</v>
          </cell>
          <cell r="W417" t="e">
            <v>#NAME?</v>
          </cell>
          <cell r="X417" t="e">
            <v>#NAME?</v>
          </cell>
          <cell r="Y417" t="e">
            <v>#NAME?</v>
          </cell>
          <cell r="Z417" t="e">
            <v>#NAME?</v>
          </cell>
          <cell r="AA417" t="e">
            <v>#NAME?</v>
          </cell>
          <cell r="AB417" t="e">
            <v>#NAME?</v>
          </cell>
          <cell r="AC417" t="e">
            <v>#NAME?</v>
          </cell>
          <cell r="AD417" t="e">
            <v>#NAME?</v>
          </cell>
          <cell r="AE417" t="e">
            <v>#NAME?</v>
          </cell>
          <cell r="AF417">
            <v>462.57</v>
          </cell>
          <cell r="AG417">
            <v>0</v>
          </cell>
          <cell r="AH417">
            <v>8.52</v>
          </cell>
          <cell r="AI417">
            <v>471.09</v>
          </cell>
          <cell r="AJ417" t="e">
            <v>#NAME?</v>
          </cell>
          <cell r="AK417" t="e">
            <v>#NAME?</v>
          </cell>
          <cell r="AL417" t="e">
            <v>#NAME?</v>
          </cell>
          <cell r="AM417" t="e">
            <v>#NAME?</v>
          </cell>
          <cell r="AN417" t="e">
            <v>#NAME?</v>
          </cell>
          <cell r="AO417" t="e">
            <v>#NAME?</v>
          </cell>
          <cell r="AP417" t="e">
            <v>#NAME?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</row>
        <row r="418">
          <cell r="A418" t="str">
            <v>Lilo of 220kv DC Ara-Pusauli at Dumraon TL Line-1</v>
          </cell>
          <cell r="B418">
            <v>0</v>
          </cell>
          <cell r="C418" t="str">
            <v>17/0</v>
          </cell>
          <cell r="D418" t="str">
            <v>DB+0</v>
          </cell>
          <cell r="E418">
            <v>0</v>
          </cell>
          <cell r="F418">
            <v>0</v>
          </cell>
          <cell r="G418">
            <v>0</v>
          </cell>
          <cell r="H418">
            <v>28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 t="e">
            <v>#NAME?</v>
          </cell>
          <cell r="S418" t="e">
            <v>#NAME?</v>
          </cell>
          <cell r="T418">
            <v>0</v>
          </cell>
          <cell r="U418">
            <v>0</v>
          </cell>
          <cell r="V418" t="e">
            <v>#NAME?</v>
          </cell>
          <cell r="W418" t="e">
            <v>#NAME?</v>
          </cell>
          <cell r="X418" t="e">
            <v>#NAME?</v>
          </cell>
          <cell r="Y418" t="e">
            <v>#NAME?</v>
          </cell>
          <cell r="Z418" t="e">
            <v>#NAME?</v>
          </cell>
          <cell r="AA418" t="e">
            <v>#NAME?</v>
          </cell>
          <cell r="AB418" t="e">
            <v>#NAME?</v>
          </cell>
          <cell r="AC418" t="e">
            <v>#NAME?</v>
          </cell>
          <cell r="AD418" t="e">
            <v>#NAME?</v>
          </cell>
          <cell r="AE418" t="e">
            <v>#NAME?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 t="e">
            <v>#NAME?</v>
          </cell>
          <cell r="AK418" t="e">
            <v>#NAME?</v>
          </cell>
          <cell r="AL418" t="e">
            <v>#NAME?</v>
          </cell>
          <cell r="AM418" t="e">
            <v>#NAME?</v>
          </cell>
          <cell r="AN418" t="e">
            <v>#NAME?</v>
          </cell>
          <cell r="AO418" t="e">
            <v>#NAME?</v>
          </cell>
          <cell r="AP418" t="e">
            <v>#NAME?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</row>
        <row r="419">
          <cell r="A419" t="str">
            <v>Lilo of 220kv DC Ara-Pusauli at Dumraon TL Line-1</v>
          </cell>
          <cell r="B419">
            <v>54</v>
          </cell>
          <cell r="C419" t="str">
            <v>18/0</v>
          </cell>
          <cell r="D419" t="str">
            <v>DD+0</v>
          </cell>
          <cell r="E419" t="str">
            <v>WET</v>
          </cell>
          <cell r="F419" t="str">
            <v>bhavesh Mehta</v>
          </cell>
          <cell r="G419">
            <v>43599</v>
          </cell>
          <cell r="H419">
            <v>43627</v>
          </cell>
          <cell r="I419">
            <v>0</v>
          </cell>
          <cell r="J419" t="str">
            <v>YES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 t="e">
            <v>#NAME?</v>
          </cell>
          <cell r="S419" t="e">
            <v>#NAME?</v>
          </cell>
          <cell r="T419">
            <v>0</v>
          </cell>
          <cell r="U419">
            <v>0</v>
          </cell>
          <cell r="V419" t="e">
            <v>#NAME?</v>
          </cell>
          <cell r="W419" t="e">
            <v>#NAME?</v>
          </cell>
          <cell r="X419" t="e">
            <v>#NAME?</v>
          </cell>
          <cell r="Y419" t="e">
            <v>#NAME?</v>
          </cell>
          <cell r="Z419" t="e">
            <v>#NAME?</v>
          </cell>
          <cell r="AA419" t="e">
            <v>#NAME?</v>
          </cell>
          <cell r="AB419" t="e">
            <v>#NAME?</v>
          </cell>
          <cell r="AC419" t="e">
            <v>#NAME?</v>
          </cell>
          <cell r="AD419" t="e">
            <v>#NAME?</v>
          </cell>
          <cell r="AE419" t="e">
            <v>#NAME?</v>
          </cell>
          <cell r="AF419">
            <v>396.56</v>
          </cell>
          <cell r="AG419">
            <v>0</v>
          </cell>
          <cell r="AH419">
            <v>8.26</v>
          </cell>
          <cell r="AI419">
            <v>404.82</v>
          </cell>
          <cell r="AJ419" t="e">
            <v>#NAME?</v>
          </cell>
          <cell r="AK419" t="e">
            <v>#NAME?</v>
          </cell>
          <cell r="AL419" t="e">
            <v>#NAME?</v>
          </cell>
          <cell r="AM419" t="e">
            <v>#NAME?</v>
          </cell>
          <cell r="AN419" t="e">
            <v>#NAME?</v>
          </cell>
          <cell r="AO419" t="e">
            <v>#NAME?</v>
          </cell>
          <cell r="AP419" t="e">
            <v>#NAME?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</row>
        <row r="420">
          <cell r="A420" t="str">
            <v>Lilo of 220kv DC Ara-Pusauli at Dumraon TL Line-1</v>
          </cell>
          <cell r="B420">
            <v>53</v>
          </cell>
          <cell r="C420" t="str">
            <v>19/0</v>
          </cell>
          <cell r="D420" t="str">
            <v>DD+0</v>
          </cell>
          <cell r="E420" t="str">
            <v>WET</v>
          </cell>
          <cell r="F420" t="str">
            <v>bhavesh Mehta</v>
          </cell>
          <cell r="G420">
            <v>43597</v>
          </cell>
          <cell r="H420">
            <v>43625</v>
          </cell>
          <cell r="I420">
            <v>0</v>
          </cell>
          <cell r="J420" t="str">
            <v>YES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 t="e">
            <v>#NAME?</v>
          </cell>
          <cell r="S420" t="e">
            <v>#NAME?</v>
          </cell>
          <cell r="T420">
            <v>0</v>
          </cell>
          <cell r="U420">
            <v>0</v>
          </cell>
          <cell r="V420" t="e">
            <v>#NAME?</v>
          </cell>
          <cell r="W420" t="e">
            <v>#NAME?</v>
          </cell>
          <cell r="X420" t="e">
            <v>#NAME?</v>
          </cell>
          <cell r="Y420" t="e">
            <v>#NAME?</v>
          </cell>
          <cell r="Z420" t="e">
            <v>#NAME?</v>
          </cell>
          <cell r="AA420" t="e">
            <v>#NAME?</v>
          </cell>
          <cell r="AB420" t="e">
            <v>#NAME?</v>
          </cell>
          <cell r="AC420" t="e">
            <v>#NAME?</v>
          </cell>
          <cell r="AD420" t="e">
            <v>#NAME?</v>
          </cell>
          <cell r="AE420" t="e">
            <v>#NAME?</v>
          </cell>
          <cell r="AF420">
            <v>396.56</v>
          </cell>
          <cell r="AG420">
            <v>0</v>
          </cell>
          <cell r="AH420">
            <v>8.26</v>
          </cell>
          <cell r="AI420">
            <v>404.82</v>
          </cell>
          <cell r="AJ420" t="e">
            <v>#NAME?</v>
          </cell>
          <cell r="AK420" t="e">
            <v>#NAME?</v>
          </cell>
          <cell r="AL420" t="e">
            <v>#NAME?</v>
          </cell>
          <cell r="AM420" t="e">
            <v>#NAME?</v>
          </cell>
          <cell r="AN420" t="e">
            <v>#NAME?</v>
          </cell>
          <cell r="AO420" t="e">
            <v>#NAME?</v>
          </cell>
          <cell r="AP420" t="e">
            <v>#NAME?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</row>
        <row r="421">
          <cell r="A421" t="str">
            <v>132KV DC Gaya-Jehanabad TL Line</v>
          </cell>
          <cell r="B421">
            <v>50</v>
          </cell>
          <cell r="C421" t="str">
            <v>18/8</v>
          </cell>
          <cell r="D421" t="str">
            <v>DA+0</v>
          </cell>
          <cell r="E421" t="str">
            <v>WET</v>
          </cell>
          <cell r="F421" t="str">
            <v>Sumaiyya Enterprizes</v>
          </cell>
          <cell r="G421">
            <v>43453</v>
          </cell>
          <cell r="H421">
            <v>43481</v>
          </cell>
          <cell r="I421" t="str">
            <v>YES</v>
          </cell>
          <cell r="J421" t="str">
            <v>YES</v>
          </cell>
          <cell r="K421" t="str">
            <v>YES</v>
          </cell>
          <cell r="L421">
            <v>1</v>
          </cell>
          <cell r="M421">
            <v>48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 t="e">
            <v>#NAME?</v>
          </cell>
          <cell r="S421" t="e">
            <v>#NAME?</v>
          </cell>
          <cell r="T421">
            <v>0</v>
          </cell>
          <cell r="U421">
            <v>0</v>
          </cell>
          <cell r="V421" t="e">
            <v>#NAME?</v>
          </cell>
          <cell r="W421" t="e">
            <v>#NAME?</v>
          </cell>
          <cell r="X421" t="e">
            <v>#NAME?</v>
          </cell>
          <cell r="Y421" t="e">
            <v>#NAME?</v>
          </cell>
          <cell r="Z421" t="e">
            <v>#NAME?</v>
          </cell>
          <cell r="AA421" t="e">
            <v>#NAME?</v>
          </cell>
          <cell r="AB421" t="e">
            <v>#NAME?</v>
          </cell>
          <cell r="AC421" t="e">
            <v>#NAME?</v>
          </cell>
          <cell r="AD421" t="e">
            <v>#NAME?</v>
          </cell>
          <cell r="AE421" t="e">
            <v>#NAME?</v>
          </cell>
          <cell r="AF421">
            <v>171.56</v>
          </cell>
          <cell r="AG421">
            <v>36.64</v>
          </cell>
          <cell r="AH421">
            <v>7.56</v>
          </cell>
          <cell r="AI421">
            <v>215.76</v>
          </cell>
          <cell r="AJ421" t="e">
            <v>#NAME?</v>
          </cell>
          <cell r="AK421" t="e">
            <v>#NAME?</v>
          </cell>
          <cell r="AL421" t="e">
            <v>#NAME?</v>
          </cell>
          <cell r="AM421" t="e">
            <v>#NAME?</v>
          </cell>
          <cell r="AN421" t="e">
            <v>#NAME?</v>
          </cell>
          <cell r="AO421" t="e">
            <v>#NAME?</v>
          </cell>
          <cell r="AP421" t="e">
            <v>#NAME?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</row>
        <row r="422">
          <cell r="A422" t="str">
            <v>Lilo of 220kv DC Ara-Pusauli at Dumraon TL Line-1</v>
          </cell>
          <cell r="B422">
            <v>0</v>
          </cell>
          <cell r="C422" t="str">
            <v>4/0</v>
          </cell>
          <cell r="D422" t="str">
            <v>DD+6</v>
          </cell>
          <cell r="E422">
            <v>0</v>
          </cell>
          <cell r="F422">
            <v>0</v>
          </cell>
          <cell r="G422">
            <v>0</v>
          </cell>
          <cell r="H422">
            <v>28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 t="e">
            <v>#NAME?</v>
          </cell>
          <cell r="S422" t="e">
            <v>#NAME?</v>
          </cell>
          <cell r="T422">
            <v>0</v>
          </cell>
          <cell r="U422">
            <v>0</v>
          </cell>
          <cell r="V422" t="e">
            <v>#NAME?</v>
          </cell>
          <cell r="W422" t="e">
            <v>#NAME?</v>
          </cell>
          <cell r="X422" t="e">
            <v>#NAME?</v>
          </cell>
          <cell r="Y422" t="e">
            <v>#NAME?</v>
          </cell>
          <cell r="Z422" t="e">
            <v>#NAME?</v>
          </cell>
          <cell r="AA422" t="e">
            <v>#NAME?</v>
          </cell>
          <cell r="AB422" t="e">
            <v>#NAME?</v>
          </cell>
          <cell r="AC422" t="e">
            <v>#NAME?</v>
          </cell>
          <cell r="AD422" t="e">
            <v>#NAME?</v>
          </cell>
          <cell r="AE422" t="e">
            <v>#NAME?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 t="e">
            <v>#NAME?</v>
          </cell>
          <cell r="AK422" t="e">
            <v>#NAME?</v>
          </cell>
          <cell r="AL422" t="e">
            <v>#NAME?</v>
          </cell>
          <cell r="AM422" t="e">
            <v>#NAME?</v>
          </cell>
          <cell r="AN422" t="e">
            <v>#NAME?</v>
          </cell>
          <cell r="AO422" t="e">
            <v>#NAME?</v>
          </cell>
          <cell r="AP422" t="e">
            <v>#NAME?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</row>
        <row r="423">
          <cell r="A423" t="str">
            <v>Lilo of 220kv DC Ara-Pusauli at Dumraon TL Line-1</v>
          </cell>
          <cell r="B423">
            <v>0</v>
          </cell>
          <cell r="C423" t="str">
            <v>5/0</v>
          </cell>
          <cell r="D423" t="str">
            <v>DD+6</v>
          </cell>
          <cell r="E423">
            <v>0</v>
          </cell>
          <cell r="F423">
            <v>0</v>
          </cell>
          <cell r="G423">
            <v>0</v>
          </cell>
          <cell r="H423">
            <v>28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 t="e">
            <v>#NAME?</v>
          </cell>
          <cell r="S423" t="e">
            <v>#NAME?</v>
          </cell>
          <cell r="T423">
            <v>0</v>
          </cell>
          <cell r="U423">
            <v>0</v>
          </cell>
          <cell r="V423" t="e">
            <v>#NAME?</v>
          </cell>
          <cell r="W423" t="e">
            <v>#NAME?</v>
          </cell>
          <cell r="X423" t="e">
            <v>#NAME?</v>
          </cell>
          <cell r="Y423" t="e">
            <v>#NAME?</v>
          </cell>
          <cell r="Z423" t="e">
            <v>#NAME?</v>
          </cell>
          <cell r="AA423" t="e">
            <v>#NAME?</v>
          </cell>
          <cell r="AB423" t="e">
            <v>#NAME?</v>
          </cell>
          <cell r="AC423" t="e">
            <v>#NAME?</v>
          </cell>
          <cell r="AD423" t="e">
            <v>#NAME?</v>
          </cell>
          <cell r="AE423" t="e">
            <v>#NAME?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 t="e">
            <v>#NAME?</v>
          </cell>
          <cell r="AK423" t="e">
            <v>#NAME?</v>
          </cell>
          <cell r="AL423" t="e">
            <v>#NAME?</v>
          </cell>
          <cell r="AM423" t="e">
            <v>#NAME?</v>
          </cell>
          <cell r="AN423" t="e">
            <v>#NAME?</v>
          </cell>
          <cell r="AO423" t="e">
            <v>#NAME?</v>
          </cell>
          <cell r="AP423" t="e">
            <v>#NAME?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</row>
        <row r="424">
          <cell r="A424" t="str">
            <v>132KV DC Dumraon-Buxar TL Line</v>
          </cell>
          <cell r="B424">
            <v>29</v>
          </cell>
          <cell r="C424" t="str">
            <v>11/6</v>
          </cell>
          <cell r="D424" t="str">
            <v>DQ+0</v>
          </cell>
          <cell r="E424" t="str">
            <v>WET</v>
          </cell>
          <cell r="F424" t="str">
            <v>Rajesh Electric Works</v>
          </cell>
          <cell r="G424">
            <v>43454</v>
          </cell>
          <cell r="H424">
            <v>43482</v>
          </cell>
          <cell r="I424" t="str">
            <v>yes</v>
          </cell>
          <cell r="J424" t="str">
            <v>YES</v>
          </cell>
          <cell r="K424" t="str">
            <v>YES</v>
          </cell>
          <cell r="L424">
            <v>3</v>
          </cell>
          <cell r="M424">
            <v>29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 t="e">
            <v>#NAME?</v>
          </cell>
          <cell r="S424" t="e">
            <v>#NAME?</v>
          </cell>
          <cell r="T424">
            <v>0</v>
          </cell>
          <cell r="U424">
            <v>0</v>
          </cell>
          <cell r="V424" t="e">
            <v>#NAME?</v>
          </cell>
          <cell r="W424" t="e">
            <v>#NAME?</v>
          </cell>
          <cell r="X424" t="e">
            <v>#NAME?</v>
          </cell>
          <cell r="Y424" t="e">
            <v>#NAME?</v>
          </cell>
          <cell r="Z424" t="e">
            <v>#NAME?</v>
          </cell>
          <cell r="AA424" t="e">
            <v>#NAME?</v>
          </cell>
          <cell r="AB424" t="e">
            <v>#NAME?</v>
          </cell>
          <cell r="AC424" t="e">
            <v>#NAME?</v>
          </cell>
          <cell r="AD424" t="e">
            <v>#NAME?</v>
          </cell>
          <cell r="AE424" t="e">
            <v>#NAME?</v>
          </cell>
          <cell r="AF424">
            <v>221.28</v>
          </cell>
          <cell r="AG424">
            <v>29.52</v>
          </cell>
          <cell r="AH424">
            <v>8</v>
          </cell>
          <cell r="AI424">
            <v>258.8</v>
          </cell>
          <cell r="AJ424" t="e">
            <v>#NAME?</v>
          </cell>
          <cell r="AK424" t="e">
            <v>#NAME?</v>
          </cell>
          <cell r="AL424" t="e">
            <v>#NAME?</v>
          </cell>
          <cell r="AM424" t="e">
            <v>#NAME?</v>
          </cell>
          <cell r="AN424" t="e">
            <v>#NAME?</v>
          </cell>
          <cell r="AO424" t="e">
            <v>#NAME?</v>
          </cell>
          <cell r="AP424" t="e">
            <v>#NAME?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</row>
        <row r="425">
          <cell r="A425" t="str">
            <v>Lilo of 220kv DC Ara-Pusauli at Dumraon TL Line-1</v>
          </cell>
          <cell r="B425">
            <v>41</v>
          </cell>
          <cell r="C425" t="str">
            <v>7/0</v>
          </cell>
          <cell r="D425" t="str">
            <v>DC+3</v>
          </cell>
          <cell r="E425" t="str">
            <v>WET</v>
          </cell>
          <cell r="F425" t="str">
            <v>Upendra Singh</v>
          </cell>
          <cell r="G425">
            <v>43575</v>
          </cell>
          <cell r="H425">
            <v>43603</v>
          </cell>
          <cell r="I425">
            <v>0</v>
          </cell>
          <cell r="J425">
            <v>43576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 t="e">
            <v>#NAME?</v>
          </cell>
          <cell r="S425" t="e">
            <v>#NAME?</v>
          </cell>
          <cell r="T425">
            <v>0</v>
          </cell>
          <cell r="U425">
            <v>0</v>
          </cell>
          <cell r="V425" t="e">
            <v>#NAME?</v>
          </cell>
          <cell r="W425" t="e">
            <v>#NAME?</v>
          </cell>
          <cell r="X425" t="e">
            <v>#NAME?</v>
          </cell>
          <cell r="Y425" t="e">
            <v>#NAME?</v>
          </cell>
          <cell r="Z425" t="e">
            <v>#NAME?</v>
          </cell>
          <cell r="AA425" t="e">
            <v>#NAME?</v>
          </cell>
          <cell r="AB425" t="e">
            <v>#NAME?</v>
          </cell>
          <cell r="AC425" t="e">
            <v>#NAME?</v>
          </cell>
          <cell r="AD425" t="e">
            <v>#NAME?</v>
          </cell>
          <cell r="AE425" t="e">
            <v>#NAME?</v>
          </cell>
          <cell r="AF425">
            <v>259.52</v>
          </cell>
          <cell r="AG425">
            <v>54.08</v>
          </cell>
          <cell r="AH425">
            <v>8.26</v>
          </cell>
          <cell r="AI425">
            <v>321.85999999999996</v>
          </cell>
          <cell r="AJ425" t="e">
            <v>#NAME?</v>
          </cell>
          <cell r="AK425" t="e">
            <v>#NAME?</v>
          </cell>
          <cell r="AL425" t="e">
            <v>#NAME?</v>
          </cell>
          <cell r="AM425" t="e">
            <v>#NAME?</v>
          </cell>
          <cell r="AN425" t="e">
            <v>#NAME?</v>
          </cell>
          <cell r="AO425" t="e">
            <v>#NAME?</v>
          </cell>
          <cell r="AP425" t="e">
            <v>#NAME?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</row>
        <row r="426">
          <cell r="A426" t="str">
            <v>Lilo of 220kv DC Ara-Pusauli at Dumraon TL Line-1</v>
          </cell>
          <cell r="B426">
            <v>0</v>
          </cell>
          <cell r="C426" t="str">
            <v>GANTRY</v>
          </cell>
          <cell r="D426" t="str">
            <v>GANTRY</v>
          </cell>
          <cell r="E426">
            <v>0</v>
          </cell>
          <cell r="F426">
            <v>0</v>
          </cell>
          <cell r="G426">
            <v>0</v>
          </cell>
          <cell r="H426">
            <v>28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 t="e">
            <v>#NAME?</v>
          </cell>
          <cell r="S426" t="e">
            <v>#NAME?</v>
          </cell>
          <cell r="T426">
            <v>0</v>
          </cell>
          <cell r="U426">
            <v>0</v>
          </cell>
          <cell r="V426" t="e">
            <v>#NAME?</v>
          </cell>
          <cell r="W426" t="e">
            <v>#NAME?</v>
          </cell>
          <cell r="X426" t="e">
            <v>#NAME?</v>
          </cell>
          <cell r="Y426" t="e">
            <v>#NAME?</v>
          </cell>
          <cell r="Z426" t="e">
            <v>#NAME?</v>
          </cell>
          <cell r="AA426" t="e">
            <v>#NAME?</v>
          </cell>
          <cell r="AB426" t="e">
            <v>#NAME?</v>
          </cell>
          <cell r="AC426" t="e">
            <v>#NAME?</v>
          </cell>
          <cell r="AD426" t="e">
            <v>#NAME?</v>
          </cell>
          <cell r="AE426" t="e">
            <v>#NAME?</v>
          </cell>
          <cell r="AF426">
            <v>527.76</v>
          </cell>
          <cell r="AG426">
            <v>165.26999999999998</v>
          </cell>
          <cell r="AH426">
            <v>21.450000000000003</v>
          </cell>
          <cell r="AI426">
            <v>714.48</v>
          </cell>
          <cell r="AJ426" t="e">
            <v>#NAME?</v>
          </cell>
          <cell r="AK426" t="e">
            <v>#NAME?</v>
          </cell>
          <cell r="AL426" t="e">
            <v>#NAME?</v>
          </cell>
          <cell r="AM426" t="e">
            <v>#NAME?</v>
          </cell>
          <cell r="AN426" t="e">
            <v>#NAME?</v>
          </cell>
          <cell r="AO426" t="e">
            <v>#NAME?</v>
          </cell>
          <cell r="AP426" t="e">
            <v>#NAME?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</row>
        <row r="427">
          <cell r="A427" t="str">
            <v>Lilo of 220kv DC Ara-Pusauli at Dumraon TL Line-1</v>
          </cell>
          <cell r="B427">
            <v>0</v>
          </cell>
          <cell r="C427" t="str">
            <v>GANTRY</v>
          </cell>
          <cell r="D427" t="str">
            <v>GANTRY</v>
          </cell>
          <cell r="E427">
            <v>0</v>
          </cell>
          <cell r="F427">
            <v>0</v>
          </cell>
          <cell r="G427">
            <v>0</v>
          </cell>
          <cell r="H427">
            <v>28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 t="e">
            <v>#NAME?</v>
          </cell>
          <cell r="S427" t="e">
            <v>#NAME?</v>
          </cell>
          <cell r="T427">
            <v>0</v>
          </cell>
          <cell r="U427">
            <v>0</v>
          </cell>
          <cell r="V427" t="e">
            <v>#NAME?</v>
          </cell>
          <cell r="W427" t="e">
            <v>#NAME?</v>
          </cell>
          <cell r="X427" t="e">
            <v>#NAME?</v>
          </cell>
          <cell r="Y427" t="e">
            <v>#NAME?</v>
          </cell>
          <cell r="Z427" t="e">
            <v>#NAME?</v>
          </cell>
          <cell r="AA427" t="e">
            <v>#NAME?</v>
          </cell>
          <cell r="AB427" t="e">
            <v>#NAME?</v>
          </cell>
          <cell r="AC427" t="e">
            <v>#NAME?</v>
          </cell>
          <cell r="AD427" t="e">
            <v>#NAME?</v>
          </cell>
          <cell r="AE427" t="e">
            <v>#NAME?</v>
          </cell>
          <cell r="AF427">
            <v>527.76</v>
          </cell>
          <cell r="AG427">
            <v>165.26999999999998</v>
          </cell>
          <cell r="AH427">
            <v>21.450000000000003</v>
          </cell>
          <cell r="AI427">
            <v>714.48</v>
          </cell>
          <cell r="AJ427" t="e">
            <v>#NAME?</v>
          </cell>
          <cell r="AK427" t="e">
            <v>#NAME?</v>
          </cell>
          <cell r="AL427" t="e">
            <v>#NAME?</v>
          </cell>
          <cell r="AM427" t="e">
            <v>#NAME?</v>
          </cell>
          <cell r="AN427" t="e">
            <v>#NAME?</v>
          </cell>
          <cell r="AO427" t="e">
            <v>#NAME?</v>
          </cell>
          <cell r="AP427" t="e">
            <v>#NAME?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</row>
        <row r="428">
          <cell r="A428" t="str">
            <v>Lilo of 220kv DC Ara-Pusauli at Dumraon TL Line-1</v>
          </cell>
          <cell r="B428">
            <v>0</v>
          </cell>
          <cell r="C428" t="str">
            <v>MC-1  (DE)</v>
          </cell>
          <cell r="D428" t="str">
            <v>MD+0</v>
          </cell>
          <cell r="E428">
            <v>0</v>
          </cell>
          <cell r="F428">
            <v>0</v>
          </cell>
          <cell r="G428">
            <v>0</v>
          </cell>
          <cell r="H428">
            <v>28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 t="e">
            <v>#NAME?</v>
          </cell>
          <cell r="S428" t="e">
            <v>#NAME?</v>
          </cell>
          <cell r="T428">
            <v>0</v>
          </cell>
          <cell r="U428">
            <v>0</v>
          </cell>
          <cell r="V428" t="e">
            <v>#NAME?</v>
          </cell>
          <cell r="W428" t="e">
            <v>#NAME?</v>
          </cell>
          <cell r="X428" t="e">
            <v>#NAME?</v>
          </cell>
          <cell r="Y428" t="e">
            <v>#NAME?</v>
          </cell>
          <cell r="Z428" t="e">
            <v>#NAME?</v>
          </cell>
          <cell r="AA428" t="e">
            <v>#NAME?</v>
          </cell>
          <cell r="AB428" t="e">
            <v>#NAME?</v>
          </cell>
          <cell r="AC428" t="e">
            <v>#NAME?</v>
          </cell>
          <cell r="AD428" t="e">
            <v>#NAME?</v>
          </cell>
          <cell r="AE428" t="e">
            <v>#NAME?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 t="e">
            <v>#NAME?</v>
          </cell>
          <cell r="AK428" t="e">
            <v>#NAME?</v>
          </cell>
          <cell r="AL428" t="e">
            <v>#NAME?</v>
          </cell>
          <cell r="AM428" t="e">
            <v>#NAME?</v>
          </cell>
          <cell r="AN428" t="e">
            <v>#NAME?</v>
          </cell>
          <cell r="AO428" t="e">
            <v>#NAME?</v>
          </cell>
          <cell r="AP428" t="e">
            <v>#NAME?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</row>
        <row r="429">
          <cell r="A429" t="str">
            <v>Lilo of 220kv DC Ara-Pusauli at Dumraon TL Line-1</v>
          </cell>
          <cell r="B429">
            <v>0</v>
          </cell>
          <cell r="C429" t="str">
            <v>MC-2</v>
          </cell>
          <cell r="D429" t="str">
            <v>MD+0</v>
          </cell>
          <cell r="E429">
            <v>0</v>
          </cell>
          <cell r="F429">
            <v>0</v>
          </cell>
          <cell r="G429">
            <v>0</v>
          </cell>
          <cell r="H429">
            <v>28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 t="e">
            <v>#NAME?</v>
          </cell>
          <cell r="S429" t="e">
            <v>#NAME?</v>
          </cell>
          <cell r="T429">
            <v>0</v>
          </cell>
          <cell r="U429">
            <v>0</v>
          </cell>
          <cell r="V429" t="e">
            <v>#NAME?</v>
          </cell>
          <cell r="W429" t="e">
            <v>#NAME?</v>
          </cell>
          <cell r="X429" t="e">
            <v>#NAME?</v>
          </cell>
          <cell r="Y429" t="e">
            <v>#NAME?</v>
          </cell>
          <cell r="Z429" t="e">
            <v>#NAME?</v>
          </cell>
          <cell r="AA429" t="e">
            <v>#NAME?</v>
          </cell>
          <cell r="AB429" t="e">
            <v>#NAME?</v>
          </cell>
          <cell r="AC429" t="e">
            <v>#NAME?</v>
          </cell>
          <cell r="AD429" t="e">
            <v>#NAME?</v>
          </cell>
          <cell r="AE429" t="e">
            <v>#NAME?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 t="e">
            <v>#NAME?</v>
          </cell>
          <cell r="AK429" t="e">
            <v>#NAME?</v>
          </cell>
          <cell r="AL429" t="e">
            <v>#NAME?</v>
          </cell>
          <cell r="AM429" t="e">
            <v>#NAME?</v>
          </cell>
          <cell r="AN429" t="e">
            <v>#NAME?</v>
          </cell>
          <cell r="AO429" t="e">
            <v>#NAME?</v>
          </cell>
          <cell r="AP429" t="e">
            <v>#NAME?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</row>
        <row r="430">
          <cell r="A430" t="str">
            <v>132KV DC Gaya-Jehanabad TL Line</v>
          </cell>
          <cell r="B430">
            <v>47</v>
          </cell>
          <cell r="C430" t="str">
            <v>19/8</v>
          </cell>
          <cell r="D430" t="str">
            <v>DA+6</v>
          </cell>
          <cell r="E430" t="str">
            <v>WET</v>
          </cell>
          <cell r="F430" t="str">
            <v>M S Builder</v>
          </cell>
          <cell r="G430">
            <v>43452</v>
          </cell>
          <cell r="H430">
            <v>43480</v>
          </cell>
          <cell r="I430" t="str">
            <v>yes</v>
          </cell>
          <cell r="J430" t="str">
            <v>YES</v>
          </cell>
          <cell r="K430" t="str">
            <v>YES</v>
          </cell>
          <cell r="L430">
            <v>3</v>
          </cell>
          <cell r="M430">
            <v>45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 t="e">
            <v>#NAME?</v>
          </cell>
          <cell r="S430" t="e">
            <v>#NAME?</v>
          </cell>
          <cell r="T430">
            <v>0</v>
          </cell>
          <cell r="U430">
            <v>0</v>
          </cell>
          <cell r="V430" t="e">
            <v>#NAME?</v>
          </cell>
          <cell r="W430" t="e">
            <v>#NAME?</v>
          </cell>
          <cell r="X430" t="e">
            <v>#NAME?</v>
          </cell>
          <cell r="Y430" t="e">
            <v>#NAME?</v>
          </cell>
          <cell r="Z430" t="e">
            <v>#NAME?</v>
          </cell>
          <cell r="AA430" t="e">
            <v>#NAME?</v>
          </cell>
          <cell r="AB430" t="e">
            <v>#NAME?</v>
          </cell>
          <cell r="AC430" t="e">
            <v>#NAME?</v>
          </cell>
          <cell r="AD430" t="e">
            <v>#NAME?</v>
          </cell>
          <cell r="AE430" t="e">
            <v>#NAME?</v>
          </cell>
          <cell r="AF430">
            <v>171.56</v>
          </cell>
          <cell r="AG430">
            <v>36.64</v>
          </cell>
          <cell r="AH430">
            <v>7.56</v>
          </cell>
          <cell r="AI430">
            <v>215.76</v>
          </cell>
          <cell r="AJ430" t="e">
            <v>#NAME?</v>
          </cell>
          <cell r="AK430" t="e">
            <v>#NAME?</v>
          </cell>
          <cell r="AL430" t="e">
            <v>#NAME?</v>
          </cell>
          <cell r="AM430" t="e">
            <v>#NAME?</v>
          </cell>
          <cell r="AN430" t="e">
            <v>#NAME?</v>
          </cell>
          <cell r="AO430" t="e">
            <v>#NAME?</v>
          </cell>
          <cell r="AP430" t="e">
            <v>#NAME?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</row>
        <row r="431">
          <cell r="A431" t="str">
            <v>132KV DC Naubatpur-Masaurhi TL Line</v>
          </cell>
          <cell r="B431">
            <v>18</v>
          </cell>
          <cell r="C431" t="str">
            <v>6/1</v>
          </cell>
          <cell r="D431" t="str">
            <v>DA+6</v>
          </cell>
          <cell r="E431" t="str">
            <v>WET</v>
          </cell>
          <cell r="F431" t="str">
            <v>Lalan Mehta</v>
          </cell>
          <cell r="G431">
            <v>43451</v>
          </cell>
          <cell r="H431">
            <v>43479</v>
          </cell>
          <cell r="I431">
            <v>43517</v>
          </cell>
          <cell r="J431" t="str">
            <v>YES</v>
          </cell>
          <cell r="K431" t="str">
            <v>YES</v>
          </cell>
          <cell r="L431">
            <v>6</v>
          </cell>
          <cell r="M431">
            <v>46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 t="e">
            <v>#NAME?</v>
          </cell>
          <cell r="S431" t="e">
            <v>#NAME?</v>
          </cell>
          <cell r="T431">
            <v>0</v>
          </cell>
          <cell r="U431">
            <v>0</v>
          </cell>
          <cell r="V431" t="e">
            <v>#NAME?</v>
          </cell>
          <cell r="W431" t="e">
            <v>#NAME?</v>
          </cell>
          <cell r="X431" t="e">
            <v>#NAME?</v>
          </cell>
          <cell r="Y431" t="e">
            <v>#NAME?</v>
          </cell>
          <cell r="Z431" t="e">
            <v>#NAME?</v>
          </cell>
          <cell r="AA431" t="e">
            <v>#NAME?</v>
          </cell>
          <cell r="AB431" t="e">
            <v>#NAME?</v>
          </cell>
          <cell r="AC431" t="e">
            <v>#NAME?</v>
          </cell>
          <cell r="AD431" t="e">
            <v>#NAME?</v>
          </cell>
          <cell r="AE431" t="e">
            <v>#NAME?</v>
          </cell>
          <cell r="AF431">
            <v>171.56</v>
          </cell>
          <cell r="AG431">
            <v>36.64</v>
          </cell>
          <cell r="AH431">
            <v>7.56</v>
          </cell>
          <cell r="AI431">
            <v>215.76</v>
          </cell>
          <cell r="AJ431" t="e">
            <v>#NAME?</v>
          </cell>
          <cell r="AK431" t="e">
            <v>#NAME?</v>
          </cell>
          <cell r="AL431" t="e">
            <v>#NAME?</v>
          </cell>
          <cell r="AM431" t="e">
            <v>#NAME?</v>
          </cell>
          <cell r="AN431" t="e">
            <v>#NAME?</v>
          </cell>
          <cell r="AO431" t="e">
            <v>#NAME?</v>
          </cell>
          <cell r="AP431" t="e">
            <v>#NAME?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</row>
        <row r="432">
          <cell r="A432" t="str">
            <v>132KV DC Gaya-Jehanabad TL Line</v>
          </cell>
          <cell r="B432">
            <v>46</v>
          </cell>
          <cell r="C432" t="str">
            <v>12/1</v>
          </cell>
          <cell r="D432" t="str">
            <v>DA+0</v>
          </cell>
          <cell r="E432" t="str">
            <v>WET</v>
          </cell>
          <cell r="F432" t="str">
            <v>Rajiv Kumar</v>
          </cell>
          <cell r="G432">
            <v>43451</v>
          </cell>
          <cell r="H432">
            <v>43479</v>
          </cell>
          <cell r="I432" t="str">
            <v>21/02</v>
          </cell>
          <cell r="J432" t="str">
            <v>YES</v>
          </cell>
          <cell r="K432" t="str">
            <v>YES</v>
          </cell>
          <cell r="L432">
            <v>2</v>
          </cell>
          <cell r="M432">
            <v>46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 t="e">
            <v>#NAME?</v>
          </cell>
          <cell r="S432" t="e">
            <v>#NAME?</v>
          </cell>
          <cell r="T432">
            <v>0</v>
          </cell>
          <cell r="U432">
            <v>0</v>
          </cell>
          <cell r="V432" t="e">
            <v>#NAME?</v>
          </cell>
          <cell r="W432" t="e">
            <v>#NAME?</v>
          </cell>
          <cell r="X432" t="e">
            <v>#NAME?</v>
          </cell>
          <cell r="Y432" t="e">
            <v>#NAME?</v>
          </cell>
          <cell r="Z432" t="e">
            <v>#NAME?</v>
          </cell>
          <cell r="AA432" t="e">
            <v>#NAME?</v>
          </cell>
          <cell r="AB432" t="e">
            <v>#NAME?</v>
          </cell>
          <cell r="AC432" t="e">
            <v>#NAME?</v>
          </cell>
          <cell r="AD432" t="e">
            <v>#NAME?</v>
          </cell>
          <cell r="AE432" t="e">
            <v>#NAME?</v>
          </cell>
          <cell r="AF432">
            <v>171.56</v>
          </cell>
          <cell r="AG432">
            <v>36.64</v>
          </cell>
          <cell r="AH432">
            <v>7.56</v>
          </cell>
          <cell r="AI432">
            <v>215.76</v>
          </cell>
          <cell r="AJ432" t="e">
            <v>#NAME?</v>
          </cell>
          <cell r="AK432" t="e">
            <v>#NAME?</v>
          </cell>
          <cell r="AL432" t="e">
            <v>#NAME?</v>
          </cell>
          <cell r="AM432" t="e">
            <v>#NAME?</v>
          </cell>
          <cell r="AN432" t="e">
            <v>#NAME?</v>
          </cell>
          <cell r="AO432" t="e">
            <v>#NAME?</v>
          </cell>
          <cell r="AP432" t="e">
            <v>#NAME?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</row>
        <row r="433">
          <cell r="A433" t="str">
            <v>132KV DC Gaya-Jehanabad TL Line</v>
          </cell>
          <cell r="B433">
            <v>45</v>
          </cell>
          <cell r="C433" t="str">
            <v>19/9</v>
          </cell>
          <cell r="D433" t="str">
            <v>DA+3</v>
          </cell>
          <cell r="E433" t="str">
            <v>PS</v>
          </cell>
          <cell r="F433" t="str">
            <v>M S Builder</v>
          </cell>
          <cell r="G433">
            <v>43450</v>
          </cell>
          <cell r="H433">
            <v>43478</v>
          </cell>
          <cell r="I433" t="str">
            <v>yes</v>
          </cell>
          <cell r="J433" t="str">
            <v>YES</v>
          </cell>
          <cell r="K433" t="str">
            <v>YES</v>
          </cell>
          <cell r="L433">
            <v>3</v>
          </cell>
          <cell r="M433">
            <v>47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 t="e">
            <v>#NAME?</v>
          </cell>
          <cell r="S433" t="e">
            <v>#NAME?</v>
          </cell>
          <cell r="T433">
            <v>0</v>
          </cell>
          <cell r="U433">
            <v>0</v>
          </cell>
          <cell r="V433" t="e">
            <v>#NAME?</v>
          </cell>
          <cell r="W433" t="e">
            <v>#NAME?</v>
          </cell>
          <cell r="X433" t="e">
            <v>#NAME?</v>
          </cell>
          <cell r="Y433" t="e">
            <v>#NAME?</v>
          </cell>
          <cell r="Z433" t="e">
            <v>#NAME?</v>
          </cell>
          <cell r="AA433" t="e">
            <v>#NAME?</v>
          </cell>
          <cell r="AB433" t="e">
            <v>#NAME?</v>
          </cell>
          <cell r="AC433" t="e">
            <v>#NAME?</v>
          </cell>
          <cell r="AD433" t="e">
            <v>#NAME?</v>
          </cell>
          <cell r="AE433" t="e">
            <v>#NAME?</v>
          </cell>
          <cell r="AF433">
            <v>171.56</v>
          </cell>
          <cell r="AG433">
            <v>36.64</v>
          </cell>
          <cell r="AH433">
            <v>7.56</v>
          </cell>
          <cell r="AI433">
            <v>215.76</v>
          </cell>
          <cell r="AJ433" t="e">
            <v>#NAME?</v>
          </cell>
          <cell r="AK433" t="e">
            <v>#NAME?</v>
          </cell>
          <cell r="AL433" t="e">
            <v>#NAME?</v>
          </cell>
          <cell r="AM433" t="e">
            <v>#NAME?</v>
          </cell>
          <cell r="AN433" t="e">
            <v>#NAME?</v>
          </cell>
          <cell r="AO433" t="e">
            <v>#NAME?</v>
          </cell>
          <cell r="AP433" t="e">
            <v>#NAME?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</row>
        <row r="434">
          <cell r="A434" t="str">
            <v>132KV DC Naubatpur-Masaurhi TL Line</v>
          </cell>
          <cell r="B434">
            <v>17</v>
          </cell>
          <cell r="C434" t="str">
            <v>4/1</v>
          </cell>
          <cell r="D434" t="str">
            <v>DA+0</v>
          </cell>
          <cell r="E434" t="str">
            <v>WET</v>
          </cell>
          <cell r="F434" t="str">
            <v>Lalan Mehta</v>
          </cell>
          <cell r="G434">
            <v>43449</v>
          </cell>
          <cell r="H434">
            <v>43477</v>
          </cell>
          <cell r="I434">
            <v>43517</v>
          </cell>
          <cell r="J434" t="str">
            <v>YES</v>
          </cell>
          <cell r="K434" t="str">
            <v>YES</v>
          </cell>
          <cell r="L434">
            <v>5</v>
          </cell>
          <cell r="M434">
            <v>48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 t="e">
            <v>#NAME?</v>
          </cell>
          <cell r="S434" t="e">
            <v>#NAME?</v>
          </cell>
          <cell r="T434">
            <v>0</v>
          </cell>
          <cell r="U434">
            <v>0</v>
          </cell>
          <cell r="V434" t="e">
            <v>#NAME?</v>
          </cell>
          <cell r="W434" t="e">
            <v>#NAME?</v>
          </cell>
          <cell r="X434" t="e">
            <v>#NAME?</v>
          </cell>
          <cell r="Y434" t="e">
            <v>#NAME?</v>
          </cell>
          <cell r="Z434" t="e">
            <v>#NAME?</v>
          </cell>
          <cell r="AA434" t="e">
            <v>#NAME?</v>
          </cell>
          <cell r="AB434" t="e">
            <v>#NAME?</v>
          </cell>
          <cell r="AC434" t="e">
            <v>#NAME?</v>
          </cell>
          <cell r="AD434" t="e">
            <v>#NAME?</v>
          </cell>
          <cell r="AE434" t="e">
            <v>#NAME?</v>
          </cell>
          <cell r="AF434">
            <v>171.56</v>
          </cell>
          <cell r="AG434">
            <v>36.64</v>
          </cell>
          <cell r="AH434">
            <v>7.56</v>
          </cell>
          <cell r="AI434">
            <v>215.76</v>
          </cell>
          <cell r="AJ434" t="e">
            <v>#NAME?</v>
          </cell>
          <cell r="AK434" t="e">
            <v>#NAME?</v>
          </cell>
          <cell r="AL434" t="e">
            <v>#NAME?</v>
          </cell>
          <cell r="AM434" t="e">
            <v>#NAME?</v>
          </cell>
          <cell r="AN434" t="e">
            <v>#NAME?</v>
          </cell>
          <cell r="AO434" t="e">
            <v>#NAME?</v>
          </cell>
          <cell r="AP434" t="e">
            <v>#NAME?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</row>
        <row r="435">
          <cell r="A435" t="str">
            <v>132KV DC Gaya-Jehanabad TL Line</v>
          </cell>
          <cell r="B435">
            <v>43</v>
          </cell>
          <cell r="C435" t="str">
            <v>12/3</v>
          </cell>
          <cell r="D435" t="str">
            <v>DA+0</v>
          </cell>
          <cell r="E435" t="str">
            <v>WET</v>
          </cell>
          <cell r="F435" t="str">
            <v>Rajiv Kumar</v>
          </cell>
          <cell r="G435">
            <v>43449</v>
          </cell>
          <cell r="H435">
            <v>43477</v>
          </cell>
          <cell r="I435" t="str">
            <v>21/02</v>
          </cell>
          <cell r="J435" t="str">
            <v>YES</v>
          </cell>
          <cell r="K435" t="str">
            <v>YES</v>
          </cell>
          <cell r="L435">
            <v>2</v>
          </cell>
          <cell r="M435">
            <v>43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 t="e">
            <v>#NAME?</v>
          </cell>
          <cell r="S435" t="e">
            <v>#NAME?</v>
          </cell>
          <cell r="T435">
            <v>0</v>
          </cell>
          <cell r="U435">
            <v>0</v>
          </cell>
          <cell r="V435" t="e">
            <v>#NAME?</v>
          </cell>
          <cell r="W435" t="e">
            <v>#NAME?</v>
          </cell>
          <cell r="X435" t="e">
            <v>#NAME?</v>
          </cell>
          <cell r="Y435" t="e">
            <v>#NAME?</v>
          </cell>
          <cell r="Z435" t="e">
            <v>#NAME?</v>
          </cell>
          <cell r="AA435" t="e">
            <v>#NAME?</v>
          </cell>
          <cell r="AB435" t="e">
            <v>#NAME?</v>
          </cell>
          <cell r="AC435" t="e">
            <v>#NAME?</v>
          </cell>
          <cell r="AD435" t="e">
            <v>#NAME?</v>
          </cell>
          <cell r="AE435" t="e">
            <v>#NAME?</v>
          </cell>
          <cell r="AF435">
            <v>171.56</v>
          </cell>
          <cell r="AG435">
            <v>36.64</v>
          </cell>
          <cell r="AH435">
            <v>7.56</v>
          </cell>
          <cell r="AI435">
            <v>215.76</v>
          </cell>
          <cell r="AJ435" t="e">
            <v>#NAME?</v>
          </cell>
          <cell r="AK435" t="e">
            <v>#NAME?</v>
          </cell>
          <cell r="AL435" t="e">
            <v>#NAME?</v>
          </cell>
          <cell r="AM435" t="e">
            <v>#NAME?</v>
          </cell>
          <cell r="AN435" t="e">
            <v>#NAME?</v>
          </cell>
          <cell r="AO435" t="e">
            <v>#NAME?</v>
          </cell>
          <cell r="AP435" t="e">
            <v>#NAME?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</row>
        <row r="436">
          <cell r="A436" t="str">
            <v>132KV DC Gaya-Jehanabad TL Line</v>
          </cell>
          <cell r="B436">
            <v>44</v>
          </cell>
          <cell r="C436" t="str">
            <v>18/9</v>
          </cell>
          <cell r="D436" t="str">
            <v>DA+3</v>
          </cell>
          <cell r="E436" t="str">
            <v>WET</v>
          </cell>
          <cell r="F436" t="str">
            <v>Sumaiyya Enterprizes</v>
          </cell>
          <cell r="G436">
            <v>43449</v>
          </cell>
          <cell r="H436">
            <v>43477</v>
          </cell>
          <cell r="I436" t="str">
            <v>YES</v>
          </cell>
          <cell r="J436" t="str">
            <v>YES</v>
          </cell>
          <cell r="K436" t="str">
            <v>YES</v>
          </cell>
          <cell r="L436">
            <v>1</v>
          </cell>
          <cell r="M436">
            <v>44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 t="e">
            <v>#NAME?</v>
          </cell>
          <cell r="S436" t="e">
            <v>#NAME?</v>
          </cell>
          <cell r="T436">
            <v>0</v>
          </cell>
          <cell r="U436">
            <v>0</v>
          </cell>
          <cell r="V436" t="e">
            <v>#NAME?</v>
          </cell>
          <cell r="W436" t="e">
            <v>#NAME?</v>
          </cell>
          <cell r="X436" t="e">
            <v>#NAME?</v>
          </cell>
          <cell r="Y436" t="e">
            <v>#NAME?</v>
          </cell>
          <cell r="Z436" t="e">
            <v>#NAME?</v>
          </cell>
          <cell r="AA436" t="e">
            <v>#NAME?</v>
          </cell>
          <cell r="AB436" t="e">
            <v>#NAME?</v>
          </cell>
          <cell r="AC436" t="e">
            <v>#NAME?</v>
          </cell>
          <cell r="AD436" t="e">
            <v>#NAME?</v>
          </cell>
          <cell r="AE436" t="e">
            <v>#NAME?</v>
          </cell>
          <cell r="AF436">
            <v>171.56</v>
          </cell>
          <cell r="AG436">
            <v>36.64</v>
          </cell>
          <cell r="AH436">
            <v>7.56</v>
          </cell>
          <cell r="AI436">
            <v>215.76</v>
          </cell>
          <cell r="AJ436" t="e">
            <v>#NAME?</v>
          </cell>
          <cell r="AK436" t="e">
            <v>#NAME?</v>
          </cell>
          <cell r="AL436" t="e">
            <v>#NAME?</v>
          </cell>
          <cell r="AM436" t="e">
            <v>#NAME?</v>
          </cell>
          <cell r="AN436" t="e">
            <v>#NAME?</v>
          </cell>
          <cell r="AO436" t="e">
            <v>#NAME?</v>
          </cell>
          <cell r="AP436" t="e">
            <v>#NAME?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</row>
        <row r="437">
          <cell r="A437" t="str">
            <v>132KV DC Dumraon-Buxar TL Line</v>
          </cell>
          <cell r="B437">
            <v>28</v>
          </cell>
          <cell r="C437" t="str">
            <v>11/15</v>
          </cell>
          <cell r="D437" t="str">
            <v>DQ+0</v>
          </cell>
          <cell r="E437" t="str">
            <v>WET</v>
          </cell>
          <cell r="F437" t="str">
            <v>Meera Engineering</v>
          </cell>
          <cell r="G437">
            <v>43453</v>
          </cell>
          <cell r="H437">
            <v>43481</v>
          </cell>
          <cell r="I437" t="str">
            <v>yes</v>
          </cell>
          <cell r="J437" t="str">
            <v>YES</v>
          </cell>
          <cell r="K437" t="str">
            <v>YES</v>
          </cell>
          <cell r="L437">
            <v>5</v>
          </cell>
          <cell r="M437">
            <v>28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 t="e">
            <v>#NAME?</v>
          </cell>
          <cell r="S437" t="e">
            <v>#NAME?</v>
          </cell>
          <cell r="T437">
            <v>0</v>
          </cell>
          <cell r="U437">
            <v>0</v>
          </cell>
          <cell r="V437" t="e">
            <v>#NAME?</v>
          </cell>
          <cell r="W437" t="e">
            <v>#NAME?</v>
          </cell>
          <cell r="X437" t="e">
            <v>#NAME?</v>
          </cell>
          <cell r="Y437" t="e">
            <v>#NAME?</v>
          </cell>
          <cell r="Z437" t="e">
            <v>#NAME?</v>
          </cell>
          <cell r="AA437" t="e">
            <v>#NAME?</v>
          </cell>
          <cell r="AB437" t="e">
            <v>#NAME?</v>
          </cell>
          <cell r="AC437" t="e">
            <v>#NAME?</v>
          </cell>
          <cell r="AD437" t="e">
            <v>#NAME?</v>
          </cell>
          <cell r="AE437" t="e">
            <v>#NAME?</v>
          </cell>
          <cell r="AF437">
            <v>221.28</v>
          </cell>
          <cell r="AG437">
            <v>29.52</v>
          </cell>
          <cell r="AH437">
            <v>8</v>
          </cell>
          <cell r="AI437">
            <v>258.8</v>
          </cell>
          <cell r="AJ437" t="e">
            <v>#NAME?</v>
          </cell>
          <cell r="AK437" t="e">
            <v>#NAME?</v>
          </cell>
          <cell r="AL437" t="e">
            <v>#NAME?</v>
          </cell>
          <cell r="AM437" t="e">
            <v>#NAME?</v>
          </cell>
          <cell r="AN437" t="e">
            <v>#NAME?</v>
          </cell>
          <cell r="AO437" t="e">
            <v>#NAME?</v>
          </cell>
          <cell r="AP437" t="e">
            <v>#NAME?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</row>
        <row r="438">
          <cell r="A438" t="str">
            <v>132KV DC Gaya-Jehanabad TL Line</v>
          </cell>
          <cell r="B438">
            <v>42</v>
          </cell>
          <cell r="C438" t="str">
            <v>6/0</v>
          </cell>
          <cell r="D438" t="str">
            <v>DC+0</v>
          </cell>
          <cell r="E438" t="str">
            <v>WET</v>
          </cell>
          <cell r="F438" t="str">
            <v>Sunil Kumar</v>
          </cell>
          <cell r="G438">
            <v>43448</v>
          </cell>
          <cell r="H438">
            <v>43476</v>
          </cell>
          <cell r="I438">
            <v>43540</v>
          </cell>
          <cell r="J438" t="str">
            <v>YES</v>
          </cell>
          <cell r="K438" t="str">
            <v>YES</v>
          </cell>
          <cell r="L438">
            <v>2</v>
          </cell>
          <cell r="M438">
            <v>42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 t="e">
            <v>#NAME?</v>
          </cell>
          <cell r="S438" t="e">
            <v>#NAME?</v>
          </cell>
          <cell r="T438">
            <v>0</v>
          </cell>
          <cell r="U438">
            <v>0</v>
          </cell>
          <cell r="V438" t="e">
            <v>#NAME?</v>
          </cell>
          <cell r="W438" t="e">
            <v>#NAME?</v>
          </cell>
          <cell r="X438" t="e">
            <v>#NAME?</v>
          </cell>
          <cell r="Y438" t="e">
            <v>#NAME?</v>
          </cell>
          <cell r="Z438" t="e">
            <v>#NAME?</v>
          </cell>
          <cell r="AA438" t="e">
            <v>#NAME?</v>
          </cell>
          <cell r="AB438" t="e">
            <v>#NAME?</v>
          </cell>
          <cell r="AC438" t="e">
            <v>#NAME?</v>
          </cell>
          <cell r="AD438" t="e">
            <v>#NAME?</v>
          </cell>
          <cell r="AE438" t="e">
            <v>#NAME?</v>
          </cell>
          <cell r="AF438">
            <v>259.52</v>
          </cell>
          <cell r="AG438">
            <v>54.08</v>
          </cell>
          <cell r="AH438">
            <v>8.26</v>
          </cell>
          <cell r="AI438">
            <v>321.85999999999996</v>
          </cell>
          <cell r="AJ438" t="e">
            <v>#NAME?</v>
          </cell>
          <cell r="AK438" t="e">
            <v>#NAME?</v>
          </cell>
          <cell r="AL438" t="e">
            <v>#NAME?</v>
          </cell>
          <cell r="AM438" t="e">
            <v>#NAME?</v>
          </cell>
          <cell r="AN438" t="e">
            <v>#NAME?</v>
          </cell>
          <cell r="AO438" t="e">
            <v>#NAME?</v>
          </cell>
          <cell r="AP438" t="e">
            <v>#NAME?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</row>
        <row r="439">
          <cell r="A439" t="str">
            <v>132KV DC Dumraon-Buxar TL Line</v>
          </cell>
          <cell r="B439">
            <v>27</v>
          </cell>
          <cell r="C439" t="str">
            <v>11/11</v>
          </cell>
          <cell r="D439" t="str">
            <v>DP+0</v>
          </cell>
          <cell r="E439" t="str">
            <v>WET</v>
          </cell>
          <cell r="F439" t="str">
            <v>Meera Engineering</v>
          </cell>
          <cell r="G439">
            <v>43449</v>
          </cell>
          <cell r="H439">
            <v>43477</v>
          </cell>
          <cell r="I439" t="str">
            <v>yes</v>
          </cell>
          <cell r="J439" t="str">
            <v>YES</v>
          </cell>
          <cell r="K439" t="str">
            <v>YES</v>
          </cell>
          <cell r="L439">
            <v>5</v>
          </cell>
          <cell r="M439">
            <v>27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 t="e">
            <v>#NAME?</v>
          </cell>
          <cell r="S439" t="e">
            <v>#NAME?</v>
          </cell>
          <cell r="T439">
            <v>0</v>
          </cell>
          <cell r="U439">
            <v>0</v>
          </cell>
          <cell r="V439" t="e">
            <v>#NAME?</v>
          </cell>
          <cell r="W439" t="e">
            <v>#NAME?</v>
          </cell>
          <cell r="X439" t="e">
            <v>#NAME?</v>
          </cell>
          <cell r="Y439" t="e">
            <v>#NAME?</v>
          </cell>
          <cell r="Z439" t="e">
            <v>#NAME?</v>
          </cell>
          <cell r="AA439" t="e">
            <v>#NAME?</v>
          </cell>
          <cell r="AB439" t="e">
            <v>#NAME?</v>
          </cell>
          <cell r="AC439" t="e">
            <v>#NAME?</v>
          </cell>
          <cell r="AD439" t="e">
            <v>#NAME?</v>
          </cell>
          <cell r="AE439" t="e">
            <v>#NAME?</v>
          </cell>
          <cell r="AF439">
            <v>122.56</v>
          </cell>
          <cell r="AG439">
            <v>17.68</v>
          </cell>
          <cell r="AH439">
            <v>6.51</v>
          </cell>
          <cell r="AI439">
            <v>146.75</v>
          </cell>
          <cell r="AJ439" t="e">
            <v>#NAME?</v>
          </cell>
          <cell r="AK439" t="e">
            <v>#NAME?</v>
          </cell>
          <cell r="AL439" t="e">
            <v>#NAME?</v>
          </cell>
          <cell r="AM439" t="e">
            <v>#NAME?</v>
          </cell>
          <cell r="AN439" t="e">
            <v>#NAME?</v>
          </cell>
          <cell r="AO439" t="e">
            <v>#NAME?</v>
          </cell>
          <cell r="AP439" t="e">
            <v>#NAME?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</row>
        <row r="440">
          <cell r="A440" t="str">
            <v>132KV DC Naubatpur-Masaurhi TL Line</v>
          </cell>
          <cell r="B440">
            <v>0</v>
          </cell>
          <cell r="C440" t="str">
            <v>15/0</v>
          </cell>
          <cell r="D440" t="str">
            <v>DD+0</v>
          </cell>
          <cell r="E440">
            <v>0</v>
          </cell>
          <cell r="F440">
            <v>0</v>
          </cell>
          <cell r="G440">
            <v>0</v>
          </cell>
          <cell r="H440">
            <v>28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 t="e">
            <v>#NAME?</v>
          </cell>
          <cell r="S440" t="e">
            <v>#NAME?</v>
          </cell>
          <cell r="T440">
            <v>0</v>
          </cell>
          <cell r="U440">
            <v>0</v>
          </cell>
          <cell r="V440" t="e">
            <v>#NAME?</v>
          </cell>
          <cell r="W440" t="e">
            <v>#NAME?</v>
          </cell>
          <cell r="X440" t="e">
            <v>#NAME?</v>
          </cell>
          <cell r="Y440" t="e">
            <v>#NAME?</v>
          </cell>
          <cell r="Z440" t="e">
            <v>#NAME?</v>
          </cell>
          <cell r="AA440" t="e">
            <v>#NAME?</v>
          </cell>
          <cell r="AB440" t="e">
            <v>#NAME?</v>
          </cell>
          <cell r="AC440" t="e">
            <v>#NAME?</v>
          </cell>
          <cell r="AD440" t="e">
            <v>#NAME?</v>
          </cell>
          <cell r="AE440" t="e">
            <v>#NAME?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 t="e">
            <v>#NAME?</v>
          </cell>
          <cell r="AK440" t="e">
            <v>#NAME?</v>
          </cell>
          <cell r="AL440" t="e">
            <v>#NAME?</v>
          </cell>
          <cell r="AM440" t="e">
            <v>#NAME?</v>
          </cell>
          <cell r="AN440" t="e">
            <v>#NAME?</v>
          </cell>
          <cell r="AO440" t="e">
            <v>#NAME?</v>
          </cell>
          <cell r="AP440" t="e">
            <v>#NAME?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</row>
        <row r="441">
          <cell r="A441" t="str">
            <v>132KV DC Naubatpur-Masaurhi TL Line</v>
          </cell>
          <cell r="B441">
            <v>0</v>
          </cell>
          <cell r="C441" t="str">
            <v>16/0 Monopole</v>
          </cell>
          <cell r="D441" t="str">
            <v>MPDD+0</v>
          </cell>
          <cell r="E441">
            <v>0</v>
          </cell>
          <cell r="F441">
            <v>0</v>
          </cell>
          <cell r="G441">
            <v>0</v>
          </cell>
          <cell r="H441">
            <v>28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 t="e">
            <v>#NAME?</v>
          </cell>
          <cell r="S441" t="e">
            <v>#NAME?</v>
          </cell>
          <cell r="T441">
            <v>0</v>
          </cell>
          <cell r="U441">
            <v>0</v>
          </cell>
          <cell r="V441" t="e">
            <v>#NAME?</v>
          </cell>
          <cell r="W441" t="e">
            <v>#NAME?</v>
          </cell>
          <cell r="X441" t="e">
            <v>#NAME?</v>
          </cell>
          <cell r="Y441" t="e">
            <v>#NAME?</v>
          </cell>
          <cell r="Z441" t="e">
            <v>#NAME?</v>
          </cell>
          <cell r="AA441" t="e">
            <v>#NAME?</v>
          </cell>
          <cell r="AB441" t="e">
            <v>#NAME?</v>
          </cell>
          <cell r="AC441" t="e">
            <v>#NAME?</v>
          </cell>
          <cell r="AD441" t="e">
            <v>#NAME?</v>
          </cell>
          <cell r="AE441" t="e">
            <v>#NAME?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 t="e">
            <v>#NAME?</v>
          </cell>
          <cell r="AK441" t="e">
            <v>#NAME?</v>
          </cell>
          <cell r="AL441" t="e">
            <v>#NAME?</v>
          </cell>
          <cell r="AM441" t="e">
            <v>#NAME?</v>
          </cell>
          <cell r="AN441" t="e">
            <v>#NAME?</v>
          </cell>
          <cell r="AO441" t="e">
            <v>#NAME?</v>
          </cell>
          <cell r="AP441" t="e">
            <v>#NAME?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</row>
        <row r="442">
          <cell r="A442" t="str">
            <v>132KV DC Naubatpur-Masaurhi TL Line</v>
          </cell>
          <cell r="B442">
            <v>16</v>
          </cell>
          <cell r="C442" t="str">
            <v>4/3</v>
          </cell>
          <cell r="D442" t="str">
            <v>DA+6</v>
          </cell>
          <cell r="E442" t="str">
            <v>WET</v>
          </cell>
          <cell r="F442" t="str">
            <v>Lalan Mehta</v>
          </cell>
          <cell r="G442">
            <v>43447</v>
          </cell>
          <cell r="H442">
            <v>43475</v>
          </cell>
          <cell r="I442">
            <v>43517</v>
          </cell>
          <cell r="J442" t="str">
            <v>YES</v>
          </cell>
          <cell r="K442" t="str">
            <v>YES</v>
          </cell>
          <cell r="L442">
            <v>5</v>
          </cell>
          <cell r="M442">
            <v>1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 t="e">
            <v>#NAME?</v>
          </cell>
          <cell r="S442" t="e">
            <v>#NAME?</v>
          </cell>
          <cell r="T442">
            <v>0</v>
          </cell>
          <cell r="U442">
            <v>0</v>
          </cell>
          <cell r="V442" t="e">
            <v>#NAME?</v>
          </cell>
          <cell r="W442" t="e">
            <v>#NAME?</v>
          </cell>
          <cell r="X442" t="e">
            <v>#NAME?</v>
          </cell>
          <cell r="Y442" t="e">
            <v>#NAME?</v>
          </cell>
          <cell r="Z442" t="e">
            <v>#NAME?</v>
          </cell>
          <cell r="AA442" t="e">
            <v>#NAME?</v>
          </cell>
          <cell r="AB442" t="e">
            <v>#NAME?</v>
          </cell>
          <cell r="AC442" t="e">
            <v>#NAME?</v>
          </cell>
          <cell r="AD442" t="e">
            <v>#NAME?</v>
          </cell>
          <cell r="AE442" t="e">
            <v>#NAME?</v>
          </cell>
          <cell r="AF442">
            <v>171.56</v>
          </cell>
          <cell r="AG442">
            <v>36.64</v>
          </cell>
          <cell r="AH442">
            <v>7.56</v>
          </cell>
          <cell r="AI442">
            <v>215.76</v>
          </cell>
          <cell r="AJ442" t="e">
            <v>#NAME?</v>
          </cell>
          <cell r="AK442" t="e">
            <v>#NAME?</v>
          </cell>
          <cell r="AL442" t="e">
            <v>#NAME?</v>
          </cell>
          <cell r="AM442" t="e">
            <v>#NAME?</v>
          </cell>
          <cell r="AN442" t="e">
            <v>#NAME?</v>
          </cell>
          <cell r="AO442" t="e">
            <v>#NAME?</v>
          </cell>
          <cell r="AP442" t="e">
            <v>#NAME?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</row>
        <row r="443">
          <cell r="A443" t="str">
            <v>132KV DC Naubatpur-Masaurhi TL Line</v>
          </cell>
          <cell r="B443">
            <v>15</v>
          </cell>
          <cell r="C443" t="str">
            <v>6/4</v>
          </cell>
          <cell r="D443" t="str">
            <v>DA+3</v>
          </cell>
          <cell r="E443" t="str">
            <v>WET</v>
          </cell>
          <cell r="F443" t="str">
            <v>Lalan Mehta</v>
          </cell>
          <cell r="G443">
            <v>43446</v>
          </cell>
          <cell r="H443">
            <v>43474</v>
          </cell>
          <cell r="I443">
            <v>43517</v>
          </cell>
          <cell r="J443" t="str">
            <v>YES</v>
          </cell>
          <cell r="K443" t="str">
            <v>YES</v>
          </cell>
          <cell r="L443">
            <v>5</v>
          </cell>
          <cell r="M443">
            <v>2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 t="e">
            <v>#NAME?</v>
          </cell>
          <cell r="S443" t="e">
            <v>#NAME?</v>
          </cell>
          <cell r="T443">
            <v>0</v>
          </cell>
          <cell r="U443">
            <v>0</v>
          </cell>
          <cell r="V443" t="e">
            <v>#NAME?</v>
          </cell>
          <cell r="W443" t="e">
            <v>#NAME?</v>
          </cell>
          <cell r="X443" t="e">
            <v>#NAME?</v>
          </cell>
          <cell r="Y443" t="e">
            <v>#NAME?</v>
          </cell>
          <cell r="Z443" t="e">
            <v>#NAME?</v>
          </cell>
          <cell r="AA443" t="e">
            <v>#NAME?</v>
          </cell>
          <cell r="AB443" t="e">
            <v>#NAME?</v>
          </cell>
          <cell r="AC443" t="e">
            <v>#NAME?</v>
          </cell>
          <cell r="AD443" t="e">
            <v>#NAME?</v>
          </cell>
          <cell r="AE443" t="e">
            <v>#NAME?</v>
          </cell>
          <cell r="AF443">
            <v>171.56</v>
          </cell>
          <cell r="AG443">
            <v>36.64</v>
          </cell>
          <cell r="AH443">
            <v>7.56</v>
          </cell>
          <cell r="AI443">
            <v>215.76</v>
          </cell>
          <cell r="AJ443" t="e">
            <v>#NAME?</v>
          </cell>
          <cell r="AK443" t="e">
            <v>#NAME?</v>
          </cell>
          <cell r="AL443" t="e">
            <v>#NAME?</v>
          </cell>
          <cell r="AM443" t="e">
            <v>#NAME?</v>
          </cell>
          <cell r="AN443" t="e">
            <v>#NAME?</v>
          </cell>
          <cell r="AO443" t="e">
            <v>#NAME?</v>
          </cell>
          <cell r="AP443" t="e">
            <v>#NAME?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</row>
        <row r="444">
          <cell r="A444" t="str">
            <v>132KV DC Gaya-Jehanabad TL Line</v>
          </cell>
          <cell r="B444">
            <v>41</v>
          </cell>
          <cell r="C444" t="str">
            <v>12/5</v>
          </cell>
          <cell r="D444" t="str">
            <v>DA+6</v>
          </cell>
          <cell r="E444" t="str">
            <v>WET</v>
          </cell>
          <cell r="F444" t="str">
            <v>Rajiv Kumar</v>
          </cell>
          <cell r="G444">
            <v>43446</v>
          </cell>
          <cell r="H444">
            <v>43474</v>
          </cell>
          <cell r="I444" t="str">
            <v>21/02</v>
          </cell>
          <cell r="J444" t="str">
            <v>YES</v>
          </cell>
          <cell r="K444" t="str">
            <v>YES</v>
          </cell>
          <cell r="L444">
            <v>2</v>
          </cell>
          <cell r="M444">
            <v>41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 t="e">
            <v>#NAME?</v>
          </cell>
          <cell r="S444" t="e">
            <v>#NAME?</v>
          </cell>
          <cell r="T444">
            <v>0</v>
          </cell>
          <cell r="U444">
            <v>0</v>
          </cell>
          <cell r="V444" t="e">
            <v>#NAME?</v>
          </cell>
          <cell r="W444" t="e">
            <v>#NAME?</v>
          </cell>
          <cell r="X444" t="e">
            <v>#NAME?</v>
          </cell>
          <cell r="Y444" t="e">
            <v>#NAME?</v>
          </cell>
          <cell r="Z444" t="e">
            <v>#NAME?</v>
          </cell>
          <cell r="AA444" t="e">
            <v>#NAME?</v>
          </cell>
          <cell r="AB444" t="e">
            <v>#NAME?</v>
          </cell>
          <cell r="AC444" t="e">
            <v>#NAME?</v>
          </cell>
          <cell r="AD444" t="e">
            <v>#NAME?</v>
          </cell>
          <cell r="AE444" t="e">
            <v>#NAME?</v>
          </cell>
          <cell r="AF444">
            <v>171.56</v>
          </cell>
          <cell r="AG444">
            <v>36.64</v>
          </cell>
          <cell r="AH444">
            <v>7.56</v>
          </cell>
          <cell r="AI444">
            <v>215.76</v>
          </cell>
          <cell r="AJ444" t="e">
            <v>#NAME?</v>
          </cell>
          <cell r="AK444" t="e">
            <v>#NAME?</v>
          </cell>
          <cell r="AL444" t="e">
            <v>#NAME?</v>
          </cell>
          <cell r="AM444" t="e">
            <v>#NAME?</v>
          </cell>
          <cell r="AN444" t="e">
            <v>#NAME?</v>
          </cell>
          <cell r="AO444" t="e">
            <v>#NAME?</v>
          </cell>
          <cell r="AP444" t="e">
            <v>#NAME?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</row>
        <row r="445">
          <cell r="A445" t="str">
            <v>132KV DC Gaya-Jehanabad TL Line</v>
          </cell>
          <cell r="B445">
            <v>39</v>
          </cell>
          <cell r="C445" t="str">
            <v>5/0</v>
          </cell>
          <cell r="D445" t="str">
            <v>DC+0</v>
          </cell>
          <cell r="E445" t="str">
            <v>WET</v>
          </cell>
          <cell r="F445" t="str">
            <v>Sunil Kumar</v>
          </cell>
          <cell r="G445">
            <v>43445</v>
          </cell>
          <cell r="H445">
            <v>43473</v>
          </cell>
          <cell r="I445">
            <v>43540</v>
          </cell>
          <cell r="J445" t="str">
            <v>YES</v>
          </cell>
          <cell r="K445" t="str">
            <v>YES</v>
          </cell>
          <cell r="L445">
            <v>2</v>
          </cell>
          <cell r="M445">
            <v>40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 t="e">
            <v>#NAME?</v>
          </cell>
          <cell r="S445" t="e">
            <v>#NAME?</v>
          </cell>
          <cell r="T445">
            <v>0</v>
          </cell>
          <cell r="U445">
            <v>0</v>
          </cell>
          <cell r="V445" t="e">
            <v>#NAME?</v>
          </cell>
          <cell r="W445" t="e">
            <v>#NAME?</v>
          </cell>
          <cell r="X445" t="e">
            <v>#NAME?</v>
          </cell>
          <cell r="Y445" t="e">
            <v>#NAME?</v>
          </cell>
          <cell r="Z445" t="e">
            <v>#NAME?</v>
          </cell>
          <cell r="AA445" t="e">
            <v>#NAME?</v>
          </cell>
          <cell r="AB445" t="e">
            <v>#NAME?</v>
          </cell>
          <cell r="AC445" t="e">
            <v>#NAME?</v>
          </cell>
          <cell r="AD445" t="e">
            <v>#NAME?</v>
          </cell>
          <cell r="AE445" t="e">
            <v>#NAME?</v>
          </cell>
          <cell r="AF445">
            <v>259.52</v>
          </cell>
          <cell r="AG445">
            <v>54.08</v>
          </cell>
          <cell r="AH445">
            <v>8.26</v>
          </cell>
          <cell r="AI445">
            <v>321.85999999999996</v>
          </cell>
          <cell r="AJ445" t="e">
            <v>#NAME?</v>
          </cell>
          <cell r="AK445" t="e">
            <v>#NAME?</v>
          </cell>
          <cell r="AL445" t="e">
            <v>#NAME?</v>
          </cell>
          <cell r="AM445" t="e">
            <v>#NAME?</v>
          </cell>
          <cell r="AN445" t="e">
            <v>#NAME?</v>
          </cell>
          <cell r="AO445" t="e">
            <v>#NAME?</v>
          </cell>
          <cell r="AP445" t="e">
            <v>#NAME?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</row>
        <row r="446">
          <cell r="A446" t="str">
            <v>132KV DC Gaya-Jehanabad TL Line</v>
          </cell>
          <cell r="B446">
            <v>40</v>
          </cell>
          <cell r="C446" t="str">
            <v>18/7</v>
          </cell>
          <cell r="D446" t="str">
            <v>DA+3</v>
          </cell>
          <cell r="E446" t="str">
            <v>WET</v>
          </cell>
          <cell r="F446" t="str">
            <v>Sumaiyya Enterprizes</v>
          </cell>
          <cell r="G446">
            <v>43445</v>
          </cell>
          <cell r="H446">
            <v>43473</v>
          </cell>
          <cell r="I446" t="str">
            <v>YES</v>
          </cell>
          <cell r="J446" t="str">
            <v>YES</v>
          </cell>
          <cell r="K446" t="str">
            <v>YES</v>
          </cell>
          <cell r="L446">
            <v>1</v>
          </cell>
          <cell r="M446">
            <v>39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 t="e">
            <v>#NAME?</v>
          </cell>
          <cell r="S446" t="e">
            <v>#NAME?</v>
          </cell>
          <cell r="T446">
            <v>0</v>
          </cell>
          <cell r="U446">
            <v>0</v>
          </cell>
          <cell r="V446" t="e">
            <v>#NAME?</v>
          </cell>
          <cell r="W446" t="e">
            <v>#NAME?</v>
          </cell>
          <cell r="X446" t="e">
            <v>#NAME?</v>
          </cell>
          <cell r="Y446" t="e">
            <v>#NAME?</v>
          </cell>
          <cell r="Z446" t="e">
            <v>#NAME?</v>
          </cell>
          <cell r="AA446" t="e">
            <v>#NAME?</v>
          </cell>
          <cell r="AB446" t="e">
            <v>#NAME?</v>
          </cell>
          <cell r="AC446" t="e">
            <v>#NAME?</v>
          </cell>
          <cell r="AD446" t="e">
            <v>#NAME?</v>
          </cell>
          <cell r="AE446" t="e">
            <v>#NAME?</v>
          </cell>
          <cell r="AF446">
            <v>171.56</v>
          </cell>
          <cell r="AG446">
            <v>36.64</v>
          </cell>
          <cell r="AH446">
            <v>7.56</v>
          </cell>
          <cell r="AI446">
            <v>215.76</v>
          </cell>
          <cell r="AJ446" t="e">
            <v>#NAME?</v>
          </cell>
          <cell r="AK446" t="e">
            <v>#NAME?</v>
          </cell>
          <cell r="AL446" t="e">
            <v>#NAME?</v>
          </cell>
          <cell r="AM446" t="e">
            <v>#NAME?</v>
          </cell>
          <cell r="AN446" t="e">
            <v>#NAME?</v>
          </cell>
          <cell r="AO446" t="e">
            <v>#NAME?</v>
          </cell>
          <cell r="AP446" t="e">
            <v>#NAME?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</row>
        <row r="447">
          <cell r="A447" t="str">
            <v>132KV DC Dumraon-Buxar TL Line</v>
          </cell>
          <cell r="B447">
            <v>26</v>
          </cell>
          <cell r="C447" t="str">
            <v>11/5</v>
          </cell>
          <cell r="D447" t="str">
            <v>DP+3</v>
          </cell>
          <cell r="E447" t="str">
            <v>WET</v>
          </cell>
          <cell r="F447" t="str">
            <v>Rajesh Electric Works</v>
          </cell>
          <cell r="G447">
            <v>43448</v>
          </cell>
          <cell r="H447">
            <v>43476</v>
          </cell>
          <cell r="I447" t="str">
            <v>yes</v>
          </cell>
          <cell r="J447" t="str">
            <v>YES</v>
          </cell>
          <cell r="K447" t="str">
            <v>YES</v>
          </cell>
          <cell r="L447">
            <v>3</v>
          </cell>
          <cell r="M447">
            <v>26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 t="e">
            <v>#NAME?</v>
          </cell>
          <cell r="S447" t="e">
            <v>#NAME?</v>
          </cell>
          <cell r="T447">
            <v>0</v>
          </cell>
          <cell r="U447">
            <v>0</v>
          </cell>
          <cell r="V447" t="e">
            <v>#NAME?</v>
          </cell>
          <cell r="W447" t="e">
            <v>#NAME?</v>
          </cell>
          <cell r="X447" t="e">
            <v>#NAME?</v>
          </cell>
          <cell r="Y447" t="e">
            <v>#NAME?</v>
          </cell>
          <cell r="Z447" t="e">
            <v>#NAME?</v>
          </cell>
          <cell r="AA447" t="e">
            <v>#NAME?</v>
          </cell>
          <cell r="AB447" t="e">
            <v>#NAME?</v>
          </cell>
          <cell r="AC447" t="e">
            <v>#NAME?</v>
          </cell>
          <cell r="AD447" t="e">
            <v>#NAME?</v>
          </cell>
          <cell r="AE447" t="e">
            <v>#NAME?</v>
          </cell>
          <cell r="AF447">
            <v>122.56</v>
          </cell>
          <cell r="AG447">
            <v>17.68</v>
          </cell>
          <cell r="AH447">
            <v>6.51</v>
          </cell>
          <cell r="AI447">
            <v>146.75</v>
          </cell>
          <cell r="AJ447" t="e">
            <v>#NAME?</v>
          </cell>
          <cell r="AK447" t="e">
            <v>#NAME?</v>
          </cell>
          <cell r="AL447" t="e">
            <v>#NAME?</v>
          </cell>
          <cell r="AM447" t="e">
            <v>#NAME?</v>
          </cell>
          <cell r="AN447" t="e">
            <v>#NAME?</v>
          </cell>
          <cell r="AO447" t="e">
            <v>#NAME?</v>
          </cell>
          <cell r="AP447" t="e">
            <v>#NAME?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</row>
        <row r="448">
          <cell r="A448" t="str">
            <v>132KV DC Naubatpur-Masaurhi TL Line</v>
          </cell>
          <cell r="B448">
            <v>14</v>
          </cell>
          <cell r="C448" t="str">
            <v>6/2</v>
          </cell>
          <cell r="D448" t="str">
            <v>DA+6</v>
          </cell>
          <cell r="E448" t="str">
            <v>WET</v>
          </cell>
          <cell r="F448" t="str">
            <v>Lalan Mehta</v>
          </cell>
          <cell r="G448">
            <v>43444</v>
          </cell>
          <cell r="H448">
            <v>43472</v>
          </cell>
          <cell r="I448">
            <v>43517</v>
          </cell>
          <cell r="J448" t="str">
            <v>YES</v>
          </cell>
          <cell r="K448" t="str">
            <v>YES</v>
          </cell>
          <cell r="L448">
            <v>5</v>
          </cell>
          <cell r="M448">
            <v>27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e">
            <v>#NAME?</v>
          </cell>
          <cell r="S448" t="e">
            <v>#NAME?</v>
          </cell>
          <cell r="T448">
            <v>0</v>
          </cell>
          <cell r="U448">
            <v>0</v>
          </cell>
          <cell r="V448" t="e">
            <v>#NAME?</v>
          </cell>
          <cell r="W448" t="e">
            <v>#NAME?</v>
          </cell>
          <cell r="X448" t="e">
            <v>#NAME?</v>
          </cell>
          <cell r="Y448" t="e">
            <v>#NAME?</v>
          </cell>
          <cell r="Z448" t="e">
            <v>#NAME?</v>
          </cell>
          <cell r="AA448" t="e">
            <v>#NAME?</v>
          </cell>
          <cell r="AB448" t="e">
            <v>#NAME?</v>
          </cell>
          <cell r="AC448" t="e">
            <v>#NAME?</v>
          </cell>
          <cell r="AD448" t="e">
            <v>#NAME?</v>
          </cell>
          <cell r="AE448" t="e">
            <v>#NAME?</v>
          </cell>
          <cell r="AF448">
            <v>171.56</v>
          </cell>
          <cell r="AG448">
            <v>36.64</v>
          </cell>
          <cell r="AH448">
            <v>7.56</v>
          </cell>
          <cell r="AI448">
            <v>215.76</v>
          </cell>
          <cell r="AJ448" t="e">
            <v>#NAME?</v>
          </cell>
          <cell r="AK448" t="e">
            <v>#NAME?</v>
          </cell>
          <cell r="AL448" t="e">
            <v>#NAME?</v>
          </cell>
          <cell r="AM448" t="e">
            <v>#NAME?</v>
          </cell>
          <cell r="AN448" t="e">
            <v>#NAME?</v>
          </cell>
          <cell r="AO448" t="e">
            <v>#NAME?</v>
          </cell>
          <cell r="AP448" t="e">
            <v>#NAME?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</row>
        <row r="449">
          <cell r="A449" t="str">
            <v>132KV DC Naubatpur-Paliganj TL Line</v>
          </cell>
          <cell r="B449">
            <v>13</v>
          </cell>
          <cell r="C449" t="str">
            <v>9/7</v>
          </cell>
          <cell r="D449" t="str">
            <v>DA+0</v>
          </cell>
          <cell r="E449" t="str">
            <v>WET</v>
          </cell>
          <cell r="F449" t="str">
            <v>Mahesh Prasad Singh</v>
          </cell>
          <cell r="G449">
            <v>43444</v>
          </cell>
          <cell r="H449">
            <v>43472</v>
          </cell>
          <cell r="I449">
            <v>43517</v>
          </cell>
          <cell r="J449" t="str">
            <v>YES</v>
          </cell>
          <cell r="K449" t="str">
            <v>YES</v>
          </cell>
          <cell r="L449">
            <v>1</v>
          </cell>
          <cell r="M449">
            <v>13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 t="e">
            <v>#NAME?</v>
          </cell>
          <cell r="S449" t="e">
            <v>#NAME?</v>
          </cell>
          <cell r="T449">
            <v>0</v>
          </cell>
          <cell r="U449">
            <v>0</v>
          </cell>
          <cell r="V449" t="e">
            <v>#NAME?</v>
          </cell>
          <cell r="W449" t="e">
            <v>#NAME?</v>
          </cell>
          <cell r="X449" t="e">
            <v>#NAME?</v>
          </cell>
          <cell r="Y449" t="e">
            <v>#NAME?</v>
          </cell>
          <cell r="Z449" t="e">
            <v>#NAME?</v>
          </cell>
          <cell r="AA449" t="e">
            <v>#NAME?</v>
          </cell>
          <cell r="AB449" t="e">
            <v>#NAME?</v>
          </cell>
          <cell r="AC449" t="e">
            <v>#NAME?</v>
          </cell>
          <cell r="AD449" t="e">
            <v>#NAME?</v>
          </cell>
          <cell r="AE449" t="e">
            <v>#NAME?</v>
          </cell>
          <cell r="AF449">
            <v>171.56</v>
          </cell>
          <cell r="AG449">
            <v>36.64</v>
          </cell>
          <cell r="AH449">
            <v>7.56</v>
          </cell>
          <cell r="AI449">
            <v>215.76</v>
          </cell>
          <cell r="AJ449" t="e">
            <v>#NAME?</v>
          </cell>
          <cell r="AK449" t="e">
            <v>#NAME?</v>
          </cell>
          <cell r="AL449" t="e">
            <v>#NAME?</v>
          </cell>
          <cell r="AM449" t="e">
            <v>#NAME?</v>
          </cell>
          <cell r="AN449" t="e">
            <v>#NAME?</v>
          </cell>
          <cell r="AO449" t="e">
            <v>#NAME?</v>
          </cell>
          <cell r="AP449" t="e">
            <v>#NAME?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</row>
        <row r="450">
          <cell r="A450" t="str">
            <v>132KV DC Gaya-Jehanabad TL Line</v>
          </cell>
          <cell r="B450">
            <v>38</v>
          </cell>
          <cell r="C450" t="str">
            <v>19/7</v>
          </cell>
          <cell r="D450" t="str">
            <v>DA+6</v>
          </cell>
          <cell r="E450" t="str">
            <v>WET</v>
          </cell>
          <cell r="F450" t="str">
            <v>M S Builder</v>
          </cell>
          <cell r="G450">
            <v>43444</v>
          </cell>
          <cell r="H450">
            <v>43472</v>
          </cell>
          <cell r="I450" t="str">
            <v>yes</v>
          </cell>
          <cell r="J450" t="str">
            <v>YES</v>
          </cell>
          <cell r="K450" t="str">
            <v>YES</v>
          </cell>
          <cell r="L450">
            <v>3</v>
          </cell>
          <cell r="M450">
            <v>38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 t="e">
            <v>#NAME?</v>
          </cell>
          <cell r="S450" t="e">
            <v>#NAME?</v>
          </cell>
          <cell r="T450">
            <v>0</v>
          </cell>
          <cell r="U450">
            <v>0</v>
          </cell>
          <cell r="V450" t="e">
            <v>#NAME?</v>
          </cell>
          <cell r="W450" t="e">
            <v>#NAME?</v>
          </cell>
          <cell r="X450" t="e">
            <v>#NAME?</v>
          </cell>
          <cell r="Y450" t="e">
            <v>#NAME?</v>
          </cell>
          <cell r="Z450" t="e">
            <v>#NAME?</v>
          </cell>
          <cell r="AA450" t="e">
            <v>#NAME?</v>
          </cell>
          <cell r="AB450" t="e">
            <v>#NAME?</v>
          </cell>
          <cell r="AC450" t="e">
            <v>#NAME?</v>
          </cell>
          <cell r="AD450" t="e">
            <v>#NAME?</v>
          </cell>
          <cell r="AE450" t="e">
            <v>#NAME?</v>
          </cell>
          <cell r="AF450">
            <v>171.56</v>
          </cell>
          <cell r="AG450">
            <v>36.64</v>
          </cell>
          <cell r="AH450">
            <v>7.56</v>
          </cell>
          <cell r="AI450">
            <v>215.76</v>
          </cell>
          <cell r="AJ450" t="e">
            <v>#NAME?</v>
          </cell>
          <cell r="AK450" t="e">
            <v>#NAME?</v>
          </cell>
          <cell r="AL450" t="e">
            <v>#NAME?</v>
          </cell>
          <cell r="AM450" t="e">
            <v>#NAME?</v>
          </cell>
          <cell r="AN450" t="e">
            <v>#NAME?</v>
          </cell>
          <cell r="AO450" t="e">
            <v>#NAME?</v>
          </cell>
          <cell r="AP450" t="e">
            <v>#NAME?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</row>
        <row r="451">
          <cell r="A451" t="str">
            <v>132KV DC Dumraon-Buxar TL Line</v>
          </cell>
          <cell r="B451">
            <v>25</v>
          </cell>
          <cell r="C451" t="str">
            <v>11/4</v>
          </cell>
          <cell r="D451" t="str">
            <v>DP+0</v>
          </cell>
          <cell r="E451" t="str">
            <v>WET</v>
          </cell>
          <cell r="F451" t="str">
            <v>Rajesh Electric Works</v>
          </cell>
          <cell r="G451">
            <v>43445</v>
          </cell>
          <cell r="H451">
            <v>43473</v>
          </cell>
          <cell r="I451" t="str">
            <v>yes</v>
          </cell>
          <cell r="J451" t="str">
            <v>YES</v>
          </cell>
          <cell r="K451" t="str">
            <v>YES</v>
          </cell>
          <cell r="L451">
            <v>3</v>
          </cell>
          <cell r="M451">
            <v>24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 t="e">
            <v>#NAME?</v>
          </cell>
          <cell r="S451" t="e">
            <v>#NAME?</v>
          </cell>
          <cell r="T451">
            <v>0</v>
          </cell>
          <cell r="U451">
            <v>0</v>
          </cell>
          <cell r="V451" t="e">
            <v>#NAME?</v>
          </cell>
          <cell r="W451" t="e">
            <v>#NAME?</v>
          </cell>
          <cell r="X451" t="e">
            <v>#NAME?</v>
          </cell>
          <cell r="Y451" t="e">
            <v>#NAME?</v>
          </cell>
          <cell r="Z451" t="e">
            <v>#NAME?</v>
          </cell>
          <cell r="AA451" t="e">
            <v>#NAME?</v>
          </cell>
          <cell r="AB451" t="e">
            <v>#NAME?</v>
          </cell>
          <cell r="AC451" t="e">
            <v>#NAME?</v>
          </cell>
          <cell r="AD451" t="e">
            <v>#NAME?</v>
          </cell>
          <cell r="AE451" t="e">
            <v>#NAME?</v>
          </cell>
          <cell r="AF451">
            <v>122.56</v>
          </cell>
          <cell r="AG451">
            <v>17.68</v>
          </cell>
          <cell r="AH451">
            <v>6.51</v>
          </cell>
          <cell r="AI451">
            <v>146.75</v>
          </cell>
          <cell r="AJ451" t="e">
            <v>#NAME?</v>
          </cell>
          <cell r="AK451" t="e">
            <v>#NAME?</v>
          </cell>
          <cell r="AL451" t="e">
            <v>#NAME?</v>
          </cell>
          <cell r="AM451" t="e">
            <v>#NAME?</v>
          </cell>
          <cell r="AN451" t="e">
            <v>#NAME?</v>
          </cell>
          <cell r="AO451" t="e">
            <v>#NAME?</v>
          </cell>
          <cell r="AP451" t="e">
            <v>#NAME?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</row>
        <row r="452">
          <cell r="A452" t="str">
            <v>132KV DC Gaya-Jehanabad TL Line</v>
          </cell>
          <cell r="B452">
            <v>37</v>
          </cell>
          <cell r="C452" t="str">
            <v>15/9</v>
          </cell>
          <cell r="D452" t="str">
            <v>DA+0</v>
          </cell>
          <cell r="E452" t="str">
            <v>PS</v>
          </cell>
          <cell r="F452" t="str">
            <v>Rajiv Kumar</v>
          </cell>
          <cell r="G452">
            <v>43443</v>
          </cell>
          <cell r="H452">
            <v>43471</v>
          </cell>
          <cell r="I452" t="str">
            <v>21/02</v>
          </cell>
          <cell r="J452" t="str">
            <v>YES</v>
          </cell>
          <cell r="K452" t="str">
            <v>YES</v>
          </cell>
          <cell r="L452">
            <v>2</v>
          </cell>
          <cell r="M452">
            <v>37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 t="e">
            <v>#NAME?</v>
          </cell>
          <cell r="S452" t="e">
            <v>#NAME?</v>
          </cell>
          <cell r="T452">
            <v>0</v>
          </cell>
          <cell r="U452">
            <v>0</v>
          </cell>
          <cell r="V452" t="e">
            <v>#NAME?</v>
          </cell>
          <cell r="W452" t="e">
            <v>#NAME?</v>
          </cell>
          <cell r="X452" t="e">
            <v>#NAME?</v>
          </cell>
          <cell r="Y452" t="e">
            <v>#NAME?</v>
          </cell>
          <cell r="Z452" t="e">
            <v>#NAME?</v>
          </cell>
          <cell r="AA452" t="e">
            <v>#NAME?</v>
          </cell>
          <cell r="AB452" t="e">
            <v>#NAME?</v>
          </cell>
          <cell r="AC452" t="e">
            <v>#NAME?</v>
          </cell>
          <cell r="AD452" t="e">
            <v>#NAME?</v>
          </cell>
          <cell r="AE452" t="e">
            <v>#NAME?</v>
          </cell>
          <cell r="AF452">
            <v>171.56</v>
          </cell>
          <cell r="AG452">
            <v>36.64</v>
          </cell>
          <cell r="AH452">
            <v>7.56</v>
          </cell>
          <cell r="AI452">
            <v>215.76</v>
          </cell>
          <cell r="AJ452" t="e">
            <v>#NAME?</v>
          </cell>
          <cell r="AK452" t="e">
            <v>#NAME?</v>
          </cell>
          <cell r="AL452" t="e">
            <v>#NAME?</v>
          </cell>
          <cell r="AM452" t="e">
            <v>#NAME?</v>
          </cell>
          <cell r="AN452" t="e">
            <v>#NAME?</v>
          </cell>
          <cell r="AO452" t="e">
            <v>#NAME?</v>
          </cell>
          <cell r="AP452" t="e">
            <v>#NAME?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</row>
        <row r="453">
          <cell r="A453" t="str">
            <v>132KV DC Naubatpur-Masaurhi TL Line</v>
          </cell>
          <cell r="B453">
            <v>13</v>
          </cell>
          <cell r="C453" t="str">
            <v>6/3</v>
          </cell>
          <cell r="D453" t="str">
            <v>DA+0</v>
          </cell>
          <cell r="E453" t="str">
            <v>WET</v>
          </cell>
          <cell r="F453" t="str">
            <v>Lalan Mehta</v>
          </cell>
          <cell r="G453">
            <v>43442</v>
          </cell>
          <cell r="H453">
            <v>43470</v>
          </cell>
          <cell r="I453">
            <v>43517</v>
          </cell>
          <cell r="J453" t="str">
            <v>YES</v>
          </cell>
          <cell r="K453" t="str">
            <v>YES</v>
          </cell>
          <cell r="L453">
            <v>4</v>
          </cell>
          <cell r="M453">
            <v>13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 t="e">
            <v>#NAME?</v>
          </cell>
          <cell r="S453" t="e">
            <v>#NAME?</v>
          </cell>
          <cell r="T453">
            <v>0</v>
          </cell>
          <cell r="U453">
            <v>0</v>
          </cell>
          <cell r="V453" t="e">
            <v>#NAME?</v>
          </cell>
          <cell r="W453" t="e">
            <v>#NAME?</v>
          </cell>
          <cell r="X453" t="e">
            <v>#NAME?</v>
          </cell>
          <cell r="Y453" t="e">
            <v>#NAME?</v>
          </cell>
          <cell r="Z453" t="e">
            <v>#NAME?</v>
          </cell>
          <cell r="AA453" t="e">
            <v>#NAME?</v>
          </cell>
          <cell r="AB453" t="e">
            <v>#NAME?</v>
          </cell>
          <cell r="AC453" t="e">
            <v>#NAME?</v>
          </cell>
          <cell r="AD453" t="e">
            <v>#NAME?</v>
          </cell>
          <cell r="AE453" t="e">
            <v>#NAME?</v>
          </cell>
          <cell r="AF453">
            <v>171.56</v>
          </cell>
          <cell r="AG453">
            <v>36.64</v>
          </cell>
          <cell r="AH453">
            <v>7.56</v>
          </cell>
          <cell r="AI453">
            <v>215.76</v>
          </cell>
          <cell r="AJ453" t="e">
            <v>#NAME?</v>
          </cell>
          <cell r="AK453" t="e">
            <v>#NAME?</v>
          </cell>
          <cell r="AL453" t="e">
            <v>#NAME?</v>
          </cell>
          <cell r="AM453" t="e">
            <v>#NAME?</v>
          </cell>
          <cell r="AN453" t="e">
            <v>#NAME?</v>
          </cell>
          <cell r="AO453" t="e">
            <v>#NAME?</v>
          </cell>
          <cell r="AP453" t="e">
            <v>#NAME?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</row>
        <row r="454">
          <cell r="A454" t="str">
            <v>132KV DC Gaya-Jehanabad TL Line</v>
          </cell>
          <cell r="B454">
            <v>36</v>
          </cell>
          <cell r="C454" t="str">
            <v>5/1</v>
          </cell>
          <cell r="D454" t="str">
            <v>DA+0</v>
          </cell>
          <cell r="E454" t="str">
            <v>WET</v>
          </cell>
          <cell r="F454" t="str">
            <v>Sunil Kumar</v>
          </cell>
          <cell r="G454">
            <v>43442</v>
          </cell>
          <cell r="H454">
            <v>43470</v>
          </cell>
          <cell r="I454">
            <v>43540</v>
          </cell>
          <cell r="J454" t="str">
            <v>YES</v>
          </cell>
          <cell r="K454" t="str">
            <v>YES</v>
          </cell>
          <cell r="L454">
            <v>1</v>
          </cell>
          <cell r="M454">
            <v>36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 t="e">
            <v>#NAME?</v>
          </cell>
          <cell r="S454" t="e">
            <v>#NAME?</v>
          </cell>
          <cell r="T454">
            <v>0</v>
          </cell>
          <cell r="U454">
            <v>0</v>
          </cell>
          <cell r="V454" t="e">
            <v>#NAME?</v>
          </cell>
          <cell r="W454" t="e">
            <v>#NAME?</v>
          </cell>
          <cell r="X454" t="e">
            <v>#NAME?</v>
          </cell>
          <cell r="Y454" t="e">
            <v>#NAME?</v>
          </cell>
          <cell r="Z454" t="e">
            <v>#NAME?</v>
          </cell>
          <cell r="AA454" t="e">
            <v>#NAME?</v>
          </cell>
          <cell r="AB454" t="e">
            <v>#NAME?</v>
          </cell>
          <cell r="AC454" t="e">
            <v>#NAME?</v>
          </cell>
          <cell r="AD454" t="e">
            <v>#NAME?</v>
          </cell>
          <cell r="AE454" t="e">
            <v>#NAME?</v>
          </cell>
          <cell r="AF454">
            <v>171.56</v>
          </cell>
          <cell r="AG454">
            <v>36.64</v>
          </cell>
          <cell r="AH454">
            <v>7.56</v>
          </cell>
          <cell r="AI454">
            <v>215.76</v>
          </cell>
          <cell r="AJ454" t="e">
            <v>#NAME?</v>
          </cell>
          <cell r="AK454" t="e">
            <v>#NAME?</v>
          </cell>
          <cell r="AL454" t="e">
            <v>#NAME?</v>
          </cell>
          <cell r="AM454" t="e">
            <v>#NAME?</v>
          </cell>
          <cell r="AN454" t="e">
            <v>#NAME?</v>
          </cell>
          <cell r="AO454" t="e">
            <v>#NAME?</v>
          </cell>
          <cell r="AP454" t="e">
            <v>#NAME?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</row>
        <row r="455">
          <cell r="A455" t="str">
            <v>132KV DC Gaya-Jehanabad TL Line</v>
          </cell>
          <cell r="B455">
            <v>34</v>
          </cell>
          <cell r="C455" t="str">
            <v>5/2</v>
          </cell>
          <cell r="D455" t="str">
            <v>DA+6</v>
          </cell>
          <cell r="E455" t="str">
            <v>WET</v>
          </cell>
          <cell r="F455" t="str">
            <v>Sunil Kumar</v>
          </cell>
          <cell r="G455">
            <v>43440</v>
          </cell>
          <cell r="H455">
            <v>43468</v>
          </cell>
          <cell r="I455">
            <v>43540</v>
          </cell>
          <cell r="J455" t="str">
            <v>YES</v>
          </cell>
          <cell r="K455" t="str">
            <v>YES</v>
          </cell>
          <cell r="L455">
            <v>1</v>
          </cell>
          <cell r="M455">
            <v>35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 t="e">
            <v>#NAME?</v>
          </cell>
          <cell r="S455" t="e">
            <v>#NAME?</v>
          </cell>
          <cell r="T455">
            <v>0</v>
          </cell>
          <cell r="U455">
            <v>0</v>
          </cell>
          <cell r="V455" t="e">
            <v>#NAME?</v>
          </cell>
          <cell r="W455" t="e">
            <v>#NAME?</v>
          </cell>
          <cell r="X455" t="e">
            <v>#NAME?</v>
          </cell>
          <cell r="Y455" t="e">
            <v>#NAME?</v>
          </cell>
          <cell r="Z455" t="e">
            <v>#NAME?</v>
          </cell>
          <cell r="AA455" t="e">
            <v>#NAME?</v>
          </cell>
          <cell r="AB455" t="e">
            <v>#NAME?</v>
          </cell>
          <cell r="AC455" t="e">
            <v>#NAME?</v>
          </cell>
          <cell r="AD455" t="e">
            <v>#NAME?</v>
          </cell>
          <cell r="AE455" t="e">
            <v>#NAME?</v>
          </cell>
          <cell r="AF455">
            <v>171.56</v>
          </cell>
          <cell r="AG455">
            <v>36.64</v>
          </cell>
          <cell r="AH455">
            <v>7.56</v>
          </cell>
          <cell r="AI455">
            <v>215.76</v>
          </cell>
          <cell r="AJ455" t="e">
            <v>#NAME?</v>
          </cell>
          <cell r="AK455" t="e">
            <v>#NAME?</v>
          </cell>
          <cell r="AL455" t="e">
            <v>#NAME?</v>
          </cell>
          <cell r="AM455" t="e">
            <v>#NAME?</v>
          </cell>
          <cell r="AN455" t="e">
            <v>#NAME?</v>
          </cell>
          <cell r="AO455" t="e">
            <v>#NAME?</v>
          </cell>
          <cell r="AP455" t="e">
            <v>#NAME?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</row>
        <row r="456">
          <cell r="A456" t="str">
            <v>132KV DC Gaya-Jehanabad TL Line</v>
          </cell>
          <cell r="B456">
            <v>35</v>
          </cell>
          <cell r="C456" t="str">
            <v>15/0</v>
          </cell>
          <cell r="D456" t="str">
            <v>DD+3</v>
          </cell>
          <cell r="E456" t="str">
            <v>WET</v>
          </cell>
          <cell r="F456" t="str">
            <v>Rajiv Kumar</v>
          </cell>
          <cell r="G456">
            <v>43440</v>
          </cell>
          <cell r="H456">
            <v>43468</v>
          </cell>
          <cell r="I456" t="str">
            <v>21/02</v>
          </cell>
          <cell r="J456" t="str">
            <v>YES</v>
          </cell>
          <cell r="K456" t="str">
            <v>YES</v>
          </cell>
          <cell r="L456">
            <v>2</v>
          </cell>
          <cell r="M456">
            <v>34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 t="e">
            <v>#NAME?</v>
          </cell>
          <cell r="S456" t="e">
            <v>#NAME?</v>
          </cell>
          <cell r="T456">
            <v>0</v>
          </cell>
          <cell r="U456">
            <v>0</v>
          </cell>
          <cell r="V456" t="e">
            <v>#NAME?</v>
          </cell>
          <cell r="W456" t="e">
            <v>#NAME?</v>
          </cell>
          <cell r="X456" t="e">
            <v>#NAME?</v>
          </cell>
          <cell r="Y456" t="e">
            <v>#NAME?</v>
          </cell>
          <cell r="Z456" t="e">
            <v>#NAME?</v>
          </cell>
          <cell r="AA456" t="e">
            <v>#NAME?</v>
          </cell>
          <cell r="AB456" t="e">
            <v>#NAME?</v>
          </cell>
          <cell r="AC456" t="e">
            <v>#NAME?</v>
          </cell>
          <cell r="AD456" t="e">
            <v>#NAME?</v>
          </cell>
          <cell r="AE456" t="e">
            <v>#NAME?</v>
          </cell>
          <cell r="AF456">
            <v>396.56</v>
          </cell>
          <cell r="AG456">
            <v>0</v>
          </cell>
          <cell r="AH456">
            <v>8.26</v>
          </cell>
          <cell r="AI456">
            <v>404.82</v>
          </cell>
          <cell r="AJ456" t="e">
            <v>#NAME?</v>
          </cell>
          <cell r="AK456" t="e">
            <v>#NAME?</v>
          </cell>
          <cell r="AL456" t="e">
            <v>#NAME?</v>
          </cell>
          <cell r="AM456" t="e">
            <v>#NAME?</v>
          </cell>
          <cell r="AN456" t="e">
            <v>#NAME?</v>
          </cell>
          <cell r="AO456" t="e">
            <v>#NAME?</v>
          </cell>
          <cell r="AP456" t="e">
            <v>#NAME?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</row>
        <row r="457">
          <cell r="A457" t="str">
            <v>132KV DC Dumraon-Buxar TL Line</v>
          </cell>
          <cell r="B457">
            <v>24</v>
          </cell>
          <cell r="C457" t="str">
            <v>13/4</v>
          </cell>
          <cell r="D457" t="str">
            <v>DP+3</v>
          </cell>
          <cell r="E457" t="str">
            <v>WET</v>
          </cell>
          <cell r="F457" t="str">
            <v>Meera Engineering</v>
          </cell>
          <cell r="G457">
            <v>43444</v>
          </cell>
          <cell r="H457">
            <v>43472</v>
          </cell>
          <cell r="I457" t="str">
            <v>yes</v>
          </cell>
          <cell r="J457" t="str">
            <v>YES</v>
          </cell>
          <cell r="K457" t="str">
            <v>YES</v>
          </cell>
          <cell r="L457">
            <v>5</v>
          </cell>
          <cell r="M457">
            <v>23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 t="e">
            <v>#NAME?</v>
          </cell>
          <cell r="S457" t="e">
            <v>#NAME?</v>
          </cell>
          <cell r="T457">
            <v>0</v>
          </cell>
          <cell r="U457">
            <v>0</v>
          </cell>
          <cell r="V457" t="e">
            <v>#NAME?</v>
          </cell>
          <cell r="W457" t="e">
            <v>#NAME?</v>
          </cell>
          <cell r="X457" t="e">
            <v>#NAME?</v>
          </cell>
          <cell r="Y457" t="e">
            <v>#NAME?</v>
          </cell>
          <cell r="Z457" t="e">
            <v>#NAME?</v>
          </cell>
          <cell r="AA457" t="e">
            <v>#NAME?</v>
          </cell>
          <cell r="AB457" t="e">
            <v>#NAME?</v>
          </cell>
          <cell r="AC457" t="e">
            <v>#NAME?</v>
          </cell>
          <cell r="AD457" t="e">
            <v>#NAME?</v>
          </cell>
          <cell r="AE457" t="e">
            <v>#NAME?</v>
          </cell>
          <cell r="AF457">
            <v>122.56</v>
          </cell>
          <cell r="AG457">
            <v>17.68</v>
          </cell>
          <cell r="AH457">
            <v>6.51</v>
          </cell>
          <cell r="AI457">
            <v>146.75</v>
          </cell>
          <cell r="AJ457" t="e">
            <v>#NAME?</v>
          </cell>
          <cell r="AK457" t="e">
            <v>#NAME?</v>
          </cell>
          <cell r="AL457" t="e">
            <v>#NAME?</v>
          </cell>
          <cell r="AM457" t="e">
            <v>#NAME?</v>
          </cell>
          <cell r="AN457" t="e">
            <v>#NAME?</v>
          </cell>
          <cell r="AO457" t="e">
            <v>#NAME?</v>
          </cell>
          <cell r="AP457" t="e">
            <v>#NAME?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</row>
        <row r="458">
          <cell r="A458" t="str">
            <v>132KV DC Naubatpur-Masaurhi TL Line</v>
          </cell>
          <cell r="B458">
            <v>12</v>
          </cell>
          <cell r="C458" t="str">
            <v>10/5</v>
          </cell>
          <cell r="D458" t="str">
            <v>DB+3</v>
          </cell>
          <cell r="E458" t="str">
            <v>WET</v>
          </cell>
          <cell r="F458" t="str">
            <v>Lalan Mehta</v>
          </cell>
          <cell r="G458">
            <v>43440</v>
          </cell>
          <cell r="H458">
            <v>43468</v>
          </cell>
          <cell r="I458">
            <v>43517</v>
          </cell>
          <cell r="J458" t="str">
            <v>YES</v>
          </cell>
          <cell r="K458" t="str">
            <v>YES</v>
          </cell>
          <cell r="L458">
            <v>4</v>
          </cell>
          <cell r="M458">
            <v>24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 t="e">
            <v>#NAME?</v>
          </cell>
          <cell r="S458" t="e">
            <v>#NAME?</v>
          </cell>
          <cell r="T458">
            <v>0</v>
          </cell>
          <cell r="U458">
            <v>0</v>
          </cell>
          <cell r="V458" t="e">
            <v>#NAME?</v>
          </cell>
          <cell r="W458" t="e">
            <v>#NAME?</v>
          </cell>
          <cell r="X458" t="e">
            <v>#NAME?</v>
          </cell>
          <cell r="Y458" t="e">
            <v>#NAME?</v>
          </cell>
          <cell r="Z458" t="e">
            <v>#NAME?</v>
          </cell>
          <cell r="AA458" t="e">
            <v>#NAME?</v>
          </cell>
          <cell r="AB458" t="e">
            <v>#NAME?</v>
          </cell>
          <cell r="AC458" t="e">
            <v>#NAME?</v>
          </cell>
          <cell r="AD458" t="e">
            <v>#NAME?</v>
          </cell>
          <cell r="AE458" t="e">
            <v>#NAME?</v>
          </cell>
          <cell r="AF458">
            <v>211.8</v>
          </cell>
          <cell r="AG458">
            <v>43.43</v>
          </cell>
          <cell r="AH458">
            <v>6.86</v>
          </cell>
          <cell r="AI458">
            <v>262.09000000000003</v>
          </cell>
          <cell r="AJ458" t="e">
            <v>#NAME?</v>
          </cell>
          <cell r="AK458" t="e">
            <v>#NAME?</v>
          </cell>
          <cell r="AL458" t="e">
            <v>#NAME?</v>
          </cell>
          <cell r="AM458" t="e">
            <v>#NAME?</v>
          </cell>
          <cell r="AN458" t="e">
            <v>#NAME?</v>
          </cell>
          <cell r="AO458" t="e">
            <v>#NAME?</v>
          </cell>
          <cell r="AP458" t="e">
            <v>#NAME?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</row>
        <row r="459">
          <cell r="A459" t="str">
            <v>132KV DC Gaya-Jehanabad TL Line</v>
          </cell>
          <cell r="B459">
            <v>32</v>
          </cell>
          <cell r="C459" t="str">
            <v>18/11</v>
          </cell>
          <cell r="D459" t="str">
            <v>DA+3</v>
          </cell>
          <cell r="E459" t="str">
            <v>WET</v>
          </cell>
          <cell r="F459" t="str">
            <v>Sumaiyya Enterprizes</v>
          </cell>
          <cell r="G459">
            <v>43439</v>
          </cell>
          <cell r="H459">
            <v>43467</v>
          </cell>
          <cell r="I459" t="str">
            <v>YES</v>
          </cell>
          <cell r="J459" t="str">
            <v>YES</v>
          </cell>
          <cell r="K459" t="str">
            <v>YES</v>
          </cell>
          <cell r="L459">
            <v>1</v>
          </cell>
          <cell r="M459">
            <v>33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 t="e">
            <v>#NAME?</v>
          </cell>
          <cell r="S459" t="e">
            <v>#NAME?</v>
          </cell>
          <cell r="T459">
            <v>0</v>
          </cell>
          <cell r="U459">
            <v>0</v>
          </cell>
          <cell r="V459" t="e">
            <v>#NAME?</v>
          </cell>
          <cell r="W459" t="e">
            <v>#NAME?</v>
          </cell>
          <cell r="X459" t="e">
            <v>#NAME?</v>
          </cell>
          <cell r="Y459" t="e">
            <v>#NAME?</v>
          </cell>
          <cell r="Z459" t="e">
            <v>#NAME?</v>
          </cell>
          <cell r="AA459" t="e">
            <v>#NAME?</v>
          </cell>
          <cell r="AB459" t="e">
            <v>#NAME?</v>
          </cell>
          <cell r="AC459" t="e">
            <v>#NAME?</v>
          </cell>
          <cell r="AD459" t="e">
            <v>#NAME?</v>
          </cell>
          <cell r="AE459" t="e">
            <v>#NAME?</v>
          </cell>
          <cell r="AF459">
            <v>171.56</v>
          </cell>
          <cell r="AG459">
            <v>36.64</v>
          </cell>
          <cell r="AH459">
            <v>7.56</v>
          </cell>
          <cell r="AI459">
            <v>215.76</v>
          </cell>
          <cell r="AJ459" t="e">
            <v>#NAME?</v>
          </cell>
          <cell r="AK459" t="e">
            <v>#NAME?</v>
          </cell>
          <cell r="AL459" t="e">
            <v>#NAME?</v>
          </cell>
          <cell r="AM459" t="e">
            <v>#NAME?</v>
          </cell>
          <cell r="AN459" t="e">
            <v>#NAME?</v>
          </cell>
          <cell r="AO459" t="e">
            <v>#NAME?</v>
          </cell>
          <cell r="AP459" t="e">
            <v>#NAME?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</row>
        <row r="460">
          <cell r="A460" t="str">
            <v>132KV DC Gaya-Jehanabad TL Line</v>
          </cell>
          <cell r="B460">
            <v>33</v>
          </cell>
          <cell r="C460" t="str">
            <v>19/2</v>
          </cell>
          <cell r="D460" t="str">
            <v>DA+0</v>
          </cell>
          <cell r="E460" t="str">
            <v>WET</v>
          </cell>
          <cell r="F460" t="str">
            <v>M S Builder</v>
          </cell>
          <cell r="G460">
            <v>43439</v>
          </cell>
          <cell r="H460">
            <v>43467</v>
          </cell>
          <cell r="I460" t="str">
            <v>YES</v>
          </cell>
          <cell r="J460" t="str">
            <v>YES</v>
          </cell>
          <cell r="K460" t="str">
            <v>YES</v>
          </cell>
          <cell r="L460">
            <v>2</v>
          </cell>
          <cell r="M460">
            <v>4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 t="e">
            <v>#NAME?</v>
          </cell>
          <cell r="S460" t="e">
            <v>#NAME?</v>
          </cell>
          <cell r="T460">
            <v>0</v>
          </cell>
          <cell r="U460">
            <v>0</v>
          </cell>
          <cell r="V460" t="e">
            <v>#NAME?</v>
          </cell>
          <cell r="W460" t="e">
            <v>#NAME?</v>
          </cell>
          <cell r="X460" t="e">
            <v>#NAME?</v>
          </cell>
          <cell r="Y460" t="e">
            <v>#NAME?</v>
          </cell>
          <cell r="Z460" t="e">
            <v>#NAME?</v>
          </cell>
          <cell r="AA460" t="e">
            <v>#NAME?</v>
          </cell>
          <cell r="AB460" t="e">
            <v>#NAME?</v>
          </cell>
          <cell r="AC460" t="e">
            <v>#NAME?</v>
          </cell>
          <cell r="AD460" t="e">
            <v>#NAME?</v>
          </cell>
          <cell r="AE460" t="e">
            <v>#NAME?</v>
          </cell>
          <cell r="AF460">
            <v>171.56</v>
          </cell>
          <cell r="AG460">
            <v>36.64</v>
          </cell>
          <cell r="AH460">
            <v>7.56</v>
          </cell>
          <cell r="AI460">
            <v>215.76</v>
          </cell>
          <cell r="AJ460" t="e">
            <v>#NAME?</v>
          </cell>
          <cell r="AK460" t="e">
            <v>#NAME?</v>
          </cell>
          <cell r="AL460" t="e">
            <v>#NAME?</v>
          </cell>
          <cell r="AM460" t="e">
            <v>#NAME?</v>
          </cell>
          <cell r="AN460" t="e">
            <v>#NAME?</v>
          </cell>
          <cell r="AO460" t="e">
            <v>#NAME?</v>
          </cell>
          <cell r="AP460" t="e">
            <v>#NAME?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</row>
        <row r="461">
          <cell r="A461" t="str">
            <v>132KV DC Dumraon-Dumraon TL Line</v>
          </cell>
          <cell r="B461">
            <v>24</v>
          </cell>
          <cell r="C461" t="str">
            <v>6/6</v>
          </cell>
          <cell r="D461" t="str">
            <v>DA+0</v>
          </cell>
          <cell r="E461" t="str">
            <v>PS</v>
          </cell>
          <cell r="F461" t="str">
            <v>Chandan Yadav</v>
          </cell>
          <cell r="G461">
            <v>43516</v>
          </cell>
          <cell r="H461">
            <v>43544</v>
          </cell>
          <cell r="I461">
            <v>43614</v>
          </cell>
          <cell r="J461">
            <v>43523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 t="e">
            <v>#NAME?</v>
          </cell>
          <cell r="S461" t="e">
            <v>#NAME?</v>
          </cell>
          <cell r="T461">
            <v>0</v>
          </cell>
          <cell r="U461">
            <v>0</v>
          </cell>
          <cell r="V461" t="e">
            <v>#NAME?</v>
          </cell>
          <cell r="W461" t="e">
            <v>#NAME?</v>
          </cell>
          <cell r="X461" t="e">
            <v>#NAME?</v>
          </cell>
          <cell r="Y461" t="e">
            <v>#NAME?</v>
          </cell>
          <cell r="Z461" t="e">
            <v>#NAME?</v>
          </cell>
          <cell r="AA461" t="e">
            <v>#NAME?</v>
          </cell>
          <cell r="AB461" t="e">
            <v>#NAME?</v>
          </cell>
          <cell r="AC461" t="e">
            <v>#NAME?</v>
          </cell>
          <cell r="AD461" t="e">
            <v>#NAME?</v>
          </cell>
          <cell r="AE461" t="e">
            <v>#NAME?</v>
          </cell>
          <cell r="AF461">
            <v>171.56</v>
          </cell>
          <cell r="AG461">
            <v>36.64</v>
          </cell>
          <cell r="AH461">
            <v>7.56</v>
          </cell>
          <cell r="AI461">
            <v>215.76</v>
          </cell>
          <cell r="AJ461" t="e">
            <v>#NAME?</v>
          </cell>
          <cell r="AK461" t="e">
            <v>#NAME?</v>
          </cell>
          <cell r="AL461" t="e">
            <v>#NAME?</v>
          </cell>
          <cell r="AM461" t="e">
            <v>#NAME?</v>
          </cell>
          <cell r="AN461" t="e">
            <v>#NAME?</v>
          </cell>
          <cell r="AO461" t="e">
            <v>#NAME?</v>
          </cell>
          <cell r="AP461" t="e">
            <v>#NAME?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</row>
        <row r="462">
          <cell r="A462" t="str">
            <v>132KV DC Dumraon-Dumraon TL Line</v>
          </cell>
          <cell r="B462">
            <v>22</v>
          </cell>
          <cell r="C462" t="str">
            <v>2/4</v>
          </cell>
          <cell r="D462" t="str">
            <v>DA+0</v>
          </cell>
          <cell r="E462" t="str">
            <v>wet</v>
          </cell>
          <cell r="F462" t="str">
            <v>Deepak Pandey</v>
          </cell>
          <cell r="G462">
            <v>43514</v>
          </cell>
          <cell r="H462">
            <v>43542</v>
          </cell>
          <cell r="I462">
            <v>43614</v>
          </cell>
          <cell r="J462">
            <v>43520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 t="e">
            <v>#NAME?</v>
          </cell>
          <cell r="S462" t="e">
            <v>#NAME?</v>
          </cell>
          <cell r="T462">
            <v>0</v>
          </cell>
          <cell r="U462">
            <v>0</v>
          </cell>
          <cell r="V462" t="e">
            <v>#NAME?</v>
          </cell>
          <cell r="W462" t="e">
            <v>#NAME?</v>
          </cell>
          <cell r="X462" t="e">
            <v>#NAME?</v>
          </cell>
          <cell r="Y462" t="e">
            <v>#NAME?</v>
          </cell>
          <cell r="Z462" t="e">
            <v>#NAME?</v>
          </cell>
          <cell r="AA462" t="e">
            <v>#NAME?</v>
          </cell>
          <cell r="AB462" t="e">
            <v>#NAME?</v>
          </cell>
          <cell r="AC462" t="e">
            <v>#NAME?</v>
          </cell>
          <cell r="AD462" t="e">
            <v>#NAME?</v>
          </cell>
          <cell r="AE462" t="e">
            <v>#NAME?</v>
          </cell>
          <cell r="AF462">
            <v>171.56</v>
          </cell>
          <cell r="AG462">
            <v>36.64</v>
          </cell>
          <cell r="AH462">
            <v>7.56</v>
          </cell>
          <cell r="AI462">
            <v>215.76</v>
          </cell>
          <cell r="AJ462" t="e">
            <v>#NAME?</v>
          </cell>
          <cell r="AK462" t="e">
            <v>#NAME?</v>
          </cell>
          <cell r="AL462" t="e">
            <v>#NAME?</v>
          </cell>
          <cell r="AM462" t="e">
            <v>#NAME?</v>
          </cell>
          <cell r="AN462" t="e">
            <v>#NAME?</v>
          </cell>
          <cell r="AO462" t="e">
            <v>#NAME?</v>
          </cell>
          <cell r="AP462" t="e">
            <v>#NAME?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</row>
        <row r="463">
          <cell r="A463" t="str">
            <v>132KV DC Dumraon-Dumraon TL Line</v>
          </cell>
          <cell r="B463">
            <v>20</v>
          </cell>
          <cell r="C463" t="str">
            <v>2/5</v>
          </cell>
          <cell r="D463" t="str">
            <v>DA+3</v>
          </cell>
          <cell r="E463" t="str">
            <v>wet</v>
          </cell>
          <cell r="F463" t="str">
            <v>Deepak Pandey</v>
          </cell>
          <cell r="G463">
            <v>43513</v>
          </cell>
          <cell r="H463">
            <v>43541</v>
          </cell>
          <cell r="I463">
            <v>43614</v>
          </cell>
          <cell r="J463">
            <v>43520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 t="e">
            <v>#NAME?</v>
          </cell>
          <cell r="S463" t="e">
            <v>#NAME?</v>
          </cell>
          <cell r="T463">
            <v>0</v>
          </cell>
          <cell r="U463">
            <v>0</v>
          </cell>
          <cell r="V463" t="e">
            <v>#NAME?</v>
          </cell>
          <cell r="W463" t="e">
            <v>#NAME?</v>
          </cell>
          <cell r="X463" t="e">
            <v>#NAME?</v>
          </cell>
          <cell r="Y463" t="e">
            <v>#NAME?</v>
          </cell>
          <cell r="Z463" t="e">
            <v>#NAME?</v>
          </cell>
          <cell r="AA463" t="e">
            <v>#NAME?</v>
          </cell>
          <cell r="AB463" t="e">
            <v>#NAME?</v>
          </cell>
          <cell r="AC463" t="e">
            <v>#NAME?</v>
          </cell>
          <cell r="AD463" t="e">
            <v>#NAME?</v>
          </cell>
          <cell r="AE463" t="e">
            <v>#NAME?</v>
          </cell>
          <cell r="AF463">
            <v>171.56</v>
          </cell>
          <cell r="AG463">
            <v>36.64</v>
          </cell>
          <cell r="AH463">
            <v>7.56</v>
          </cell>
          <cell r="AI463">
            <v>215.76</v>
          </cell>
          <cell r="AJ463" t="e">
            <v>#NAME?</v>
          </cell>
          <cell r="AK463" t="e">
            <v>#NAME?</v>
          </cell>
          <cell r="AL463" t="e">
            <v>#NAME?</v>
          </cell>
          <cell r="AM463" t="e">
            <v>#NAME?</v>
          </cell>
          <cell r="AN463" t="e">
            <v>#NAME?</v>
          </cell>
          <cell r="AO463" t="e">
            <v>#NAME?</v>
          </cell>
          <cell r="AP463" t="e">
            <v>#NAME?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</row>
        <row r="464">
          <cell r="A464" t="str">
            <v>132KV DC Dumraon-Dumraon TL Line</v>
          </cell>
          <cell r="B464">
            <v>21</v>
          </cell>
          <cell r="C464" t="str">
            <v>4/0</v>
          </cell>
          <cell r="D464" t="str">
            <v>DD+6</v>
          </cell>
          <cell r="E464" t="str">
            <v>WET</v>
          </cell>
          <cell r="F464" t="str">
            <v>Kanchan Singh</v>
          </cell>
          <cell r="G464">
            <v>43513</v>
          </cell>
          <cell r="H464">
            <v>43541</v>
          </cell>
          <cell r="I464">
            <v>0</v>
          </cell>
          <cell r="J464">
            <v>43520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 t="e">
            <v>#NAME?</v>
          </cell>
          <cell r="S464" t="e">
            <v>#NAME?</v>
          </cell>
          <cell r="T464">
            <v>0</v>
          </cell>
          <cell r="U464">
            <v>0</v>
          </cell>
          <cell r="V464" t="e">
            <v>#NAME?</v>
          </cell>
          <cell r="W464" t="e">
            <v>#NAME?</v>
          </cell>
          <cell r="X464" t="e">
            <v>#NAME?</v>
          </cell>
          <cell r="Y464" t="e">
            <v>#NAME?</v>
          </cell>
          <cell r="Z464" t="e">
            <v>#NAME?</v>
          </cell>
          <cell r="AA464" t="e">
            <v>#NAME?</v>
          </cell>
          <cell r="AB464" t="e">
            <v>#NAME?</v>
          </cell>
          <cell r="AC464" t="e">
            <v>#NAME?</v>
          </cell>
          <cell r="AD464" t="e">
            <v>#NAME?</v>
          </cell>
          <cell r="AE464" t="e">
            <v>#NAME?</v>
          </cell>
          <cell r="AF464">
            <v>396.56</v>
          </cell>
          <cell r="AG464">
            <v>0</v>
          </cell>
          <cell r="AH464">
            <v>8.26</v>
          </cell>
          <cell r="AI464">
            <v>404.82</v>
          </cell>
          <cell r="AJ464" t="e">
            <v>#NAME?</v>
          </cell>
          <cell r="AK464" t="e">
            <v>#NAME?</v>
          </cell>
          <cell r="AL464" t="e">
            <v>#NAME?</v>
          </cell>
          <cell r="AM464" t="e">
            <v>#NAME?</v>
          </cell>
          <cell r="AN464" t="e">
            <v>#NAME?</v>
          </cell>
          <cell r="AO464" t="e">
            <v>#NAME?</v>
          </cell>
          <cell r="AP464" t="e">
            <v>#NAME?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</row>
        <row r="465">
          <cell r="A465" t="str">
            <v>132KV DC Dumraon-Dumraon TL Line</v>
          </cell>
          <cell r="B465">
            <v>18</v>
          </cell>
          <cell r="C465" t="str">
            <v>3/1</v>
          </cell>
          <cell r="D465" t="str">
            <v>DA+0</v>
          </cell>
          <cell r="E465" t="str">
            <v>WET</v>
          </cell>
          <cell r="F465" t="str">
            <v>Deepak Pandey</v>
          </cell>
          <cell r="G465">
            <v>43511</v>
          </cell>
          <cell r="H465">
            <v>43539</v>
          </cell>
          <cell r="I465">
            <v>43614</v>
          </cell>
          <cell r="J465">
            <v>43520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 t="e">
            <v>#NAME?</v>
          </cell>
          <cell r="S465" t="e">
            <v>#NAME?</v>
          </cell>
          <cell r="T465">
            <v>0</v>
          </cell>
          <cell r="U465">
            <v>0</v>
          </cell>
          <cell r="V465" t="e">
            <v>#NAME?</v>
          </cell>
          <cell r="W465" t="e">
            <v>#NAME?</v>
          </cell>
          <cell r="X465" t="e">
            <v>#NAME?</v>
          </cell>
          <cell r="Y465" t="e">
            <v>#NAME?</v>
          </cell>
          <cell r="Z465" t="e">
            <v>#NAME?</v>
          </cell>
          <cell r="AA465" t="e">
            <v>#NAME?</v>
          </cell>
          <cell r="AB465" t="e">
            <v>#NAME?</v>
          </cell>
          <cell r="AC465" t="e">
            <v>#NAME?</v>
          </cell>
          <cell r="AD465" t="e">
            <v>#NAME?</v>
          </cell>
          <cell r="AE465" t="e">
            <v>#NAME?</v>
          </cell>
          <cell r="AF465">
            <v>171.56</v>
          </cell>
          <cell r="AG465">
            <v>36.64</v>
          </cell>
          <cell r="AH465">
            <v>7.56</v>
          </cell>
          <cell r="AI465">
            <v>215.76</v>
          </cell>
          <cell r="AJ465" t="e">
            <v>#NAME?</v>
          </cell>
          <cell r="AK465" t="e">
            <v>#NAME?</v>
          </cell>
          <cell r="AL465" t="e">
            <v>#NAME?</v>
          </cell>
          <cell r="AM465" t="e">
            <v>#NAME?</v>
          </cell>
          <cell r="AN465" t="e">
            <v>#NAME?</v>
          </cell>
          <cell r="AO465" t="e">
            <v>#NAME?</v>
          </cell>
          <cell r="AP465" t="e">
            <v>#NAME?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</row>
        <row r="466">
          <cell r="A466" t="str">
            <v>132KV DC Dumraon-Dumraon TL Line</v>
          </cell>
          <cell r="B466">
            <v>19</v>
          </cell>
          <cell r="C466" t="str">
            <v>5/1</v>
          </cell>
          <cell r="D466" t="str">
            <v>DA+3</v>
          </cell>
          <cell r="E466" t="str">
            <v>WET</v>
          </cell>
          <cell r="F466" t="str">
            <v>Chandan Yadav</v>
          </cell>
          <cell r="G466">
            <v>43511</v>
          </cell>
          <cell r="H466">
            <v>43539</v>
          </cell>
          <cell r="I466">
            <v>43614</v>
          </cell>
          <cell r="J466">
            <v>43523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 t="e">
            <v>#NAME?</v>
          </cell>
          <cell r="S466" t="e">
            <v>#NAME?</v>
          </cell>
          <cell r="T466">
            <v>0</v>
          </cell>
          <cell r="U466">
            <v>0</v>
          </cell>
          <cell r="V466" t="e">
            <v>#NAME?</v>
          </cell>
          <cell r="W466" t="e">
            <v>#NAME?</v>
          </cell>
          <cell r="X466" t="e">
            <v>#NAME?</v>
          </cell>
          <cell r="Y466" t="e">
            <v>#NAME?</v>
          </cell>
          <cell r="Z466" t="e">
            <v>#NAME?</v>
          </cell>
          <cell r="AA466" t="e">
            <v>#NAME?</v>
          </cell>
          <cell r="AB466" t="e">
            <v>#NAME?</v>
          </cell>
          <cell r="AC466" t="e">
            <v>#NAME?</v>
          </cell>
          <cell r="AD466" t="e">
            <v>#NAME?</v>
          </cell>
          <cell r="AE466" t="e">
            <v>#NAME?</v>
          </cell>
          <cell r="AF466">
            <v>171.56</v>
          </cell>
          <cell r="AG466">
            <v>36.64</v>
          </cell>
          <cell r="AH466">
            <v>7.56</v>
          </cell>
          <cell r="AI466">
            <v>215.76</v>
          </cell>
          <cell r="AJ466" t="e">
            <v>#NAME?</v>
          </cell>
          <cell r="AK466" t="e">
            <v>#NAME?</v>
          </cell>
          <cell r="AL466" t="e">
            <v>#NAME?</v>
          </cell>
          <cell r="AM466" t="e">
            <v>#NAME?</v>
          </cell>
          <cell r="AN466" t="e">
            <v>#NAME?</v>
          </cell>
          <cell r="AO466" t="e">
            <v>#NAME?</v>
          </cell>
          <cell r="AP466" t="e">
            <v>#NAME?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</row>
        <row r="467">
          <cell r="A467" t="str">
            <v>132KV DC Dumraon-Dumraon TL Line</v>
          </cell>
          <cell r="B467">
            <v>16</v>
          </cell>
          <cell r="C467" t="str">
            <v>3/7</v>
          </cell>
          <cell r="D467" t="str">
            <v>DA+3</v>
          </cell>
          <cell r="E467" t="str">
            <v>WET</v>
          </cell>
          <cell r="F467" t="str">
            <v>Chandan Yadav</v>
          </cell>
          <cell r="G467">
            <v>43509</v>
          </cell>
          <cell r="H467">
            <v>43537</v>
          </cell>
          <cell r="I467">
            <v>43614</v>
          </cell>
          <cell r="J467">
            <v>43523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 t="e">
            <v>#NAME?</v>
          </cell>
          <cell r="S467" t="e">
            <v>#NAME?</v>
          </cell>
          <cell r="T467">
            <v>0</v>
          </cell>
          <cell r="U467">
            <v>0</v>
          </cell>
          <cell r="V467" t="e">
            <v>#NAME?</v>
          </cell>
          <cell r="W467" t="e">
            <v>#NAME?</v>
          </cell>
          <cell r="X467" t="e">
            <v>#NAME?</v>
          </cell>
          <cell r="Y467" t="e">
            <v>#NAME?</v>
          </cell>
          <cell r="Z467" t="e">
            <v>#NAME?</v>
          </cell>
          <cell r="AA467" t="e">
            <v>#NAME?</v>
          </cell>
          <cell r="AB467" t="e">
            <v>#NAME?</v>
          </cell>
          <cell r="AC467" t="e">
            <v>#NAME?</v>
          </cell>
          <cell r="AD467" t="e">
            <v>#NAME?</v>
          </cell>
          <cell r="AE467" t="e">
            <v>#NAME?</v>
          </cell>
          <cell r="AF467">
            <v>171.56</v>
          </cell>
          <cell r="AG467">
            <v>36.64</v>
          </cell>
          <cell r="AH467">
            <v>7.56</v>
          </cell>
          <cell r="AI467">
            <v>215.76</v>
          </cell>
          <cell r="AJ467" t="e">
            <v>#NAME?</v>
          </cell>
          <cell r="AK467" t="e">
            <v>#NAME?</v>
          </cell>
          <cell r="AL467" t="e">
            <v>#NAME?</v>
          </cell>
          <cell r="AM467" t="e">
            <v>#NAME?</v>
          </cell>
          <cell r="AN467" t="e">
            <v>#NAME?</v>
          </cell>
          <cell r="AO467" t="e">
            <v>#NAME?</v>
          </cell>
          <cell r="AP467" t="e">
            <v>#NAME?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</row>
        <row r="468">
          <cell r="A468" t="str">
            <v>132KV DC Dumraon-Dumraon TL Line</v>
          </cell>
          <cell r="B468">
            <v>17</v>
          </cell>
          <cell r="C468" t="str">
            <v>5/2</v>
          </cell>
          <cell r="D468" t="str">
            <v>DA+6</v>
          </cell>
          <cell r="E468" t="str">
            <v>WET</v>
          </cell>
          <cell r="F468" t="str">
            <v>Kanchan Singh</v>
          </cell>
          <cell r="G468">
            <v>43509</v>
          </cell>
          <cell r="H468">
            <v>43537</v>
          </cell>
          <cell r="I468">
            <v>0</v>
          </cell>
          <cell r="J468">
            <v>43520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 t="e">
            <v>#NAME?</v>
          </cell>
          <cell r="S468" t="e">
            <v>#NAME?</v>
          </cell>
          <cell r="T468">
            <v>0</v>
          </cell>
          <cell r="U468">
            <v>0</v>
          </cell>
          <cell r="V468" t="e">
            <v>#NAME?</v>
          </cell>
          <cell r="W468" t="e">
            <v>#NAME?</v>
          </cell>
          <cell r="X468" t="e">
            <v>#NAME?</v>
          </cell>
          <cell r="Y468" t="e">
            <v>#NAME?</v>
          </cell>
          <cell r="Z468" t="e">
            <v>#NAME?</v>
          </cell>
          <cell r="AA468" t="e">
            <v>#NAME?</v>
          </cell>
          <cell r="AB468" t="e">
            <v>#NAME?</v>
          </cell>
          <cell r="AC468" t="e">
            <v>#NAME?</v>
          </cell>
          <cell r="AD468" t="e">
            <v>#NAME?</v>
          </cell>
          <cell r="AE468" t="e">
            <v>#NAME?</v>
          </cell>
          <cell r="AF468">
            <v>171.56</v>
          </cell>
          <cell r="AG468">
            <v>36.64</v>
          </cell>
          <cell r="AH468">
            <v>7.56</v>
          </cell>
          <cell r="AI468">
            <v>215.76</v>
          </cell>
          <cell r="AJ468" t="e">
            <v>#NAME?</v>
          </cell>
          <cell r="AK468" t="e">
            <v>#NAME?</v>
          </cell>
          <cell r="AL468" t="e">
            <v>#NAME?</v>
          </cell>
          <cell r="AM468" t="e">
            <v>#NAME?</v>
          </cell>
          <cell r="AN468" t="e">
            <v>#NAME?</v>
          </cell>
          <cell r="AO468" t="e">
            <v>#NAME?</v>
          </cell>
          <cell r="AP468" t="e">
            <v>#NAME?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</row>
        <row r="469">
          <cell r="A469" t="str">
            <v>132KV DC Gaya-Jehanabad TL Line</v>
          </cell>
          <cell r="B469">
            <v>30</v>
          </cell>
          <cell r="C469" t="str">
            <v>3/3</v>
          </cell>
          <cell r="D469" t="str">
            <v>DA+3</v>
          </cell>
          <cell r="E469" t="str">
            <v>WET</v>
          </cell>
          <cell r="F469" t="str">
            <v>Deepak Kumar</v>
          </cell>
          <cell r="G469">
            <v>43438</v>
          </cell>
          <cell r="H469">
            <v>43466</v>
          </cell>
          <cell r="I469" t="str">
            <v>YES</v>
          </cell>
          <cell r="J469" t="str">
            <v>YES</v>
          </cell>
          <cell r="K469" t="str">
            <v>YES</v>
          </cell>
          <cell r="L469">
            <v>2</v>
          </cell>
          <cell r="M469">
            <v>30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 t="e">
            <v>#NAME?</v>
          </cell>
          <cell r="S469" t="e">
            <v>#NAME?</v>
          </cell>
          <cell r="T469">
            <v>0</v>
          </cell>
          <cell r="U469">
            <v>0</v>
          </cell>
          <cell r="V469" t="e">
            <v>#NAME?</v>
          </cell>
          <cell r="W469" t="e">
            <v>#NAME?</v>
          </cell>
          <cell r="X469" t="e">
            <v>#NAME?</v>
          </cell>
          <cell r="Y469" t="e">
            <v>#NAME?</v>
          </cell>
          <cell r="Z469" t="e">
            <v>#NAME?</v>
          </cell>
          <cell r="AA469" t="e">
            <v>#NAME?</v>
          </cell>
          <cell r="AB469" t="e">
            <v>#NAME?</v>
          </cell>
          <cell r="AC469" t="e">
            <v>#NAME?</v>
          </cell>
          <cell r="AD469" t="e">
            <v>#NAME?</v>
          </cell>
          <cell r="AE469" t="e">
            <v>#NAME?</v>
          </cell>
          <cell r="AF469">
            <v>171.56</v>
          </cell>
          <cell r="AG469">
            <v>36.64</v>
          </cell>
          <cell r="AH469">
            <v>7.56</v>
          </cell>
          <cell r="AI469">
            <v>215.76</v>
          </cell>
          <cell r="AJ469" t="e">
            <v>#NAME?</v>
          </cell>
          <cell r="AK469" t="e">
            <v>#NAME?</v>
          </cell>
          <cell r="AL469" t="e">
            <v>#NAME?</v>
          </cell>
          <cell r="AM469" t="e">
            <v>#NAME?</v>
          </cell>
          <cell r="AN469" t="e">
            <v>#NAME?</v>
          </cell>
          <cell r="AO469" t="e">
            <v>#NAME?</v>
          </cell>
          <cell r="AP469" t="e">
            <v>#NAME?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</row>
        <row r="470">
          <cell r="A470" t="str">
            <v>132KV DC Gaya-Jehanabad TL Line</v>
          </cell>
          <cell r="B470">
            <v>31</v>
          </cell>
          <cell r="C470" t="str">
            <v>5/5</v>
          </cell>
          <cell r="D470" t="str">
            <v>DA+0</v>
          </cell>
          <cell r="E470" t="str">
            <v>WET</v>
          </cell>
          <cell r="F470" t="str">
            <v>Sunil Kumar</v>
          </cell>
          <cell r="G470">
            <v>43438</v>
          </cell>
          <cell r="H470">
            <v>43466</v>
          </cell>
          <cell r="I470">
            <v>43540</v>
          </cell>
          <cell r="J470" t="str">
            <v>YES</v>
          </cell>
          <cell r="K470" t="str">
            <v>YES</v>
          </cell>
          <cell r="L470">
            <v>1</v>
          </cell>
          <cell r="M470">
            <v>31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 t="e">
            <v>#NAME?</v>
          </cell>
          <cell r="S470" t="e">
            <v>#NAME?</v>
          </cell>
          <cell r="T470">
            <v>0</v>
          </cell>
          <cell r="U470">
            <v>0</v>
          </cell>
          <cell r="V470" t="e">
            <v>#NAME?</v>
          </cell>
          <cell r="W470" t="e">
            <v>#NAME?</v>
          </cell>
          <cell r="X470" t="e">
            <v>#NAME?</v>
          </cell>
          <cell r="Y470" t="e">
            <v>#NAME?</v>
          </cell>
          <cell r="Z470" t="e">
            <v>#NAME?</v>
          </cell>
          <cell r="AA470" t="e">
            <v>#NAME?</v>
          </cell>
          <cell r="AB470" t="e">
            <v>#NAME?</v>
          </cell>
          <cell r="AC470" t="e">
            <v>#NAME?</v>
          </cell>
          <cell r="AD470" t="e">
            <v>#NAME?</v>
          </cell>
          <cell r="AE470" t="e">
            <v>#NAME?</v>
          </cell>
          <cell r="AF470">
            <v>171.56</v>
          </cell>
          <cell r="AG470">
            <v>36.64</v>
          </cell>
          <cell r="AH470">
            <v>7.56</v>
          </cell>
          <cell r="AI470">
            <v>215.76</v>
          </cell>
          <cell r="AJ470" t="e">
            <v>#NAME?</v>
          </cell>
          <cell r="AK470" t="e">
            <v>#NAME?</v>
          </cell>
          <cell r="AL470" t="e">
            <v>#NAME?</v>
          </cell>
          <cell r="AM470" t="e">
            <v>#NAME?</v>
          </cell>
          <cell r="AN470" t="e">
            <v>#NAME?</v>
          </cell>
          <cell r="AO470" t="e">
            <v>#NAME?</v>
          </cell>
          <cell r="AP470" t="e">
            <v>#NAME?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</row>
        <row r="471">
          <cell r="A471" t="str">
            <v>132KV DC Dumraon-Dumraon TL Line</v>
          </cell>
          <cell r="B471">
            <v>15</v>
          </cell>
          <cell r="C471" t="str">
            <v>3/2</v>
          </cell>
          <cell r="D471" t="str">
            <v>DA+3</v>
          </cell>
          <cell r="E471" t="str">
            <v>WET</v>
          </cell>
          <cell r="F471" t="str">
            <v>Deepak Pandey</v>
          </cell>
          <cell r="G471">
            <v>43508</v>
          </cell>
          <cell r="H471">
            <v>43536</v>
          </cell>
          <cell r="I471">
            <v>43614</v>
          </cell>
          <cell r="J471">
            <v>43520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 t="e">
            <v>#NAME?</v>
          </cell>
          <cell r="S471" t="e">
            <v>#NAME?</v>
          </cell>
          <cell r="T471">
            <v>0</v>
          </cell>
          <cell r="U471">
            <v>0</v>
          </cell>
          <cell r="V471" t="e">
            <v>#NAME?</v>
          </cell>
          <cell r="W471" t="e">
            <v>#NAME?</v>
          </cell>
          <cell r="X471" t="e">
            <v>#NAME?</v>
          </cell>
          <cell r="Y471" t="e">
            <v>#NAME?</v>
          </cell>
          <cell r="Z471" t="e">
            <v>#NAME?</v>
          </cell>
          <cell r="AA471" t="e">
            <v>#NAME?</v>
          </cell>
          <cell r="AB471" t="e">
            <v>#NAME?</v>
          </cell>
          <cell r="AC471" t="e">
            <v>#NAME?</v>
          </cell>
          <cell r="AD471" t="e">
            <v>#NAME?</v>
          </cell>
          <cell r="AE471" t="e">
            <v>#NAME?</v>
          </cell>
          <cell r="AF471">
            <v>171.56</v>
          </cell>
          <cell r="AG471">
            <v>36.64</v>
          </cell>
          <cell r="AH471">
            <v>7.56</v>
          </cell>
          <cell r="AI471">
            <v>215.76</v>
          </cell>
          <cell r="AJ471" t="e">
            <v>#NAME?</v>
          </cell>
          <cell r="AK471" t="e">
            <v>#NAME?</v>
          </cell>
          <cell r="AL471" t="e">
            <v>#NAME?</v>
          </cell>
          <cell r="AM471" t="e">
            <v>#NAME?</v>
          </cell>
          <cell r="AN471" t="e">
            <v>#NAME?</v>
          </cell>
          <cell r="AO471" t="e">
            <v>#NAME?</v>
          </cell>
          <cell r="AP471" t="e">
            <v>#NAME?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</row>
        <row r="472">
          <cell r="A472" t="str">
            <v>132KV DC Gaya-Jehanabad TL Line</v>
          </cell>
          <cell r="B472">
            <v>28</v>
          </cell>
          <cell r="C472" t="str">
            <v>5/4</v>
          </cell>
          <cell r="D472" t="str">
            <v>DA+0</v>
          </cell>
          <cell r="E472" t="str">
            <v>WET</v>
          </cell>
          <cell r="F472" t="str">
            <v>Sunil Kumar</v>
          </cell>
          <cell r="G472">
            <v>43437</v>
          </cell>
          <cell r="H472">
            <v>43465</v>
          </cell>
          <cell r="I472">
            <v>43540</v>
          </cell>
          <cell r="J472" t="str">
            <v>YES</v>
          </cell>
          <cell r="K472" t="str">
            <v>YES</v>
          </cell>
          <cell r="L472">
            <v>1</v>
          </cell>
          <cell r="M472">
            <v>29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 t="e">
            <v>#NAME?</v>
          </cell>
          <cell r="S472" t="e">
            <v>#NAME?</v>
          </cell>
          <cell r="T472">
            <v>0</v>
          </cell>
          <cell r="U472">
            <v>0</v>
          </cell>
          <cell r="V472" t="e">
            <v>#NAME?</v>
          </cell>
          <cell r="W472" t="e">
            <v>#NAME?</v>
          </cell>
          <cell r="X472" t="e">
            <v>#NAME?</v>
          </cell>
          <cell r="Y472" t="e">
            <v>#NAME?</v>
          </cell>
          <cell r="Z472" t="e">
            <v>#NAME?</v>
          </cell>
          <cell r="AA472" t="e">
            <v>#NAME?</v>
          </cell>
          <cell r="AB472" t="e">
            <v>#NAME?</v>
          </cell>
          <cell r="AC472" t="e">
            <v>#NAME?</v>
          </cell>
          <cell r="AD472" t="e">
            <v>#NAME?</v>
          </cell>
          <cell r="AE472" t="e">
            <v>#NAME?</v>
          </cell>
          <cell r="AF472">
            <v>171.56</v>
          </cell>
          <cell r="AG472">
            <v>36.64</v>
          </cell>
          <cell r="AH472">
            <v>7.56</v>
          </cell>
          <cell r="AI472">
            <v>215.76</v>
          </cell>
          <cell r="AJ472" t="e">
            <v>#NAME?</v>
          </cell>
          <cell r="AK472" t="e">
            <v>#NAME?</v>
          </cell>
          <cell r="AL472" t="e">
            <v>#NAME?</v>
          </cell>
          <cell r="AM472" t="e">
            <v>#NAME?</v>
          </cell>
          <cell r="AN472" t="e">
            <v>#NAME?</v>
          </cell>
          <cell r="AO472" t="e">
            <v>#NAME?</v>
          </cell>
          <cell r="AP472" t="e">
            <v>#NAME?</v>
          </cell>
          <cell r="AQ472">
            <v>0</v>
          </cell>
          <cell r="AR472">
            <v>70.25</v>
          </cell>
          <cell r="AS472">
            <v>70.25</v>
          </cell>
          <cell r="AT472">
            <v>54.285714285714285</v>
          </cell>
        </row>
        <row r="473">
          <cell r="A473" t="str">
            <v>132KV DC Gaya-Jehanabad TL Line</v>
          </cell>
          <cell r="B473">
            <v>29</v>
          </cell>
          <cell r="C473" t="str">
            <v>15/2</v>
          </cell>
          <cell r="D473" t="str">
            <v>DA+3</v>
          </cell>
          <cell r="E473" t="str">
            <v>WET</v>
          </cell>
          <cell r="F473" t="str">
            <v>Rajiv Kumar</v>
          </cell>
          <cell r="G473">
            <v>43437</v>
          </cell>
          <cell r="H473">
            <v>43465</v>
          </cell>
          <cell r="I473" t="str">
            <v>21/02</v>
          </cell>
          <cell r="J473" t="str">
            <v>YES</v>
          </cell>
          <cell r="K473" t="str">
            <v>YES</v>
          </cell>
          <cell r="L473">
            <v>2</v>
          </cell>
          <cell r="M473">
            <v>28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 t="e">
            <v>#NAME?</v>
          </cell>
          <cell r="S473" t="e">
            <v>#NAME?</v>
          </cell>
          <cell r="T473">
            <v>0</v>
          </cell>
          <cell r="U473">
            <v>0</v>
          </cell>
          <cell r="V473" t="e">
            <v>#NAME?</v>
          </cell>
          <cell r="W473" t="e">
            <v>#NAME?</v>
          </cell>
          <cell r="X473" t="e">
            <v>#NAME?</v>
          </cell>
          <cell r="Y473" t="e">
            <v>#NAME?</v>
          </cell>
          <cell r="Z473" t="e">
            <v>#NAME?</v>
          </cell>
          <cell r="AA473" t="e">
            <v>#NAME?</v>
          </cell>
          <cell r="AB473" t="e">
            <v>#NAME?</v>
          </cell>
          <cell r="AC473" t="e">
            <v>#NAME?</v>
          </cell>
          <cell r="AD473" t="e">
            <v>#NAME?</v>
          </cell>
          <cell r="AE473" t="e">
            <v>#NAME?</v>
          </cell>
          <cell r="AF473">
            <v>171.56</v>
          </cell>
          <cell r="AG473">
            <v>36.64</v>
          </cell>
          <cell r="AH473">
            <v>7.56</v>
          </cell>
          <cell r="AI473">
            <v>215.76</v>
          </cell>
          <cell r="AJ473" t="e">
            <v>#NAME?</v>
          </cell>
          <cell r="AK473" t="e">
            <v>#NAME?</v>
          </cell>
          <cell r="AL473" t="e">
            <v>#NAME?</v>
          </cell>
          <cell r="AM473" t="e">
            <v>#NAME?</v>
          </cell>
          <cell r="AN473" t="e">
            <v>#NAME?</v>
          </cell>
          <cell r="AO473" t="e">
            <v>#NAME?</v>
          </cell>
          <cell r="AP473" t="e">
            <v>#NAME?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</row>
        <row r="474">
          <cell r="A474" t="str">
            <v>132KV DC Naubatpur-Masaurhi TL Line</v>
          </cell>
          <cell r="B474">
            <v>11</v>
          </cell>
          <cell r="C474" t="str">
            <v>10/4</v>
          </cell>
          <cell r="D474" t="str">
            <v>DA+0</v>
          </cell>
          <cell r="E474" t="str">
            <v>WET</v>
          </cell>
          <cell r="F474" t="str">
            <v>Lalan Mehta</v>
          </cell>
          <cell r="G474">
            <v>43437</v>
          </cell>
          <cell r="H474">
            <v>43465</v>
          </cell>
          <cell r="I474">
            <v>43517</v>
          </cell>
          <cell r="J474" t="str">
            <v>YES</v>
          </cell>
          <cell r="K474" t="str">
            <v>YES</v>
          </cell>
          <cell r="L474">
            <v>4</v>
          </cell>
          <cell r="M474">
            <v>29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 t="e">
            <v>#NAME?</v>
          </cell>
          <cell r="S474" t="e">
            <v>#NAME?</v>
          </cell>
          <cell r="T474">
            <v>0</v>
          </cell>
          <cell r="U474">
            <v>0</v>
          </cell>
          <cell r="V474" t="e">
            <v>#NAME?</v>
          </cell>
          <cell r="W474" t="e">
            <v>#NAME?</v>
          </cell>
          <cell r="X474" t="e">
            <v>#NAME?</v>
          </cell>
          <cell r="Y474" t="e">
            <v>#NAME?</v>
          </cell>
          <cell r="Z474" t="e">
            <v>#NAME?</v>
          </cell>
          <cell r="AA474" t="e">
            <v>#NAME?</v>
          </cell>
          <cell r="AB474" t="e">
            <v>#NAME?</v>
          </cell>
          <cell r="AC474" t="e">
            <v>#NAME?</v>
          </cell>
          <cell r="AD474" t="e">
            <v>#NAME?</v>
          </cell>
          <cell r="AE474" t="e">
            <v>#NAME?</v>
          </cell>
          <cell r="AF474">
            <v>171.56</v>
          </cell>
          <cell r="AG474">
            <v>36.64</v>
          </cell>
          <cell r="AH474">
            <v>7.56</v>
          </cell>
          <cell r="AI474">
            <v>215.76</v>
          </cell>
          <cell r="AJ474" t="e">
            <v>#NAME?</v>
          </cell>
          <cell r="AK474" t="e">
            <v>#NAME?</v>
          </cell>
          <cell r="AL474" t="e">
            <v>#NAME?</v>
          </cell>
          <cell r="AM474" t="e">
            <v>#NAME?</v>
          </cell>
          <cell r="AN474" t="e">
            <v>#NAME?</v>
          </cell>
          <cell r="AO474" t="e">
            <v>#NAME?</v>
          </cell>
          <cell r="AP474" t="e">
            <v>#NAME?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</row>
        <row r="475">
          <cell r="A475" t="str">
            <v>132KV DC Dumraon-Dumraon TL Line</v>
          </cell>
          <cell r="B475">
            <v>14</v>
          </cell>
          <cell r="C475" t="str">
            <v>3/8</v>
          </cell>
          <cell r="D475" t="str">
            <v>DA+0</v>
          </cell>
          <cell r="E475" t="str">
            <v>WET</v>
          </cell>
          <cell r="F475" t="str">
            <v>Kanchan Singh</v>
          </cell>
          <cell r="G475">
            <v>43507</v>
          </cell>
          <cell r="H475">
            <v>43535</v>
          </cell>
          <cell r="I475">
            <v>0</v>
          </cell>
          <cell r="J475">
            <v>43520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 t="e">
            <v>#NAME?</v>
          </cell>
          <cell r="S475" t="e">
            <v>#NAME?</v>
          </cell>
          <cell r="T475">
            <v>0</v>
          </cell>
          <cell r="U475">
            <v>0</v>
          </cell>
          <cell r="V475" t="e">
            <v>#NAME?</v>
          </cell>
          <cell r="W475" t="e">
            <v>#NAME?</v>
          </cell>
          <cell r="X475" t="e">
            <v>#NAME?</v>
          </cell>
          <cell r="Y475" t="e">
            <v>#NAME?</v>
          </cell>
          <cell r="Z475" t="e">
            <v>#NAME?</v>
          </cell>
          <cell r="AA475" t="e">
            <v>#NAME?</v>
          </cell>
          <cell r="AB475" t="e">
            <v>#NAME?</v>
          </cell>
          <cell r="AC475" t="e">
            <v>#NAME?</v>
          </cell>
          <cell r="AD475" t="e">
            <v>#NAME?</v>
          </cell>
          <cell r="AE475" t="e">
            <v>#NAME?</v>
          </cell>
          <cell r="AF475">
            <v>171.56</v>
          </cell>
          <cell r="AG475">
            <v>36.64</v>
          </cell>
          <cell r="AH475">
            <v>7.56</v>
          </cell>
          <cell r="AI475">
            <v>215.76</v>
          </cell>
          <cell r="AJ475" t="e">
            <v>#NAME?</v>
          </cell>
          <cell r="AK475" t="e">
            <v>#NAME?</v>
          </cell>
          <cell r="AL475" t="e">
            <v>#NAME?</v>
          </cell>
          <cell r="AM475" t="e">
            <v>#NAME?</v>
          </cell>
          <cell r="AN475" t="e">
            <v>#NAME?</v>
          </cell>
          <cell r="AO475" t="e">
            <v>#NAME?</v>
          </cell>
          <cell r="AP475" t="e">
            <v>#NAME?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</row>
        <row r="476">
          <cell r="A476" t="str">
            <v>132KV DC Dumraon-Buxar TL Line</v>
          </cell>
          <cell r="B476">
            <v>23</v>
          </cell>
          <cell r="C476" t="str">
            <v>12/4</v>
          </cell>
          <cell r="D476" t="str">
            <v>DP+0</v>
          </cell>
          <cell r="E476" t="str">
            <v>WET</v>
          </cell>
          <cell r="F476" t="str">
            <v>Meera Engineering</v>
          </cell>
          <cell r="G476">
            <v>43440</v>
          </cell>
          <cell r="H476">
            <v>43468</v>
          </cell>
          <cell r="I476" t="str">
            <v>yes</v>
          </cell>
          <cell r="J476" t="str">
            <v>YES</v>
          </cell>
          <cell r="K476" t="str">
            <v>YES</v>
          </cell>
          <cell r="L476">
            <v>5</v>
          </cell>
          <cell r="M476">
            <v>22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 t="e">
            <v>#NAME?</v>
          </cell>
          <cell r="S476" t="e">
            <v>#NAME?</v>
          </cell>
          <cell r="T476">
            <v>0</v>
          </cell>
          <cell r="U476">
            <v>0</v>
          </cell>
          <cell r="V476" t="e">
            <v>#NAME?</v>
          </cell>
          <cell r="W476" t="e">
            <v>#NAME?</v>
          </cell>
          <cell r="X476" t="e">
            <v>#NAME?</v>
          </cell>
          <cell r="Y476" t="e">
            <v>#NAME?</v>
          </cell>
          <cell r="Z476" t="e">
            <v>#NAME?</v>
          </cell>
          <cell r="AA476" t="e">
            <v>#NAME?</v>
          </cell>
          <cell r="AB476" t="e">
            <v>#NAME?</v>
          </cell>
          <cell r="AC476" t="e">
            <v>#NAME?</v>
          </cell>
          <cell r="AD476" t="e">
            <v>#NAME?</v>
          </cell>
          <cell r="AE476" t="e">
            <v>#NAME?</v>
          </cell>
          <cell r="AF476">
            <v>122.56</v>
          </cell>
          <cell r="AG476">
            <v>17.68</v>
          </cell>
          <cell r="AH476">
            <v>6.51</v>
          </cell>
          <cell r="AI476">
            <v>146.75</v>
          </cell>
          <cell r="AJ476" t="e">
            <v>#NAME?</v>
          </cell>
          <cell r="AK476" t="e">
            <v>#NAME?</v>
          </cell>
          <cell r="AL476" t="e">
            <v>#NAME?</v>
          </cell>
          <cell r="AM476" t="e">
            <v>#NAME?</v>
          </cell>
          <cell r="AN476" t="e">
            <v>#NAME?</v>
          </cell>
          <cell r="AO476" t="e">
            <v>#NAME?</v>
          </cell>
          <cell r="AP476" t="e">
            <v>#NAME?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</row>
        <row r="477">
          <cell r="A477" t="str">
            <v>132KV DC Dumraon-Buxar TL Line</v>
          </cell>
          <cell r="B477">
            <v>22</v>
          </cell>
          <cell r="C477" t="str">
            <v>12/3</v>
          </cell>
          <cell r="D477" t="str">
            <v>DP+3</v>
          </cell>
          <cell r="E477" t="str">
            <v>WET</v>
          </cell>
          <cell r="F477" t="str">
            <v>Meera Engineering</v>
          </cell>
          <cell r="G477">
            <v>43437</v>
          </cell>
          <cell r="H477">
            <v>43465</v>
          </cell>
          <cell r="I477" t="str">
            <v>yes</v>
          </cell>
          <cell r="J477" t="str">
            <v>YES</v>
          </cell>
          <cell r="K477" t="str">
            <v>YES</v>
          </cell>
          <cell r="L477">
            <v>5</v>
          </cell>
          <cell r="M477">
            <v>21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 t="e">
            <v>#NAME?</v>
          </cell>
          <cell r="S477" t="e">
            <v>#NAME?</v>
          </cell>
          <cell r="T477">
            <v>0</v>
          </cell>
          <cell r="U477">
            <v>0</v>
          </cell>
          <cell r="V477" t="e">
            <v>#NAME?</v>
          </cell>
          <cell r="W477" t="e">
            <v>#NAME?</v>
          </cell>
          <cell r="X477" t="e">
            <v>#NAME?</v>
          </cell>
          <cell r="Y477" t="e">
            <v>#NAME?</v>
          </cell>
          <cell r="Z477" t="e">
            <v>#NAME?</v>
          </cell>
          <cell r="AA477" t="e">
            <v>#NAME?</v>
          </cell>
          <cell r="AB477" t="e">
            <v>#NAME?</v>
          </cell>
          <cell r="AC477" t="e">
            <v>#NAME?</v>
          </cell>
          <cell r="AD477" t="e">
            <v>#NAME?</v>
          </cell>
          <cell r="AE477" t="e">
            <v>#NAME?</v>
          </cell>
          <cell r="AF477">
            <v>122.56</v>
          </cell>
          <cell r="AG477">
            <v>17.68</v>
          </cell>
          <cell r="AH477">
            <v>6.51</v>
          </cell>
          <cell r="AI477">
            <v>146.75</v>
          </cell>
          <cell r="AJ477" t="e">
            <v>#NAME?</v>
          </cell>
          <cell r="AK477" t="e">
            <v>#NAME?</v>
          </cell>
          <cell r="AL477" t="e">
            <v>#NAME?</v>
          </cell>
          <cell r="AM477" t="e">
            <v>#NAME?</v>
          </cell>
          <cell r="AN477" t="e">
            <v>#NAME?</v>
          </cell>
          <cell r="AO477" t="e">
            <v>#NAME?</v>
          </cell>
          <cell r="AP477" t="e">
            <v>#NAME?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</row>
        <row r="478">
          <cell r="A478" t="str">
            <v>132KV DC Gaya-Jehanabad TL Line</v>
          </cell>
          <cell r="B478">
            <v>27</v>
          </cell>
          <cell r="C478" t="str">
            <v>19/1</v>
          </cell>
          <cell r="D478" t="str">
            <v>DA+3</v>
          </cell>
          <cell r="E478" t="str">
            <v>WET</v>
          </cell>
          <cell r="F478" t="str">
            <v>Ms Builder</v>
          </cell>
          <cell r="G478">
            <v>43435</v>
          </cell>
          <cell r="H478">
            <v>43463</v>
          </cell>
          <cell r="I478" t="str">
            <v>YES</v>
          </cell>
          <cell r="J478" t="str">
            <v>YES</v>
          </cell>
          <cell r="K478" t="str">
            <v>YES</v>
          </cell>
          <cell r="L478">
            <v>1</v>
          </cell>
          <cell r="M478">
            <v>2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 t="e">
            <v>#NAME?</v>
          </cell>
          <cell r="S478" t="e">
            <v>#NAME?</v>
          </cell>
          <cell r="T478">
            <v>0</v>
          </cell>
          <cell r="U478">
            <v>0</v>
          </cell>
          <cell r="V478" t="e">
            <v>#NAME?</v>
          </cell>
          <cell r="W478" t="e">
            <v>#NAME?</v>
          </cell>
          <cell r="X478" t="e">
            <v>#NAME?</v>
          </cell>
          <cell r="Y478" t="e">
            <v>#NAME?</v>
          </cell>
          <cell r="Z478" t="e">
            <v>#NAME?</v>
          </cell>
          <cell r="AA478" t="e">
            <v>#NAME?</v>
          </cell>
          <cell r="AB478" t="e">
            <v>#NAME?</v>
          </cell>
          <cell r="AC478" t="e">
            <v>#NAME?</v>
          </cell>
          <cell r="AD478" t="e">
            <v>#NAME?</v>
          </cell>
          <cell r="AE478" t="e">
            <v>#NAME?</v>
          </cell>
          <cell r="AF478">
            <v>171.56</v>
          </cell>
          <cell r="AG478">
            <v>36.64</v>
          </cell>
          <cell r="AH478">
            <v>7.56</v>
          </cell>
          <cell r="AI478">
            <v>215.76</v>
          </cell>
          <cell r="AJ478" t="e">
            <v>#NAME?</v>
          </cell>
          <cell r="AK478" t="e">
            <v>#NAME?</v>
          </cell>
          <cell r="AL478" t="e">
            <v>#NAME?</v>
          </cell>
          <cell r="AM478" t="e">
            <v>#NAME?</v>
          </cell>
          <cell r="AN478" t="e">
            <v>#NAME?</v>
          </cell>
          <cell r="AO478" t="e">
            <v>#NAME?</v>
          </cell>
          <cell r="AP478" t="e">
            <v>#NAME?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</row>
        <row r="479">
          <cell r="A479" t="str">
            <v>132KV DC Naubatpur-Masaurhi TL Line</v>
          </cell>
          <cell r="B479">
            <v>10</v>
          </cell>
          <cell r="C479" t="str">
            <v>10/3</v>
          </cell>
          <cell r="D479" t="str">
            <v>DA+0</v>
          </cell>
          <cell r="E479" t="str">
            <v>WET</v>
          </cell>
          <cell r="F479" t="str">
            <v>Lalan Mehta</v>
          </cell>
          <cell r="G479">
            <v>43435</v>
          </cell>
          <cell r="H479">
            <v>43463</v>
          </cell>
          <cell r="I479">
            <v>43517</v>
          </cell>
          <cell r="J479" t="str">
            <v>YES</v>
          </cell>
          <cell r="K479" t="str">
            <v>YES</v>
          </cell>
          <cell r="L479">
            <v>4</v>
          </cell>
          <cell r="M479">
            <v>3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 t="e">
            <v>#NAME?</v>
          </cell>
          <cell r="S479" t="e">
            <v>#NAME?</v>
          </cell>
          <cell r="T479">
            <v>0</v>
          </cell>
          <cell r="U479">
            <v>0</v>
          </cell>
          <cell r="V479" t="e">
            <v>#NAME?</v>
          </cell>
          <cell r="W479" t="e">
            <v>#NAME?</v>
          </cell>
          <cell r="X479" t="e">
            <v>#NAME?</v>
          </cell>
          <cell r="Y479" t="e">
            <v>#NAME?</v>
          </cell>
          <cell r="Z479" t="e">
            <v>#NAME?</v>
          </cell>
          <cell r="AA479" t="e">
            <v>#NAME?</v>
          </cell>
          <cell r="AB479" t="e">
            <v>#NAME?</v>
          </cell>
          <cell r="AC479" t="e">
            <v>#NAME?</v>
          </cell>
          <cell r="AD479" t="e">
            <v>#NAME?</v>
          </cell>
          <cell r="AE479" t="e">
            <v>#NAME?</v>
          </cell>
          <cell r="AF479">
            <v>171.56</v>
          </cell>
          <cell r="AG479">
            <v>36.64</v>
          </cell>
          <cell r="AH479">
            <v>7.56</v>
          </cell>
          <cell r="AI479">
            <v>215.76</v>
          </cell>
          <cell r="AJ479" t="e">
            <v>#NAME?</v>
          </cell>
          <cell r="AK479" t="e">
            <v>#NAME?</v>
          </cell>
          <cell r="AL479" t="e">
            <v>#NAME?</v>
          </cell>
          <cell r="AM479" t="e">
            <v>#NAME?</v>
          </cell>
          <cell r="AN479" t="e">
            <v>#NAME?</v>
          </cell>
          <cell r="AO479" t="e">
            <v>#NAME?</v>
          </cell>
          <cell r="AP479" t="e">
            <v>#NAME?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</row>
        <row r="480">
          <cell r="A480" t="str">
            <v>132KV DC Gaya-Jehanabad TL Line</v>
          </cell>
          <cell r="B480">
            <v>25</v>
          </cell>
          <cell r="C480" t="str">
            <v>15/1</v>
          </cell>
          <cell r="D480" t="str">
            <v>DA+3</v>
          </cell>
          <cell r="E480" t="str">
            <v>WET</v>
          </cell>
          <cell r="F480" t="str">
            <v>Rajiv Kumar</v>
          </cell>
          <cell r="G480">
            <v>43434</v>
          </cell>
          <cell r="H480">
            <v>43462</v>
          </cell>
          <cell r="I480" t="str">
            <v>21/02</v>
          </cell>
          <cell r="J480" t="str">
            <v>YES</v>
          </cell>
          <cell r="K480" t="str">
            <v>YES</v>
          </cell>
          <cell r="L480">
            <v>2</v>
          </cell>
          <cell r="M480">
            <v>25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 t="e">
            <v>#NAME?</v>
          </cell>
          <cell r="S480" t="e">
            <v>#NAME?</v>
          </cell>
          <cell r="T480">
            <v>0</v>
          </cell>
          <cell r="U480">
            <v>0</v>
          </cell>
          <cell r="V480" t="e">
            <v>#NAME?</v>
          </cell>
          <cell r="W480" t="e">
            <v>#NAME?</v>
          </cell>
          <cell r="X480" t="e">
            <v>#NAME?</v>
          </cell>
          <cell r="Y480" t="e">
            <v>#NAME?</v>
          </cell>
          <cell r="Z480" t="e">
            <v>#NAME?</v>
          </cell>
          <cell r="AA480" t="e">
            <v>#NAME?</v>
          </cell>
          <cell r="AB480" t="e">
            <v>#NAME?</v>
          </cell>
          <cell r="AC480" t="e">
            <v>#NAME?</v>
          </cell>
          <cell r="AD480" t="e">
            <v>#NAME?</v>
          </cell>
          <cell r="AE480" t="e">
            <v>#NAME?</v>
          </cell>
          <cell r="AF480">
            <v>171.56</v>
          </cell>
          <cell r="AG480">
            <v>36.64</v>
          </cell>
          <cell r="AH480">
            <v>7.56</v>
          </cell>
          <cell r="AI480">
            <v>215.76</v>
          </cell>
          <cell r="AJ480" t="e">
            <v>#NAME?</v>
          </cell>
          <cell r="AK480" t="e">
            <v>#NAME?</v>
          </cell>
          <cell r="AL480" t="e">
            <v>#NAME?</v>
          </cell>
          <cell r="AM480" t="e">
            <v>#NAME?</v>
          </cell>
          <cell r="AN480" t="e">
            <v>#NAME?</v>
          </cell>
          <cell r="AO480" t="e">
            <v>#NAME?</v>
          </cell>
          <cell r="AP480" t="e">
            <v>#NAME?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</row>
        <row r="481">
          <cell r="A481" t="str">
            <v>132KV DC Gaya-Jehanabad TL Line</v>
          </cell>
          <cell r="B481">
            <v>26</v>
          </cell>
          <cell r="C481" t="str">
            <v>18/13</v>
          </cell>
          <cell r="D481" t="str">
            <v>DA+0</v>
          </cell>
          <cell r="E481" t="str">
            <v>WET</v>
          </cell>
          <cell r="F481" t="str">
            <v>Sumaiyya Enterprizes</v>
          </cell>
          <cell r="G481">
            <v>43434</v>
          </cell>
          <cell r="H481">
            <v>43462</v>
          </cell>
          <cell r="I481" t="str">
            <v>YES</v>
          </cell>
          <cell r="J481" t="str">
            <v>YES</v>
          </cell>
          <cell r="K481" t="str">
            <v>YES</v>
          </cell>
          <cell r="L481">
            <v>1</v>
          </cell>
          <cell r="M481">
            <v>26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 t="e">
            <v>#NAME?</v>
          </cell>
          <cell r="S481" t="e">
            <v>#NAME?</v>
          </cell>
          <cell r="T481">
            <v>0</v>
          </cell>
          <cell r="U481">
            <v>0</v>
          </cell>
          <cell r="V481" t="e">
            <v>#NAME?</v>
          </cell>
          <cell r="W481" t="e">
            <v>#NAME?</v>
          </cell>
          <cell r="X481" t="e">
            <v>#NAME?</v>
          </cell>
          <cell r="Y481" t="e">
            <v>#NAME?</v>
          </cell>
          <cell r="Z481" t="e">
            <v>#NAME?</v>
          </cell>
          <cell r="AA481" t="e">
            <v>#NAME?</v>
          </cell>
          <cell r="AB481" t="e">
            <v>#NAME?</v>
          </cell>
          <cell r="AC481" t="e">
            <v>#NAME?</v>
          </cell>
          <cell r="AD481" t="e">
            <v>#NAME?</v>
          </cell>
          <cell r="AE481" t="e">
            <v>#NAME?</v>
          </cell>
          <cell r="AF481">
            <v>171.56</v>
          </cell>
          <cell r="AG481">
            <v>36.64</v>
          </cell>
          <cell r="AH481">
            <v>7.56</v>
          </cell>
          <cell r="AI481">
            <v>215.76</v>
          </cell>
          <cell r="AJ481" t="e">
            <v>#NAME?</v>
          </cell>
          <cell r="AK481" t="e">
            <v>#NAME?</v>
          </cell>
          <cell r="AL481" t="e">
            <v>#NAME?</v>
          </cell>
          <cell r="AM481" t="e">
            <v>#NAME?</v>
          </cell>
          <cell r="AN481" t="e">
            <v>#NAME?</v>
          </cell>
          <cell r="AO481" t="e">
            <v>#NAME?</v>
          </cell>
          <cell r="AP481" t="e">
            <v>#NAME?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</row>
        <row r="482">
          <cell r="A482" t="str">
            <v>132KV DC Dumraon-Buxar TL Line</v>
          </cell>
          <cell r="B482">
            <v>21</v>
          </cell>
          <cell r="C482" t="str">
            <v>11/2</v>
          </cell>
          <cell r="D482" t="str">
            <v>DP+0</v>
          </cell>
          <cell r="E482" t="str">
            <v>WET</v>
          </cell>
          <cell r="F482" t="str">
            <v>Rajesh Electric Works</v>
          </cell>
          <cell r="G482">
            <v>43436</v>
          </cell>
          <cell r="H482">
            <v>43464</v>
          </cell>
          <cell r="I482" t="str">
            <v>yes</v>
          </cell>
          <cell r="J482" t="str">
            <v>YES</v>
          </cell>
          <cell r="K482" t="str">
            <v>YES</v>
          </cell>
          <cell r="L482">
            <v>3</v>
          </cell>
          <cell r="M482">
            <v>20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 t="e">
            <v>#NAME?</v>
          </cell>
          <cell r="S482" t="e">
            <v>#NAME?</v>
          </cell>
          <cell r="T482">
            <v>0</v>
          </cell>
          <cell r="U482">
            <v>0</v>
          </cell>
          <cell r="V482" t="e">
            <v>#NAME?</v>
          </cell>
          <cell r="W482" t="e">
            <v>#NAME?</v>
          </cell>
          <cell r="X482" t="e">
            <v>#NAME?</v>
          </cell>
          <cell r="Y482" t="e">
            <v>#NAME?</v>
          </cell>
          <cell r="Z482" t="e">
            <v>#NAME?</v>
          </cell>
          <cell r="AA482" t="e">
            <v>#NAME?</v>
          </cell>
          <cell r="AB482" t="e">
            <v>#NAME?</v>
          </cell>
          <cell r="AC482" t="e">
            <v>#NAME?</v>
          </cell>
          <cell r="AD482" t="e">
            <v>#NAME?</v>
          </cell>
          <cell r="AE482" t="e">
            <v>#NAME?</v>
          </cell>
          <cell r="AF482">
            <v>122.56</v>
          </cell>
          <cell r="AG482">
            <v>17.68</v>
          </cell>
          <cell r="AH482">
            <v>6.51</v>
          </cell>
          <cell r="AI482">
            <v>146.75</v>
          </cell>
          <cell r="AJ482" t="e">
            <v>#NAME?</v>
          </cell>
          <cell r="AK482" t="e">
            <v>#NAME?</v>
          </cell>
          <cell r="AL482" t="e">
            <v>#NAME?</v>
          </cell>
          <cell r="AM482" t="e">
            <v>#NAME?</v>
          </cell>
          <cell r="AN482" t="e">
            <v>#NAME?</v>
          </cell>
          <cell r="AO482" t="e">
            <v>#NAME?</v>
          </cell>
          <cell r="AP482" t="e">
            <v>#NAME?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</row>
        <row r="483">
          <cell r="A483" t="str">
            <v>132KV DC Dumraon-Dumraon TL Line</v>
          </cell>
          <cell r="B483">
            <v>12</v>
          </cell>
          <cell r="C483" t="str">
            <v>3/6</v>
          </cell>
          <cell r="D483" t="str">
            <v>DA+0</v>
          </cell>
          <cell r="E483" t="str">
            <v>WET</v>
          </cell>
          <cell r="F483" t="str">
            <v>Deepak Pandey</v>
          </cell>
          <cell r="G483">
            <v>43505</v>
          </cell>
          <cell r="H483">
            <v>43533</v>
          </cell>
          <cell r="I483">
            <v>43614</v>
          </cell>
          <cell r="J483">
            <v>43520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 t="e">
            <v>#NAME?</v>
          </cell>
          <cell r="S483" t="e">
            <v>#NAME?</v>
          </cell>
          <cell r="T483">
            <v>0</v>
          </cell>
          <cell r="U483">
            <v>0</v>
          </cell>
          <cell r="V483" t="e">
            <v>#NAME?</v>
          </cell>
          <cell r="W483" t="e">
            <v>#NAME?</v>
          </cell>
          <cell r="X483" t="e">
            <v>#NAME?</v>
          </cell>
          <cell r="Y483" t="e">
            <v>#NAME?</v>
          </cell>
          <cell r="Z483" t="e">
            <v>#NAME?</v>
          </cell>
          <cell r="AA483" t="e">
            <v>#NAME?</v>
          </cell>
          <cell r="AB483" t="e">
            <v>#NAME?</v>
          </cell>
          <cell r="AC483" t="e">
            <v>#NAME?</v>
          </cell>
          <cell r="AD483" t="e">
            <v>#NAME?</v>
          </cell>
          <cell r="AE483" t="e">
            <v>#NAME?</v>
          </cell>
          <cell r="AF483">
            <v>171.56</v>
          </cell>
          <cell r="AG483">
            <v>36.64</v>
          </cell>
          <cell r="AH483">
            <v>7.56</v>
          </cell>
          <cell r="AI483">
            <v>215.76</v>
          </cell>
          <cell r="AJ483" t="e">
            <v>#NAME?</v>
          </cell>
          <cell r="AK483" t="e">
            <v>#NAME?</v>
          </cell>
          <cell r="AL483" t="e">
            <v>#NAME?</v>
          </cell>
          <cell r="AM483" t="e">
            <v>#NAME?</v>
          </cell>
          <cell r="AN483" t="e">
            <v>#NAME?</v>
          </cell>
          <cell r="AO483" t="e">
            <v>#NAME?</v>
          </cell>
          <cell r="AP483" t="e">
            <v>#NAME?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</row>
        <row r="484">
          <cell r="A484" t="str">
            <v>132KV DC Dumraon-Dumraon TL Line</v>
          </cell>
          <cell r="B484">
            <v>13</v>
          </cell>
          <cell r="C484" t="str">
            <v>3/9</v>
          </cell>
          <cell r="D484" t="str">
            <v>DA+0</v>
          </cell>
          <cell r="E484" t="str">
            <v>WET</v>
          </cell>
          <cell r="F484" t="str">
            <v>Kanchan Singh</v>
          </cell>
          <cell r="G484">
            <v>43505</v>
          </cell>
          <cell r="H484">
            <v>43533</v>
          </cell>
          <cell r="I484">
            <v>0</v>
          </cell>
          <cell r="J484">
            <v>43520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 t="e">
            <v>#NAME?</v>
          </cell>
          <cell r="S484" t="e">
            <v>#NAME?</v>
          </cell>
          <cell r="T484">
            <v>0</v>
          </cell>
          <cell r="U484">
            <v>0</v>
          </cell>
          <cell r="V484" t="e">
            <v>#NAME?</v>
          </cell>
          <cell r="W484" t="e">
            <v>#NAME?</v>
          </cell>
          <cell r="X484" t="e">
            <v>#NAME?</v>
          </cell>
          <cell r="Y484" t="e">
            <v>#NAME?</v>
          </cell>
          <cell r="Z484" t="e">
            <v>#NAME?</v>
          </cell>
          <cell r="AA484" t="e">
            <v>#NAME?</v>
          </cell>
          <cell r="AB484" t="e">
            <v>#NAME?</v>
          </cell>
          <cell r="AC484" t="e">
            <v>#NAME?</v>
          </cell>
          <cell r="AD484" t="e">
            <v>#NAME?</v>
          </cell>
          <cell r="AE484" t="e">
            <v>#NAME?</v>
          </cell>
          <cell r="AF484">
            <v>171.56</v>
          </cell>
          <cell r="AG484">
            <v>36.64</v>
          </cell>
          <cell r="AH484">
            <v>7.56</v>
          </cell>
          <cell r="AI484">
            <v>215.76</v>
          </cell>
          <cell r="AJ484" t="e">
            <v>#NAME?</v>
          </cell>
          <cell r="AK484" t="e">
            <v>#NAME?</v>
          </cell>
          <cell r="AL484" t="e">
            <v>#NAME?</v>
          </cell>
          <cell r="AM484" t="e">
            <v>#NAME?</v>
          </cell>
          <cell r="AN484" t="e">
            <v>#NAME?</v>
          </cell>
          <cell r="AO484" t="e">
            <v>#NAME?</v>
          </cell>
          <cell r="AP484" t="e">
            <v>#NAME?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</row>
        <row r="485">
          <cell r="A485" t="str">
            <v>132KV DC Dumraon-Dumraon TL Line</v>
          </cell>
          <cell r="B485">
            <v>11</v>
          </cell>
          <cell r="C485" t="str">
            <v>3/3</v>
          </cell>
          <cell r="D485" t="str">
            <v>DA+3</v>
          </cell>
          <cell r="E485" t="str">
            <v>WET</v>
          </cell>
          <cell r="F485" t="str">
            <v>Deepak Pandey</v>
          </cell>
          <cell r="G485">
            <v>43501</v>
          </cell>
          <cell r="H485">
            <v>43529</v>
          </cell>
          <cell r="I485">
            <v>43614</v>
          </cell>
          <cell r="J485">
            <v>43520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 t="e">
            <v>#NAME?</v>
          </cell>
          <cell r="S485" t="e">
            <v>#NAME?</v>
          </cell>
          <cell r="T485">
            <v>0</v>
          </cell>
          <cell r="U485">
            <v>0</v>
          </cell>
          <cell r="V485" t="e">
            <v>#NAME?</v>
          </cell>
          <cell r="W485" t="e">
            <v>#NAME?</v>
          </cell>
          <cell r="X485" t="e">
            <v>#NAME?</v>
          </cell>
          <cell r="Y485" t="e">
            <v>#NAME?</v>
          </cell>
          <cell r="Z485" t="e">
            <v>#NAME?</v>
          </cell>
          <cell r="AA485" t="e">
            <v>#NAME?</v>
          </cell>
          <cell r="AB485" t="e">
            <v>#NAME?</v>
          </cell>
          <cell r="AC485" t="e">
            <v>#NAME?</v>
          </cell>
          <cell r="AD485" t="e">
            <v>#NAME?</v>
          </cell>
          <cell r="AE485" t="e">
            <v>#NAME?</v>
          </cell>
          <cell r="AF485">
            <v>171.56</v>
          </cell>
          <cell r="AG485">
            <v>36.64</v>
          </cell>
          <cell r="AH485">
            <v>7.56</v>
          </cell>
          <cell r="AI485">
            <v>215.76</v>
          </cell>
          <cell r="AJ485" t="e">
            <v>#NAME?</v>
          </cell>
          <cell r="AK485" t="e">
            <v>#NAME?</v>
          </cell>
          <cell r="AL485" t="e">
            <v>#NAME?</v>
          </cell>
          <cell r="AM485" t="e">
            <v>#NAME?</v>
          </cell>
          <cell r="AN485" t="e">
            <v>#NAME?</v>
          </cell>
          <cell r="AO485" t="e">
            <v>#NAME?</v>
          </cell>
          <cell r="AP485" t="e">
            <v>#NAME?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</row>
        <row r="486">
          <cell r="A486" t="str">
            <v>132KV DC Dumraon-Dumraon TL Line</v>
          </cell>
          <cell r="B486">
            <v>10</v>
          </cell>
          <cell r="C486" t="str">
            <v>3/5</v>
          </cell>
          <cell r="D486" t="str">
            <v>DA+6</v>
          </cell>
          <cell r="E486" t="str">
            <v>WET</v>
          </cell>
          <cell r="F486" t="str">
            <v>Deepak Pandey</v>
          </cell>
          <cell r="G486">
            <v>43498</v>
          </cell>
          <cell r="H486">
            <v>43526</v>
          </cell>
          <cell r="I486">
            <v>43614</v>
          </cell>
          <cell r="J486">
            <v>43520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 t="e">
            <v>#NAME?</v>
          </cell>
          <cell r="S486" t="e">
            <v>#NAME?</v>
          </cell>
          <cell r="T486">
            <v>0</v>
          </cell>
          <cell r="U486">
            <v>0</v>
          </cell>
          <cell r="V486" t="e">
            <v>#NAME?</v>
          </cell>
          <cell r="W486" t="e">
            <v>#NAME?</v>
          </cell>
          <cell r="X486" t="e">
            <v>#NAME?</v>
          </cell>
          <cell r="Y486" t="e">
            <v>#NAME?</v>
          </cell>
          <cell r="Z486" t="e">
            <v>#NAME?</v>
          </cell>
          <cell r="AA486" t="e">
            <v>#NAME?</v>
          </cell>
          <cell r="AB486" t="e">
            <v>#NAME?</v>
          </cell>
          <cell r="AC486" t="e">
            <v>#NAME?</v>
          </cell>
          <cell r="AD486" t="e">
            <v>#NAME?</v>
          </cell>
          <cell r="AE486" t="e">
            <v>#NAME?</v>
          </cell>
          <cell r="AF486">
            <v>171.56</v>
          </cell>
          <cell r="AG486">
            <v>36.64</v>
          </cell>
          <cell r="AH486">
            <v>7.56</v>
          </cell>
          <cell r="AI486">
            <v>215.76</v>
          </cell>
          <cell r="AJ486" t="e">
            <v>#NAME?</v>
          </cell>
          <cell r="AK486" t="e">
            <v>#NAME?</v>
          </cell>
          <cell r="AL486" t="e">
            <v>#NAME?</v>
          </cell>
          <cell r="AM486" t="e">
            <v>#NAME?</v>
          </cell>
          <cell r="AN486" t="e">
            <v>#NAME?</v>
          </cell>
          <cell r="AO486" t="e">
            <v>#NAME?</v>
          </cell>
          <cell r="AP486" t="e">
            <v>#NAME?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</row>
        <row r="487">
          <cell r="A487" t="str">
            <v>132KV DC Dumraon-Dumraon TL Line</v>
          </cell>
          <cell r="B487">
            <v>9</v>
          </cell>
          <cell r="C487" t="str">
            <v>3/4</v>
          </cell>
          <cell r="D487" t="str">
            <v>DA+3</v>
          </cell>
          <cell r="E487" t="str">
            <v>WET</v>
          </cell>
          <cell r="F487" t="str">
            <v>Deepak Pandey</v>
          </cell>
          <cell r="G487">
            <v>43496</v>
          </cell>
          <cell r="H487">
            <v>43524</v>
          </cell>
          <cell r="I487">
            <v>43614</v>
          </cell>
          <cell r="J487">
            <v>43520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 t="e">
            <v>#NAME?</v>
          </cell>
          <cell r="S487" t="e">
            <v>#NAME?</v>
          </cell>
          <cell r="T487">
            <v>0</v>
          </cell>
          <cell r="U487">
            <v>0</v>
          </cell>
          <cell r="V487" t="e">
            <v>#NAME?</v>
          </cell>
          <cell r="W487" t="e">
            <v>#NAME?</v>
          </cell>
          <cell r="X487" t="e">
            <v>#NAME?</v>
          </cell>
          <cell r="Y487" t="e">
            <v>#NAME?</v>
          </cell>
          <cell r="Z487" t="e">
            <v>#NAME?</v>
          </cell>
          <cell r="AA487" t="e">
            <v>#NAME?</v>
          </cell>
          <cell r="AB487" t="e">
            <v>#NAME?</v>
          </cell>
          <cell r="AC487" t="e">
            <v>#NAME?</v>
          </cell>
          <cell r="AD487" t="e">
            <v>#NAME?</v>
          </cell>
          <cell r="AE487" t="e">
            <v>#NAME?</v>
          </cell>
          <cell r="AF487">
            <v>171.56</v>
          </cell>
          <cell r="AG487">
            <v>36.64</v>
          </cell>
          <cell r="AH487">
            <v>7.56</v>
          </cell>
          <cell r="AI487">
            <v>215.76</v>
          </cell>
          <cell r="AJ487" t="e">
            <v>#NAME?</v>
          </cell>
          <cell r="AK487" t="e">
            <v>#NAME?</v>
          </cell>
          <cell r="AL487" t="e">
            <v>#NAME?</v>
          </cell>
          <cell r="AM487" t="e">
            <v>#NAME?</v>
          </cell>
          <cell r="AN487" t="e">
            <v>#NAME?</v>
          </cell>
          <cell r="AO487" t="e">
            <v>#NAME?</v>
          </cell>
          <cell r="AP487" t="e">
            <v>#NAME?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</row>
        <row r="488">
          <cell r="A488" t="str">
            <v>132KV DC Dumraon-Dumraon TL Line</v>
          </cell>
          <cell r="B488">
            <v>8</v>
          </cell>
          <cell r="C488" t="str">
            <v>6/2</v>
          </cell>
          <cell r="D488" t="str">
            <v>DA+0</v>
          </cell>
          <cell r="E488" t="str">
            <v>PS</v>
          </cell>
          <cell r="F488" t="str">
            <v>Meera Engineering</v>
          </cell>
          <cell r="G488">
            <v>43438</v>
          </cell>
          <cell r="H488">
            <v>43466</v>
          </cell>
          <cell r="I488">
            <v>43613</v>
          </cell>
          <cell r="J488" t="str">
            <v>YES</v>
          </cell>
          <cell r="K488" t="str">
            <v>YES</v>
          </cell>
          <cell r="L488">
            <v>0</v>
          </cell>
          <cell r="M488">
            <v>8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 t="e">
            <v>#NAME?</v>
          </cell>
          <cell r="S488" t="e">
            <v>#NAME?</v>
          </cell>
          <cell r="T488">
            <v>0</v>
          </cell>
          <cell r="U488">
            <v>0</v>
          </cell>
          <cell r="V488" t="e">
            <v>#NAME?</v>
          </cell>
          <cell r="W488" t="e">
            <v>#NAME?</v>
          </cell>
          <cell r="X488" t="e">
            <v>#NAME?</v>
          </cell>
          <cell r="Y488" t="e">
            <v>#NAME?</v>
          </cell>
          <cell r="Z488" t="e">
            <v>#NAME?</v>
          </cell>
          <cell r="AA488" t="e">
            <v>#NAME?</v>
          </cell>
          <cell r="AB488" t="e">
            <v>#NAME?</v>
          </cell>
          <cell r="AC488" t="e">
            <v>#NAME?</v>
          </cell>
          <cell r="AD488" t="e">
            <v>#NAME?</v>
          </cell>
          <cell r="AE488" t="e">
            <v>#NAME?</v>
          </cell>
          <cell r="AF488">
            <v>171.56</v>
          </cell>
          <cell r="AG488">
            <v>36.64</v>
          </cell>
          <cell r="AH488">
            <v>7.56</v>
          </cell>
          <cell r="AI488">
            <v>215.76</v>
          </cell>
          <cell r="AJ488" t="e">
            <v>#NAME?</v>
          </cell>
          <cell r="AK488" t="e">
            <v>#NAME?</v>
          </cell>
          <cell r="AL488" t="e">
            <v>#NAME?</v>
          </cell>
          <cell r="AM488" t="e">
            <v>#NAME?</v>
          </cell>
          <cell r="AN488" t="e">
            <v>#NAME?</v>
          </cell>
          <cell r="AO488" t="e">
            <v>#NAME?</v>
          </cell>
          <cell r="AP488" t="e">
            <v>#NAME?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</row>
        <row r="489">
          <cell r="A489" t="str">
            <v>132KV DC Dumraon-Dumraon TL Line</v>
          </cell>
          <cell r="B489">
            <v>7</v>
          </cell>
          <cell r="C489" t="str">
            <v>6/3</v>
          </cell>
          <cell r="D489" t="str">
            <v>DA+3</v>
          </cell>
          <cell r="E489" t="str">
            <v>PS</v>
          </cell>
          <cell r="F489" t="str">
            <v>Meera Engineering</v>
          </cell>
          <cell r="G489">
            <v>43432</v>
          </cell>
          <cell r="H489">
            <v>43460</v>
          </cell>
          <cell r="I489">
            <v>43613</v>
          </cell>
          <cell r="J489" t="str">
            <v>YES</v>
          </cell>
          <cell r="K489" t="str">
            <v>YES</v>
          </cell>
          <cell r="L489">
            <v>0</v>
          </cell>
          <cell r="M489">
            <v>7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 t="e">
            <v>#NAME?</v>
          </cell>
          <cell r="S489" t="e">
            <v>#NAME?</v>
          </cell>
          <cell r="T489">
            <v>0</v>
          </cell>
          <cell r="U489">
            <v>0</v>
          </cell>
          <cell r="V489" t="e">
            <v>#NAME?</v>
          </cell>
          <cell r="W489" t="e">
            <v>#NAME?</v>
          </cell>
          <cell r="X489" t="e">
            <v>#NAME?</v>
          </cell>
          <cell r="Y489" t="e">
            <v>#NAME?</v>
          </cell>
          <cell r="Z489" t="e">
            <v>#NAME?</v>
          </cell>
          <cell r="AA489" t="e">
            <v>#NAME?</v>
          </cell>
          <cell r="AB489" t="e">
            <v>#NAME?</v>
          </cell>
          <cell r="AC489" t="e">
            <v>#NAME?</v>
          </cell>
          <cell r="AD489" t="e">
            <v>#NAME?</v>
          </cell>
          <cell r="AE489" t="e">
            <v>#NAME?</v>
          </cell>
          <cell r="AF489">
            <v>171.56</v>
          </cell>
          <cell r="AG489">
            <v>36.64</v>
          </cell>
          <cell r="AH489">
            <v>7.56</v>
          </cell>
          <cell r="AI489">
            <v>215.76</v>
          </cell>
          <cell r="AJ489" t="e">
            <v>#NAME?</v>
          </cell>
          <cell r="AK489" t="e">
            <v>#NAME?</v>
          </cell>
          <cell r="AL489" t="e">
            <v>#NAME?</v>
          </cell>
          <cell r="AM489" t="e">
            <v>#NAME?</v>
          </cell>
          <cell r="AN489" t="e">
            <v>#NAME?</v>
          </cell>
          <cell r="AO489" t="e">
            <v>#NAME?</v>
          </cell>
          <cell r="AP489" t="e">
            <v>#NAME?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</row>
        <row r="490">
          <cell r="A490" t="str">
            <v>132KV DC Dumraon-Dumraon TL Line</v>
          </cell>
          <cell r="B490">
            <v>6</v>
          </cell>
          <cell r="C490" t="str">
            <v>14/3</v>
          </cell>
          <cell r="D490" t="str">
            <v>DA+3</v>
          </cell>
          <cell r="E490" t="str">
            <v>PS</v>
          </cell>
          <cell r="F490" t="str">
            <v>Meera Engineering</v>
          </cell>
          <cell r="G490">
            <v>43425</v>
          </cell>
          <cell r="H490">
            <v>43453</v>
          </cell>
          <cell r="I490">
            <v>43613</v>
          </cell>
          <cell r="J490" t="str">
            <v>YES</v>
          </cell>
          <cell r="K490" t="str">
            <v>YES</v>
          </cell>
          <cell r="L490">
            <v>4</v>
          </cell>
          <cell r="M490">
            <v>6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 t="e">
            <v>#NAME?</v>
          </cell>
          <cell r="S490" t="e">
            <v>#NAME?</v>
          </cell>
          <cell r="T490">
            <v>0</v>
          </cell>
          <cell r="U490">
            <v>0</v>
          </cell>
          <cell r="V490" t="e">
            <v>#NAME?</v>
          </cell>
          <cell r="W490" t="e">
            <v>#NAME?</v>
          </cell>
          <cell r="X490" t="e">
            <v>#NAME?</v>
          </cell>
          <cell r="Y490" t="e">
            <v>#NAME?</v>
          </cell>
          <cell r="Z490" t="e">
            <v>#NAME?</v>
          </cell>
          <cell r="AA490" t="e">
            <v>#NAME?</v>
          </cell>
          <cell r="AB490" t="e">
            <v>#NAME?</v>
          </cell>
          <cell r="AC490" t="e">
            <v>#NAME?</v>
          </cell>
          <cell r="AD490" t="e">
            <v>#NAME?</v>
          </cell>
          <cell r="AE490" t="e">
            <v>#NAME?</v>
          </cell>
          <cell r="AF490">
            <v>171.56</v>
          </cell>
          <cell r="AG490">
            <v>36.64</v>
          </cell>
          <cell r="AH490">
            <v>7.56</v>
          </cell>
          <cell r="AI490">
            <v>215.76</v>
          </cell>
          <cell r="AJ490" t="e">
            <v>#NAME?</v>
          </cell>
          <cell r="AK490" t="e">
            <v>#NAME?</v>
          </cell>
          <cell r="AL490" t="e">
            <v>#NAME?</v>
          </cell>
          <cell r="AM490" t="e">
            <v>#NAME?</v>
          </cell>
          <cell r="AN490" t="e">
            <v>#NAME?</v>
          </cell>
          <cell r="AO490" t="e">
            <v>#NAME?</v>
          </cell>
          <cell r="AP490" t="e">
            <v>#NAME?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</row>
        <row r="491">
          <cell r="A491" t="str">
            <v>132KV DC Dumraon-Dumraon TL Line</v>
          </cell>
          <cell r="B491">
            <v>5</v>
          </cell>
          <cell r="C491" t="str">
            <v>13/2</v>
          </cell>
          <cell r="D491" t="str">
            <v>DA+3</v>
          </cell>
          <cell r="E491" t="str">
            <v>FS</v>
          </cell>
          <cell r="F491" t="str">
            <v>Meera Engineering</v>
          </cell>
          <cell r="G491">
            <v>43421</v>
          </cell>
          <cell r="H491">
            <v>43449</v>
          </cell>
          <cell r="I491">
            <v>43613</v>
          </cell>
          <cell r="J491" t="str">
            <v>YES</v>
          </cell>
          <cell r="K491" t="str">
            <v>YES</v>
          </cell>
          <cell r="L491">
            <v>4</v>
          </cell>
          <cell r="M491">
            <v>5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 t="e">
            <v>#NAME?</v>
          </cell>
          <cell r="S491" t="e">
            <v>#NAME?</v>
          </cell>
          <cell r="T491">
            <v>0</v>
          </cell>
          <cell r="U491">
            <v>0</v>
          </cell>
          <cell r="V491" t="e">
            <v>#NAME?</v>
          </cell>
          <cell r="W491" t="e">
            <v>#NAME?</v>
          </cell>
          <cell r="X491" t="e">
            <v>#NAME?</v>
          </cell>
          <cell r="Y491" t="e">
            <v>#NAME?</v>
          </cell>
          <cell r="Z491" t="e">
            <v>#NAME?</v>
          </cell>
          <cell r="AA491" t="e">
            <v>#NAME?</v>
          </cell>
          <cell r="AB491" t="e">
            <v>#NAME?</v>
          </cell>
          <cell r="AC491" t="e">
            <v>#NAME?</v>
          </cell>
          <cell r="AD491" t="e">
            <v>#NAME?</v>
          </cell>
          <cell r="AE491" t="e">
            <v>#NAME?</v>
          </cell>
          <cell r="AF491">
            <v>171.56</v>
          </cell>
          <cell r="AG491">
            <v>36.64</v>
          </cell>
          <cell r="AH491">
            <v>7.56</v>
          </cell>
          <cell r="AI491">
            <v>215.76</v>
          </cell>
          <cell r="AJ491" t="e">
            <v>#NAME?</v>
          </cell>
          <cell r="AK491" t="e">
            <v>#NAME?</v>
          </cell>
          <cell r="AL491" t="e">
            <v>#NAME?</v>
          </cell>
          <cell r="AM491" t="e">
            <v>#NAME?</v>
          </cell>
          <cell r="AN491" t="e">
            <v>#NAME?</v>
          </cell>
          <cell r="AO491" t="e">
            <v>#NAME?</v>
          </cell>
          <cell r="AP491" t="e">
            <v>#NAME?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</row>
        <row r="492">
          <cell r="A492" t="str">
            <v>132KV DC Dumraon-Dumraon TL Line</v>
          </cell>
          <cell r="B492">
            <v>4</v>
          </cell>
          <cell r="C492" t="str">
            <v>12/2</v>
          </cell>
          <cell r="D492" t="str">
            <v>DA+0</v>
          </cell>
          <cell r="E492" t="str">
            <v>PS</v>
          </cell>
          <cell r="F492" t="str">
            <v>Meera Engineering</v>
          </cell>
          <cell r="G492">
            <v>43408</v>
          </cell>
          <cell r="H492">
            <v>43436</v>
          </cell>
          <cell r="I492">
            <v>43613</v>
          </cell>
          <cell r="J492" t="str">
            <v>YES</v>
          </cell>
          <cell r="K492" t="str">
            <v>YES</v>
          </cell>
          <cell r="L492">
            <v>4</v>
          </cell>
          <cell r="M492">
            <v>4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 t="e">
            <v>#NAME?</v>
          </cell>
          <cell r="S492" t="e">
            <v>#NAME?</v>
          </cell>
          <cell r="T492">
            <v>0</v>
          </cell>
          <cell r="U492">
            <v>0</v>
          </cell>
          <cell r="V492" t="e">
            <v>#NAME?</v>
          </cell>
          <cell r="W492" t="e">
            <v>#NAME?</v>
          </cell>
          <cell r="X492" t="e">
            <v>#NAME?</v>
          </cell>
          <cell r="Y492" t="e">
            <v>#NAME?</v>
          </cell>
          <cell r="Z492" t="e">
            <v>#NAME?</v>
          </cell>
          <cell r="AA492" t="e">
            <v>#NAME?</v>
          </cell>
          <cell r="AB492" t="e">
            <v>#NAME?</v>
          </cell>
          <cell r="AC492" t="e">
            <v>#NAME?</v>
          </cell>
          <cell r="AD492" t="e">
            <v>#NAME?</v>
          </cell>
          <cell r="AE492" t="e">
            <v>#NAME?</v>
          </cell>
          <cell r="AF492">
            <v>171.56</v>
          </cell>
          <cell r="AG492">
            <v>36.64</v>
          </cell>
          <cell r="AH492">
            <v>7.56</v>
          </cell>
          <cell r="AI492">
            <v>215.76</v>
          </cell>
          <cell r="AJ492" t="e">
            <v>#NAME?</v>
          </cell>
          <cell r="AK492" t="e">
            <v>#NAME?</v>
          </cell>
          <cell r="AL492" t="e">
            <v>#NAME?</v>
          </cell>
          <cell r="AM492" t="e">
            <v>#NAME?</v>
          </cell>
          <cell r="AN492" t="e">
            <v>#NAME?</v>
          </cell>
          <cell r="AO492" t="e">
            <v>#NAME?</v>
          </cell>
          <cell r="AP492" t="e">
            <v>#NAME?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</row>
        <row r="493">
          <cell r="A493" t="str">
            <v>132KV DC Gaya-Jehanabad TL Line</v>
          </cell>
          <cell r="B493">
            <v>23</v>
          </cell>
          <cell r="C493" t="str">
            <v>3/2</v>
          </cell>
          <cell r="D493" t="str">
            <v>DA+0</v>
          </cell>
          <cell r="E493" t="str">
            <v>WET</v>
          </cell>
          <cell r="F493" t="str">
            <v>Deepak Kumar</v>
          </cell>
          <cell r="G493">
            <v>43433</v>
          </cell>
          <cell r="H493">
            <v>43461</v>
          </cell>
          <cell r="I493" t="str">
            <v>YES</v>
          </cell>
          <cell r="J493" t="str">
            <v>YES</v>
          </cell>
          <cell r="K493" t="str">
            <v>YES</v>
          </cell>
          <cell r="L493">
            <v>2</v>
          </cell>
          <cell r="M493">
            <v>24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 t="e">
            <v>#NAME?</v>
          </cell>
          <cell r="S493" t="e">
            <v>#NAME?</v>
          </cell>
          <cell r="T493">
            <v>0</v>
          </cell>
          <cell r="U493">
            <v>0</v>
          </cell>
          <cell r="V493" t="e">
            <v>#NAME?</v>
          </cell>
          <cell r="W493" t="e">
            <v>#NAME?</v>
          </cell>
          <cell r="X493" t="e">
            <v>#NAME?</v>
          </cell>
          <cell r="Y493" t="e">
            <v>#NAME?</v>
          </cell>
          <cell r="Z493" t="e">
            <v>#NAME?</v>
          </cell>
          <cell r="AA493" t="e">
            <v>#NAME?</v>
          </cell>
          <cell r="AB493" t="e">
            <v>#NAME?</v>
          </cell>
          <cell r="AC493" t="e">
            <v>#NAME?</v>
          </cell>
          <cell r="AD493" t="e">
            <v>#NAME?</v>
          </cell>
          <cell r="AE493" t="e">
            <v>#NAME?</v>
          </cell>
          <cell r="AF493">
            <v>171.56</v>
          </cell>
          <cell r="AG493">
            <v>36.64</v>
          </cell>
          <cell r="AH493">
            <v>7.56</v>
          </cell>
          <cell r="AI493">
            <v>215.76</v>
          </cell>
          <cell r="AJ493" t="e">
            <v>#NAME?</v>
          </cell>
          <cell r="AK493" t="e">
            <v>#NAME?</v>
          </cell>
          <cell r="AL493" t="e">
            <v>#NAME?</v>
          </cell>
          <cell r="AM493" t="e">
            <v>#NAME?</v>
          </cell>
          <cell r="AN493" t="e">
            <v>#NAME?</v>
          </cell>
          <cell r="AO493" t="e">
            <v>#NAME?</v>
          </cell>
          <cell r="AP493" t="e">
            <v>#NAME?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</row>
        <row r="494">
          <cell r="A494" t="str">
            <v>132KV DC Gaya-Jehanabad TL Line</v>
          </cell>
          <cell r="B494">
            <v>24</v>
          </cell>
          <cell r="C494" t="str">
            <v>5/3</v>
          </cell>
          <cell r="D494" t="str">
            <v>DA+0</v>
          </cell>
          <cell r="E494" t="str">
            <v>WET</v>
          </cell>
          <cell r="F494" t="str">
            <v>Sunil Kumar</v>
          </cell>
          <cell r="G494">
            <v>43433</v>
          </cell>
          <cell r="H494">
            <v>43461</v>
          </cell>
          <cell r="I494">
            <v>43540</v>
          </cell>
          <cell r="J494" t="str">
            <v>YES</v>
          </cell>
          <cell r="K494" t="str">
            <v>YES</v>
          </cell>
          <cell r="L494">
            <v>1</v>
          </cell>
          <cell r="M494">
            <v>23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 t="e">
            <v>#NAME?</v>
          </cell>
          <cell r="S494" t="e">
            <v>#NAME?</v>
          </cell>
          <cell r="T494">
            <v>0</v>
          </cell>
          <cell r="U494">
            <v>0</v>
          </cell>
          <cell r="V494" t="e">
            <v>#NAME?</v>
          </cell>
          <cell r="W494" t="e">
            <v>#NAME?</v>
          </cell>
          <cell r="X494" t="e">
            <v>#NAME?</v>
          </cell>
          <cell r="Y494" t="e">
            <v>#NAME?</v>
          </cell>
          <cell r="Z494" t="e">
            <v>#NAME?</v>
          </cell>
          <cell r="AA494" t="e">
            <v>#NAME?</v>
          </cell>
          <cell r="AB494" t="e">
            <v>#NAME?</v>
          </cell>
          <cell r="AC494" t="e">
            <v>#NAME?</v>
          </cell>
          <cell r="AD494" t="e">
            <v>#NAME?</v>
          </cell>
          <cell r="AE494" t="e">
            <v>#NAME?</v>
          </cell>
          <cell r="AF494">
            <v>171.56</v>
          </cell>
          <cell r="AG494">
            <v>36.64</v>
          </cell>
          <cell r="AH494">
            <v>7.56</v>
          </cell>
          <cell r="AI494">
            <v>215.76</v>
          </cell>
          <cell r="AJ494" t="e">
            <v>#NAME?</v>
          </cell>
          <cell r="AK494" t="e">
            <v>#NAME?</v>
          </cell>
          <cell r="AL494" t="e">
            <v>#NAME?</v>
          </cell>
          <cell r="AM494" t="e">
            <v>#NAME?</v>
          </cell>
          <cell r="AN494" t="e">
            <v>#NAME?</v>
          </cell>
          <cell r="AO494" t="e">
            <v>#NAME?</v>
          </cell>
          <cell r="AP494" t="e">
            <v>#NAME?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</row>
        <row r="495">
          <cell r="A495" t="str">
            <v>132KV DC Dumraon-Dumraon TL Line</v>
          </cell>
          <cell r="B495">
            <v>3</v>
          </cell>
          <cell r="C495" t="str">
            <v>12/1</v>
          </cell>
          <cell r="D495" t="str">
            <v>DA+3</v>
          </cell>
          <cell r="E495" t="str">
            <v>WET</v>
          </cell>
          <cell r="F495" t="str">
            <v>Rajesh Electric Works</v>
          </cell>
          <cell r="G495">
            <v>43406</v>
          </cell>
          <cell r="H495">
            <v>43434</v>
          </cell>
          <cell r="I495">
            <v>0</v>
          </cell>
          <cell r="J495" t="str">
            <v>YES</v>
          </cell>
          <cell r="K495" t="str">
            <v>YES</v>
          </cell>
          <cell r="L495">
            <v>2</v>
          </cell>
          <cell r="M495">
            <v>3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 t="e">
            <v>#NAME?</v>
          </cell>
          <cell r="S495" t="e">
            <v>#NAME?</v>
          </cell>
          <cell r="T495">
            <v>0</v>
          </cell>
          <cell r="U495">
            <v>0</v>
          </cell>
          <cell r="V495" t="e">
            <v>#NAME?</v>
          </cell>
          <cell r="W495" t="e">
            <v>#NAME?</v>
          </cell>
          <cell r="X495" t="e">
            <v>#NAME?</v>
          </cell>
          <cell r="Y495" t="e">
            <v>#NAME?</v>
          </cell>
          <cell r="Z495" t="e">
            <v>#NAME?</v>
          </cell>
          <cell r="AA495" t="e">
            <v>#NAME?</v>
          </cell>
          <cell r="AB495" t="e">
            <v>#NAME?</v>
          </cell>
          <cell r="AC495" t="e">
            <v>#NAME?</v>
          </cell>
          <cell r="AD495" t="e">
            <v>#NAME?</v>
          </cell>
          <cell r="AE495" t="e">
            <v>#NAME?</v>
          </cell>
          <cell r="AF495">
            <v>171.56</v>
          </cell>
          <cell r="AG495">
            <v>36.64</v>
          </cell>
          <cell r="AH495">
            <v>7.56</v>
          </cell>
          <cell r="AI495">
            <v>215.76</v>
          </cell>
          <cell r="AJ495" t="e">
            <v>#NAME?</v>
          </cell>
          <cell r="AK495" t="e">
            <v>#NAME?</v>
          </cell>
          <cell r="AL495" t="e">
            <v>#NAME?</v>
          </cell>
          <cell r="AM495" t="e">
            <v>#NAME?</v>
          </cell>
          <cell r="AN495" t="e">
            <v>#NAME?</v>
          </cell>
          <cell r="AO495" t="e">
            <v>#NAME?</v>
          </cell>
          <cell r="AP495" t="e">
            <v>#NAME?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</row>
        <row r="496">
          <cell r="A496" t="str">
            <v>132KV DC Dumraon-Dumraon TL Line</v>
          </cell>
          <cell r="B496">
            <v>2</v>
          </cell>
          <cell r="C496" t="str">
            <v>14/4</v>
          </cell>
          <cell r="D496" t="str">
            <v>DA+3</v>
          </cell>
          <cell r="E496" t="str">
            <v>WET</v>
          </cell>
          <cell r="F496" t="str">
            <v>Meera Engineering</v>
          </cell>
          <cell r="G496">
            <v>43403</v>
          </cell>
          <cell r="H496">
            <v>43431</v>
          </cell>
          <cell r="I496">
            <v>43613</v>
          </cell>
          <cell r="J496" t="str">
            <v>YES</v>
          </cell>
          <cell r="K496" t="str">
            <v>YES</v>
          </cell>
          <cell r="L496">
            <v>4</v>
          </cell>
          <cell r="M496">
            <v>2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 t="e">
            <v>#NAME?</v>
          </cell>
          <cell r="S496" t="e">
            <v>#NAME?</v>
          </cell>
          <cell r="T496">
            <v>0</v>
          </cell>
          <cell r="U496">
            <v>0</v>
          </cell>
          <cell r="V496" t="e">
            <v>#NAME?</v>
          </cell>
          <cell r="W496" t="e">
            <v>#NAME?</v>
          </cell>
          <cell r="X496" t="e">
            <v>#NAME?</v>
          </cell>
          <cell r="Y496" t="e">
            <v>#NAME?</v>
          </cell>
          <cell r="Z496" t="e">
            <v>#NAME?</v>
          </cell>
          <cell r="AA496" t="e">
            <v>#NAME?</v>
          </cell>
          <cell r="AB496" t="e">
            <v>#NAME?</v>
          </cell>
          <cell r="AC496" t="e">
            <v>#NAME?</v>
          </cell>
          <cell r="AD496" t="e">
            <v>#NAME?</v>
          </cell>
          <cell r="AE496" t="e">
            <v>#NAME?</v>
          </cell>
          <cell r="AF496">
            <v>171.56</v>
          </cell>
          <cell r="AG496">
            <v>36.64</v>
          </cell>
          <cell r="AH496">
            <v>7.56</v>
          </cell>
          <cell r="AI496">
            <v>215.76</v>
          </cell>
          <cell r="AJ496" t="e">
            <v>#NAME?</v>
          </cell>
          <cell r="AK496" t="e">
            <v>#NAME?</v>
          </cell>
          <cell r="AL496" t="e">
            <v>#NAME?</v>
          </cell>
          <cell r="AM496" t="e">
            <v>#NAME?</v>
          </cell>
          <cell r="AN496" t="e">
            <v>#NAME?</v>
          </cell>
          <cell r="AO496" t="e">
            <v>#NAME?</v>
          </cell>
          <cell r="AP496" t="e">
            <v>#NAME?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</row>
        <row r="497">
          <cell r="A497" t="str">
            <v>132KV DC Naubatpur-Masaurhi TL Line</v>
          </cell>
          <cell r="B497">
            <v>9</v>
          </cell>
          <cell r="C497" t="str">
            <v>10/2</v>
          </cell>
          <cell r="D497" t="str">
            <v>DA+0</v>
          </cell>
          <cell r="E497" t="str">
            <v>WET</v>
          </cell>
          <cell r="F497" t="str">
            <v>Lalan Mehta</v>
          </cell>
          <cell r="G497">
            <v>43433</v>
          </cell>
          <cell r="H497">
            <v>43461</v>
          </cell>
          <cell r="I497">
            <v>43517</v>
          </cell>
          <cell r="J497" t="str">
            <v>YES</v>
          </cell>
          <cell r="K497" t="str">
            <v>YES</v>
          </cell>
          <cell r="L497">
            <v>4</v>
          </cell>
          <cell r="M497">
            <v>3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 t="e">
            <v>#NAME?</v>
          </cell>
          <cell r="S497" t="e">
            <v>#NAME?</v>
          </cell>
          <cell r="T497">
            <v>0</v>
          </cell>
          <cell r="U497">
            <v>0</v>
          </cell>
          <cell r="V497" t="e">
            <v>#NAME?</v>
          </cell>
          <cell r="W497" t="e">
            <v>#NAME?</v>
          </cell>
          <cell r="X497" t="e">
            <v>#NAME?</v>
          </cell>
          <cell r="Y497" t="e">
            <v>#NAME?</v>
          </cell>
          <cell r="Z497" t="e">
            <v>#NAME?</v>
          </cell>
          <cell r="AA497" t="e">
            <v>#NAME?</v>
          </cell>
          <cell r="AB497" t="e">
            <v>#NAME?</v>
          </cell>
          <cell r="AC497" t="e">
            <v>#NAME?</v>
          </cell>
          <cell r="AD497" t="e">
            <v>#NAME?</v>
          </cell>
          <cell r="AE497" t="e">
            <v>#NAME?</v>
          </cell>
          <cell r="AF497">
            <v>171.56</v>
          </cell>
          <cell r="AG497">
            <v>36.64</v>
          </cell>
          <cell r="AH497">
            <v>7.56</v>
          </cell>
          <cell r="AI497">
            <v>215.76</v>
          </cell>
          <cell r="AJ497" t="e">
            <v>#NAME?</v>
          </cell>
          <cell r="AK497" t="e">
            <v>#NAME?</v>
          </cell>
          <cell r="AL497" t="e">
            <v>#NAME?</v>
          </cell>
          <cell r="AM497" t="e">
            <v>#NAME?</v>
          </cell>
          <cell r="AN497" t="e">
            <v>#NAME?</v>
          </cell>
          <cell r="AO497" t="e">
            <v>#NAME?</v>
          </cell>
          <cell r="AP497" t="e">
            <v>#NAME?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</row>
        <row r="498">
          <cell r="A498" t="str">
            <v>132KV DC Gaya-Jehanabad TL Line</v>
          </cell>
          <cell r="B498">
            <v>22</v>
          </cell>
          <cell r="C498" t="str">
            <v>15/6</v>
          </cell>
          <cell r="D498" t="str">
            <v>DA+0</v>
          </cell>
          <cell r="E498" t="str">
            <v>PS</v>
          </cell>
          <cell r="F498" t="str">
            <v>Rajiv Kumar</v>
          </cell>
          <cell r="G498">
            <v>43432</v>
          </cell>
          <cell r="H498">
            <v>43460</v>
          </cell>
          <cell r="I498" t="str">
            <v>21/02</v>
          </cell>
          <cell r="J498" t="str">
            <v>YES</v>
          </cell>
          <cell r="K498" t="str">
            <v>YES</v>
          </cell>
          <cell r="L498">
            <v>2</v>
          </cell>
          <cell r="M498">
            <v>22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 t="e">
            <v>#NAME?</v>
          </cell>
          <cell r="S498" t="e">
            <v>#NAME?</v>
          </cell>
          <cell r="T498">
            <v>0</v>
          </cell>
          <cell r="U498">
            <v>0</v>
          </cell>
          <cell r="V498" t="e">
            <v>#NAME?</v>
          </cell>
          <cell r="W498" t="e">
            <v>#NAME?</v>
          </cell>
          <cell r="X498" t="e">
            <v>#NAME?</v>
          </cell>
          <cell r="Y498" t="e">
            <v>#NAME?</v>
          </cell>
          <cell r="Z498" t="e">
            <v>#NAME?</v>
          </cell>
          <cell r="AA498" t="e">
            <v>#NAME?</v>
          </cell>
          <cell r="AB498" t="e">
            <v>#NAME?</v>
          </cell>
          <cell r="AC498" t="e">
            <v>#NAME?</v>
          </cell>
          <cell r="AD498" t="e">
            <v>#NAME?</v>
          </cell>
          <cell r="AE498" t="e">
            <v>#NAME?</v>
          </cell>
          <cell r="AF498">
            <v>171.56</v>
          </cell>
          <cell r="AG498">
            <v>36.64</v>
          </cell>
          <cell r="AH498">
            <v>7.56</v>
          </cell>
          <cell r="AI498">
            <v>215.76</v>
          </cell>
          <cell r="AJ498" t="e">
            <v>#NAME?</v>
          </cell>
          <cell r="AK498" t="e">
            <v>#NAME?</v>
          </cell>
          <cell r="AL498" t="e">
            <v>#NAME?</v>
          </cell>
          <cell r="AM498" t="e">
            <v>#NAME?</v>
          </cell>
          <cell r="AN498" t="e">
            <v>#NAME?</v>
          </cell>
          <cell r="AO498" t="e">
            <v>#NAME?</v>
          </cell>
          <cell r="AP498" t="e">
            <v>#NAME?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</row>
        <row r="499">
          <cell r="A499" t="str">
            <v>132KV DC Dumraon-Dumraon TL Line</v>
          </cell>
          <cell r="B499">
            <v>1</v>
          </cell>
          <cell r="C499" t="str">
            <v>13/1</v>
          </cell>
          <cell r="D499" t="str">
            <v>DA+0</v>
          </cell>
          <cell r="E499" t="str">
            <v>WET</v>
          </cell>
          <cell r="F499" t="str">
            <v>Rajesh Electric Works</v>
          </cell>
          <cell r="G499">
            <v>43402</v>
          </cell>
          <cell r="H499">
            <v>43430</v>
          </cell>
          <cell r="I499">
            <v>0</v>
          </cell>
          <cell r="J499" t="str">
            <v>YES</v>
          </cell>
          <cell r="K499" t="str">
            <v>YES</v>
          </cell>
          <cell r="L499">
            <v>2</v>
          </cell>
          <cell r="M499">
            <v>1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 t="e">
            <v>#NAME?</v>
          </cell>
          <cell r="S499" t="e">
            <v>#NAME?</v>
          </cell>
          <cell r="T499">
            <v>0</v>
          </cell>
          <cell r="U499">
            <v>0</v>
          </cell>
          <cell r="V499" t="e">
            <v>#NAME?</v>
          </cell>
          <cell r="W499" t="e">
            <v>#NAME?</v>
          </cell>
          <cell r="X499" t="e">
            <v>#NAME?</v>
          </cell>
          <cell r="Y499" t="e">
            <v>#NAME?</v>
          </cell>
          <cell r="Z499" t="e">
            <v>#NAME?</v>
          </cell>
          <cell r="AA499" t="e">
            <v>#NAME?</v>
          </cell>
          <cell r="AB499" t="e">
            <v>#NAME?</v>
          </cell>
          <cell r="AC499" t="e">
            <v>#NAME?</v>
          </cell>
          <cell r="AD499" t="e">
            <v>#NAME?</v>
          </cell>
          <cell r="AE499" t="e">
            <v>#NAME?</v>
          </cell>
          <cell r="AF499">
            <v>171.56</v>
          </cell>
          <cell r="AG499">
            <v>36.64</v>
          </cell>
          <cell r="AH499">
            <v>7.56</v>
          </cell>
          <cell r="AI499">
            <v>215.76</v>
          </cell>
          <cell r="AJ499" t="e">
            <v>#NAME?</v>
          </cell>
          <cell r="AK499" t="e">
            <v>#NAME?</v>
          </cell>
          <cell r="AL499" t="e">
            <v>#NAME?</v>
          </cell>
          <cell r="AM499" t="e">
            <v>#NAME?</v>
          </cell>
          <cell r="AN499" t="e">
            <v>#NAME?</v>
          </cell>
          <cell r="AO499" t="e">
            <v>#NAME?</v>
          </cell>
          <cell r="AP499" t="e">
            <v>#NAME?</v>
          </cell>
          <cell r="AQ499">
            <v>0</v>
          </cell>
          <cell r="AR499">
            <v>0</v>
          </cell>
          <cell r="AS499">
            <v>127.12142857142857</v>
          </cell>
          <cell r="AT499">
            <v>65.714285714285708</v>
          </cell>
        </row>
        <row r="500">
          <cell r="A500" t="str">
            <v>132KV DC Dumraon-Dumraon TL Line</v>
          </cell>
          <cell r="B500">
            <v>0</v>
          </cell>
          <cell r="C500" t="str">
            <v>Dead End</v>
          </cell>
          <cell r="D500" t="str">
            <v>MD+0</v>
          </cell>
          <cell r="E500">
            <v>0</v>
          </cell>
          <cell r="F500">
            <v>0</v>
          </cell>
          <cell r="G500">
            <v>0</v>
          </cell>
          <cell r="H500">
            <v>28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 t="e">
            <v>#NAME?</v>
          </cell>
          <cell r="S500" t="e">
            <v>#NAME?</v>
          </cell>
          <cell r="T500">
            <v>0</v>
          </cell>
          <cell r="U500">
            <v>0</v>
          </cell>
          <cell r="V500" t="e">
            <v>#NAME?</v>
          </cell>
          <cell r="W500" t="e">
            <v>#NAME?</v>
          </cell>
          <cell r="X500" t="e">
            <v>#NAME?</v>
          </cell>
          <cell r="Y500" t="e">
            <v>#NAME?</v>
          </cell>
          <cell r="Z500" t="e">
            <v>#NAME?</v>
          </cell>
          <cell r="AA500" t="e">
            <v>#NAME?</v>
          </cell>
          <cell r="AB500" t="e">
            <v>#NAME?</v>
          </cell>
          <cell r="AC500" t="e">
            <v>#NAME?</v>
          </cell>
          <cell r="AD500" t="e">
            <v>#NAME?</v>
          </cell>
          <cell r="AE500" t="e">
            <v>#NAME?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 t="e">
            <v>#NAME?</v>
          </cell>
          <cell r="AK500" t="e">
            <v>#NAME?</v>
          </cell>
          <cell r="AL500" t="e">
            <v>#NAME?</v>
          </cell>
          <cell r="AM500" t="e">
            <v>#NAME?</v>
          </cell>
          <cell r="AN500" t="e">
            <v>#NAME?</v>
          </cell>
          <cell r="AO500" t="e">
            <v>#NAME?</v>
          </cell>
          <cell r="AP500" t="e">
            <v>#NAME?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</row>
        <row r="501">
          <cell r="A501" t="str">
            <v>132KV DC Dumraon-Dumraon TL Line</v>
          </cell>
          <cell r="B501">
            <v>69</v>
          </cell>
          <cell r="C501" t="str">
            <v>2/0</v>
          </cell>
          <cell r="D501" t="str">
            <v>DD+0</v>
          </cell>
          <cell r="E501" t="str">
            <v>WET</v>
          </cell>
          <cell r="F501" t="str">
            <v>Deepak Pandey</v>
          </cell>
          <cell r="G501">
            <v>43573</v>
          </cell>
          <cell r="H501">
            <v>43601</v>
          </cell>
          <cell r="I501">
            <v>43614</v>
          </cell>
          <cell r="J501">
            <v>43576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 t="e">
            <v>#NAME?</v>
          </cell>
          <cell r="S501" t="e">
            <v>#NAME?</v>
          </cell>
          <cell r="T501">
            <v>0</v>
          </cell>
          <cell r="U501">
            <v>0</v>
          </cell>
          <cell r="V501" t="e">
            <v>#NAME?</v>
          </cell>
          <cell r="W501" t="e">
            <v>#NAME?</v>
          </cell>
          <cell r="X501" t="e">
            <v>#NAME?</v>
          </cell>
          <cell r="Y501" t="e">
            <v>#NAME?</v>
          </cell>
          <cell r="Z501" t="e">
            <v>#NAME?</v>
          </cell>
          <cell r="AA501" t="e">
            <v>#NAME?</v>
          </cell>
          <cell r="AB501" t="e">
            <v>#NAME?</v>
          </cell>
          <cell r="AC501" t="e">
            <v>#NAME?</v>
          </cell>
          <cell r="AD501" t="e">
            <v>#NAME?</v>
          </cell>
          <cell r="AE501" t="e">
            <v>#NAME?</v>
          </cell>
          <cell r="AF501">
            <v>396.56</v>
          </cell>
          <cell r="AG501">
            <v>0</v>
          </cell>
          <cell r="AH501">
            <v>8.26</v>
          </cell>
          <cell r="AI501">
            <v>404.82</v>
          </cell>
          <cell r="AJ501" t="e">
            <v>#NAME?</v>
          </cell>
          <cell r="AK501" t="e">
            <v>#NAME?</v>
          </cell>
          <cell r="AL501" t="e">
            <v>#NAME?</v>
          </cell>
          <cell r="AM501" t="e">
            <v>#NAME?</v>
          </cell>
          <cell r="AN501" t="e">
            <v>#NAME?</v>
          </cell>
          <cell r="AO501" t="e">
            <v>#NAME?</v>
          </cell>
          <cell r="AP501" t="e">
            <v>#NAME?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</row>
        <row r="502">
          <cell r="A502" t="str">
            <v>132KV DC Dumraon-Dumraon TL Line</v>
          </cell>
          <cell r="B502">
            <v>67</v>
          </cell>
          <cell r="C502" t="str">
            <v>2/2</v>
          </cell>
          <cell r="D502" t="str">
            <v>DA+3</v>
          </cell>
          <cell r="E502" t="str">
            <v>WET</v>
          </cell>
          <cell r="F502" t="str">
            <v>Deepak Pandey</v>
          </cell>
          <cell r="G502">
            <v>43570</v>
          </cell>
          <cell r="H502">
            <v>43598</v>
          </cell>
          <cell r="I502">
            <v>43614</v>
          </cell>
          <cell r="J502">
            <v>43573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 t="e">
            <v>#NAME?</v>
          </cell>
          <cell r="S502" t="e">
            <v>#NAME?</v>
          </cell>
          <cell r="T502">
            <v>0</v>
          </cell>
          <cell r="U502">
            <v>0</v>
          </cell>
          <cell r="V502" t="e">
            <v>#NAME?</v>
          </cell>
          <cell r="W502" t="e">
            <v>#NAME?</v>
          </cell>
          <cell r="X502" t="e">
            <v>#NAME?</v>
          </cell>
          <cell r="Y502" t="e">
            <v>#NAME?</v>
          </cell>
          <cell r="Z502" t="e">
            <v>#NAME?</v>
          </cell>
          <cell r="AA502" t="e">
            <v>#NAME?</v>
          </cell>
          <cell r="AB502" t="e">
            <v>#NAME?</v>
          </cell>
          <cell r="AC502" t="e">
            <v>#NAME?</v>
          </cell>
          <cell r="AD502" t="e">
            <v>#NAME?</v>
          </cell>
          <cell r="AE502" t="e">
            <v>#NAME?</v>
          </cell>
          <cell r="AF502">
            <v>171.56</v>
          </cell>
          <cell r="AG502">
            <v>36.64</v>
          </cell>
          <cell r="AH502">
            <v>7.56</v>
          </cell>
          <cell r="AI502">
            <v>215.76</v>
          </cell>
          <cell r="AJ502" t="e">
            <v>#NAME?</v>
          </cell>
          <cell r="AK502" t="e">
            <v>#NAME?</v>
          </cell>
          <cell r="AL502" t="e">
            <v>#NAME?</v>
          </cell>
          <cell r="AM502" t="e">
            <v>#NAME?</v>
          </cell>
          <cell r="AN502" t="e">
            <v>#NAME?</v>
          </cell>
          <cell r="AO502" t="e">
            <v>#NAME?</v>
          </cell>
          <cell r="AP502" t="e">
            <v>#NAME?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</row>
        <row r="503">
          <cell r="A503" t="str">
            <v>132KV DC Naubatpur-Masaurhi TL Line</v>
          </cell>
          <cell r="B503">
            <v>8</v>
          </cell>
          <cell r="C503" t="str">
            <v>10/1</v>
          </cell>
          <cell r="D503" t="str">
            <v>DA+0</v>
          </cell>
          <cell r="E503" t="str">
            <v>WET</v>
          </cell>
          <cell r="F503" t="str">
            <v>Lalan Mehta</v>
          </cell>
          <cell r="G503">
            <v>43432</v>
          </cell>
          <cell r="H503">
            <v>43460</v>
          </cell>
          <cell r="I503">
            <v>43517</v>
          </cell>
          <cell r="J503" t="str">
            <v>YES</v>
          </cell>
          <cell r="K503" t="str">
            <v>YES</v>
          </cell>
          <cell r="L503">
            <v>4</v>
          </cell>
          <cell r="M503">
            <v>1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 t="e">
            <v>#NAME?</v>
          </cell>
          <cell r="S503" t="e">
            <v>#NAME?</v>
          </cell>
          <cell r="T503">
            <v>0</v>
          </cell>
          <cell r="U503">
            <v>0</v>
          </cell>
          <cell r="V503" t="e">
            <v>#NAME?</v>
          </cell>
          <cell r="W503" t="e">
            <v>#NAME?</v>
          </cell>
          <cell r="X503" t="e">
            <v>#NAME?</v>
          </cell>
          <cell r="Y503" t="e">
            <v>#NAME?</v>
          </cell>
          <cell r="Z503" t="e">
            <v>#NAME?</v>
          </cell>
          <cell r="AA503" t="e">
            <v>#NAME?</v>
          </cell>
          <cell r="AB503" t="e">
            <v>#NAME?</v>
          </cell>
          <cell r="AC503" t="e">
            <v>#NAME?</v>
          </cell>
          <cell r="AD503" t="e">
            <v>#NAME?</v>
          </cell>
          <cell r="AE503" t="e">
            <v>#NAME?</v>
          </cell>
          <cell r="AF503">
            <v>171.56</v>
          </cell>
          <cell r="AG503">
            <v>36.64</v>
          </cell>
          <cell r="AH503">
            <v>7.56</v>
          </cell>
          <cell r="AI503">
            <v>215.76</v>
          </cell>
          <cell r="AJ503" t="e">
            <v>#NAME?</v>
          </cell>
          <cell r="AK503" t="e">
            <v>#NAME?</v>
          </cell>
          <cell r="AL503" t="e">
            <v>#NAME?</v>
          </cell>
          <cell r="AM503" t="e">
            <v>#NAME?</v>
          </cell>
          <cell r="AN503" t="e">
            <v>#NAME?</v>
          </cell>
          <cell r="AO503" t="e">
            <v>#NAME?</v>
          </cell>
          <cell r="AP503" t="e">
            <v>#NAME?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</row>
        <row r="504">
          <cell r="A504" t="str">
            <v>132KV DC Dumraon-Dumraon TL Line</v>
          </cell>
          <cell r="B504">
            <v>70</v>
          </cell>
          <cell r="C504" t="str">
            <v>2/3</v>
          </cell>
          <cell r="D504" t="str">
            <v>DA+6</v>
          </cell>
          <cell r="E504" t="str">
            <v>WET</v>
          </cell>
          <cell r="F504" t="str">
            <v>Deepak Pandey</v>
          </cell>
          <cell r="G504">
            <v>43575</v>
          </cell>
          <cell r="H504">
            <v>43603</v>
          </cell>
          <cell r="I504">
            <v>43614</v>
          </cell>
          <cell r="J504">
            <v>43576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 t="e">
            <v>#NAME?</v>
          </cell>
          <cell r="S504" t="e">
            <v>#NAME?</v>
          </cell>
          <cell r="T504">
            <v>0</v>
          </cell>
          <cell r="U504">
            <v>0</v>
          </cell>
          <cell r="V504" t="e">
            <v>#NAME?</v>
          </cell>
          <cell r="W504" t="e">
            <v>#NAME?</v>
          </cell>
          <cell r="X504" t="e">
            <v>#NAME?</v>
          </cell>
          <cell r="Y504" t="e">
            <v>#NAME?</v>
          </cell>
          <cell r="Z504" t="e">
            <v>#NAME?</v>
          </cell>
          <cell r="AA504" t="e">
            <v>#NAME?</v>
          </cell>
          <cell r="AB504" t="e">
            <v>#NAME?</v>
          </cell>
          <cell r="AC504" t="e">
            <v>#NAME?</v>
          </cell>
          <cell r="AD504" t="e">
            <v>#NAME?</v>
          </cell>
          <cell r="AE504" t="e">
            <v>#NAME?</v>
          </cell>
          <cell r="AF504">
            <v>171.56</v>
          </cell>
          <cell r="AG504">
            <v>36.64</v>
          </cell>
          <cell r="AH504">
            <v>7.56</v>
          </cell>
          <cell r="AI504">
            <v>215.76</v>
          </cell>
          <cell r="AJ504" t="e">
            <v>#NAME?</v>
          </cell>
          <cell r="AK504" t="e">
            <v>#NAME?</v>
          </cell>
          <cell r="AL504" t="e">
            <v>#NAME?</v>
          </cell>
          <cell r="AM504" t="e">
            <v>#NAME?</v>
          </cell>
          <cell r="AN504" t="e">
            <v>#NAME?</v>
          </cell>
          <cell r="AO504" t="e">
            <v>#NAME?</v>
          </cell>
          <cell r="AP504" t="e">
            <v>#NAME?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</row>
        <row r="505">
          <cell r="A505" t="str">
            <v>132KV DC Dumraon-Dumraon TL Line</v>
          </cell>
          <cell r="B505">
            <v>0</v>
          </cell>
          <cell r="C505" t="str">
            <v>9/1</v>
          </cell>
          <cell r="D505" t="str">
            <v>GANTRY</v>
          </cell>
          <cell r="E505">
            <v>0</v>
          </cell>
          <cell r="F505">
            <v>0</v>
          </cell>
          <cell r="G505">
            <v>0</v>
          </cell>
          <cell r="H505">
            <v>28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 t="e">
            <v>#NAME?</v>
          </cell>
          <cell r="S505" t="e">
            <v>#NAME?</v>
          </cell>
          <cell r="T505">
            <v>0</v>
          </cell>
          <cell r="U505">
            <v>0</v>
          </cell>
          <cell r="V505" t="e">
            <v>#NAME?</v>
          </cell>
          <cell r="W505" t="e">
            <v>#NAME?</v>
          </cell>
          <cell r="X505" t="e">
            <v>#NAME?</v>
          </cell>
          <cell r="Y505" t="e">
            <v>#NAME?</v>
          </cell>
          <cell r="Z505" t="e">
            <v>#NAME?</v>
          </cell>
          <cell r="AA505" t="e">
            <v>#NAME?</v>
          </cell>
          <cell r="AB505" t="e">
            <v>#NAME?</v>
          </cell>
          <cell r="AC505" t="e">
            <v>#NAME?</v>
          </cell>
          <cell r="AD505" t="e">
            <v>#NAME?</v>
          </cell>
          <cell r="AE505" t="e">
            <v>#NAME?</v>
          </cell>
          <cell r="AF505">
            <v>527.76</v>
          </cell>
          <cell r="AG505">
            <v>165.26999999999998</v>
          </cell>
          <cell r="AH505">
            <v>21.450000000000003</v>
          </cell>
          <cell r="AI505">
            <v>714.48</v>
          </cell>
          <cell r="AJ505" t="e">
            <v>#NAME?</v>
          </cell>
          <cell r="AK505" t="e">
            <v>#NAME?</v>
          </cell>
          <cell r="AL505" t="e">
            <v>#NAME?</v>
          </cell>
          <cell r="AM505" t="e">
            <v>#NAME?</v>
          </cell>
          <cell r="AN505" t="e">
            <v>#NAME?</v>
          </cell>
          <cell r="AO505" t="e">
            <v>#NAME?</v>
          </cell>
          <cell r="AP505" t="e">
            <v>#NAME?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</row>
        <row r="506">
          <cell r="A506" t="str">
            <v>132KV DC Dumraon-Dumraon TL Line</v>
          </cell>
          <cell r="B506">
            <v>73</v>
          </cell>
          <cell r="C506" t="str">
            <v>9/2</v>
          </cell>
          <cell r="D506" t="str">
            <v>GANTRY</v>
          </cell>
          <cell r="E506" t="str">
            <v>WET</v>
          </cell>
          <cell r="F506" t="str">
            <v>Chandan Yadav</v>
          </cell>
          <cell r="G506">
            <v>43591</v>
          </cell>
          <cell r="H506">
            <v>43619</v>
          </cell>
          <cell r="I506">
            <v>43614</v>
          </cell>
          <cell r="J506" t="str">
            <v>YES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 t="e">
            <v>#NAME?</v>
          </cell>
          <cell r="S506" t="e">
            <v>#NAME?</v>
          </cell>
          <cell r="T506">
            <v>0</v>
          </cell>
          <cell r="U506">
            <v>0</v>
          </cell>
          <cell r="V506" t="e">
            <v>#NAME?</v>
          </cell>
          <cell r="W506" t="e">
            <v>#NAME?</v>
          </cell>
          <cell r="X506" t="e">
            <v>#NAME?</v>
          </cell>
          <cell r="Y506" t="e">
            <v>#NAME?</v>
          </cell>
          <cell r="Z506" t="e">
            <v>#NAME?</v>
          </cell>
          <cell r="AA506" t="e">
            <v>#NAME?</v>
          </cell>
          <cell r="AB506" t="e">
            <v>#NAME?</v>
          </cell>
          <cell r="AC506" t="e">
            <v>#NAME?</v>
          </cell>
          <cell r="AD506" t="e">
            <v>#NAME?</v>
          </cell>
          <cell r="AE506" t="e">
            <v>#NAME?</v>
          </cell>
          <cell r="AF506">
            <v>527.76</v>
          </cell>
          <cell r="AG506">
            <v>165.26999999999998</v>
          </cell>
          <cell r="AH506">
            <v>21.450000000000003</v>
          </cell>
          <cell r="AI506">
            <v>714.48</v>
          </cell>
          <cell r="AJ506" t="e">
            <v>#NAME?</v>
          </cell>
          <cell r="AK506" t="e">
            <v>#NAME?</v>
          </cell>
          <cell r="AL506" t="e">
            <v>#NAME?</v>
          </cell>
          <cell r="AM506" t="e">
            <v>#NAME?</v>
          </cell>
          <cell r="AN506" t="e">
            <v>#NAME?</v>
          </cell>
          <cell r="AO506" t="e">
            <v>#NAME?</v>
          </cell>
          <cell r="AP506" t="e">
            <v>#NAME?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</row>
        <row r="507">
          <cell r="A507" t="str">
            <v>132KV DC Dumraon-Dumraon TL Line</v>
          </cell>
          <cell r="B507">
            <v>68</v>
          </cell>
          <cell r="C507" t="str">
            <v>12/4</v>
          </cell>
          <cell r="D507" t="str">
            <v>DA+0</v>
          </cell>
          <cell r="E507" t="str">
            <v>PS</v>
          </cell>
          <cell r="F507" t="str">
            <v>Chandan Yadav</v>
          </cell>
          <cell r="G507">
            <v>43572</v>
          </cell>
          <cell r="H507">
            <v>43600</v>
          </cell>
          <cell r="I507">
            <v>43614</v>
          </cell>
          <cell r="J507">
            <v>43576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 t="e">
            <v>#NAME?</v>
          </cell>
          <cell r="S507" t="e">
            <v>#NAME?</v>
          </cell>
          <cell r="T507">
            <v>0</v>
          </cell>
          <cell r="U507">
            <v>0</v>
          </cell>
          <cell r="V507" t="e">
            <v>#NAME?</v>
          </cell>
          <cell r="W507" t="e">
            <v>#NAME?</v>
          </cell>
          <cell r="X507" t="e">
            <v>#NAME?</v>
          </cell>
          <cell r="Y507" t="e">
            <v>#NAME?</v>
          </cell>
          <cell r="Z507" t="e">
            <v>#NAME?</v>
          </cell>
          <cell r="AA507" t="e">
            <v>#NAME?</v>
          </cell>
          <cell r="AB507" t="e">
            <v>#NAME?</v>
          </cell>
          <cell r="AC507" t="e">
            <v>#NAME?</v>
          </cell>
          <cell r="AD507" t="e">
            <v>#NAME?</v>
          </cell>
          <cell r="AE507" t="e">
            <v>#NAME?</v>
          </cell>
          <cell r="AF507">
            <v>171.56</v>
          </cell>
          <cell r="AG507">
            <v>36.64</v>
          </cell>
          <cell r="AH507">
            <v>7.56</v>
          </cell>
          <cell r="AI507">
            <v>215.76</v>
          </cell>
          <cell r="AJ507" t="e">
            <v>#NAME?</v>
          </cell>
          <cell r="AK507" t="e">
            <v>#NAME?</v>
          </cell>
          <cell r="AL507" t="e">
            <v>#NAME?</v>
          </cell>
          <cell r="AM507" t="e">
            <v>#NAME?</v>
          </cell>
          <cell r="AN507" t="e">
            <v>#NAME?</v>
          </cell>
          <cell r="AO507" t="e">
            <v>#NAME?</v>
          </cell>
          <cell r="AP507" t="e">
            <v>#NAME?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</row>
        <row r="508">
          <cell r="A508" t="str">
            <v>132KV DC Dumraon-Dumraon TL Line</v>
          </cell>
          <cell r="B508">
            <v>72</v>
          </cell>
          <cell r="C508" t="str">
            <v>12/7</v>
          </cell>
          <cell r="D508" t="str">
            <v>DA+3</v>
          </cell>
          <cell r="E508" t="str">
            <v>PS</v>
          </cell>
          <cell r="F508" t="str">
            <v>Shree Gange</v>
          </cell>
          <cell r="G508">
            <v>43579</v>
          </cell>
          <cell r="H508">
            <v>43607</v>
          </cell>
          <cell r="I508">
            <v>43614</v>
          </cell>
          <cell r="J508">
            <v>43582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 t="e">
            <v>#NAME?</v>
          </cell>
          <cell r="S508" t="e">
            <v>#NAME?</v>
          </cell>
          <cell r="T508">
            <v>0</v>
          </cell>
          <cell r="U508">
            <v>0</v>
          </cell>
          <cell r="V508" t="e">
            <v>#NAME?</v>
          </cell>
          <cell r="W508" t="e">
            <v>#NAME?</v>
          </cell>
          <cell r="X508" t="e">
            <v>#NAME?</v>
          </cell>
          <cell r="Y508" t="e">
            <v>#NAME?</v>
          </cell>
          <cell r="Z508" t="e">
            <v>#NAME?</v>
          </cell>
          <cell r="AA508" t="e">
            <v>#NAME?</v>
          </cell>
          <cell r="AB508" t="e">
            <v>#NAME?</v>
          </cell>
          <cell r="AC508" t="e">
            <v>#NAME?</v>
          </cell>
          <cell r="AD508" t="e">
            <v>#NAME?</v>
          </cell>
          <cell r="AE508" t="e">
            <v>#NAME?</v>
          </cell>
          <cell r="AF508">
            <v>171.56</v>
          </cell>
          <cell r="AG508">
            <v>36.64</v>
          </cell>
          <cell r="AH508">
            <v>7.56</v>
          </cell>
          <cell r="AI508">
            <v>215.76</v>
          </cell>
          <cell r="AJ508" t="e">
            <v>#NAME?</v>
          </cell>
          <cell r="AK508" t="e">
            <v>#NAME?</v>
          </cell>
          <cell r="AL508" t="e">
            <v>#NAME?</v>
          </cell>
          <cell r="AM508" t="e">
            <v>#NAME?</v>
          </cell>
          <cell r="AN508" t="e">
            <v>#NAME?</v>
          </cell>
          <cell r="AO508" t="e">
            <v>#NAME?</v>
          </cell>
          <cell r="AP508" t="e">
            <v>#NAME?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</row>
        <row r="509">
          <cell r="A509" t="str">
            <v>132KV DC Dumraon-Dumraon TL Line</v>
          </cell>
          <cell r="B509">
            <v>0</v>
          </cell>
          <cell r="C509" t="str">
            <v>12/8</v>
          </cell>
          <cell r="D509" t="str">
            <v>DA+3</v>
          </cell>
          <cell r="E509">
            <v>0</v>
          </cell>
          <cell r="F509">
            <v>0</v>
          </cell>
          <cell r="G509">
            <v>0</v>
          </cell>
          <cell r="H509">
            <v>28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 t="e">
            <v>#NAME?</v>
          </cell>
          <cell r="S509" t="e">
            <v>#NAME?</v>
          </cell>
          <cell r="T509">
            <v>0</v>
          </cell>
          <cell r="U509">
            <v>0</v>
          </cell>
          <cell r="V509" t="e">
            <v>#NAME?</v>
          </cell>
          <cell r="W509" t="e">
            <v>#NAME?</v>
          </cell>
          <cell r="X509" t="e">
            <v>#NAME?</v>
          </cell>
          <cell r="Y509" t="e">
            <v>#NAME?</v>
          </cell>
          <cell r="Z509" t="e">
            <v>#NAME?</v>
          </cell>
          <cell r="AA509" t="e">
            <v>#NAME?</v>
          </cell>
          <cell r="AB509" t="e">
            <v>#NAME?</v>
          </cell>
          <cell r="AC509" t="e">
            <v>#NAME?</v>
          </cell>
          <cell r="AD509" t="e">
            <v>#NAME?</v>
          </cell>
          <cell r="AE509" t="e">
            <v>#NAME?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 t="e">
            <v>#NAME?</v>
          </cell>
          <cell r="AK509" t="e">
            <v>#NAME?</v>
          </cell>
          <cell r="AL509" t="e">
            <v>#NAME?</v>
          </cell>
          <cell r="AM509" t="e">
            <v>#NAME?</v>
          </cell>
          <cell r="AN509" t="e">
            <v>#NAME?</v>
          </cell>
          <cell r="AO509" t="e">
            <v>#NAME?</v>
          </cell>
          <cell r="AP509" t="e">
            <v>#NAME?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</row>
        <row r="510">
          <cell r="A510" t="str">
            <v>132KV DC Dumraon-Dumraon TL Line</v>
          </cell>
          <cell r="B510">
            <v>71</v>
          </cell>
          <cell r="C510" t="str">
            <v>13/0</v>
          </cell>
          <cell r="D510" t="str">
            <v>DB+6</v>
          </cell>
          <cell r="E510" t="str">
            <v>FS</v>
          </cell>
          <cell r="F510" t="str">
            <v>Chandan Yadav</v>
          </cell>
          <cell r="G510">
            <v>43577</v>
          </cell>
          <cell r="H510">
            <v>43605</v>
          </cell>
          <cell r="I510">
            <v>43614</v>
          </cell>
          <cell r="J510">
            <v>43582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 t="e">
            <v>#NAME?</v>
          </cell>
          <cell r="S510" t="e">
            <v>#NAME?</v>
          </cell>
          <cell r="T510">
            <v>0</v>
          </cell>
          <cell r="U510">
            <v>0</v>
          </cell>
          <cell r="V510" t="e">
            <v>#NAME?</v>
          </cell>
          <cell r="W510" t="e">
            <v>#NAME?</v>
          </cell>
          <cell r="X510" t="e">
            <v>#NAME?</v>
          </cell>
          <cell r="Y510" t="e">
            <v>#NAME?</v>
          </cell>
          <cell r="Z510" t="e">
            <v>#NAME?</v>
          </cell>
          <cell r="AA510" t="e">
            <v>#NAME?</v>
          </cell>
          <cell r="AB510" t="e">
            <v>#NAME?</v>
          </cell>
          <cell r="AC510" t="e">
            <v>#NAME?</v>
          </cell>
          <cell r="AD510" t="e">
            <v>#NAME?</v>
          </cell>
          <cell r="AE510" t="e">
            <v>#NAME?</v>
          </cell>
          <cell r="AF510">
            <v>211.8</v>
          </cell>
          <cell r="AG510">
            <v>43.43</v>
          </cell>
          <cell r="AH510">
            <v>6.86</v>
          </cell>
          <cell r="AI510">
            <v>262.09000000000003</v>
          </cell>
          <cell r="AJ510" t="e">
            <v>#NAME?</v>
          </cell>
          <cell r="AK510" t="e">
            <v>#NAME?</v>
          </cell>
          <cell r="AL510" t="e">
            <v>#NAME?</v>
          </cell>
          <cell r="AM510" t="e">
            <v>#NAME?</v>
          </cell>
          <cell r="AN510" t="e">
            <v>#NAME?</v>
          </cell>
          <cell r="AO510" t="e">
            <v>#NAME?</v>
          </cell>
          <cell r="AP510" t="e">
            <v>#NAME?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</row>
        <row r="511">
          <cell r="A511" t="str">
            <v>132KV DC Dumraon-Dumraon TL Line</v>
          </cell>
          <cell r="B511">
            <v>74</v>
          </cell>
          <cell r="C511" t="str">
            <v>16/1</v>
          </cell>
          <cell r="D511" t="str">
            <v>GANTRY</v>
          </cell>
          <cell r="E511" t="str">
            <v>WET</v>
          </cell>
          <cell r="F511" t="str">
            <v>Kanchan Singh</v>
          </cell>
          <cell r="G511">
            <v>43601</v>
          </cell>
          <cell r="H511">
            <v>43629</v>
          </cell>
          <cell r="I511">
            <v>0</v>
          </cell>
          <cell r="J511">
            <v>43609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e">
            <v>#NAME?</v>
          </cell>
          <cell r="S511" t="e">
            <v>#NAME?</v>
          </cell>
          <cell r="T511">
            <v>0</v>
          </cell>
          <cell r="U511">
            <v>0</v>
          </cell>
          <cell r="V511" t="e">
            <v>#NAME?</v>
          </cell>
          <cell r="W511" t="e">
            <v>#NAME?</v>
          </cell>
          <cell r="X511" t="e">
            <v>#NAME?</v>
          </cell>
          <cell r="Y511" t="e">
            <v>#NAME?</v>
          </cell>
          <cell r="Z511" t="e">
            <v>#NAME?</v>
          </cell>
          <cell r="AA511" t="e">
            <v>#NAME?</v>
          </cell>
          <cell r="AB511" t="e">
            <v>#NAME?</v>
          </cell>
          <cell r="AC511" t="e">
            <v>#NAME?</v>
          </cell>
          <cell r="AD511" t="e">
            <v>#NAME?</v>
          </cell>
          <cell r="AE511" t="e">
            <v>#NAME?</v>
          </cell>
          <cell r="AF511">
            <v>527.76</v>
          </cell>
          <cell r="AG511">
            <v>165.26999999999998</v>
          </cell>
          <cell r="AH511">
            <v>21.450000000000003</v>
          </cell>
          <cell r="AI511">
            <v>714.48</v>
          </cell>
          <cell r="AJ511" t="e">
            <v>#NAME?</v>
          </cell>
          <cell r="AK511" t="e">
            <v>#NAME?</v>
          </cell>
          <cell r="AL511" t="e">
            <v>#NAME?</v>
          </cell>
          <cell r="AM511" t="e">
            <v>#NAME?</v>
          </cell>
          <cell r="AN511" t="e">
            <v>#NAME?</v>
          </cell>
          <cell r="AO511" t="e">
            <v>#NAME?</v>
          </cell>
          <cell r="AP511" t="e">
            <v>#NAME?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</row>
        <row r="512">
          <cell r="A512" t="str">
            <v>132KV DC Dumraon-Dumraon TL Line</v>
          </cell>
          <cell r="B512">
            <v>0</v>
          </cell>
          <cell r="C512" t="str">
            <v>16/2</v>
          </cell>
          <cell r="D512" t="str">
            <v>GANTRY</v>
          </cell>
          <cell r="E512" t="str">
            <v>wet</v>
          </cell>
          <cell r="F512" t="str">
            <v>Pralhad Construction</v>
          </cell>
          <cell r="G512">
            <v>0</v>
          </cell>
          <cell r="H512">
            <v>28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 t="e">
            <v>#NAME?</v>
          </cell>
          <cell r="S512" t="e">
            <v>#NAME?</v>
          </cell>
          <cell r="T512">
            <v>0</v>
          </cell>
          <cell r="U512">
            <v>0</v>
          </cell>
          <cell r="V512" t="e">
            <v>#NAME?</v>
          </cell>
          <cell r="W512" t="e">
            <v>#NAME?</v>
          </cell>
          <cell r="X512" t="e">
            <v>#NAME?</v>
          </cell>
          <cell r="Y512" t="e">
            <v>#NAME?</v>
          </cell>
          <cell r="Z512" t="e">
            <v>#NAME?</v>
          </cell>
          <cell r="AA512" t="e">
            <v>#NAME?</v>
          </cell>
          <cell r="AB512" t="e">
            <v>#NAME?</v>
          </cell>
          <cell r="AC512" t="e">
            <v>#NAME?</v>
          </cell>
          <cell r="AD512" t="e">
            <v>#NAME?</v>
          </cell>
          <cell r="AE512" t="e">
            <v>#NAME?</v>
          </cell>
          <cell r="AF512">
            <v>527.76</v>
          </cell>
          <cell r="AG512">
            <v>165.26999999999998</v>
          </cell>
          <cell r="AH512">
            <v>21.450000000000003</v>
          </cell>
          <cell r="AI512">
            <v>714.48</v>
          </cell>
          <cell r="AJ512" t="e">
            <v>#NAME?</v>
          </cell>
          <cell r="AK512" t="e">
            <v>#NAME?</v>
          </cell>
          <cell r="AL512" t="e">
            <v>#NAME?</v>
          </cell>
          <cell r="AM512" t="e">
            <v>#NAME?</v>
          </cell>
          <cell r="AN512" t="e">
            <v>#NAME?</v>
          </cell>
          <cell r="AO512" t="e">
            <v>#NAME?</v>
          </cell>
          <cell r="AP512" t="e">
            <v>#NAME?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</row>
        <row r="513">
          <cell r="A513" t="str">
            <v>132KV DC Dumraon-Dumraon TL Line</v>
          </cell>
          <cell r="B513">
            <v>0</v>
          </cell>
          <cell r="C513" t="str">
            <v>19/0</v>
          </cell>
          <cell r="D513" t="str">
            <v>DD+6</v>
          </cell>
          <cell r="E513">
            <v>0</v>
          </cell>
          <cell r="F513">
            <v>0</v>
          </cell>
          <cell r="G513">
            <v>0</v>
          </cell>
          <cell r="H513">
            <v>28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 t="e">
            <v>#NAME?</v>
          </cell>
          <cell r="S513" t="e">
            <v>#NAME?</v>
          </cell>
          <cell r="T513">
            <v>0</v>
          </cell>
          <cell r="U513">
            <v>0</v>
          </cell>
          <cell r="V513" t="e">
            <v>#NAME?</v>
          </cell>
          <cell r="W513" t="e">
            <v>#NAME?</v>
          </cell>
          <cell r="X513" t="e">
            <v>#NAME?</v>
          </cell>
          <cell r="Y513" t="e">
            <v>#NAME?</v>
          </cell>
          <cell r="Z513" t="e">
            <v>#NAME?</v>
          </cell>
          <cell r="AA513" t="e">
            <v>#NAME?</v>
          </cell>
          <cell r="AB513" t="e">
            <v>#NAME?</v>
          </cell>
          <cell r="AC513" t="e">
            <v>#NAME?</v>
          </cell>
          <cell r="AD513" t="e">
            <v>#NAME?</v>
          </cell>
          <cell r="AE513" t="e">
            <v>#NAME?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 t="e">
            <v>#NAME?</v>
          </cell>
          <cell r="AK513" t="e">
            <v>#NAME?</v>
          </cell>
          <cell r="AL513" t="e">
            <v>#NAME?</v>
          </cell>
          <cell r="AM513" t="e">
            <v>#NAME?</v>
          </cell>
          <cell r="AN513" t="e">
            <v>#NAME?</v>
          </cell>
          <cell r="AO513" t="e">
            <v>#NAME?</v>
          </cell>
          <cell r="AP513" t="e">
            <v>#NAME?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</row>
        <row r="514">
          <cell r="A514" t="str">
            <v>132KV DC Dumraon-Dumraon TL Line</v>
          </cell>
          <cell r="B514">
            <v>0</v>
          </cell>
          <cell r="C514" t="str">
            <v>19A/0</v>
          </cell>
          <cell r="D514" t="str">
            <v>DD+9</v>
          </cell>
          <cell r="E514">
            <v>0</v>
          </cell>
          <cell r="F514">
            <v>0</v>
          </cell>
          <cell r="G514">
            <v>0</v>
          </cell>
          <cell r="H514">
            <v>28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 t="e">
            <v>#NAME?</v>
          </cell>
          <cell r="S514" t="e">
            <v>#NAME?</v>
          </cell>
          <cell r="T514">
            <v>0</v>
          </cell>
          <cell r="U514">
            <v>0</v>
          </cell>
          <cell r="V514" t="e">
            <v>#NAME?</v>
          </cell>
          <cell r="W514" t="e">
            <v>#NAME?</v>
          </cell>
          <cell r="X514" t="e">
            <v>#NAME?</v>
          </cell>
          <cell r="Y514" t="e">
            <v>#NAME?</v>
          </cell>
          <cell r="Z514" t="e">
            <v>#NAME?</v>
          </cell>
          <cell r="AA514" t="e">
            <v>#NAME?</v>
          </cell>
          <cell r="AB514" t="e">
            <v>#NAME?</v>
          </cell>
          <cell r="AC514" t="e">
            <v>#NAME?</v>
          </cell>
          <cell r="AD514" t="e">
            <v>#NAME?</v>
          </cell>
          <cell r="AE514" t="e">
            <v>#NAME?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 t="e">
            <v>#NAME?</v>
          </cell>
          <cell r="AK514" t="e">
            <v>#NAME?</v>
          </cell>
          <cell r="AL514" t="e">
            <v>#NAME?</v>
          </cell>
          <cell r="AM514" t="e">
            <v>#NAME?</v>
          </cell>
          <cell r="AN514" t="e">
            <v>#NAME?</v>
          </cell>
          <cell r="AO514" t="e">
            <v>#NAME?</v>
          </cell>
          <cell r="AP514" t="e">
            <v>#NAME?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</row>
        <row r="515">
          <cell r="A515" t="str">
            <v>132KV DC Dumraon-Dumraon TL Line</v>
          </cell>
          <cell r="B515">
            <v>0</v>
          </cell>
          <cell r="C515" t="str">
            <v>19A/1</v>
          </cell>
          <cell r="D515" t="str">
            <v>DA+0</v>
          </cell>
          <cell r="E515">
            <v>0</v>
          </cell>
          <cell r="F515">
            <v>0</v>
          </cell>
          <cell r="G515">
            <v>0</v>
          </cell>
          <cell r="H515">
            <v>28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 t="e">
            <v>#NAME?</v>
          </cell>
          <cell r="S515" t="e">
            <v>#NAME?</v>
          </cell>
          <cell r="T515">
            <v>0</v>
          </cell>
          <cell r="U515">
            <v>0</v>
          </cell>
          <cell r="V515" t="e">
            <v>#NAME?</v>
          </cell>
          <cell r="W515" t="e">
            <v>#NAME?</v>
          </cell>
          <cell r="X515" t="e">
            <v>#NAME?</v>
          </cell>
          <cell r="Y515" t="e">
            <v>#NAME?</v>
          </cell>
          <cell r="Z515" t="e">
            <v>#NAME?</v>
          </cell>
          <cell r="AA515" t="e">
            <v>#NAME?</v>
          </cell>
          <cell r="AB515" t="e">
            <v>#NAME?</v>
          </cell>
          <cell r="AC515" t="e">
            <v>#NAME?</v>
          </cell>
          <cell r="AD515" t="e">
            <v>#NAME?</v>
          </cell>
          <cell r="AE515" t="e">
            <v>#NAME?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 t="e">
            <v>#NAME?</v>
          </cell>
          <cell r="AK515" t="e">
            <v>#NAME?</v>
          </cell>
          <cell r="AL515" t="e">
            <v>#NAME?</v>
          </cell>
          <cell r="AM515" t="e">
            <v>#NAME?</v>
          </cell>
          <cell r="AN515" t="e">
            <v>#NAME?</v>
          </cell>
          <cell r="AO515" t="e">
            <v>#NAME?</v>
          </cell>
          <cell r="AP515" t="e">
            <v>#NAME?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</row>
        <row r="516">
          <cell r="A516" t="str">
            <v>132KV DC Dumraon-Dumraon TL Line</v>
          </cell>
          <cell r="B516">
            <v>0</v>
          </cell>
          <cell r="C516" t="str">
            <v>20/0</v>
          </cell>
          <cell r="D516" t="str">
            <v>DD+3</v>
          </cell>
          <cell r="E516" t="str">
            <v>WET</v>
          </cell>
          <cell r="F516">
            <v>0</v>
          </cell>
          <cell r="G516">
            <v>0</v>
          </cell>
          <cell r="H516">
            <v>28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 t="e">
            <v>#NAME?</v>
          </cell>
          <cell r="S516" t="e">
            <v>#NAME?</v>
          </cell>
          <cell r="T516">
            <v>0</v>
          </cell>
          <cell r="U516">
            <v>0</v>
          </cell>
          <cell r="V516" t="e">
            <v>#NAME?</v>
          </cell>
          <cell r="W516" t="e">
            <v>#NAME?</v>
          </cell>
          <cell r="X516" t="e">
            <v>#NAME?</v>
          </cell>
          <cell r="Y516" t="e">
            <v>#NAME?</v>
          </cell>
          <cell r="Z516" t="e">
            <v>#NAME?</v>
          </cell>
          <cell r="AA516" t="e">
            <v>#NAME?</v>
          </cell>
          <cell r="AB516" t="e">
            <v>#NAME?</v>
          </cell>
          <cell r="AC516" t="e">
            <v>#NAME?</v>
          </cell>
          <cell r="AD516" t="e">
            <v>#NAME?</v>
          </cell>
          <cell r="AE516" t="e">
            <v>#NAME?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 t="e">
            <v>#NAME?</v>
          </cell>
          <cell r="AK516" t="e">
            <v>#NAME?</v>
          </cell>
          <cell r="AL516" t="e">
            <v>#NAME?</v>
          </cell>
          <cell r="AM516" t="e">
            <v>#NAME?</v>
          </cell>
          <cell r="AN516" t="e">
            <v>#NAME?</v>
          </cell>
          <cell r="AO516" t="e">
            <v>#NAME?</v>
          </cell>
          <cell r="AP516" t="e">
            <v>#NAME?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</row>
        <row r="517">
          <cell r="A517" t="str">
            <v>132KV DC Dumraon-Dumraon TL Line</v>
          </cell>
          <cell r="B517">
            <v>0</v>
          </cell>
          <cell r="C517" t="str">
            <v>21/0</v>
          </cell>
          <cell r="D517" t="str">
            <v>DD+0</v>
          </cell>
          <cell r="E517">
            <v>0</v>
          </cell>
          <cell r="F517">
            <v>0</v>
          </cell>
          <cell r="G517">
            <v>0</v>
          </cell>
          <cell r="H517">
            <v>28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 t="e">
            <v>#NAME?</v>
          </cell>
          <cell r="S517" t="e">
            <v>#NAME?</v>
          </cell>
          <cell r="T517">
            <v>0</v>
          </cell>
          <cell r="U517">
            <v>0</v>
          </cell>
          <cell r="V517" t="e">
            <v>#NAME?</v>
          </cell>
          <cell r="W517" t="e">
            <v>#NAME?</v>
          </cell>
          <cell r="X517" t="e">
            <v>#NAME?</v>
          </cell>
          <cell r="Y517" t="e">
            <v>#NAME?</v>
          </cell>
          <cell r="Z517" t="e">
            <v>#NAME?</v>
          </cell>
          <cell r="AA517" t="e">
            <v>#NAME?</v>
          </cell>
          <cell r="AB517" t="e">
            <v>#NAME?</v>
          </cell>
          <cell r="AC517" t="e">
            <v>#NAME?</v>
          </cell>
          <cell r="AD517" t="e">
            <v>#NAME?</v>
          </cell>
          <cell r="AE517" t="e">
            <v>#NAME?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 t="e">
            <v>#NAME?</v>
          </cell>
          <cell r="AK517" t="e">
            <v>#NAME?</v>
          </cell>
          <cell r="AL517" t="e">
            <v>#NAME?</v>
          </cell>
          <cell r="AM517" t="e">
            <v>#NAME?</v>
          </cell>
          <cell r="AN517" t="e">
            <v>#NAME?</v>
          </cell>
          <cell r="AO517" t="e">
            <v>#NAME?</v>
          </cell>
          <cell r="AP517" t="e">
            <v>#NAME?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</row>
        <row r="518">
          <cell r="A518" t="str">
            <v>132KV DC Dumraon-Dumraon TL Line</v>
          </cell>
          <cell r="B518">
            <v>0</v>
          </cell>
          <cell r="C518" t="str">
            <v>22/0</v>
          </cell>
          <cell r="D518" t="str">
            <v>DC+6</v>
          </cell>
          <cell r="E518">
            <v>0</v>
          </cell>
          <cell r="F518">
            <v>0</v>
          </cell>
          <cell r="G518">
            <v>0</v>
          </cell>
          <cell r="H518">
            <v>28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 t="e">
            <v>#NAME?</v>
          </cell>
          <cell r="S518" t="e">
            <v>#NAME?</v>
          </cell>
          <cell r="T518">
            <v>0</v>
          </cell>
          <cell r="U518">
            <v>0</v>
          </cell>
          <cell r="V518" t="e">
            <v>#NAME?</v>
          </cell>
          <cell r="W518" t="e">
            <v>#NAME?</v>
          </cell>
          <cell r="X518" t="e">
            <v>#NAME?</v>
          </cell>
          <cell r="Y518" t="e">
            <v>#NAME?</v>
          </cell>
          <cell r="Z518" t="e">
            <v>#NAME?</v>
          </cell>
          <cell r="AA518" t="e">
            <v>#NAME?</v>
          </cell>
          <cell r="AB518" t="e">
            <v>#NAME?</v>
          </cell>
          <cell r="AC518" t="e">
            <v>#NAME?</v>
          </cell>
          <cell r="AD518" t="e">
            <v>#NAME?</v>
          </cell>
          <cell r="AE518" t="e">
            <v>#NAME?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 t="e">
            <v>#NAME?</v>
          </cell>
          <cell r="AK518" t="e">
            <v>#NAME?</v>
          </cell>
          <cell r="AL518" t="e">
            <v>#NAME?</v>
          </cell>
          <cell r="AM518" t="e">
            <v>#NAME?</v>
          </cell>
          <cell r="AN518" t="e">
            <v>#NAME?</v>
          </cell>
          <cell r="AO518" t="e">
            <v>#NAME?</v>
          </cell>
          <cell r="AP518" t="e">
            <v>#NAME?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</row>
        <row r="519">
          <cell r="A519" t="str">
            <v>132KV DC Dumraon-Dumraon TL Line</v>
          </cell>
          <cell r="B519">
            <v>0</v>
          </cell>
          <cell r="C519" t="str">
            <v>23/0</v>
          </cell>
          <cell r="D519" t="str">
            <v>DD+25</v>
          </cell>
          <cell r="E519">
            <v>0</v>
          </cell>
          <cell r="F519">
            <v>0</v>
          </cell>
          <cell r="G519">
            <v>0</v>
          </cell>
          <cell r="H519">
            <v>28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 t="e">
            <v>#NAME?</v>
          </cell>
          <cell r="S519" t="e">
            <v>#NAME?</v>
          </cell>
          <cell r="T519">
            <v>0</v>
          </cell>
          <cell r="U519">
            <v>0</v>
          </cell>
          <cell r="V519" t="e">
            <v>#NAME?</v>
          </cell>
          <cell r="W519" t="e">
            <v>#NAME?</v>
          </cell>
          <cell r="X519" t="e">
            <v>#NAME?</v>
          </cell>
          <cell r="Y519" t="e">
            <v>#NAME?</v>
          </cell>
          <cell r="Z519" t="e">
            <v>#NAME?</v>
          </cell>
          <cell r="AA519" t="e">
            <v>#NAME?</v>
          </cell>
          <cell r="AB519" t="e">
            <v>#NAME?</v>
          </cell>
          <cell r="AC519" t="e">
            <v>#NAME?</v>
          </cell>
          <cell r="AD519" t="e">
            <v>#NAME?</v>
          </cell>
          <cell r="AE519" t="e">
            <v>#NAME?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 t="e">
            <v>#NAME?</v>
          </cell>
          <cell r="AK519" t="e">
            <v>#NAME?</v>
          </cell>
          <cell r="AL519" t="e">
            <v>#NAME?</v>
          </cell>
          <cell r="AM519" t="e">
            <v>#NAME?</v>
          </cell>
          <cell r="AN519" t="e">
            <v>#NAME?</v>
          </cell>
          <cell r="AO519" t="e">
            <v>#NAME?</v>
          </cell>
          <cell r="AP519" t="e">
            <v>#NAME?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</row>
        <row r="520">
          <cell r="A520" t="str">
            <v>132KV DC Dumraon-Buxar TL Line</v>
          </cell>
          <cell r="B520">
            <v>20</v>
          </cell>
          <cell r="C520" t="str">
            <v>12/2</v>
          </cell>
          <cell r="D520" t="str">
            <v>DP+6</v>
          </cell>
          <cell r="E520" t="str">
            <v>WET</v>
          </cell>
          <cell r="F520" t="str">
            <v>Meera Engineering</v>
          </cell>
          <cell r="G520">
            <v>43434</v>
          </cell>
          <cell r="H520">
            <v>43462</v>
          </cell>
          <cell r="I520" t="str">
            <v>yes</v>
          </cell>
          <cell r="J520" t="str">
            <v>YES</v>
          </cell>
          <cell r="K520" t="str">
            <v>YES</v>
          </cell>
          <cell r="L520">
            <v>5</v>
          </cell>
          <cell r="M520">
            <v>19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 t="e">
            <v>#NAME?</v>
          </cell>
          <cell r="S520" t="e">
            <v>#NAME?</v>
          </cell>
          <cell r="T520">
            <v>0</v>
          </cell>
          <cell r="U520">
            <v>0</v>
          </cell>
          <cell r="V520" t="e">
            <v>#NAME?</v>
          </cell>
          <cell r="W520" t="e">
            <v>#NAME?</v>
          </cell>
          <cell r="X520" t="e">
            <v>#NAME?</v>
          </cell>
          <cell r="Y520" t="e">
            <v>#NAME?</v>
          </cell>
          <cell r="Z520" t="e">
            <v>#NAME?</v>
          </cell>
          <cell r="AA520" t="e">
            <v>#NAME?</v>
          </cell>
          <cell r="AB520" t="e">
            <v>#NAME?</v>
          </cell>
          <cell r="AC520" t="e">
            <v>#NAME?</v>
          </cell>
          <cell r="AD520" t="e">
            <v>#NAME?</v>
          </cell>
          <cell r="AE520" t="e">
            <v>#NAME?</v>
          </cell>
          <cell r="AF520">
            <v>122.56</v>
          </cell>
          <cell r="AG520">
            <v>17.68</v>
          </cell>
          <cell r="AH520">
            <v>6.51</v>
          </cell>
          <cell r="AI520">
            <v>146.75</v>
          </cell>
          <cell r="AJ520" t="e">
            <v>#NAME?</v>
          </cell>
          <cell r="AK520" t="e">
            <v>#NAME?</v>
          </cell>
          <cell r="AL520" t="e">
            <v>#NAME?</v>
          </cell>
          <cell r="AM520" t="e">
            <v>#NAME?</v>
          </cell>
          <cell r="AN520" t="e">
            <v>#NAME?</v>
          </cell>
          <cell r="AO520" t="e">
            <v>#NAME?</v>
          </cell>
          <cell r="AP520" t="e">
            <v>#NAME?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</row>
        <row r="521">
          <cell r="A521" t="str">
            <v>132KV DC Naubatpur-Masaurhi TL Line</v>
          </cell>
          <cell r="B521">
            <v>7</v>
          </cell>
          <cell r="C521" t="str">
            <v>9/1</v>
          </cell>
          <cell r="D521" t="str">
            <v>DA+0</v>
          </cell>
          <cell r="E521" t="str">
            <v>WET</v>
          </cell>
          <cell r="F521" t="str">
            <v>Lalan Mehta</v>
          </cell>
          <cell r="G521">
            <v>43429</v>
          </cell>
          <cell r="H521">
            <v>43457</v>
          </cell>
          <cell r="I521">
            <v>43517</v>
          </cell>
          <cell r="J521" t="str">
            <v>YES</v>
          </cell>
          <cell r="K521" t="str">
            <v>YES</v>
          </cell>
          <cell r="L521">
            <v>4</v>
          </cell>
          <cell r="M521">
            <v>20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 t="e">
            <v>#NAME?</v>
          </cell>
          <cell r="S521" t="e">
            <v>#NAME?</v>
          </cell>
          <cell r="T521">
            <v>0</v>
          </cell>
          <cell r="U521">
            <v>0</v>
          </cell>
          <cell r="V521" t="e">
            <v>#NAME?</v>
          </cell>
          <cell r="W521" t="e">
            <v>#NAME?</v>
          </cell>
          <cell r="X521" t="e">
            <v>#NAME?</v>
          </cell>
          <cell r="Y521" t="e">
            <v>#NAME?</v>
          </cell>
          <cell r="Z521" t="e">
            <v>#NAME?</v>
          </cell>
          <cell r="AA521" t="e">
            <v>#NAME?</v>
          </cell>
          <cell r="AB521" t="e">
            <v>#NAME?</v>
          </cell>
          <cell r="AC521" t="e">
            <v>#NAME?</v>
          </cell>
          <cell r="AD521" t="e">
            <v>#NAME?</v>
          </cell>
          <cell r="AE521" t="e">
            <v>#NAME?</v>
          </cell>
          <cell r="AF521">
            <v>171.56</v>
          </cell>
          <cell r="AG521">
            <v>36.64</v>
          </cell>
          <cell r="AH521">
            <v>7.56</v>
          </cell>
          <cell r="AI521">
            <v>215.76</v>
          </cell>
          <cell r="AJ521" t="e">
            <v>#NAME?</v>
          </cell>
          <cell r="AK521" t="e">
            <v>#NAME?</v>
          </cell>
          <cell r="AL521" t="e">
            <v>#NAME?</v>
          </cell>
          <cell r="AM521" t="e">
            <v>#NAME?</v>
          </cell>
          <cell r="AN521" t="e">
            <v>#NAME?</v>
          </cell>
          <cell r="AO521" t="e">
            <v>#NAME?</v>
          </cell>
          <cell r="AP521" t="e">
            <v>#NAME?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</row>
        <row r="522">
          <cell r="A522" t="str">
            <v>132KV DC Gaya-Jehanabad TL Line</v>
          </cell>
          <cell r="B522">
            <v>21</v>
          </cell>
          <cell r="C522" t="str">
            <v>18/12</v>
          </cell>
          <cell r="D522" t="str">
            <v>DA+0</v>
          </cell>
          <cell r="E522" t="str">
            <v>WET</v>
          </cell>
          <cell r="F522" t="str">
            <v>Sumaiyya Enterprizes</v>
          </cell>
          <cell r="G522">
            <v>43429</v>
          </cell>
          <cell r="H522">
            <v>43457</v>
          </cell>
          <cell r="I522" t="str">
            <v>YES</v>
          </cell>
          <cell r="J522" t="str">
            <v>YES</v>
          </cell>
          <cell r="K522" t="str">
            <v>YES</v>
          </cell>
          <cell r="L522">
            <v>1</v>
          </cell>
          <cell r="M522">
            <v>21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 t="e">
            <v>#NAME?</v>
          </cell>
          <cell r="S522" t="e">
            <v>#NAME?</v>
          </cell>
          <cell r="T522">
            <v>0</v>
          </cell>
          <cell r="U522">
            <v>0</v>
          </cell>
          <cell r="V522" t="e">
            <v>#NAME?</v>
          </cell>
          <cell r="W522" t="e">
            <v>#NAME?</v>
          </cell>
          <cell r="X522" t="e">
            <v>#NAME?</v>
          </cell>
          <cell r="Y522" t="e">
            <v>#NAME?</v>
          </cell>
          <cell r="Z522" t="e">
            <v>#NAME?</v>
          </cell>
          <cell r="AA522" t="e">
            <v>#NAME?</v>
          </cell>
          <cell r="AB522" t="e">
            <v>#NAME?</v>
          </cell>
          <cell r="AC522" t="e">
            <v>#NAME?</v>
          </cell>
          <cell r="AD522" t="e">
            <v>#NAME?</v>
          </cell>
          <cell r="AE522" t="e">
            <v>#NAME?</v>
          </cell>
          <cell r="AF522">
            <v>171.56</v>
          </cell>
          <cell r="AG522">
            <v>36.64</v>
          </cell>
          <cell r="AH522">
            <v>7.56</v>
          </cell>
          <cell r="AI522">
            <v>215.76</v>
          </cell>
          <cell r="AJ522" t="e">
            <v>#NAME?</v>
          </cell>
          <cell r="AK522" t="e">
            <v>#NAME?</v>
          </cell>
          <cell r="AL522" t="e">
            <v>#NAME?</v>
          </cell>
          <cell r="AM522" t="e">
            <v>#NAME?</v>
          </cell>
          <cell r="AN522" t="e">
            <v>#NAME?</v>
          </cell>
          <cell r="AO522" t="e">
            <v>#NAME?</v>
          </cell>
          <cell r="AP522" t="e">
            <v>#NAME?</v>
          </cell>
          <cell r="AQ522">
            <v>57.142857142857146</v>
          </cell>
          <cell r="AR522">
            <v>0</v>
          </cell>
          <cell r="AS522">
            <v>57.142857142857146</v>
          </cell>
          <cell r="AT522">
            <v>68.571428571428569</v>
          </cell>
        </row>
        <row r="523">
          <cell r="A523" t="str">
            <v>132KV DC Dumraon-Dumraon TL Line</v>
          </cell>
          <cell r="B523">
            <v>0</v>
          </cell>
          <cell r="C523" t="str">
            <v>24/0</v>
          </cell>
          <cell r="D523" t="str">
            <v>DD+25</v>
          </cell>
          <cell r="E523">
            <v>0</v>
          </cell>
          <cell r="F523">
            <v>0</v>
          </cell>
          <cell r="G523">
            <v>0</v>
          </cell>
          <cell r="H523">
            <v>28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 t="e">
            <v>#NAME?</v>
          </cell>
          <cell r="S523" t="e">
            <v>#NAME?</v>
          </cell>
          <cell r="T523">
            <v>0</v>
          </cell>
          <cell r="U523">
            <v>0</v>
          </cell>
          <cell r="V523" t="e">
            <v>#NAME?</v>
          </cell>
          <cell r="W523" t="e">
            <v>#NAME?</v>
          </cell>
          <cell r="X523" t="e">
            <v>#NAME?</v>
          </cell>
          <cell r="Y523" t="e">
            <v>#NAME?</v>
          </cell>
          <cell r="Z523" t="e">
            <v>#NAME?</v>
          </cell>
          <cell r="AA523" t="e">
            <v>#NAME?</v>
          </cell>
          <cell r="AB523" t="e">
            <v>#NAME?</v>
          </cell>
          <cell r="AC523" t="e">
            <v>#NAME?</v>
          </cell>
          <cell r="AD523" t="e">
            <v>#NAME?</v>
          </cell>
          <cell r="AE523" t="e">
            <v>#NAME?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 t="e">
            <v>#NAME?</v>
          </cell>
          <cell r="AK523" t="e">
            <v>#NAME?</v>
          </cell>
          <cell r="AL523" t="e">
            <v>#NAME?</v>
          </cell>
          <cell r="AM523" t="e">
            <v>#NAME?</v>
          </cell>
          <cell r="AN523" t="e">
            <v>#NAME?</v>
          </cell>
          <cell r="AO523" t="e">
            <v>#NAME?</v>
          </cell>
          <cell r="AP523" t="e">
            <v>#NAME?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</row>
        <row r="524">
          <cell r="A524" t="str">
            <v>132KV DC Dumraon-Buxar TL Line</v>
          </cell>
          <cell r="B524">
            <v>19</v>
          </cell>
          <cell r="C524" t="str">
            <v>11/3</v>
          </cell>
          <cell r="D524" t="str">
            <v>DP+3</v>
          </cell>
          <cell r="E524" t="str">
            <v>WET</v>
          </cell>
          <cell r="F524" t="str">
            <v>Rajesh Electric Works</v>
          </cell>
          <cell r="G524">
            <v>43431</v>
          </cell>
          <cell r="H524">
            <v>43459</v>
          </cell>
          <cell r="I524" t="str">
            <v>yes</v>
          </cell>
          <cell r="J524" t="str">
            <v>YES</v>
          </cell>
          <cell r="K524" t="str">
            <v>YES</v>
          </cell>
          <cell r="L524">
            <v>3</v>
          </cell>
          <cell r="M524">
            <v>18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 t="e">
            <v>#NAME?</v>
          </cell>
          <cell r="S524" t="e">
            <v>#NAME?</v>
          </cell>
          <cell r="T524">
            <v>0</v>
          </cell>
          <cell r="U524">
            <v>0</v>
          </cell>
          <cell r="V524" t="e">
            <v>#NAME?</v>
          </cell>
          <cell r="W524" t="e">
            <v>#NAME?</v>
          </cell>
          <cell r="X524" t="e">
            <v>#NAME?</v>
          </cell>
          <cell r="Y524" t="e">
            <v>#NAME?</v>
          </cell>
          <cell r="Z524" t="e">
            <v>#NAME?</v>
          </cell>
          <cell r="AA524" t="e">
            <v>#NAME?</v>
          </cell>
          <cell r="AB524" t="e">
            <v>#NAME?</v>
          </cell>
          <cell r="AC524" t="e">
            <v>#NAME?</v>
          </cell>
          <cell r="AD524" t="e">
            <v>#NAME?</v>
          </cell>
          <cell r="AE524" t="e">
            <v>#NAME?</v>
          </cell>
          <cell r="AF524">
            <v>122.56</v>
          </cell>
          <cell r="AG524">
            <v>17.68</v>
          </cell>
          <cell r="AH524">
            <v>6.51</v>
          </cell>
          <cell r="AI524">
            <v>146.75</v>
          </cell>
          <cell r="AJ524" t="e">
            <v>#NAME?</v>
          </cell>
          <cell r="AK524" t="e">
            <v>#NAME?</v>
          </cell>
          <cell r="AL524" t="e">
            <v>#NAME?</v>
          </cell>
          <cell r="AM524" t="e">
            <v>#NAME?</v>
          </cell>
          <cell r="AN524" t="e">
            <v>#NAME?</v>
          </cell>
          <cell r="AO524" t="e">
            <v>#NAME?</v>
          </cell>
          <cell r="AP524" t="e">
            <v>#NAME?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</row>
        <row r="525">
          <cell r="A525" t="str">
            <v>132KV DC Dumraon-Dumraon TL Line</v>
          </cell>
          <cell r="B525">
            <v>0</v>
          </cell>
          <cell r="C525" t="str">
            <v>25/0</v>
          </cell>
          <cell r="D525" t="str">
            <v>DD+18</v>
          </cell>
          <cell r="E525">
            <v>0</v>
          </cell>
          <cell r="F525">
            <v>0</v>
          </cell>
          <cell r="G525">
            <v>0</v>
          </cell>
          <cell r="H525">
            <v>28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 t="e">
            <v>#NAME?</v>
          </cell>
          <cell r="S525" t="e">
            <v>#NAME?</v>
          </cell>
          <cell r="T525">
            <v>0</v>
          </cell>
          <cell r="U525">
            <v>0</v>
          </cell>
          <cell r="V525" t="e">
            <v>#NAME?</v>
          </cell>
          <cell r="W525" t="e">
            <v>#NAME?</v>
          </cell>
          <cell r="X525" t="e">
            <v>#NAME?</v>
          </cell>
          <cell r="Y525" t="e">
            <v>#NAME?</v>
          </cell>
          <cell r="Z525" t="e">
            <v>#NAME?</v>
          </cell>
          <cell r="AA525" t="e">
            <v>#NAME?</v>
          </cell>
          <cell r="AB525" t="e">
            <v>#NAME?</v>
          </cell>
          <cell r="AC525" t="e">
            <v>#NAME?</v>
          </cell>
          <cell r="AD525" t="e">
            <v>#NAME?</v>
          </cell>
          <cell r="AE525" t="e">
            <v>#NAME?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 t="e">
            <v>#NAME?</v>
          </cell>
          <cell r="AK525" t="e">
            <v>#NAME?</v>
          </cell>
          <cell r="AL525" t="e">
            <v>#NAME?</v>
          </cell>
          <cell r="AM525" t="e">
            <v>#NAME?</v>
          </cell>
          <cell r="AN525" t="e">
            <v>#NAME?</v>
          </cell>
          <cell r="AO525" t="e">
            <v>#NAME?</v>
          </cell>
          <cell r="AP525" t="e">
            <v>#NAME?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</row>
        <row r="526">
          <cell r="A526" t="str">
            <v>132KV DC Naubatpur-Masaurhi TL Line</v>
          </cell>
          <cell r="B526">
            <v>6</v>
          </cell>
          <cell r="C526" t="str">
            <v>8/6</v>
          </cell>
          <cell r="D526" t="str">
            <v>DA+3</v>
          </cell>
          <cell r="E526" t="str">
            <v>WET</v>
          </cell>
          <cell r="F526" t="str">
            <v>Lalan Mehta</v>
          </cell>
          <cell r="G526">
            <v>43428</v>
          </cell>
          <cell r="H526">
            <v>43456</v>
          </cell>
          <cell r="I526">
            <v>43517</v>
          </cell>
          <cell r="J526" t="str">
            <v>YES</v>
          </cell>
          <cell r="K526" t="str">
            <v>YES</v>
          </cell>
          <cell r="L526">
            <v>4</v>
          </cell>
          <cell r="M526">
            <v>6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 t="e">
            <v>#NAME?</v>
          </cell>
          <cell r="S526" t="e">
            <v>#NAME?</v>
          </cell>
          <cell r="T526">
            <v>0</v>
          </cell>
          <cell r="U526">
            <v>0</v>
          </cell>
          <cell r="V526" t="e">
            <v>#NAME?</v>
          </cell>
          <cell r="W526" t="e">
            <v>#NAME?</v>
          </cell>
          <cell r="X526" t="e">
            <v>#NAME?</v>
          </cell>
          <cell r="Y526" t="e">
            <v>#NAME?</v>
          </cell>
          <cell r="Z526" t="e">
            <v>#NAME?</v>
          </cell>
          <cell r="AA526" t="e">
            <v>#NAME?</v>
          </cell>
          <cell r="AB526" t="e">
            <v>#NAME?</v>
          </cell>
          <cell r="AC526" t="e">
            <v>#NAME?</v>
          </cell>
          <cell r="AD526" t="e">
            <v>#NAME?</v>
          </cell>
          <cell r="AE526" t="e">
            <v>#NAME?</v>
          </cell>
          <cell r="AF526">
            <v>171.56</v>
          </cell>
          <cell r="AG526">
            <v>36.64</v>
          </cell>
          <cell r="AH526">
            <v>7.56</v>
          </cell>
          <cell r="AI526">
            <v>215.76</v>
          </cell>
          <cell r="AJ526" t="e">
            <v>#NAME?</v>
          </cell>
          <cell r="AK526" t="e">
            <v>#NAME?</v>
          </cell>
          <cell r="AL526" t="e">
            <v>#NAME?</v>
          </cell>
          <cell r="AM526" t="e">
            <v>#NAME?</v>
          </cell>
          <cell r="AN526" t="e">
            <v>#NAME?</v>
          </cell>
          <cell r="AO526" t="e">
            <v>#NAME?</v>
          </cell>
          <cell r="AP526" t="e">
            <v>#NAME?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</row>
        <row r="527">
          <cell r="A527" t="str">
            <v>132KV DC Gaya-Jehanabad TL Line</v>
          </cell>
          <cell r="B527">
            <v>20</v>
          </cell>
          <cell r="C527" t="str">
            <v>4/1</v>
          </cell>
          <cell r="D527" t="str">
            <v>DA+0</v>
          </cell>
          <cell r="E527" t="str">
            <v>WET</v>
          </cell>
          <cell r="F527" t="str">
            <v>Deepak Kumar</v>
          </cell>
          <cell r="G527">
            <v>43428</v>
          </cell>
          <cell r="H527">
            <v>43456</v>
          </cell>
          <cell r="I527" t="str">
            <v>YES</v>
          </cell>
          <cell r="J527" t="str">
            <v>YES</v>
          </cell>
          <cell r="K527" t="str">
            <v>YES</v>
          </cell>
          <cell r="L527">
            <v>2</v>
          </cell>
          <cell r="M527">
            <v>20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 t="e">
            <v>#NAME?</v>
          </cell>
          <cell r="S527" t="e">
            <v>#NAME?</v>
          </cell>
          <cell r="T527">
            <v>0</v>
          </cell>
          <cell r="U527">
            <v>0</v>
          </cell>
          <cell r="V527" t="e">
            <v>#NAME?</v>
          </cell>
          <cell r="W527" t="e">
            <v>#NAME?</v>
          </cell>
          <cell r="X527" t="e">
            <v>#NAME?</v>
          </cell>
          <cell r="Y527" t="e">
            <v>#NAME?</v>
          </cell>
          <cell r="Z527" t="e">
            <v>#NAME?</v>
          </cell>
          <cell r="AA527" t="e">
            <v>#NAME?</v>
          </cell>
          <cell r="AB527" t="e">
            <v>#NAME?</v>
          </cell>
          <cell r="AC527" t="e">
            <v>#NAME?</v>
          </cell>
          <cell r="AD527" t="e">
            <v>#NAME?</v>
          </cell>
          <cell r="AE527" t="e">
            <v>#NAME?</v>
          </cell>
          <cell r="AF527">
            <v>171.56</v>
          </cell>
          <cell r="AG527">
            <v>36.64</v>
          </cell>
          <cell r="AH527">
            <v>7.56</v>
          </cell>
          <cell r="AI527">
            <v>215.76</v>
          </cell>
          <cell r="AJ527" t="e">
            <v>#NAME?</v>
          </cell>
          <cell r="AK527" t="e">
            <v>#NAME?</v>
          </cell>
          <cell r="AL527" t="e">
            <v>#NAME?</v>
          </cell>
          <cell r="AM527" t="e">
            <v>#NAME?</v>
          </cell>
          <cell r="AN527" t="e">
            <v>#NAME?</v>
          </cell>
          <cell r="AO527" t="e">
            <v>#NAME?</v>
          </cell>
          <cell r="AP527" t="e">
            <v>#NAME?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</row>
        <row r="528">
          <cell r="A528" t="str">
            <v>132KV DC Gaya-Jehanabad TL Line</v>
          </cell>
          <cell r="B528">
            <v>19</v>
          </cell>
          <cell r="C528" t="str">
            <v>14/2</v>
          </cell>
          <cell r="D528" t="str">
            <v>DA+0</v>
          </cell>
          <cell r="E528" t="str">
            <v>WET</v>
          </cell>
          <cell r="F528" t="str">
            <v>Rajiv Kumar</v>
          </cell>
          <cell r="G528">
            <v>43427</v>
          </cell>
          <cell r="H528">
            <v>43455</v>
          </cell>
          <cell r="I528" t="str">
            <v>21/02</v>
          </cell>
          <cell r="J528" t="str">
            <v>YES</v>
          </cell>
          <cell r="K528" t="str">
            <v>YES</v>
          </cell>
          <cell r="L528">
            <v>2</v>
          </cell>
          <cell r="M528">
            <v>19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 t="e">
            <v>#NAME?</v>
          </cell>
          <cell r="S528" t="e">
            <v>#NAME?</v>
          </cell>
          <cell r="T528">
            <v>0</v>
          </cell>
          <cell r="U528">
            <v>0</v>
          </cell>
          <cell r="V528" t="e">
            <v>#NAME?</v>
          </cell>
          <cell r="W528" t="e">
            <v>#NAME?</v>
          </cell>
          <cell r="X528" t="e">
            <v>#NAME?</v>
          </cell>
          <cell r="Y528" t="e">
            <v>#NAME?</v>
          </cell>
          <cell r="Z528" t="e">
            <v>#NAME?</v>
          </cell>
          <cell r="AA528" t="e">
            <v>#NAME?</v>
          </cell>
          <cell r="AB528" t="e">
            <v>#NAME?</v>
          </cell>
          <cell r="AC528" t="e">
            <v>#NAME?</v>
          </cell>
          <cell r="AD528" t="e">
            <v>#NAME?</v>
          </cell>
          <cell r="AE528" t="e">
            <v>#NAME?</v>
          </cell>
          <cell r="AF528">
            <v>171.56</v>
          </cell>
          <cell r="AG528">
            <v>36.64</v>
          </cell>
          <cell r="AH528">
            <v>7.56</v>
          </cell>
          <cell r="AI528">
            <v>215.76</v>
          </cell>
          <cell r="AJ528" t="e">
            <v>#NAME?</v>
          </cell>
          <cell r="AK528" t="e">
            <v>#NAME?</v>
          </cell>
          <cell r="AL528" t="e">
            <v>#NAME?</v>
          </cell>
          <cell r="AM528" t="e">
            <v>#NAME?</v>
          </cell>
          <cell r="AN528" t="e">
            <v>#NAME?</v>
          </cell>
          <cell r="AO528" t="e">
            <v>#NAME?</v>
          </cell>
          <cell r="AP528" t="e">
            <v>#NAME?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</row>
        <row r="529">
          <cell r="A529" t="str">
            <v>132KV DC Naubatpur-Masaurhi TL Line</v>
          </cell>
          <cell r="B529">
            <v>5</v>
          </cell>
          <cell r="C529" t="str">
            <v>8/3</v>
          </cell>
          <cell r="D529" t="str">
            <v>DA+0</v>
          </cell>
          <cell r="E529" t="str">
            <v>WET</v>
          </cell>
          <cell r="F529" t="str">
            <v>Lalan Mehta</v>
          </cell>
          <cell r="G529">
            <v>43426</v>
          </cell>
          <cell r="H529">
            <v>43454</v>
          </cell>
          <cell r="I529">
            <v>43517</v>
          </cell>
          <cell r="J529" t="str">
            <v>YES</v>
          </cell>
          <cell r="K529" t="str">
            <v>YES</v>
          </cell>
          <cell r="L529">
            <v>5</v>
          </cell>
          <cell r="M529">
            <v>20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 t="e">
            <v>#NAME?</v>
          </cell>
          <cell r="S529" t="e">
            <v>#NAME?</v>
          </cell>
          <cell r="T529">
            <v>0</v>
          </cell>
          <cell r="U529">
            <v>0</v>
          </cell>
          <cell r="V529" t="e">
            <v>#NAME?</v>
          </cell>
          <cell r="W529" t="e">
            <v>#NAME?</v>
          </cell>
          <cell r="X529" t="e">
            <v>#NAME?</v>
          </cell>
          <cell r="Y529" t="e">
            <v>#NAME?</v>
          </cell>
          <cell r="Z529" t="e">
            <v>#NAME?</v>
          </cell>
          <cell r="AA529" t="e">
            <v>#NAME?</v>
          </cell>
          <cell r="AB529" t="e">
            <v>#NAME?</v>
          </cell>
          <cell r="AC529" t="e">
            <v>#NAME?</v>
          </cell>
          <cell r="AD529" t="e">
            <v>#NAME?</v>
          </cell>
          <cell r="AE529" t="e">
            <v>#NAME?</v>
          </cell>
          <cell r="AF529">
            <v>171.56</v>
          </cell>
          <cell r="AG529">
            <v>36.64</v>
          </cell>
          <cell r="AH529">
            <v>7.56</v>
          </cell>
          <cell r="AI529">
            <v>215.76</v>
          </cell>
          <cell r="AJ529" t="e">
            <v>#NAME?</v>
          </cell>
          <cell r="AK529" t="e">
            <v>#NAME?</v>
          </cell>
          <cell r="AL529" t="e">
            <v>#NAME?</v>
          </cell>
          <cell r="AM529" t="e">
            <v>#NAME?</v>
          </cell>
          <cell r="AN529" t="e">
            <v>#NAME?</v>
          </cell>
          <cell r="AO529" t="e">
            <v>#NAME?</v>
          </cell>
          <cell r="AP529" t="e">
            <v>#NAME?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</row>
        <row r="530">
          <cell r="A530" t="str">
            <v>132KV DC Dumraon-Buxar TL Line</v>
          </cell>
          <cell r="B530">
            <v>18</v>
          </cell>
          <cell r="C530" t="str">
            <v>11/16</v>
          </cell>
          <cell r="D530" t="str">
            <v>DP+0</v>
          </cell>
          <cell r="E530" t="str">
            <v>WET</v>
          </cell>
          <cell r="F530" t="str">
            <v>Meera Engineering</v>
          </cell>
          <cell r="G530">
            <v>43429</v>
          </cell>
          <cell r="H530">
            <v>43457</v>
          </cell>
          <cell r="I530" t="str">
            <v>yes</v>
          </cell>
          <cell r="J530" t="str">
            <v>YES</v>
          </cell>
          <cell r="K530" t="str">
            <v>YES</v>
          </cell>
          <cell r="L530">
            <v>5</v>
          </cell>
          <cell r="M530">
            <v>17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 t="e">
            <v>#NAME?</v>
          </cell>
          <cell r="S530" t="e">
            <v>#NAME?</v>
          </cell>
          <cell r="T530">
            <v>0</v>
          </cell>
          <cell r="U530">
            <v>0</v>
          </cell>
          <cell r="V530" t="e">
            <v>#NAME?</v>
          </cell>
          <cell r="W530" t="e">
            <v>#NAME?</v>
          </cell>
          <cell r="X530" t="e">
            <v>#NAME?</v>
          </cell>
          <cell r="Y530" t="e">
            <v>#NAME?</v>
          </cell>
          <cell r="Z530" t="e">
            <v>#NAME?</v>
          </cell>
          <cell r="AA530" t="e">
            <v>#NAME?</v>
          </cell>
          <cell r="AB530" t="e">
            <v>#NAME?</v>
          </cell>
          <cell r="AC530" t="e">
            <v>#NAME?</v>
          </cell>
          <cell r="AD530" t="e">
            <v>#NAME?</v>
          </cell>
          <cell r="AE530" t="e">
            <v>#NAME?</v>
          </cell>
          <cell r="AF530">
            <v>122.56</v>
          </cell>
          <cell r="AG530">
            <v>17.68</v>
          </cell>
          <cell r="AH530">
            <v>6.51</v>
          </cell>
          <cell r="AI530">
            <v>146.75</v>
          </cell>
          <cell r="AJ530" t="e">
            <v>#NAME?</v>
          </cell>
          <cell r="AK530" t="e">
            <v>#NAME?</v>
          </cell>
          <cell r="AL530" t="e">
            <v>#NAME?</v>
          </cell>
          <cell r="AM530" t="e">
            <v>#NAME?</v>
          </cell>
          <cell r="AN530" t="e">
            <v>#NAME?</v>
          </cell>
          <cell r="AO530" t="e">
            <v>#NAME?</v>
          </cell>
          <cell r="AP530" t="e">
            <v>#NAME?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</row>
        <row r="531">
          <cell r="A531" t="str">
            <v>132KV DC Dumraon-Buxar TL Line</v>
          </cell>
          <cell r="B531">
            <v>17</v>
          </cell>
          <cell r="C531" t="str">
            <v>11/14</v>
          </cell>
          <cell r="D531" t="str">
            <v>DP+3</v>
          </cell>
          <cell r="E531" t="str">
            <v>WET</v>
          </cell>
          <cell r="F531" t="str">
            <v>Meera Engineering</v>
          </cell>
          <cell r="G531">
            <v>43426</v>
          </cell>
          <cell r="H531">
            <v>43454</v>
          </cell>
          <cell r="I531" t="str">
            <v>yes</v>
          </cell>
          <cell r="J531" t="str">
            <v>YES</v>
          </cell>
          <cell r="K531" t="str">
            <v>YES</v>
          </cell>
          <cell r="L531">
            <v>3</v>
          </cell>
          <cell r="M531">
            <v>16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 t="e">
            <v>#NAME?</v>
          </cell>
          <cell r="S531" t="e">
            <v>#NAME?</v>
          </cell>
          <cell r="T531">
            <v>0</v>
          </cell>
          <cell r="U531">
            <v>0</v>
          </cell>
          <cell r="V531" t="e">
            <v>#NAME?</v>
          </cell>
          <cell r="W531" t="e">
            <v>#NAME?</v>
          </cell>
          <cell r="X531" t="e">
            <v>#NAME?</v>
          </cell>
          <cell r="Y531" t="e">
            <v>#NAME?</v>
          </cell>
          <cell r="Z531" t="e">
            <v>#NAME?</v>
          </cell>
          <cell r="AA531" t="e">
            <v>#NAME?</v>
          </cell>
          <cell r="AB531" t="e">
            <v>#NAME?</v>
          </cell>
          <cell r="AC531" t="e">
            <v>#NAME?</v>
          </cell>
          <cell r="AD531" t="e">
            <v>#NAME?</v>
          </cell>
          <cell r="AE531" t="e">
            <v>#NAME?</v>
          </cell>
          <cell r="AF531">
            <v>122.56</v>
          </cell>
          <cell r="AG531">
            <v>17.68</v>
          </cell>
          <cell r="AH531">
            <v>6.51</v>
          </cell>
          <cell r="AI531">
            <v>146.75</v>
          </cell>
          <cell r="AJ531" t="e">
            <v>#NAME?</v>
          </cell>
          <cell r="AK531" t="e">
            <v>#NAME?</v>
          </cell>
          <cell r="AL531" t="e">
            <v>#NAME?</v>
          </cell>
          <cell r="AM531" t="e">
            <v>#NAME?</v>
          </cell>
          <cell r="AN531" t="e">
            <v>#NAME?</v>
          </cell>
          <cell r="AO531" t="e">
            <v>#NAME?</v>
          </cell>
          <cell r="AP531" t="e">
            <v>#NAME?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</row>
        <row r="532">
          <cell r="A532" t="str">
            <v>132KV DC Dumraon-Dumraon TL Line</v>
          </cell>
          <cell r="B532">
            <v>0</v>
          </cell>
          <cell r="C532" t="str">
            <v>26/0</v>
          </cell>
          <cell r="D532" t="str">
            <v>DD+18</v>
          </cell>
          <cell r="E532">
            <v>0</v>
          </cell>
          <cell r="F532">
            <v>0</v>
          </cell>
          <cell r="G532">
            <v>0</v>
          </cell>
          <cell r="H532">
            <v>28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 t="e">
            <v>#NAME?</v>
          </cell>
          <cell r="S532" t="e">
            <v>#NAME?</v>
          </cell>
          <cell r="T532">
            <v>0</v>
          </cell>
          <cell r="U532">
            <v>0</v>
          </cell>
          <cell r="V532" t="e">
            <v>#NAME?</v>
          </cell>
          <cell r="W532" t="e">
            <v>#NAME?</v>
          </cell>
          <cell r="X532" t="e">
            <v>#NAME?</v>
          </cell>
          <cell r="Y532" t="e">
            <v>#NAME?</v>
          </cell>
          <cell r="Z532" t="e">
            <v>#NAME?</v>
          </cell>
          <cell r="AA532" t="e">
            <v>#NAME?</v>
          </cell>
          <cell r="AB532" t="e">
            <v>#NAME?</v>
          </cell>
          <cell r="AC532" t="e">
            <v>#NAME?</v>
          </cell>
          <cell r="AD532" t="e">
            <v>#NAME?</v>
          </cell>
          <cell r="AE532" t="e">
            <v>#NAME?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 t="e">
            <v>#NAME?</v>
          </cell>
          <cell r="AK532" t="e">
            <v>#NAME?</v>
          </cell>
          <cell r="AL532" t="e">
            <v>#NAME?</v>
          </cell>
          <cell r="AM532" t="e">
            <v>#NAME?</v>
          </cell>
          <cell r="AN532" t="e">
            <v>#NAME?</v>
          </cell>
          <cell r="AO532" t="e">
            <v>#NAME?</v>
          </cell>
          <cell r="AP532" t="e">
            <v>#NAME?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</row>
        <row r="533">
          <cell r="A533" t="str">
            <v>132KV DC Naubatpur-Masaurhi TL Line</v>
          </cell>
          <cell r="B533">
            <v>4</v>
          </cell>
          <cell r="C533" t="str">
            <v>8/5</v>
          </cell>
          <cell r="D533" t="str">
            <v>DA+0</v>
          </cell>
          <cell r="E533" t="str">
            <v>WET</v>
          </cell>
          <cell r="F533" t="str">
            <v>Lalan Mehta</v>
          </cell>
          <cell r="G533">
            <v>43424</v>
          </cell>
          <cell r="H533">
            <v>43452</v>
          </cell>
          <cell r="I533">
            <v>43517</v>
          </cell>
          <cell r="J533" t="str">
            <v>YES</v>
          </cell>
          <cell r="K533" t="str">
            <v>YES</v>
          </cell>
          <cell r="L533">
            <v>4</v>
          </cell>
          <cell r="M533">
            <v>1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 t="e">
            <v>#NAME?</v>
          </cell>
          <cell r="S533" t="e">
            <v>#NAME?</v>
          </cell>
          <cell r="T533">
            <v>0</v>
          </cell>
          <cell r="U533">
            <v>0</v>
          </cell>
          <cell r="V533" t="e">
            <v>#NAME?</v>
          </cell>
          <cell r="W533" t="e">
            <v>#NAME?</v>
          </cell>
          <cell r="X533" t="e">
            <v>#NAME?</v>
          </cell>
          <cell r="Y533" t="e">
            <v>#NAME?</v>
          </cell>
          <cell r="Z533" t="e">
            <v>#NAME?</v>
          </cell>
          <cell r="AA533" t="e">
            <v>#NAME?</v>
          </cell>
          <cell r="AB533" t="e">
            <v>#NAME?</v>
          </cell>
          <cell r="AC533" t="e">
            <v>#NAME?</v>
          </cell>
          <cell r="AD533" t="e">
            <v>#NAME?</v>
          </cell>
          <cell r="AE533" t="e">
            <v>#NAME?</v>
          </cell>
          <cell r="AF533">
            <v>171.56</v>
          </cell>
          <cell r="AG533">
            <v>36.64</v>
          </cell>
          <cell r="AH533">
            <v>7.56</v>
          </cell>
          <cell r="AI533">
            <v>215.76</v>
          </cell>
          <cell r="AJ533" t="e">
            <v>#NAME?</v>
          </cell>
          <cell r="AK533" t="e">
            <v>#NAME?</v>
          </cell>
          <cell r="AL533" t="e">
            <v>#NAME?</v>
          </cell>
          <cell r="AM533" t="e">
            <v>#NAME?</v>
          </cell>
          <cell r="AN533" t="e">
            <v>#NAME?</v>
          </cell>
          <cell r="AO533" t="e">
            <v>#NAME?</v>
          </cell>
          <cell r="AP533" t="e">
            <v>#NAME?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</row>
        <row r="534">
          <cell r="A534" t="str">
            <v>132KV DC Naubatpur-Masaurhi TL Line</v>
          </cell>
          <cell r="B534">
            <v>3</v>
          </cell>
          <cell r="C534" t="str">
            <v>8/4</v>
          </cell>
          <cell r="D534" t="str">
            <v>DA+6</v>
          </cell>
          <cell r="E534" t="str">
            <v>WET</v>
          </cell>
          <cell r="F534" t="str">
            <v>Lalan Mehta</v>
          </cell>
          <cell r="G534">
            <v>43423</v>
          </cell>
          <cell r="H534">
            <v>43451</v>
          </cell>
          <cell r="I534">
            <v>43517</v>
          </cell>
          <cell r="J534" t="str">
            <v>YES</v>
          </cell>
          <cell r="K534" t="str">
            <v>YES</v>
          </cell>
          <cell r="L534">
            <v>5</v>
          </cell>
          <cell r="M534">
            <v>2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 t="e">
            <v>#NAME?</v>
          </cell>
          <cell r="S534" t="e">
            <v>#NAME?</v>
          </cell>
          <cell r="T534">
            <v>0</v>
          </cell>
          <cell r="U534">
            <v>0</v>
          </cell>
          <cell r="V534" t="e">
            <v>#NAME?</v>
          </cell>
          <cell r="W534" t="e">
            <v>#NAME?</v>
          </cell>
          <cell r="X534" t="e">
            <v>#NAME?</v>
          </cell>
          <cell r="Y534" t="e">
            <v>#NAME?</v>
          </cell>
          <cell r="Z534" t="e">
            <v>#NAME?</v>
          </cell>
          <cell r="AA534" t="e">
            <v>#NAME?</v>
          </cell>
          <cell r="AB534" t="e">
            <v>#NAME?</v>
          </cell>
          <cell r="AC534" t="e">
            <v>#NAME?</v>
          </cell>
          <cell r="AD534" t="e">
            <v>#NAME?</v>
          </cell>
          <cell r="AE534" t="e">
            <v>#NAME?</v>
          </cell>
          <cell r="AF534">
            <v>171.56</v>
          </cell>
          <cell r="AG534">
            <v>36.64</v>
          </cell>
          <cell r="AH534">
            <v>7.56</v>
          </cell>
          <cell r="AI534">
            <v>215.76</v>
          </cell>
          <cell r="AJ534" t="e">
            <v>#NAME?</v>
          </cell>
          <cell r="AK534" t="e">
            <v>#NAME?</v>
          </cell>
          <cell r="AL534" t="e">
            <v>#NAME?</v>
          </cell>
          <cell r="AM534" t="e">
            <v>#NAME?</v>
          </cell>
          <cell r="AN534" t="e">
            <v>#NAME?</v>
          </cell>
          <cell r="AO534" t="e">
            <v>#NAME?</v>
          </cell>
          <cell r="AP534" t="e">
            <v>#NAME?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</row>
        <row r="535">
          <cell r="A535" t="str">
            <v>132KV DC Dumraon-Buxar TL Line</v>
          </cell>
          <cell r="B535">
            <v>16</v>
          </cell>
          <cell r="C535" t="str">
            <v>11/7</v>
          </cell>
          <cell r="D535" t="str">
            <v>DP+6</v>
          </cell>
          <cell r="E535" t="str">
            <v>WET</v>
          </cell>
          <cell r="F535" t="str">
            <v>Rajesh Electric Works</v>
          </cell>
          <cell r="G535">
            <v>43425</v>
          </cell>
          <cell r="H535">
            <v>43453</v>
          </cell>
          <cell r="I535" t="str">
            <v>yes</v>
          </cell>
          <cell r="J535" t="str">
            <v>YES</v>
          </cell>
          <cell r="K535" t="str">
            <v>YES</v>
          </cell>
          <cell r="L535">
            <v>1</v>
          </cell>
          <cell r="M535">
            <v>15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 t="e">
            <v>#NAME?</v>
          </cell>
          <cell r="S535" t="e">
            <v>#NAME?</v>
          </cell>
          <cell r="T535">
            <v>0</v>
          </cell>
          <cell r="U535">
            <v>0</v>
          </cell>
          <cell r="V535" t="e">
            <v>#NAME?</v>
          </cell>
          <cell r="W535" t="e">
            <v>#NAME?</v>
          </cell>
          <cell r="X535" t="e">
            <v>#NAME?</v>
          </cell>
          <cell r="Y535" t="e">
            <v>#NAME?</v>
          </cell>
          <cell r="Z535" t="e">
            <v>#NAME?</v>
          </cell>
          <cell r="AA535" t="e">
            <v>#NAME?</v>
          </cell>
          <cell r="AB535" t="e">
            <v>#NAME?</v>
          </cell>
          <cell r="AC535" t="e">
            <v>#NAME?</v>
          </cell>
          <cell r="AD535" t="e">
            <v>#NAME?</v>
          </cell>
          <cell r="AE535" t="e">
            <v>#NAME?</v>
          </cell>
          <cell r="AF535">
            <v>122.56</v>
          </cell>
          <cell r="AG535">
            <v>17.68</v>
          </cell>
          <cell r="AH535">
            <v>6.51</v>
          </cell>
          <cell r="AI535">
            <v>146.75</v>
          </cell>
          <cell r="AJ535" t="e">
            <v>#NAME?</v>
          </cell>
          <cell r="AK535" t="e">
            <v>#NAME?</v>
          </cell>
          <cell r="AL535" t="e">
            <v>#NAME?</v>
          </cell>
          <cell r="AM535" t="e">
            <v>#NAME?</v>
          </cell>
          <cell r="AN535" t="e">
            <v>#NAME?</v>
          </cell>
          <cell r="AO535" t="e">
            <v>#NAME?</v>
          </cell>
          <cell r="AP535" t="e">
            <v>#NAME?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</row>
        <row r="536">
          <cell r="A536" t="str">
            <v>132KV DC Dumraon-Dumraon TL Line</v>
          </cell>
          <cell r="B536">
            <v>0</v>
          </cell>
          <cell r="C536" t="str">
            <v>27/0</v>
          </cell>
          <cell r="D536" t="str">
            <v>DC+6</v>
          </cell>
          <cell r="E536">
            <v>0</v>
          </cell>
          <cell r="F536">
            <v>0</v>
          </cell>
          <cell r="G536">
            <v>0</v>
          </cell>
          <cell r="H536">
            <v>28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 t="e">
            <v>#NAME?</v>
          </cell>
          <cell r="S536" t="e">
            <v>#NAME?</v>
          </cell>
          <cell r="T536">
            <v>0</v>
          </cell>
          <cell r="U536">
            <v>0</v>
          </cell>
          <cell r="V536" t="e">
            <v>#NAME?</v>
          </cell>
          <cell r="W536" t="e">
            <v>#NAME?</v>
          </cell>
          <cell r="X536" t="e">
            <v>#NAME?</v>
          </cell>
          <cell r="Y536" t="e">
            <v>#NAME?</v>
          </cell>
          <cell r="Z536" t="e">
            <v>#NAME?</v>
          </cell>
          <cell r="AA536" t="e">
            <v>#NAME?</v>
          </cell>
          <cell r="AB536" t="e">
            <v>#NAME?</v>
          </cell>
          <cell r="AC536" t="e">
            <v>#NAME?</v>
          </cell>
          <cell r="AD536" t="e">
            <v>#NAME?</v>
          </cell>
          <cell r="AE536" t="e">
            <v>#NAME?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 t="e">
            <v>#NAME?</v>
          </cell>
          <cell r="AK536" t="e">
            <v>#NAME?</v>
          </cell>
          <cell r="AL536" t="e">
            <v>#NAME?</v>
          </cell>
          <cell r="AM536" t="e">
            <v>#NAME?</v>
          </cell>
          <cell r="AN536" t="e">
            <v>#NAME?</v>
          </cell>
          <cell r="AO536" t="e">
            <v>#NAME?</v>
          </cell>
          <cell r="AP536" t="e">
            <v>#NAME?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</row>
        <row r="537">
          <cell r="A537" t="str">
            <v>132KV DC Naubatpur-Masaurhi TL Line</v>
          </cell>
          <cell r="B537">
            <v>2</v>
          </cell>
          <cell r="C537" t="str">
            <v>8/1</v>
          </cell>
          <cell r="D537" t="str">
            <v>DA+0</v>
          </cell>
          <cell r="E537" t="str">
            <v>WET</v>
          </cell>
          <cell r="F537" t="str">
            <v>Lalan Mehta</v>
          </cell>
          <cell r="G537">
            <v>43420</v>
          </cell>
          <cell r="H537">
            <v>43448</v>
          </cell>
          <cell r="I537">
            <v>43517</v>
          </cell>
          <cell r="J537" t="str">
            <v>YES</v>
          </cell>
          <cell r="K537" t="str">
            <v>YES</v>
          </cell>
          <cell r="L537">
            <v>2</v>
          </cell>
          <cell r="M537">
            <v>1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 t="e">
            <v>#NAME?</v>
          </cell>
          <cell r="S537" t="e">
            <v>#NAME?</v>
          </cell>
          <cell r="T537">
            <v>0</v>
          </cell>
          <cell r="U537">
            <v>0</v>
          </cell>
          <cell r="V537" t="e">
            <v>#NAME?</v>
          </cell>
          <cell r="W537" t="e">
            <v>#NAME?</v>
          </cell>
          <cell r="X537" t="e">
            <v>#NAME?</v>
          </cell>
          <cell r="Y537" t="e">
            <v>#NAME?</v>
          </cell>
          <cell r="Z537" t="e">
            <v>#NAME?</v>
          </cell>
          <cell r="AA537" t="e">
            <v>#NAME?</v>
          </cell>
          <cell r="AB537" t="e">
            <v>#NAME?</v>
          </cell>
          <cell r="AC537" t="e">
            <v>#NAME?</v>
          </cell>
          <cell r="AD537" t="e">
            <v>#NAME?</v>
          </cell>
          <cell r="AE537" t="e">
            <v>#NAME?</v>
          </cell>
          <cell r="AF537">
            <v>171.56</v>
          </cell>
          <cell r="AG537">
            <v>36.64</v>
          </cell>
          <cell r="AH537">
            <v>7.56</v>
          </cell>
          <cell r="AI537">
            <v>215.76</v>
          </cell>
          <cell r="AJ537" t="e">
            <v>#NAME?</v>
          </cell>
          <cell r="AK537" t="e">
            <v>#NAME?</v>
          </cell>
          <cell r="AL537" t="e">
            <v>#NAME?</v>
          </cell>
          <cell r="AM537" t="e">
            <v>#NAME?</v>
          </cell>
          <cell r="AN537" t="e">
            <v>#NAME?</v>
          </cell>
          <cell r="AO537" t="e">
            <v>#NAME?</v>
          </cell>
          <cell r="AP537" t="e">
            <v>#NAME?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</row>
        <row r="538">
          <cell r="A538" t="str">
            <v>132KV DC Dumraon-Buxar TL Line</v>
          </cell>
          <cell r="B538">
            <v>15</v>
          </cell>
          <cell r="C538" t="str">
            <v>11/13</v>
          </cell>
          <cell r="D538" t="str">
            <v>DP+3</v>
          </cell>
          <cell r="E538" t="str">
            <v>WET</v>
          </cell>
          <cell r="F538" t="str">
            <v>Meera Engineering</v>
          </cell>
          <cell r="G538">
            <v>43423</v>
          </cell>
          <cell r="H538">
            <v>43451</v>
          </cell>
          <cell r="I538" t="str">
            <v>yes</v>
          </cell>
          <cell r="J538" t="str">
            <v>YES</v>
          </cell>
          <cell r="K538" t="str">
            <v>YES</v>
          </cell>
          <cell r="L538">
            <v>3</v>
          </cell>
          <cell r="M538">
            <v>14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 t="e">
            <v>#NAME?</v>
          </cell>
          <cell r="S538" t="e">
            <v>#NAME?</v>
          </cell>
          <cell r="T538">
            <v>0</v>
          </cell>
          <cell r="U538">
            <v>0</v>
          </cell>
          <cell r="V538" t="e">
            <v>#NAME?</v>
          </cell>
          <cell r="W538" t="e">
            <v>#NAME?</v>
          </cell>
          <cell r="X538" t="e">
            <v>#NAME?</v>
          </cell>
          <cell r="Y538" t="e">
            <v>#NAME?</v>
          </cell>
          <cell r="Z538" t="e">
            <v>#NAME?</v>
          </cell>
          <cell r="AA538" t="e">
            <v>#NAME?</v>
          </cell>
          <cell r="AB538" t="e">
            <v>#NAME?</v>
          </cell>
          <cell r="AC538" t="e">
            <v>#NAME?</v>
          </cell>
          <cell r="AD538" t="e">
            <v>#NAME?</v>
          </cell>
          <cell r="AE538" t="e">
            <v>#NAME?</v>
          </cell>
          <cell r="AF538">
            <v>122.56</v>
          </cell>
          <cell r="AG538">
            <v>17.68</v>
          </cell>
          <cell r="AH538">
            <v>6.51</v>
          </cell>
          <cell r="AI538">
            <v>146.75</v>
          </cell>
          <cell r="AJ538" t="e">
            <v>#NAME?</v>
          </cell>
          <cell r="AK538" t="e">
            <v>#NAME?</v>
          </cell>
          <cell r="AL538" t="e">
            <v>#NAME?</v>
          </cell>
          <cell r="AM538" t="e">
            <v>#NAME?</v>
          </cell>
          <cell r="AN538" t="e">
            <v>#NAME?</v>
          </cell>
          <cell r="AO538" t="e">
            <v>#NAME?</v>
          </cell>
          <cell r="AP538" t="e">
            <v>#NAME?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</row>
        <row r="539">
          <cell r="A539" t="str">
            <v>132KV DC Naubatpur-Masaurhi TL Line</v>
          </cell>
          <cell r="B539">
            <v>1</v>
          </cell>
          <cell r="C539" t="str">
            <v>8/2</v>
          </cell>
          <cell r="D539" t="str">
            <v>DA+0</v>
          </cell>
          <cell r="E539" t="str">
            <v>WET</v>
          </cell>
          <cell r="F539" t="str">
            <v>Lalan Mehta</v>
          </cell>
          <cell r="G539">
            <v>43419</v>
          </cell>
          <cell r="H539">
            <v>43447</v>
          </cell>
          <cell r="I539">
            <v>43517</v>
          </cell>
          <cell r="J539" t="str">
            <v>YES</v>
          </cell>
          <cell r="K539" t="str">
            <v>YES</v>
          </cell>
          <cell r="L539">
            <v>2</v>
          </cell>
          <cell r="M539">
            <v>1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 t="e">
            <v>#NAME?</v>
          </cell>
          <cell r="S539" t="e">
            <v>#NAME?</v>
          </cell>
          <cell r="T539">
            <v>0</v>
          </cell>
          <cell r="U539">
            <v>0</v>
          </cell>
          <cell r="V539" t="e">
            <v>#NAME?</v>
          </cell>
          <cell r="W539" t="e">
            <v>#NAME?</v>
          </cell>
          <cell r="X539" t="e">
            <v>#NAME?</v>
          </cell>
          <cell r="Y539" t="e">
            <v>#NAME?</v>
          </cell>
          <cell r="Z539" t="e">
            <v>#NAME?</v>
          </cell>
          <cell r="AA539" t="e">
            <v>#NAME?</v>
          </cell>
          <cell r="AB539" t="e">
            <v>#NAME?</v>
          </cell>
          <cell r="AC539" t="e">
            <v>#NAME?</v>
          </cell>
          <cell r="AD539" t="e">
            <v>#NAME?</v>
          </cell>
          <cell r="AE539" t="e">
            <v>#NAME?</v>
          </cell>
          <cell r="AF539">
            <v>171.56</v>
          </cell>
          <cell r="AG539">
            <v>36.64</v>
          </cell>
          <cell r="AH539">
            <v>7.56</v>
          </cell>
          <cell r="AI539">
            <v>215.76</v>
          </cell>
          <cell r="AJ539" t="e">
            <v>#NAME?</v>
          </cell>
          <cell r="AK539" t="e">
            <v>#NAME?</v>
          </cell>
          <cell r="AL539" t="e">
            <v>#NAME?</v>
          </cell>
          <cell r="AM539" t="e">
            <v>#NAME?</v>
          </cell>
          <cell r="AN539" t="e">
            <v>#NAME?</v>
          </cell>
          <cell r="AO539" t="e">
            <v>#NAME?</v>
          </cell>
          <cell r="AP539" t="e">
            <v>#NAME?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</row>
        <row r="540">
          <cell r="A540" t="str">
            <v>132KV DC Dumraon-Buxar TL Line</v>
          </cell>
          <cell r="B540">
            <v>14</v>
          </cell>
          <cell r="C540" t="str">
            <v>11/18</v>
          </cell>
          <cell r="D540" t="str">
            <v>DP+3</v>
          </cell>
          <cell r="E540" t="str">
            <v>wet</v>
          </cell>
          <cell r="F540" t="str">
            <v>Meera Engineering</v>
          </cell>
          <cell r="G540">
            <v>43420</v>
          </cell>
          <cell r="H540">
            <v>43448</v>
          </cell>
          <cell r="I540" t="str">
            <v>yes</v>
          </cell>
          <cell r="J540" t="str">
            <v>YES</v>
          </cell>
          <cell r="K540" t="str">
            <v>YES</v>
          </cell>
          <cell r="L540">
            <v>3</v>
          </cell>
          <cell r="M540">
            <v>13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 t="e">
            <v>#NAME?</v>
          </cell>
          <cell r="S540" t="e">
            <v>#NAME?</v>
          </cell>
          <cell r="T540">
            <v>0</v>
          </cell>
          <cell r="U540">
            <v>0</v>
          </cell>
          <cell r="V540" t="e">
            <v>#NAME?</v>
          </cell>
          <cell r="W540" t="e">
            <v>#NAME?</v>
          </cell>
          <cell r="X540" t="e">
            <v>#NAME?</v>
          </cell>
          <cell r="Y540" t="e">
            <v>#NAME?</v>
          </cell>
          <cell r="Z540" t="e">
            <v>#NAME?</v>
          </cell>
          <cell r="AA540" t="e">
            <v>#NAME?</v>
          </cell>
          <cell r="AB540" t="e">
            <v>#NAME?</v>
          </cell>
          <cell r="AC540" t="e">
            <v>#NAME?</v>
          </cell>
          <cell r="AD540" t="e">
            <v>#NAME?</v>
          </cell>
          <cell r="AE540" t="e">
            <v>#NAME?</v>
          </cell>
          <cell r="AF540">
            <v>122.56</v>
          </cell>
          <cell r="AG540">
            <v>17.68</v>
          </cell>
          <cell r="AH540">
            <v>6.51</v>
          </cell>
          <cell r="AI540">
            <v>146.75</v>
          </cell>
          <cell r="AJ540" t="e">
            <v>#NAME?</v>
          </cell>
          <cell r="AK540" t="e">
            <v>#NAME?</v>
          </cell>
          <cell r="AL540" t="e">
            <v>#NAME?</v>
          </cell>
          <cell r="AM540" t="e">
            <v>#NAME?</v>
          </cell>
          <cell r="AN540" t="e">
            <v>#NAME?</v>
          </cell>
          <cell r="AO540" t="e">
            <v>#NAME?</v>
          </cell>
          <cell r="AP540" t="e">
            <v>#NAME?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</row>
        <row r="541">
          <cell r="A541" t="str">
            <v>132KV DC Dumraon-Buxar TL Line</v>
          </cell>
          <cell r="B541">
            <v>13</v>
          </cell>
          <cell r="C541" t="str">
            <v>11/9</v>
          </cell>
          <cell r="D541" t="str">
            <v>DP+0</v>
          </cell>
          <cell r="E541" t="str">
            <v>WET</v>
          </cell>
          <cell r="F541" t="str">
            <v>Rajesh Electric Works</v>
          </cell>
          <cell r="G541">
            <v>43418</v>
          </cell>
          <cell r="H541">
            <v>43446</v>
          </cell>
          <cell r="I541" t="str">
            <v>yes</v>
          </cell>
          <cell r="J541" t="str">
            <v>YES</v>
          </cell>
          <cell r="K541" t="str">
            <v>YES</v>
          </cell>
          <cell r="L541">
            <v>1</v>
          </cell>
          <cell r="M541">
            <v>12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 t="e">
            <v>#NAME?</v>
          </cell>
          <cell r="S541" t="e">
            <v>#NAME?</v>
          </cell>
          <cell r="T541">
            <v>0</v>
          </cell>
          <cell r="U541">
            <v>0</v>
          </cell>
          <cell r="V541" t="e">
            <v>#NAME?</v>
          </cell>
          <cell r="W541" t="e">
            <v>#NAME?</v>
          </cell>
          <cell r="X541" t="e">
            <v>#NAME?</v>
          </cell>
          <cell r="Y541" t="e">
            <v>#NAME?</v>
          </cell>
          <cell r="Z541" t="e">
            <v>#NAME?</v>
          </cell>
          <cell r="AA541" t="e">
            <v>#NAME?</v>
          </cell>
          <cell r="AB541" t="e">
            <v>#NAME?</v>
          </cell>
          <cell r="AC541" t="e">
            <v>#NAME?</v>
          </cell>
          <cell r="AD541" t="e">
            <v>#NAME?</v>
          </cell>
          <cell r="AE541" t="e">
            <v>#NAME?</v>
          </cell>
          <cell r="AF541">
            <v>122.56</v>
          </cell>
          <cell r="AG541">
            <v>17.68</v>
          </cell>
          <cell r="AH541">
            <v>6.51</v>
          </cell>
          <cell r="AI541">
            <v>146.75</v>
          </cell>
          <cell r="AJ541" t="e">
            <v>#NAME?</v>
          </cell>
          <cell r="AK541" t="e">
            <v>#NAME?</v>
          </cell>
          <cell r="AL541" t="e">
            <v>#NAME?</v>
          </cell>
          <cell r="AM541" t="e">
            <v>#NAME?</v>
          </cell>
          <cell r="AN541" t="e">
            <v>#NAME?</v>
          </cell>
          <cell r="AO541" t="e">
            <v>#NAME?</v>
          </cell>
          <cell r="AP541" t="e">
            <v>#NAME?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</row>
        <row r="542">
          <cell r="A542" t="str">
            <v>132KV DC Dumraon-Buxar TL Line</v>
          </cell>
          <cell r="B542">
            <v>12</v>
          </cell>
          <cell r="C542" t="str">
            <v>11/17</v>
          </cell>
          <cell r="D542" t="str">
            <v>DP+3</v>
          </cell>
          <cell r="E542" t="str">
            <v>wet</v>
          </cell>
          <cell r="F542" t="str">
            <v>Meera Engineering</v>
          </cell>
          <cell r="G542">
            <v>43416</v>
          </cell>
          <cell r="H542">
            <v>43444</v>
          </cell>
          <cell r="I542" t="str">
            <v>yes</v>
          </cell>
          <cell r="J542" t="str">
            <v>YES</v>
          </cell>
          <cell r="K542" t="str">
            <v>YES</v>
          </cell>
          <cell r="L542">
            <v>3</v>
          </cell>
          <cell r="M542">
            <v>11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 t="e">
            <v>#NAME?</v>
          </cell>
          <cell r="S542" t="e">
            <v>#NAME?</v>
          </cell>
          <cell r="T542">
            <v>0</v>
          </cell>
          <cell r="U542">
            <v>0</v>
          </cell>
          <cell r="V542" t="e">
            <v>#NAME?</v>
          </cell>
          <cell r="W542" t="e">
            <v>#NAME?</v>
          </cell>
          <cell r="X542" t="e">
            <v>#NAME?</v>
          </cell>
          <cell r="Y542" t="e">
            <v>#NAME?</v>
          </cell>
          <cell r="Z542" t="e">
            <v>#NAME?</v>
          </cell>
          <cell r="AA542" t="e">
            <v>#NAME?</v>
          </cell>
          <cell r="AB542" t="e">
            <v>#NAME?</v>
          </cell>
          <cell r="AC542" t="e">
            <v>#NAME?</v>
          </cell>
          <cell r="AD542" t="e">
            <v>#NAME?</v>
          </cell>
          <cell r="AE542" t="e">
            <v>#NAME?</v>
          </cell>
          <cell r="AF542">
            <v>122.56</v>
          </cell>
          <cell r="AG542">
            <v>17.68</v>
          </cell>
          <cell r="AH542">
            <v>6.51</v>
          </cell>
          <cell r="AI542">
            <v>146.75</v>
          </cell>
          <cell r="AJ542" t="e">
            <v>#NAME?</v>
          </cell>
          <cell r="AK542" t="e">
            <v>#NAME?</v>
          </cell>
          <cell r="AL542" t="e">
            <v>#NAME?</v>
          </cell>
          <cell r="AM542" t="e">
            <v>#NAME?</v>
          </cell>
          <cell r="AN542" t="e">
            <v>#NAME?</v>
          </cell>
          <cell r="AO542" t="e">
            <v>#NAME?</v>
          </cell>
          <cell r="AP542" t="e">
            <v>#NAME?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</row>
        <row r="543">
          <cell r="A543" t="str">
            <v>132KV DC Gaya-Jehanabad TL Line</v>
          </cell>
          <cell r="B543">
            <v>18</v>
          </cell>
          <cell r="C543" t="str">
            <v>8/4</v>
          </cell>
          <cell r="D543" t="str">
            <v>DA+6</v>
          </cell>
          <cell r="E543" t="str">
            <v>WET</v>
          </cell>
          <cell r="F543" t="str">
            <v>Deepak Kumar</v>
          </cell>
          <cell r="G543">
            <v>43412</v>
          </cell>
          <cell r="H543">
            <v>43440</v>
          </cell>
          <cell r="I543" t="str">
            <v>YES</v>
          </cell>
          <cell r="J543" t="str">
            <v>YES</v>
          </cell>
          <cell r="K543" t="str">
            <v>YES</v>
          </cell>
          <cell r="L543">
            <v>1</v>
          </cell>
          <cell r="M543">
            <v>18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 t="e">
            <v>#NAME?</v>
          </cell>
          <cell r="S543" t="e">
            <v>#NAME?</v>
          </cell>
          <cell r="T543">
            <v>0</v>
          </cell>
          <cell r="U543">
            <v>0</v>
          </cell>
          <cell r="V543" t="e">
            <v>#NAME?</v>
          </cell>
          <cell r="W543" t="e">
            <v>#NAME?</v>
          </cell>
          <cell r="X543" t="e">
            <v>#NAME?</v>
          </cell>
          <cell r="Y543" t="e">
            <v>#NAME?</v>
          </cell>
          <cell r="Z543" t="e">
            <v>#NAME?</v>
          </cell>
          <cell r="AA543" t="e">
            <v>#NAME?</v>
          </cell>
          <cell r="AB543" t="e">
            <v>#NAME?</v>
          </cell>
          <cell r="AC543" t="e">
            <v>#NAME?</v>
          </cell>
          <cell r="AD543" t="e">
            <v>#NAME?</v>
          </cell>
          <cell r="AE543" t="e">
            <v>#NAME?</v>
          </cell>
          <cell r="AF543">
            <v>171.56</v>
          </cell>
          <cell r="AG543">
            <v>36.64</v>
          </cell>
          <cell r="AH543">
            <v>7.56</v>
          </cell>
          <cell r="AI543">
            <v>215.76</v>
          </cell>
          <cell r="AJ543" t="e">
            <v>#NAME?</v>
          </cell>
          <cell r="AK543" t="e">
            <v>#NAME?</v>
          </cell>
          <cell r="AL543" t="e">
            <v>#NAME?</v>
          </cell>
          <cell r="AM543" t="e">
            <v>#NAME?</v>
          </cell>
          <cell r="AN543" t="e">
            <v>#NAME?</v>
          </cell>
          <cell r="AO543" t="e">
            <v>#NAME?</v>
          </cell>
          <cell r="AP543" t="e">
            <v>#NAME?</v>
          </cell>
          <cell r="AQ543">
            <v>0</v>
          </cell>
          <cell r="AR543">
            <v>48.835714285714289</v>
          </cell>
          <cell r="AS543">
            <v>48.835714285714289</v>
          </cell>
          <cell r="AT543">
            <v>34.285714285714285</v>
          </cell>
        </row>
        <row r="544">
          <cell r="A544" t="str">
            <v>132KV DC Dumraon-Buxar TL Line</v>
          </cell>
          <cell r="B544">
            <v>11</v>
          </cell>
          <cell r="C544" t="str">
            <v>11/8</v>
          </cell>
          <cell r="D544" t="str">
            <v>DP+3</v>
          </cell>
          <cell r="E544" t="str">
            <v>WET</v>
          </cell>
          <cell r="F544" t="str">
            <v>Rajesh Electric Works</v>
          </cell>
          <cell r="G544">
            <v>43414</v>
          </cell>
          <cell r="H544">
            <v>43442</v>
          </cell>
          <cell r="I544" t="str">
            <v>yes</v>
          </cell>
          <cell r="J544" t="str">
            <v>YES</v>
          </cell>
          <cell r="K544" t="str">
            <v>YES</v>
          </cell>
          <cell r="L544">
            <v>1</v>
          </cell>
          <cell r="M544">
            <v>10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 t="e">
            <v>#NAME?</v>
          </cell>
          <cell r="S544" t="e">
            <v>#NAME?</v>
          </cell>
          <cell r="T544">
            <v>0</v>
          </cell>
          <cell r="U544">
            <v>0</v>
          </cell>
          <cell r="V544" t="e">
            <v>#NAME?</v>
          </cell>
          <cell r="W544" t="e">
            <v>#NAME?</v>
          </cell>
          <cell r="X544" t="e">
            <v>#NAME?</v>
          </cell>
          <cell r="Y544" t="e">
            <v>#NAME?</v>
          </cell>
          <cell r="Z544" t="e">
            <v>#NAME?</v>
          </cell>
          <cell r="AA544" t="e">
            <v>#NAME?</v>
          </cell>
          <cell r="AB544" t="e">
            <v>#NAME?</v>
          </cell>
          <cell r="AC544" t="e">
            <v>#NAME?</v>
          </cell>
          <cell r="AD544" t="e">
            <v>#NAME?</v>
          </cell>
          <cell r="AE544" t="e">
            <v>#NAME?</v>
          </cell>
          <cell r="AF544">
            <v>122.56</v>
          </cell>
          <cell r="AG544">
            <v>17.68</v>
          </cell>
          <cell r="AH544">
            <v>6.51</v>
          </cell>
          <cell r="AI544">
            <v>146.75</v>
          </cell>
          <cell r="AJ544" t="e">
            <v>#NAME?</v>
          </cell>
          <cell r="AK544" t="e">
            <v>#NAME?</v>
          </cell>
          <cell r="AL544" t="e">
            <v>#NAME?</v>
          </cell>
          <cell r="AM544" t="e">
            <v>#NAME?</v>
          </cell>
          <cell r="AN544" t="e">
            <v>#NAME?</v>
          </cell>
          <cell r="AO544" t="e">
            <v>#NAME?</v>
          </cell>
          <cell r="AP544" t="e">
            <v>#NAME?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</row>
        <row r="545">
          <cell r="A545" t="str">
            <v>132KV DC Naubatpur-Paliganj TL Line</v>
          </cell>
          <cell r="B545">
            <v>12</v>
          </cell>
          <cell r="C545" t="str">
            <v>9/5</v>
          </cell>
          <cell r="D545" t="str">
            <v>DA+0</v>
          </cell>
          <cell r="E545" t="str">
            <v>PS</v>
          </cell>
          <cell r="F545" t="str">
            <v>Lalan Mehta</v>
          </cell>
          <cell r="G545">
            <v>43412</v>
          </cell>
          <cell r="H545">
            <v>43440</v>
          </cell>
          <cell r="I545">
            <v>43513</v>
          </cell>
          <cell r="J545" t="str">
            <v>YES</v>
          </cell>
          <cell r="K545" t="str">
            <v>YES</v>
          </cell>
          <cell r="L545">
            <v>7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 t="e">
            <v>#NAME?</v>
          </cell>
          <cell r="S545" t="e">
            <v>#NAME?</v>
          </cell>
          <cell r="T545">
            <v>0</v>
          </cell>
          <cell r="U545">
            <v>0</v>
          </cell>
          <cell r="V545" t="e">
            <v>#NAME?</v>
          </cell>
          <cell r="W545" t="e">
            <v>#NAME?</v>
          </cell>
          <cell r="X545" t="e">
            <v>#NAME?</v>
          </cell>
          <cell r="Y545" t="e">
            <v>#NAME?</v>
          </cell>
          <cell r="Z545" t="e">
            <v>#NAME?</v>
          </cell>
          <cell r="AA545" t="e">
            <v>#NAME?</v>
          </cell>
          <cell r="AB545" t="e">
            <v>#NAME?</v>
          </cell>
          <cell r="AC545" t="e">
            <v>#NAME?</v>
          </cell>
          <cell r="AD545" t="e">
            <v>#NAME?</v>
          </cell>
          <cell r="AE545" t="e">
            <v>#NAME?</v>
          </cell>
          <cell r="AF545">
            <v>171.56</v>
          </cell>
          <cell r="AG545">
            <v>36.64</v>
          </cell>
          <cell r="AH545">
            <v>7.56</v>
          </cell>
          <cell r="AI545">
            <v>215.76</v>
          </cell>
          <cell r="AJ545" t="e">
            <v>#NAME?</v>
          </cell>
          <cell r="AK545" t="e">
            <v>#NAME?</v>
          </cell>
          <cell r="AL545" t="e">
            <v>#NAME?</v>
          </cell>
          <cell r="AM545" t="e">
            <v>#NAME?</v>
          </cell>
          <cell r="AN545" t="e">
            <v>#NAME?</v>
          </cell>
          <cell r="AO545" t="e">
            <v>#NAME?</v>
          </cell>
          <cell r="AP545" t="e">
            <v>#NAME?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</row>
        <row r="546">
          <cell r="A546" t="str">
            <v>132KV DC Gaya-Jehanabad TL Line</v>
          </cell>
          <cell r="B546">
            <v>17</v>
          </cell>
          <cell r="C546" t="str">
            <v>15/8</v>
          </cell>
          <cell r="D546" t="str">
            <v>DA+0</v>
          </cell>
          <cell r="E546" t="str">
            <v>WET</v>
          </cell>
          <cell r="F546" t="str">
            <v>Rajiv Kumar</v>
          </cell>
          <cell r="G546">
            <v>43411</v>
          </cell>
          <cell r="H546">
            <v>43439</v>
          </cell>
          <cell r="I546" t="str">
            <v>21/02</v>
          </cell>
          <cell r="J546" t="str">
            <v>YES</v>
          </cell>
          <cell r="K546" t="str">
            <v>YES</v>
          </cell>
          <cell r="L546">
            <v>2</v>
          </cell>
          <cell r="M546">
            <v>17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 t="e">
            <v>#NAME?</v>
          </cell>
          <cell r="S546" t="e">
            <v>#NAME?</v>
          </cell>
          <cell r="T546">
            <v>0</v>
          </cell>
          <cell r="U546">
            <v>0</v>
          </cell>
          <cell r="V546" t="e">
            <v>#NAME?</v>
          </cell>
          <cell r="W546" t="e">
            <v>#NAME?</v>
          </cell>
          <cell r="X546" t="e">
            <v>#NAME?</v>
          </cell>
          <cell r="Y546" t="e">
            <v>#NAME?</v>
          </cell>
          <cell r="Z546" t="e">
            <v>#NAME?</v>
          </cell>
          <cell r="AA546" t="e">
            <v>#NAME?</v>
          </cell>
          <cell r="AB546" t="e">
            <v>#NAME?</v>
          </cell>
          <cell r="AC546" t="e">
            <v>#NAME?</v>
          </cell>
          <cell r="AD546" t="e">
            <v>#NAME?</v>
          </cell>
          <cell r="AE546" t="e">
            <v>#NAME?</v>
          </cell>
          <cell r="AF546">
            <v>171.56</v>
          </cell>
          <cell r="AG546">
            <v>36.64</v>
          </cell>
          <cell r="AH546">
            <v>7.56</v>
          </cell>
          <cell r="AI546">
            <v>215.76</v>
          </cell>
          <cell r="AJ546" t="e">
            <v>#NAME?</v>
          </cell>
          <cell r="AK546" t="e">
            <v>#NAME?</v>
          </cell>
          <cell r="AL546" t="e">
            <v>#NAME?</v>
          </cell>
          <cell r="AM546" t="e">
            <v>#NAME?</v>
          </cell>
          <cell r="AN546" t="e">
            <v>#NAME?</v>
          </cell>
          <cell r="AO546" t="e">
            <v>#NAME?</v>
          </cell>
          <cell r="AP546" t="e">
            <v>#NAME?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</row>
        <row r="547">
          <cell r="A547" t="str">
            <v>132KV DC Dumraon-Dumraon TL Line</v>
          </cell>
          <cell r="B547">
            <v>0</v>
          </cell>
          <cell r="C547" t="str">
            <v>20A/0</v>
          </cell>
          <cell r="D547" t="str">
            <v>DD+0</v>
          </cell>
          <cell r="E547">
            <v>0</v>
          </cell>
          <cell r="F547">
            <v>0</v>
          </cell>
          <cell r="G547">
            <v>0</v>
          </cell>
          <cell r="H547">
            <v>28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 t="e">
            <v>#NAME?</v>
          </cell>
          <cell r="S547" t="e">
            <v>#NAME?</v>
          </cell>
          <cell r="T547">
            <v>0</v>
          </cell>
          <cell r="U547">
            <v>0</v>
          </cell>
          <cell r="V547" t="e">
            <v>#NAME?</v>
          </cell>
          <cell r="W547" t="e">
            <v>#NAME?</v>
          </cell>
          <cell r="X547" t="e">
            <v>#NAME?</v>
          </cell>
          <cell r="Y547" t="e">
            <v>#NAME?</v>
          </cell>
          <cell r="Z547" t="e">
            <v>#NAME?</v>
          </cell>
          <cell r="AA547" t="e">
            <v>#NAME?</v>
          </cell>
          <cell r="AB547" t="e">
            <v>#NAME?</v>
          </cell>
          <cell r="AC547" t="e">
            <v>#NAME?</v>
          </cell>
          <cell r="AD547" t="e">
            <v>#NAME?</v>
          </cell>
          <cell r="AE547" t="e">
            <v>#NAME?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 t="e">
            <v>#NAME?</v>
          </cell>
          <cell r="AK547" t="e">
            <v>#NAME?</v>
          </cell>
          <cell r="AL547" t="e">
            <v>#NAME?</v>
          </cell>
          <cell r="AM547" t="e">
            <v>#NAME?</v>
          </cell>
          <cell r="AN547" t="e">
            <v>#NAME?</v>
          </cell>
          <cell r="AO547" t="e">
            <v>#NAME?</v>
          </cell>
          <cell r="AP547" t="e">
            <v>#NAME?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</row>
        <row r="548">
          <cell r="A548" t="str">
            <v>132KV DC Naubatpur-Paliganj TL Line</v>
          </cell>
          <cell r="B548">
            <v>11</v>
          </cell>
          <cell r="C548" t="str">
            <v>9/6</v>
          </cell>
          <cell r="D548" t="str">
            <v>DA+3</v>
          </cell>
          <cell r="E548" t="str">
            <v>WET</v>
          </cell>
          <cell r="F548" t="str">
            <v>Lalan Mehta</v>
          </cell>
          <cell r="G548">
            <v>43410</v>
          </cell>
          <cell r="H548">
            <v>43438</v>
          </cell>
          <cell r="I548">
            <v>43513</v>
          </cell>
          <cell r="J548" t="str">
            <v>YES</v>
          </cell>
          <cell r="K548" t="str">
            <v>YES</v>
          </cell>
          <cell r="L548">
            <v>3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 t="e">
            <v>#NAME?</v>
          </cell>
          <cell r="S548" t="e">
            <v>#NAME?</v>
          </cell>
          <cell r="T548">
            <v>0</v>
          </cell>
          <cell r="U548">
            <v>0</v>
          </cell>
          <cell r="V548" t="e">
            <v>#NAME?</v>
          </cell>
          <cell r="W548" t="e">
            <v>#NAME?</v>
          </cell>
          <cell r="X548" t="e">
            <v>#NAME?</v>
          </cell>
          <cell r="Y548" t="e">
            <v>#NAME?</v>
          </cell>
          <cell r="Z548" t="e">
            <v>#NAME?</v>
          </cell>
          <cell r="AA548" t="e">
            <v>#NAME?</v>
          </cell>
          <cell r="AB548" t="e">
            <v>#NAME?</v>
          </cell>
          <cell r="AC548" t="e">
            <v>#NAME?</v>
          </cell>
          <cell r="AD548" t="e">
            <v>#NAME?</v>
          </cell>
          <cell r="AE548" t="e">
            <v>#NAME?</v>
          </cell>
          <cell r="AF548">
            <v>171.56</v>
          </cell>
          <cell r="AG548">
            <v>36.64</v>
          </cell>
          <cell r="AH548">
            <v>7.56</v>
          </cell>
          <cell r="AI548">
            <v>215.76</v>
          </cell>
          <cell r="AJ548" t="e">
            <v>#NAME?</v>
          </cell>
          <cell r="AK548" t="e">
            <v>#NAME?</v>
          </cell>
          <cell r="AL548" t="e">
            <v>#NAME?</v>
          </cell>
          <cell r="AM548" t="e">
            <v>#NAME?</v>
          </cell>
          <cell r="AN548" t="e">
            <v>#NAME?</v>
          </cell>
          <cell r="AO548" t="e">
            <v>#NAME?</v>
          </cell>
          <cell r="AP548" t="e">
            <v>#NAME?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</row>
        <row r="549">
          <cell r="A549" t="str">
            <v>132KV DC Dumraon-Buxar TL Line</v>
          </cell>
          <cell r="B549">
            <v>10</v>
          </cell>
          <cell r="C549" t="str">
            <v>13/5</v>
          </cell>
          <cell r="D549" t="str">
            <v>DP+3</v>
          </cell>
          <cell r="E549" t="str">
            <v>WET</v>
          </cell>
          <cell r="F549" t="str">
            <v>Meera Engineering</v>
          </cell>
          <cell r="G549">
            <v>43412</v>
          </cell>
          <cell r="H549">
            <v>43440</v>
          </cell>
          <cell r="I549" t="str">
            <v>yes</v>
          </cell>
          <cell r="J549" t="str">
            <v>YES</v>
          </cell>
          <cell r="K549" t="str">
            <v>YES</v>
          </cell>
          <cell r="L549">
            <v>3</v>
          </cell>
          <cell r="M549">
            <v>9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 t="e">
            <v>#NAME?</v>
          </cell>
          <cell r="S549" t="e">
            <v>#NAME?</v>
          </cell>
          <cell r="T549">
            <v>0</v>
          </cell>
          <cell r="U549">
            <v>0</v>
          </cell>
          <cell r="V549" t="e">
            <v>#NAME?</v>
          </cell>
          <cell r="W549" t="e">
            <v>#NAME?</v>
          </cell>
          <cell r="X549" t="e">
            <v>#NAME?</v>
          </cell>
          <cell r="Y549" t="e">
            <v>#NAME?</v>
          </cell>
          <cell r="Z549" t="e">
            <v>#NAME?</v>
          </cell>
          <cell r="AA549" t="e">
            <v>#NAME?</v>
          </cell>
          <cell r="AB549" t="e">
            <v>#NAME?</v>
          </cell>
          <cell r="AC549" t="e">
            <v>#NAME?</v>
          </cell>
          <cell r="AD549" t="e">
            <v>#NAME?</v>
          </cell>
          <cell r="AE549" t="e">
            <v>#NAME?</v>
          </cell>
          <cell r="AF549">
            <v>122.56</v>
          </cell>
          <cell r="AG549">
            <v>17.68</v>
          </cell>
          <cell r="AH549">
            <v>6.51</v>
          </cell>
          <cell r="AI549">
            <v>146.75</v>
          </cell>
          <cell r="AJ549" t="e">
            <v>#NAME?</v>
          </cell>
          <cell r="AK549" t="e">
            <v>#NAME?</v>
          </cell>
          <cell r="AL549" t="e">
            <v>#NAME?</v>
          </cell>
          <cell r="AM549" t="e">
            <v>#NAME?</v>
          </cell>
          <cell r="AN549" t="e">
            <v>#NAME?</v>
          </cell>
          <cell r="AO549" t="e">
            <v>#NAME?</v>
          </cell>
          <cell r="AP549" t="e">
            <v>#NAME?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</row>
        <row r="550">
          <cell r="A550" t="str">
            <v>132KV DC Dumraon-Buxar TL Line</v>
          </cell>
          <cell r="B550">
            <v>9</v>
          </cell>
          <cell r="C550" t="str">
            <v>13/2</v>
          </cell>
          <cell r="D550" t="str">
            <v>DP+3</v>
          </cell>
          <cell r="E550" t="str">
            <v>WET</v>
          </cell>
          <cell r="F550" t="str">
            <v>Meera Engineering</v>
          </cell>
          <cell r="G550">
            <v>43409</v>
          </cell>
          <cell r="H550">
            <v>43437</v>
          </cell>
          <cell r="I550" t="str">
            <v>yes</v>
          </cell>
          <cell r="J550" t="str">
            <v>YES</v>
          </cell>
          <cell r="K550" t="str">
            <v>YES</v>
          </cell>
          <cell r="L550">
            <v>3</v>
          </cell>
          <cell r="M550">
            <v>8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 t="e">
            <v>#NAME?</v>
          </cell>
          <cell r="S550" t="e">
            <v>#NAME?</v>
          </cell>
          <cell r="T550">
            <v>0</v>
          </cell>
          <cell r="U550">
            <v>0</v>
          </cell>
          <cell r="V550" t="e">
            <v>#NAME?</v>
          </cell>
          <cell r="W550" t="e">
            <v>#NAME?</v>
          </cell>
          <cell r="X550" t="e">
            <v>#NAME?</v>
          </cell>
          <cell r="Y550" t="e">
            <v>#NAME?</v>
          </cell>
          <cell r="Z550" t="e">
            <v>#NAME?</v>
          </cell>
          <cell r="AA550" t="e">
            <v>#NAME?</v>
          </cell>
          <cell r="AB550" t="e">
            <v>#NAME?</v>
          </cell>
          <cell r="AC550" t="e">
            <v>#NAME?</v>
          </cell>
          <cell r="AD550" t="e">
            <v>#NAME?</v>
          </cell>
          <cell r="AE550" t="e">
            <v>#NAME?</v>
          </cell>
          <cell r="AF550">
            <v>122.56</v>
          </cell>
          <cell r="AG550">
            <v>17.68</v>
          </cell>
          <cell r="AH550">
            <v>6.51</v>
          </cell>
          <cell r="AI550">
            <v>146.75</v>
          </cell>
          <cell r="AJ550" t="e">
            <v>#NAME?</v>
          </cell>
          <cell r="AK550" t="e">
            <v>#NAME?</v>
          </cell>
          <cell r="AL550" t="e">
            <v>#NAME?</v>
          </cell>
          <cell r="AM550" t="e">
            <v>#NAME?</v>
          </cell>
          <cell r="AN550" t="e">
            <v>#NAME?</v>
          </cell>
          <cell r="AO550" t="e">
            <v>#NAME?</v>
          </cell>
          <cell r="AP550" t="e">
            <v>#NAME?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</row>
        <row r="551">
          <cell r="A551" t="str">
            <v>132KV DC Dumraon-Buxar TL Line</v>
          </cell>
          <cell r="B551">
            <v>8</v>
          </cell>
          <cell r="C551" t="str">
            <v>13/3</v>
          </cell>
          <cell r="D551" t="str">
            <v>DP+0</v>
          </cell>
          <cell r="E551" t="str">
            <v>WET</v>
          </cell>
          <cell r="F551" t="str">
            <v>Meera Engineering</v>
          </cell>
          <cell r="G551">
            <v>43405</v>
          </cell>
          <cell r="H551">
            <v>43433</v>
          </cell>
          <cell r="I551" t="str">
            <v>yes</v>
          </cell>
          <cell r="J551" t="str">
            <v>YES</v>
          </cell>
          <cell r="K551" t="str">
            <v>YES</v>
          </cell>
          <cell r="L551">
            <v>3</v>
          </cell>
          <cell r="M551">
            <v>7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 t="e">
            <v>#NAME?</v>
          </cell>
          <cell r="S551" t="e">
            <v>#NAME?</v>
          </cell>
          <cell r="T551">
            <v>0</v>
          </cell>
          <cell r="U551">
            <v>0</v>
          </cell>
          <cell r="V551" t="e">
            <v>#NAME?</v>
          </cell>
          <cell r="W551" t="e">
            <v>#NAME?</v>
          </cell>
          <cell r="X551" t="e">
            <v>#NAME?</v>
          </cell>
          <cell r="Y551" t="e">
            <v>#NAME?</v>
          </cell>
          <cell r="Z551" t="e">
            <v>#NAME?</v>
          </cell>
          <cell r="AA551" t="e">
            <v>#NAME?</v>
          </cell>
          <cell r="AB551" t="e">
            <v>#NAME?</v>
          </cell>
          <cell r="AC551" t="e">
            <v>#NAME?</v>
          </cell>
          <cell r="AD551" t="e">
            <v>#NAME?</v>
          </cell>
          <cell r="AE551" t="e">
            <v>#NAME?</v>
          </cell>
          <cell r="AF551">
            <v>122.56</v>
          </cell>
          <cell r="AG551">
            <v>17.68</v>
          </cell>
          <cell r="AH551">
            <v>6.51</v>
          </cell>
          <cell r="AI551">
            <v>146.75</v>
          </cell>
          <cell r="AJ551" t="e">
            <v>#NAME?</v>
          </cell>
          <cell r="AK551" t="e">
            <v>#NAME?</v>
          </cell>
          <cell r="AL551" t="e">
            <v>#NAME?</v>
          </cell>
          <cell r="AM551" t="e">
            <v>#NAME?</v>
          </cell>
          <cell r="AN551" t="e">
            <v>#NAME?</v>
          </cell>
          <cell r="AO551" t="e">
            <v>#NAME?</v>
          </cell>
          <cell r="AP551" t="e">
            <v>#NAME?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</row>
        <row r="552">
          <cell r="A552" t="str">
            <v>132KV DC Dumraon-Buxar TL Line</v>
          </cell>
          <cell r="B552">
            <v>7</v>
          </cell>
          <cell r="C552" t="str">
            <v>11/12</v>
          </cell>
          <cell r="D552" t="str">
            <v>DP+0</v>
          </cell>
          <cell r="E552" t="str">
            <v>WET</v>
          </cell>
          <cell r="F552" t="str">
            <v>Meera Engineering</v>
          </cell>
          <cell r="G552">
            <v>43400</v>
          </cell>
          <cell r="H552">
            <v>43428</v>
          </cell>
          <cell r="I552" t="str">
            <v>yes</v>
          </cell>
          <cell r="J552" t="str">
            <v>YES</v>
          </cell>
          <cell r="K552" t="str">
            <v>YES</v>
          </cell>
          <cell r="L552">
            <v>3</v>
          </cell>
          <cell r="M552">
            <v>6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 t="e">
            <v>#NAME?</v>
          </cell>
          <cell r="S552" t="e">
            <v>#NAME?</v>
          </cell>
          <cell r="T552">
            <v>0</v>
          </cell>
          <cell r="U552">
            <v>0</v>
          </cell>
          <cell r="V552" t="e">
            <v>#NAME?</v>
          </cell>
          <cell r="W552" t="e">
            <v>#NAME?</v>
          </cell>
          <cell r="X552" t="e">
            <v>#NAME?</v>
          </cell>
          <cell r="Y552" t="e">
            <v>#NAME?</v>
          </cell>
          <cell r="Z552" t="e">
            <v>#NAME?</v>
          </cell>
          <cell r="AA552" t="e">
            <v>#NAME?</v>
          </cell>
          <cell r="AB552" t="e">
            <v>#NAME?</v>
          </cell>
          <cell r="AC552" t="e">
            <v>#NAME?</v>
          </cell>
          <cell r="AD552" t="e">
            <v>#NAME?</v>
          </cell>
          <cell r="AE552" t="e">
            <v>#NAME?</v>
          </cell>
          <cell r="AF552">
            <v>122.56</v>
          </cell>
          <cell r="AG552">
            <v>17.68</v>
          </cell>
          <cell r="AH552">
            <v>6.51</v>
          </cell>
          <cell r="AI552">
            <v>146.75</v>
          </cell>
          <cell r="AJ552" t="e">
            <v>#NAME?</v>
          </cell>
          <cell r="AK552" t="e">
            <v>#NAME?</v>
          </cell>
          <cell r="AL552" t="e">
            <v>#NAME?</v>
          </cell>
          <cell r="AM552" t="e">
            <v>#NAME?</v>
          </cell>
          <cell r="AN552" t="e">
            <v>#NAME?</v>
          </cell>
          <cell r="AO552" t="e">
            <v>#NAME?</v>
          </cell>
          <cell r="AP552" t="e">
            <v>#NAME?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</row>
        <row r="553">
          <cell r="A553" t="str">
            <v>132KV DC Gaya-Jehanabad TL Line</v>
          </cell>
          <cell r="B553">
            <v>16</v>
          </cell>
          <cell r="C553" t="str">
            <v>15/3</v>
          </cell>
          <cell r="D553" t="str">
            <v>DA+6</v>
          </cell>
          <cell r="E553" t="str">
            <v>WET</v>
          </cell>
          <cell r="F553" t="str">
            <v>Rajiv Kumar</v>
          </cell>
          <cell r="G553">
            <v>43408</v>
          </cell>
          <cell r="H553">
            <v>43436</v>
          </cell>
          <cell r="I553" t="str">
            <v>21/02</v>
          </cell>
          <cell r="J553" t="str">
            <v>YES</v>
          </cell>
          <cell r="K553" t="str">
            <v>YES</v>
          </cell>
          <cell r="L553">
            <v>2</v>
          </cell>
          <cell r="M553">
            <v>16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 t="e">
            <v>#NAME?</v>
          </cell>
          <cell r="S553" t="e">
            <v>#NAME?</v>
          </cell>
          <cell r="T553">
            <v>0</v>
          </cell>
          <cell r="U553">
            <v>0</v>
          </cell>
          <cell r="V553" t="e">
            <v>#NAME?</v>
          </cell>
          <cell r="W553" t="e">
            <v>#NAME?</v>
          </cell>
          <cell r="X553" t="e">
            <v>#NAME?</v>
          </cell>
          <cell r="Y553" t="e">
            <v>#NAME?</v>
          </cell>
          <cell r="Z553" t="e">
            <v>#NAME?</v>
          </cell>
          <cell r="AA553" t="e">
            <v>#NAME?</v>
          </cell>
          <cell r="AB553" t="e">
            <v>#NAME?</v>
          </cell>
          <cell r="AC553" t="e">
            <v>#NAME?</v>
          </cell>
          <cell r="AD553" t="e">
            <v>#NAME?</v>
          </cell>
          <cell r="AE553" t="e">
            <v>#NAME?</v>
          </cell>
          <cell r="AF553">
            <v>171.56</v>
          </cell>
          <cell r="AG553">
            <v>36.64</v>
          </cell>
          <cell r="AH553">
            <v>7.56</v>
          </cell>
          <cell r="AI553">
            <v>215.76</v>
          </cell>
          <cell r="AJ553" t="e">
            <v>#NAME?</v>
          </cell>
          <cell r="AK553" t="e">
            <v>#NAME?</v>
          </cell>
          <cell r="AL553" t="e">
            <v>#NAME?</v>
          </cell>
          <cell r="AM553" t="e">
            <v>#NAME?</v>
          </cell>
          <cell r="AN553" t="e">
            <v>#NAME?</v>
          </cell>
          <cell r="AO553" t="e">
            <v>#NAME?</v>
          </cell>
          <cell r="AP553" t="e">
            <v>#NAME?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</row>
        <row r="554">
          <cell r="A554" t="str">
            <v>132KV DC Dumraon-Dumraon TL Line</v>
          </cell>
          <cell r="B554">
            <v>0</v>
          </cell>
          <cell r="C554" t="str">
            <v>20A/1</v>
          </cell>
          <cell r="D554" t="str">
            <v>DA+3</v>
          </cell>
          <cell r="E554">
            <v>0</v>
          </cell>
          <cell r="F554">
            <v>0</v>
          </cell>
          <cell r="G554">
            <v>0</v>
          </cell>
          <cell r="H554">
            <v>28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 t="e">
            <v>#NAME?</v>
          </cell>
          <cell r="S554" t="e">
            <v>#NAME?</v>
          </cell>
          <cell r="T554">
            <v>0</v>
          </cell>
          <cell r="U554">
            <v>0</v>
          </cell>
          <cell r="V554" t="e">
            <v>#NAME?</v>
          </cell>
          <cell r="W554" t="e">
            <v>#NAME?</v>
          </cell>
          <cell r="X554" t="e">
            <v>#NAME?</v>
          </cell>
          <cell r="Y554" t="e">
            <v>#NAME?</v>
          </cell>
          <cell r="Z554" t="e">
            <v>#NAME?</v>
          </cell>
          <cell r="AA554" t="e">
            <v>#NAME?</v>
          </cell>
          <cell r="AB554" t="e">
            <v>#NAME?</v>
          </cell>
          <cell r="AC554" t="e">
            <v>#NAME?</v>
          </cell>
          <cell r="AD554" t="e">
            <v>#NAME?</v>
          </cell>
          <cell r="AE554" t="e">
            <v>#NAME?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 t="e">
            <v>#NAME?</v>
          </cell>
          <cell r="AK554" t="e">
            <v>#NAME?</v>
          </cell>
          <cell r="AL554" t="e">
            <v>#NAME?</v>
          </cell>
          <cell r="AM554" t="e">
            <v>#NAME?</v>
          </cell>
          <cell r="AN554" t="e">
            <v>#NAME?</v>
          </cell>
          <cell r="AO554" t="e">
            <v>#NAME?</v>
          </cell>
          <cell r="AP554" t="e">
            <v>#NAME?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</row>
        <row r="555">
          <cell r="A555" t="str">
            <v>132KV DC Dumraon-Buxar TL Line</v>
          </cell>
          <cell r="B555">
            <v>6</v>
          </cell>
          <cell r="C555" t="str">
            <v>15/1</v>
          </cell>
          <cell r="D555" t="str">
            <v>DP+9</v>
          </cell>
          <cell r="E555" t="str">
            <v>WET</v>
          </cell>
          <cell r="F555" t="str">
            <v>Meera Engineering</v>
          </cell>
          <cell r="G555">
            <v>43396</v>
          </cell>
          <cell r="H555">
            <v>43424</v>
          </cell>
          <cell r="I555" t="str">
            <v>yes</v>
          </cell>
          <cell r="J555" t="str">
            <v>YES</v>
          </cell>
          <cell r="K555" t="str">
            <v>YES</v>
          </cell>
          <cell r="L555">
            <v>2</v>
          </cell>
          <cell r="M555">
            <v>5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 t="e">
            <v>#NAME?</v>
          </cell>
          <cell r="S555" t="e">
            <v>#NAME?</v>
          </cell>
          <cell r="T555">
            <v>0</v>
          </cell>
          <cell r="U555">
            <v>0</v>
          </cell>
          <cell r="V555" t="e">
            <v>#NAME?</v>
          </cell>
          <cell r="W555" t="e">
            <v>#NAME?</v>
          </cell>
          <cell r="X555" t="e">
            <v>#NAME?</v>
          </cell>
          <cell r="Y555" t="e">
            <v>#NAME?</v>
          </cell>
          <cell r="Z555" t="e">
            <v>#NAME?</v>
          </cell>
          <cell r="AA555" t="e">
            <v>#NAME?</v>
          </cell>
          <cell r="AB555" t="e">
            <v>#NAME?</v>
          </cell>
          <cell r="AC555" t="e">
            <v>#NAME?</v>
          </cell>
          <cell r="AD555" t="e">
            <v>#NAME?</v>
          </cell>
          <cell r="AE555" t="e">
            <v>#NAME?</v>
          </cell>
          <cell r="AF555">
            <v>122.56</v>
          </cell>
          <cell r="AG555">
            <v>17.68</v>
          </cell>
          <cell r="AH555">
            <v>6.51</v>
          </cell>
          <cell r="AI555">
            <v>146.75</v>
          </cell>
          <cell r="AJ555" t="e">
            <v>#NAME?</v>
          </cell>
          <cell r="AK555" t="e">
            <v>#NAME?</v>
          </cell>
          <cell r="AL555" t="e">
            <v>#NAME?</v>
          </cell>
          <cell r="AM555" t="e">
            <v>#NAME?</v>
          </cell>
          <cell r="AN555" t="e">
            <v>#NAME?</v>
          </cell>
          <cell r="AO555" t="e">
            <v>#NAME?</v>
          </cell>
          <cell r="AP555" t="e">
            <v>#NAME?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</row>
        <row r="556">
          <cell r="A556" t="str">
            <v>132KV DC Dumraon-Buxar TL Line</v>
          </cell>
          <cell r="B556">
            <v>5</v>
          </cell>
          <cell r="C556" t="str">
            <v>13/1</v>
          </cell>
          <cell r="D556" t="str">
            <v>DP+3</v>
          </cell>
          <cell r="E556" t="str">
            <v>WET</v>
          </cell>
          <cell r="F556" t="str">
            <v>Meera Engineering</v>
          </cell>
          <cell r="G556">
            <v>43386</v>
          </cell>
          <cell r="H556">
            <v>43414</v>
          </cell>
          <cell r="I556" t="str">
            <v>yes</v>
          </cell>
          <cell r="J556" t="str">
            <v>YES</v>
          </cell>
          <cell r="K556" t="str">
            <v>YES</v>
          </cell>
          <cell r="L556">
            <v>2</v>
          </cell>
          <cell r="M556">
            <v>4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 t="e">
            <v>#NAME?</v>
          </cell>
          <cell r="S556" t="e">
            <v>#NAME?</v>
          </cell>
          <cell r="T556">
            <v>0</v>
          </cell>
          <cell r="U556">
            <v>0</v>
          </cell>
          <cell r="V556" t="e">
            <v>#NAME?</v>
          </cell>
          <cell r="W556" t="e">
            <v>#NAME?</v>
          </cell>
          <cell r="X556" t="e">
            <v>#NAME?</v>
          </cell>
          <cell r="Y556" t="e">
            <v>#NAME?</v>
          </cell>
          <cell r="Z556" t="e">
            <v>#NAME?</v>
          </cell>
          <cell r="AA556" t="e">
            <v>#NAME?</v>
          </cell>
          <cell r="AB556" t="e">
            <v>#NAME?</v>
          </cell>
          <cell r="AC556" t="e">
            <v>#NAME?</v>
          </cell>
          <cell r="AD556" t="e">
            <v>#NAME?</v>
          </cell>
          <cell r="AE556" t="e">
            <v>#NAME?</v>
          </cell>
          <cell r="AF556">
            <v>122.56</v>
          </cell>
          <cell r="AG556">
            <v>17.68</v>
          </cell>
          <cell r="AH556">
            <v>6.51</v>
          </cell>
          <cell r="AI556">
            <v>146.75</v>
          </cell>
          <cell r="AJ556" t="e">
            <v>#NAME?</v>
          </cell>
          <cell r="AK556" t="e">
            <v>#NAME?</v>
          </cell>
          <cell r="AL556" t="e">
            <v>#NAME?</v>
          </cell>
          <cell r="AM556" t="e">
            <v>#NAME?</v>
          </cell>
          <cell r="AN556" t="e">
            <v>#NAME?</v>
          </cell>
          <cell r="AO556" t="e">
            <v>#NAME?</v>
          </cell>
          <cell r="AP556" t="e">
            <v>#NAME?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</row>
        <row r="557">
          <cell r="A557" t="str">
            <v>132KV DC Gaya-Jehanabad TL Line</v>
          </cell>
          <cell r="B557">
            <v>14</v>
          </cell>
          <cell r="C557" t="str">
            <v>15/4</v>
          </cell>
          <cell r="D557" t="str">
            <v>DA+0</v>
          </cell>
          <cell r="E557" t="str">
            <v>WET</v>
          </cell>
          <cell r="F557" t="str">
            <v>Rajiv Kumar</v>
          </cell>
          <cell r="G557">
            <v>43406</v>
          </cell>
          <cell r="H557">
            <v>43434</v>
          </cell>
          <cell r="I557" t="str">
            <v>21/02</v>
          </cell>
          <cell r="J557" t="str">
            <v>YES</v>
          </cell>
          <cell r="K557" t="str">
            <v>YES</v>
          </cell>
          <cell r="L557">
            <v>2</v>
          </cell>
          <cell r="M557">
            <v>14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 t="e">
            <v>#NAME?</v>
          </cell>
          <cell r="S557" t="e">
            <v>#NAME?</v>
          </cell>
          <cell r="T557">
            <v>0</v>
          </cell>
          <cell r="U557">
            <v>0</v>
          </cell>
          <cell r="V557" t="e">
            <v>#NAME?</v>
          </cell>
          <cell r="W557" t="e">
            <v>#NAME?</v>
          </cell>
          <cell r="X557" t="e">
            <v>#NAME?</v>
          </cell>
          <cell r="Y557" t="e">
            <v>#NAME?</v>
          </cell>
          <cell r="Z557" t="e">
            <v>#NAME?</v>
          </cell>
          <cell r="AA557" t="e">
            <v>#NAME?</v>
          </cell>
          <cell r="AB557" t="e">
            <v>#NAME?</v>
          </cell>
          <cell r="AC557" t="e">
            <v>#NAME?</v>
          </cell>
          <cell r="AD557" t="e">
            <v>#NAME?</v>
          </cell>
          <cell r="AE557" t="e">
            <v>#NAME?</v>
          </cell>
          <cell r="AF557">
            <v>171.56</v>
          </cell>
          <cell r="AG557">
            <v>36.64</v>
          </cell>
          <cell r="AH557">
            <v>7.56</v>
          </cell>
          <cell r="AI557">
            <v>215.76</v>
          </cell>
          <cell r="AJ557" t="e">
            <v>#NAME?</v>
          </cell>
          <cell r="AK557" t="e">
            <v>#NAME?</v>
          </cell>
          <cell r="AL557" t="e">
            <v>#NAME?</v>
          </cell>
          <cell r="AM557" t="e">
            <v>#NAME?</v>
          </cell>
          <cell r="AN557" t="e">
            <v>#NAME?</v>
          </cell>
          <cell r="AO557" t="e">
            <v>#NAME?</v>
          </cell>
          <cell r="AP557" t="e">
            <v>#NAME?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</row>
        <row r="558">
          <cell r="A558" t="str">
            <v>132KV DC Gaya-Jehanabad TL Line</v>
          </cell>
          <cell r="B558">
            <v>15</v>
          </cell>
          <cell r="C558" t="str">
            <v>3/1</v>
          </cell>
          <cell r="D558" t="str">
            <v>DA+3</v>
          </cell>
          <cell r="E558" t="str">
            <v>WET</v>
          </cell>
          <cell r="F558" t="str">
            <v>Fr Enterprizes</v>
          </cell>
          <cell r="G558">
            <v>43406</v>
          </cell>
          <cell r="H558">
            <v>43434</v>
          </cell>
          <cell r="I558" t="str">
            <v>YES</v>
          </cell>
          <cell r="J558" t="str">
            <v>YES</v>
          </cell>
          <cell r="K558" t="str">
            <v>YES</v>
          </cell>
          <cell r="L558">
            <v>2</v>
          </cell>
          <cell r="M558">
            <v>15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 t="e">
            <v>#NAME?</v>
          </cell>
          <cell r="S558" t="e">
            <v>#NAME?</v>
          </cell>
          <cell r="T558">
            <v>0</v>
          </cell>
          <cell r="U558">
            <v>0</v>
          </cell>
          <cell r="V558" t="e">
            <v>#NAME?</v>
          </cell>
          <cell r="W558" t="e">
            <v>#NAME?</v>
          </cell>
          <cell r="X558" t="e">
            <v>#NAME?</v>
          </cell>
          <cell r="Y558" t="e">
            <v>#NAME?</v>
          </cell>
          <cell r="Z558" t="e">
            <v>#NAME?</v>
          </cell>
          <cell r="AA558" t="e">
            <v>#NAME?</v>
          </cell>
          <cell r="AB558" t="e">
            <v>#NAME?</v>
          </cell>
          <cell r="AC558" t="e">
            <v>#NAME?</v>
          </cell>
          <cell r="AD558" t="e">
            <v>#NAME?</v>
          </cell>
          <cell r="AE558" t="e">
            <v>#NAME?</v>
          </cell>
          <cell r="AF558">
            <v>171.56</v>
          </cell>
          <cell r="AG558">
            <v>36.64</v>
          </cell>
          <cell r="AH558">
            <v>7.56</v>
          </cell>
          <cell r="AI558">
            <v>215.76</v>
          </cell>
          <cell r="AJ558" t="e">
            <v>#NAME?</v>
          </cell>
          <cell r="AK558" t="e">
            <v>#NAME?</v>
          </cell>
          <cell r="AL558" t="e">
            <v>#NAME?</v>
          </cell>
          <cell r="AM558" t="e">
            <v>#NAME?</v>
          </cell>
          <cell r="AN558" t="e">
            <v>#NAME?</v>
          </cell>
          <cell r="AO558" t="e">
            <v>#NAME?</v>
          </cell>
          <cell r="AP558" t="e">
            <v>#NAME?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</row>
        <row r="559">
          <cell r="A559" t="str">
            <v>132KV DC Dumraon-Buxar TL Line</v>
          </cell>
          <cell r="B559">
            <v>4</v>
          </cell>
          <cell r="C559" t="str">
            <v>11/10</v>
          </cell>
          <cell r="D559" t="str">
            <v>DP+0</v>
          </cell>
          <cell r="E559" t="str">
            <v>WET</v>
          </cell>
          <cell r="F559" t="str">
            <v>Meera Engineering</v>
          </cell>
          <cell r="G559">
            <v>43385</v>
          </cell>
          <cell r="H559">
            <v>43413</v>
          </cell>
          <cell r="I559" t="str">
            <v>yes</v>
          </cell>
          <cell r="J559" t="str">
            <v>YES</v>
          </cell>
          <cell r="K559" t="str">
            <v>YES</v>
          </cell>
          <cell r="L559">
            <v>5</v>
          </cell>
          <cell r="M559">
            <v>25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 t="e">
            <v>#NAME?</v>
          </cell>
          <cell r="S559" t="e">
            <v>#NAME?</v>
          </cell>
          <cell r="T559">
            <v>0</v>
          </cell>
          <cell r="U559">
            <v>0</v>
          </cell>
          <cell r="V559" t="e">
            <v>#NAME?</v>
          </cell>
          <cell r="W559" t="e">
            <v>#NAME?</v>
          </cell>
          <cell r="X559" t="e">
            <v>#NAME?</v>
          </cell>
          <cell r="Y559" t="e">
            <v>#NAME?</v>
          </cell>
          <cell r="Z559" t="e">
            <v>#NAME?</v>
          </cell>
          <cell r="AA559" t="e">
            <v>#NAME?</v>
          </cell>
          <cell r="AB559" t="e">
            <v>#NAME?</v>
          </cell>
          <cell r="AC559" t="e">
            <v>#NAME?</v>
          </cell>
          <cell r="AD559" t="e">
            <v>#NAME?</v>
          </cell>
          <cell r="AE559" t="e">
            <v>#NAME?</v>
          </cell>
          <cell r="AF559">
            <v>122.56</v>
          </cell>
          <cell r="AG559">
            <v>17.68</v>
          </cell>
          <cell r="AH559">
            <v>6.51</v>
          </cell>
          <cell r="AI559">
            <v>146.75</v>
          </cell>
          <cell r="AJ559" t="e">
            <v>#NAME?</v>
          </cell>
          <cell r="AK559" t="e">
            <v>#NAME?</v>
          </cell>
          <cell r="AL559" t="e">
            <v>#NAME?</v>
          </cell>
          <cell r="AM559" t="e">
            <v>#NAME?</v>
          </cell>
          <cell r="AN559" t="e">
            <v>#NAME?</v>
          </cell>
          <cell r="AO559" t="e">
            <v>#NAME?</v>
          </cell>
          <cell r="AP559" t="e">
            <v>#NAME?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</row>
        <row r="560">
          <cell r="A560" t="str">
            <v>132KV DC Dumraon-Buxar TL Line</v>
          </cell>
          <cell r="B560">
            <v>3</v>
          </cell>
          <cell r="C560" t="str">
            <v>11/19</v>
          </cell>
          <cell r="D560" t="str">
            <v>DP+3</v>
          </cell>
          <cell r="E560" t="str">
            <v>WET</v>
          </cell>
          <cell r="F560" t="str">
            <v>Meera Engineering</v>
          </cell>
          <cell r="G560">
            <v>43381</v>
          </cell>
          <cell r="H560">
            <v>43409</v>
          </cell>
          <cell r="I560" t="str">
            <v>yes</v>
          </cell>
          <cell r="J560" t="str">
            <v>YES</v>
          </cell>
          <cell r="K560" t="str">
            <v>YES</v>
          </cell>
          <cell r="L560">
            <v>2</v>
          </cell>
          <cell r="M560">
            <v>3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 t="e">
            <v>#NAME?</v>
          </cell>
          <cell r="S560" t="e">
            <v>#NAME?</v>
          </cell>
          <cell r="T560">
            <v>0</v>
          </cell>
          <cell r="U560">
            <v>0</v>
          </cell>
          <cell r="V560" t="e">
            <v>#NAME?</v>
          </cell>
          <cell r="W560" t="e">
            <v>#NAME?</v>
          </cell>
          <cell r="X560" t="e">
            <v>#NAME?</v>
          </cell>
          <cell r="Y560" t="e">
            <v>#NAME?</v>
          </cell>
          <cell r="Z560" t="e">
            <v>#NAME?</v>
          </cell>
          <cell r="AA560" t="e">
            <v>#NAME?</v>
          </cell>
          <cell r="AB560" t="e">
            <v>#NAME?</v>
          </cell>
          <cell r="AC560" t="e">
            <v>#NAME?</v>
          </cell>
          <cell r="AD560" t="e">
            <v>#NAME?</v>
          </cell>
          <cell r="AE560" t="e">
            <v>#NAME?</v>
          </cell>
          <cell r="AF560">
            <v>122.56</v>
          </cell>
          <cell r="AG560">
            <v>17.68</v>
          </cell>
          <cell r="AH560">
            <v>6.51</v>
          </cell>
          <cell r="AI560">
            <v>146.75</v>
          </cell>
          <cell r="AJ560" t="e">
            <v>#NAME?</v>
          </cell>
          <cell r="AK560" t="e">
            <v>#NAME?</v>
          </cell>
          <cell r="AL560" t="e">
            <v>#NAME?</v>
          </cell>
          <cell r="AM560" t="e">
            <v>#NAME?</v>
          </cell>
          <cell r="AN560" t="e">
            <v>#NAME?</v>
          </cell>
          <cell r="AO560" t="e">
            <v>#NAME?</v>
          </cell>
          <cell r="AP560" t="e">
            <v>#NAME?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</row>
        <row r="561">
          <cell r="A561" t="str">
            <v>132KV DC Dumraon-Buxar TL Line</v>
          </cell>
          <cell r="B561">
            <v>2</v>
          </cell>
          <cell r="C561" t="str">
            <v>12/1</v>
          </cell>
          <cell r="D561" t="str">
            <v>DP+6</v>
          </cell>
          <cell r="E561" t="str">
            <v>WET</v>
          </cell>
          <cell r="F561" t="str">
            <v>Meera Engineering</v>
          </cell>
          <cell r="G561">
            <v>43375</v>
          </cell>
          <cell r="H561">
            <v>43403</v>
          </cell>
          <cell r="I561" t="str">
            <v>yes</v>
          </cell>
          <cell r="J561" t="str">
            <v>YES</v>
          </cell>
          <cell r="K561" t="str">
            <v>YES</v>
          </cell>
          <cell r="L561">
            <v>2</v>
          </cell>
          <cell r="M561">
            <v>2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 t="e">
            <v>#NAME?</v>
          </cell>
          <cell r="S561" t="e">
            <v>#NAME?</v>
          </cell>
          <cell r="T561">
            <v>0</v>
          </cell>
          <cell r="U561">
            <v>0</v>
          </cell>
          <cell r="V561" t="e">
            <v>#NAME?</v>
          </cell>
          <cell r="W561" t="e">
            <v>#NAME?</v>
          </cell>
          <cell r="X561" t="e">
            <v>#NAME?</v>
          </cell>
          <cell r="Y561" t="e">
            <v>#NAME?</v>
          </cell>
          <cell r="Z561" t="e">
            <v>#NAME?</v>
          </cell>
          <cell r="AA561" t="e">
            <v>#NAME?</v>
          </cell>
          <cell r="AB561" t="e">
            <v>#NAME?</v>
          </cell>
          <cell r="AC561" t="e">
            <v>#NAME?</v>
          </cell>
          <cell r="AD561" t="e">
            <v>#NAME?</v>
          </cell>
          <cell r="AE561" t="e">
            <v>#NAME?</v>
          </cell>
          <cell r="AF561">
            <v>122.56</v>
          </cell>
          <cell r="AG561">
            <v>17.68</v>
          </cell>
          <cell r="AH561">
            <v>6.51</v>
          </cell>
          <cell r="AI561">
            <v>146.75</v>
          </cell>
          <cell r="AJ561" t="e">
            <v>#NAME?</v>
          </cell>
          <cell r="AK561" t="e">
            <v>#NAME?</v>
          </cell>
          <cell r="AL561" t="e">
            <v>#NAME?</v>
          </cell>
          <cell r="AM561" t="e">
            <v>#NAME?</v>
          </cell>
          <cell r="AN561" t="e">
            <v>#NAME?</v>
          </cell>
          <cell r="AO561" t="e">
            <v>#NAME?</v>
          </cell>
          <cell r="AP561" t="e">
            <v>#NAME?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</row>
        <row r="562">
          <cell r="A562" t="str">
            <v>132KV DC Naubatpur-Paliganj TL Line</v>
          </cell>
          <cell r="B562">
            <v>10</v>
          </cell>
          <cell r="C562" t="str">
            <v>7/1</v>
          </cell>
          <cell r="D562" t="str">
            <v>DA+6</v>
          </cell>
          <cell r="E562" t="str">
            <v>WET</v>
          </cell>
          <cell r="F562" t="str">
            <v>Lalan Mehta</v>
          </cell>
          <cell r="G562">
            <v>43406</v>
          </cell>
          <cell r="H562">
            <v>43434</v>
          </cell>
          <cell r="I562">
            <v>43513</v>
          </cell>
          <cell r="J562" t="str">
            <v>YES</v>
          </cell>
          <cell r="K562" t="str">
            <v>YES</v>
          </cell>
          <cell r="L562">
            <v>3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 t="e">
            <v>#NAME?</v>
          </cell>
          <cell r="S562" t="e">
            <v>#NAME?</v>
          </cell>
          <cell r="T562">
            <v>0</v>
          </cell>
          <cell r="U562">
            <v>0</v>
          </cell>
          <cell r="V562" t="e">
            <v>#NAME?</v>
          </cell>
          <cell r="W562" t="e">
            <v>#NAME?</v>
          </cell>
          <cell r="X562" t="e">
            <v>#NAME?</v>
          </cell>
          <cell r="Y562" t="e">
            <v>#NAME?</v>
          </cell>
          <cell r="Z562" t="e">
            <v>#NAME?</v>
          </cell>
          <cell r="AA562" t="e">
            <v>#NAME?</v>
          </cell>
          <cell r="AB562" t="e">
            <v>#NAME?</v>
          </cell>
          <cell r="AC562" t="e">
            <v>#NAME?</v>
          </cell>
          <cell r="AD562" t="e">
            <v>#NAME?</v>
          </cell>
          <cell r="AE562" t="e">
            <v>#NAME?</v>
          </cell>
          <cell r="AF562">
            <v>171.56</v>
          </cell>
          <cell r="AG562">
            <v>36.64</v>
          </cell>
          <cell r="AH562">
            <v>7.56</v>
          </cell>
          <cell r="AI562">
            <v>215.76</v>
          </cell>
          <cell r="AJ562" t="e">
            <v>#NAME?</v>
          </cell>
          <cell r="AK562" t="e">
            <v>#NAME?</v>
          </cell>
          <cell r="AL562" t="e">
            <v>#NAME?</v>
          </cell>
          <cell r="AM562" t="e">
            <v>#NAME?</v>
          </cell>
          <cell r="AN562" t="e">
            <v>#NAME?</v>
          </cell>
          <cell r="AO562" t="e">
            <v>#NAME?</v>
          </cell>
          <cell r="AP562" t="e">
            <v>#NAME?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</row>
        <row r="563">
          <cell r="A563" t="str">
            <v>132KV DC Dumraon-Buxar TL Line</v>
          </cell>
          <cell r="B563">
            <v>1</v>
          </cell>
          <cell r="C563" t="str">
            <v>11/20</v>
          </cell>
          <cell r="D563" t="str">
            <v>DP+6</v>
          </cell>
          <cell r="E563" t="str">
            <v>WET</v>
          </cell>
          <cell r="F563" t="str">
            <v>Meera Engineering</v>
          </cell>
          <cell r="G563">
            <v>43370</v>
          </cell>
          <cell r="H563">
            <v>43398</v>
          </cell>
          <cell r="I563" t="str">
            <v>yes</v>
          </cell>
          <cell r="J563" t="str">
            <v>YES</v>
          </cell>
          <cell r="K563" t="str">
            <v>YES</v>
          </cell>
          <cell r="L563">
            <v>2</v>
          </cell>
          <cell r="M563">
            <v>1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 t="e">
            <v>#NAME?</v>
          </cell>
          <cell r="S563" t="e">
            <v>#NAME?</v>
          </cell>
          <cell r="T563">
            <v>0</v>
          </cell>
          <cell r="U563">
            <v>0</v>
          </cell>
          <cell r="V563" t="e">
            <v>#NAME?</v>
          </cell>
          <cell r="W563" t="e">
            <v>#NAME?</v>
          </cell>
          <cell r="X563" t="e">
            <v>#NAME?</v>
          </cell>
          <cell r="Y563" t="e">
            <v>#NAME?</v>
          </cell>
          <cell r="Z563" t="e">
            <v>#NAME?</v>
          </cell>
          <cell r="AA563" t="e">
            <v>#NAME?</v>
          </cell>
          <cell r="AB563" t="e">
            <v>#NAME?</v>
          </cell>
          <cell r="AC563" t="e">
            <v>#NAME?</v>
          </cell>
          <cell r="AD563" t="e">
            <v>#NAME?</v>
          </cell>
          <cell r="AE563" t="e">
            <v>#NAME?</v>
          </cell>
          <cell r="AF563">
            <v>122.56</v>
          </cell>
          <cell r="AG563">
            <v>17.68</v>
          </cell>
          <cell r="AH563">
            <v>6.51</v>
          </cell>
          <cell r="AI563">
            <v>146.75</v>
          </cell>
          <cell r="AJ563" t="e">
            <v>#NAME?</v>
          </cell>
          <cell r="AK563" t="e">
            <v>#NAME?</v>
          </cell>
          <cell r="AL563" t="e">
            <v>#NAME?</v>
          </cell>
          <cell r="AM563" t="e">
            <v>#NAME?</v>
          </cell>
          <cell r="AN563" t="e">
            <v>#NAME?</v>
          </cell>
          <cell r="AO563" t="e">
            <v>#NAME?</v>
          </cell>
          <cell r="AP563" t="e">
            <v>#NAME?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</row>
        <row r="564">
          <cell r="A564" t="str">
            <v>132KV DC Dumraon-Dumraon TL Line</v>
          </cell>
          <cell r="B564">
            <v>0</v>
          </cell>
          <cell r="C564" t="str">
            <v>20A/2</v>
          </cell>
          <cell r="D564" t="str">
            <v>DA+3</v>
          </cell>
          <cell r="E564">
            <v>0</v>
          </cell>
          <cell r="F564">
            <v>0</v>
          </cell>
          <cell r="G564">
            <v>0</v>
          </cell>
          <cell r="H564">
            <v>28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 t="e">
            <v>#NAME?</v>
          </cell>
          <cell r="S564" t="e">
            <v>#NAME?</v>
          </cell>
          <cell r="T564">
            <v>0</v>
          </cell>
          <cell r="U564">
            <v>0</v>
          </cell>
          <cell r="V564" t="e">
            <v>#NAME?</v>
          </cell>
          <cell r="W564" t="e">
            <v>#NAME?</v>
          </cell>
          <cell r="X564" t="e">
            <v>#NAME?</v>
          </cell>
          <cell r="Y564" t="e">
            <v>#NAME?</v>
          </cell>
          <cell r="Z564" t="e">
            <v>#NAME?</v>
          </cell>
          <cell r="AA564" t="e">
            <v>#NAME?</v>
          </cell>
          <cell r="AB564" t="e">
            <v>#NAME?</v>
          </cell>
          <cell r="AC564" t="e">
            <v>#NAME?</v>
          </cell>
          <cell r="AD564" t="e">
            <v>#NAME?</v>
          </cell>
          <cell r="AE564" t="e">
            <v>#NAME?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 t="e">
            <v>#NAME?</v>
          </cell>
          <cell r="AK564" t="e">
            <v>#NAME?</v>
          </cell>
          <cell r="AL564" t="e">
            <v>#NAME?</v>
          </cell>
          <cell r="AM564" t="e">
            <v>#NAME?</v>
          </cell>
          <cell r="AN564" t="e">
            <v>#NAME?</v>
          </cell>
          <cell r="AO564" t="e">
            <v>#NAME?</v>
          </cell>
          <cell r="AP564" t="e">
            <v>#NAME?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</row>
        <row r="565">
          <cell r="A565" t="str">
            <v>132KV DC Dumraon-Buxar TL Line</v>
          </cell>
          <cell r="B565">
            <v>117</v>
          </cell>
          <cell r="C565" t="str">
            <v>10/1</v>
          </cell>
          <cell r="D565" t="str">
            <v>DQ+0</v>
          </cell>
          <cell r="E565" t="str">
            <v>WET</v>
          </cell>
          <cell r="F565" t="str">
            <v>shiv Shakti</v>
          </cell>
          <cell r="G565">
            <v>43634</v>
          </cell>
          <cell r="H565">
            <v>43662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 t="e">
            <v>#NAME?</v>
          </cell>
          <cell r="S565" t="e">
            <v>#NAME?</v>
          </cell>
          <cell r="T565">
            <v>0</v>
          </cell>
          <cell r="U565">
            <v>0</v>
          </cell>
          <cell r="V565" t="e">
            <v>#NAME?</v>
          </cell>
          <cell r="W565" t="e">
            <v>#NAME?</v>
          </cell>
          <cell r="X565" t="e">
            <v>#NAME?</v>
          </cell>
          <cell r="Y565" t="e">
            <v>#NAME?</v>
          </cell>
          <cell r="Z565" t="e">
            <v>#NAME?</v>
          </cell>
          <cell r="AA565" t="e">
            <v>#NAME?</v>
          </cell>
          <cell r="AB565" t="e">
            <v>#NAME?</v>
          </cell>
          <cell r="AC565" t="e">
            <v>#NAME?</v>
          </cell>
          <cell r="AD565" t="e">
            <v>#NAME?</v>
          </cell>
          <cell r="AE565" t="e">
            <v>#NAME?</v>
          </cell>
          <cell r="AF565">
            <v>221.28</v>
          </cell>
          <cell r="AG565">
            <v>29.52</v>
          </cell>
          <cell r="AH565">
            <v>8</v>
          </cell>
          <cell r="AI565">
            <v>258.8</v>
          </cell>
          <cell r="AJ565" t="e">
            <v>#NAME?</v>
          </cell>
          <cell r="AK565" t="e">
            <v>#NAME?</v>
          </cell>
          <cell r="AL565" t="e">
            <v>#NAME?</v>
          </cell>
          <cell r="AM565" t="e">
            <v>#NAME?</v>
          </cell>
          <cell r="AN565" t="e">
            <v>#NAME?</v>
          </cell>
          <cell r="AO565" t="e">
            <v>#NAME?</v>
          </cell>
          <cell r="AP565" t="e">
            <v>#NAME?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</row>
        <row r="566">
          <cell r="A566" t="str">
            <v>132KV DC Dumraon-Buxar TL Line</v>
          </cell>
          <cell r="B566">
            <v>0</v>
          </cell>
          <cell r="C566" t="str">
            <v>10/5</v>
          </cell>
          <cell r="D566" t="str">
            <v>DP+0</v>
          </cell>
          <cell r="E566">
            <v>0</v>
          </cell>
          <cell r="F566">
            <v>0</v>
          </cell>
          <cell r="G566">
            <v>0</v>
          </cell>
          <cell r="H566">
            <v>28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 t="e">
            <v>#NAME?</v>
          </cell>
          <cell r="S566" t="e">
            <v>#NAME?</v>
          </cell>
          <cell r="T566">
            <v>0</v>
          </cell>
          <cell r="U566">
            <v>0</v>
          </cell>
          <cell r="V566" t="e">
            <v>#NAME?</v>
          </cell>
          <cell r="W566" t="e">
            <v>#NAME?</v>
          </cell>
          <cell r="X566" t="e">
            <v>#NAME?</v>
          </cell>
          <cell r="Y566" t="e">
            <v>#NAME?</v>
          </cell>
          <cell r="Z566" t="e">
            <v>#NAME?</v>
          </cell>
          <cell r="AA566" t="e">
            <v>#NAME?</v>
          </cell>
          <cell r="AB566" t="e">
            <v>#NAME?</v>
          </cell>
          <cell r="AC566" t="e">
            <v>#NAME?</v>
          </cell>
          <cell r="AD566" t="e">
            <v>#NAME?</v>
          </cell>
          <cell r="AE566" t="e">
            <v>#NAME?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 t="e">
            <v>#NAME?</v>
          </cell>
          <cell r="AK566" t="e">
            <v>#NAME?</v>
          </cell>
          <cell r="AL566" t="e">
            <v>#NAME?</v>
          </cell>
          <cell r="AM566" t="e">
            <v>#NAME?</v>
          </cell>
          <cell r="AN566" t="e">
            <v>#NAME?</v>
          </cell>
          <cell r="AO566" t="e">
            <v>#NAME?</v>
          </cell>
          <cell r="AP566" t="e">
            <v>#NAME?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</row>
        <row r="567">
          <cell r="A567" t="str">
            <v>132KV DC Dumraon-Buxar TL Line</v>
          </cell>
          <cell r="B567">
            <v>0</v>
          </cell>
          <cell r="C567" t="str">
            <v>10/6</v>
          </cell>
          <cell r="D567" t="str">
            <v>DP+3</v>
          </cell>
          <cell r="E567">
            <v>0</v>
          </cell>
          <cell r="F567">
            <v>0</v>
          </cell>
          <cell r="G567">
            <v>0</v>
          </cell>
          <cell r="H567">
            <v>28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 t="e">
            <v>#NAME?</v>
          </cell>
          <cell r="S567" t="e">
            <v>#NAME?</v>
          </cell>
          <cell r="T567">
            <v>0</v>
          </cell>
          <cell r="U567">
            <v>0</v>
          </cell>
          <cell r="V567" t="e">
            <v>#NAME?</v>
          </cell>
          <cell r="W567" t="e">
            <v>#NAME?</v>
          </cell>
          <cell r="X567" t="e">
            <v>#NAME?</v>
          </cell>
          <cell r="Y567" t="e">
            <v>#NAME?</v>
          </cell>
          <cell r="Z567" t="e">
            <v>#NAME?</v>
          </cell>
          <cell r="AA567" t="e">
            <v>#NAME?</v>
          </cell>
          <cell r="AB567" t="e">
            <v>#NAME?</v>
          </cell>
          <cell r="AC567" t="e">
            <v>#NAME?</v>
          </cell>
          <cell r="AD567" t="e">
            <v>#NAME?</v>
          </cell>
          <cell r="AE567" t="e">
            <v>#NAME?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 t="e">
            <v>#NAME?</v>
          </cell>
          <cell r="AK567" t="e">
            <v>#NAME?</v>
          </cell>
          <cell r="AL567" t="e">
            <v>#NAME?</v>
          </cell>
          <cell r="AM567" t="e">
            <v>#NAME?</v>
          </cell>
          <cell r="AN567" t="e">
            <v>#NAME?</v>
          </cell>
          <cell r="AO567" t="e">
            <v>#NAME?</v>
          </cell>
          <cell r="AP567" t="e">
            <v>#NAME?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</row>
        <row r="568">
          <cell r="A568" t="str">
            <v>132KV DC Dumraon-Buxar TL Line</v>
          </cell>
          <cell r="B568">
            <v>107</v>
          </cell>
          <cell r="C568" t="str">
            <v>20/2</v>
          </cell>
          <cell r="D568" t="str">
            <v>DQ+3</v>
          </cell>
          <cell r="E568" t="str">
            <v>WET</v>
          </cell>
          <cell r="F568" t="str">
            <v>Pralhad Construction</v>
          </cell>
          <cell r="G568">
            <v>43576</v>
          </cell>
          <cell r="H568">
            <v>43604</v>
          </cell>
          <cell r="I568">
            <v>0</v>
          </cell>
          <cell r="J568">
            <v>43582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 t="e">
            <v>#NAME?</v>
          </cell>
          <cell r="S568" t="e">
            <v>#NAME?</v>
          </cell>
          <cell r="T568">
            <v>0</v>
          </cell>
          <cell r="U568">
            <v>0</v>
          </cell>
          <cell r="V568" t="e">
            <v>#NAME?</v>
          </cell>
          <cell r="W568" t="e">
            <v>#NAME?</v>
          </cell>
          <cell r="X568" t="e">
            <v>#NAME?</v>
          </cell>
          <cell r="Y568" t="e">
            <v>#NAME?</v>
          </cell>
          <cell r="Z568" t="e">
            <v>#NAME?</v>
          </cell>
          <cell r="AA568" t="e">
            <v>#NAME?</v>
          </cell>
          <cell r="AB568" t="e">
            <v>#NAME?</v>
          </cell>
          <cell r="AC568" t="e">
            <v>#NAME?</v>
          </cell>
          <cell r="AD568" t="e">
            <v>#NAME?</v>
          </cell>
          <cell r="AE568" t="e">
            <v>#NAME?</v>
          </cell>
          <cell r="AF568">
            <v>221.28</v>
          </cell>
          <cell r="AG568">
            <v>29.52</v>
          </cell>
          <cell r="AH568">
            <v>8</v>
          </cell>
          <cell r="AI568">
            <v>258.8</v>
          </cell>
          <cell r="AJ568" t="e">
            <v>#NAME?</v>
          </cell>
          <cell r="AK568" t="e">
            <v>#NAME?</v>
          </cell>
          <cell r="AL568" t="e">
            <v>#NAME?</v>
          </cell>
          <cell r="AM568" t="e">
            <v>#NAME?</v>
          </cell>
          <cell r="AN568" t="e">
            <v>#NAME?</v>
          </cell>
          <cell r="AO568" t="e">
            <v>#NAME?</v>
          </cell>
          <cell r="AP568" t="e">
            <v>#NAME?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</row>
        <row r="569">
          <cell r="A569" t="str">
            <v>132KV DC Dumraon-Buxar TL Line</v>
          </cell>
          <cell r="B569">
            <v>111</v>
          </cell>
          <cell r="C569" t="str">
            <v>22/1</v>
          </cell>
          <cell r="D569" t="str">
            <v>DQ+0</v>
          </cell>
          <cell r="E569" t="str">
            <v>WET</v>
          </cell>
          <cell r="F569" t="str">
            <v>Pralhad Construction</v>
          </cell>
          <cell r="G569">
            <v>43583</v>
          </cell>
          <cell r="H569">
            <v>43611</v>
          </cell>
          <cell r="I569">
            <v>43613</v>
          </cell>
          <cell r="J569" t="str">
            <v>YES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 t="e">
            <v>#NAME?</v>
          </cell>
          <cell r="S569" t="e">
            <v>#NAME?</v>
          </cell>
          <cell r="T569">
            <v>0</v>
          </cell>
          <cell r="U569">
            <v>0</v>
          </cell>
          <cell r="V569" t="e">
            <v>#NAME?</v>
          </cell>
          <cell r="W569" t="e">
            <v>#NAME?</v>
          </cell>
          <cell r="X569" t="e">
            <v>#NAME?</v>
          </cell>
          <cell r="Y569" t="e">
            <v>#NAME?</v>
          </cell>
          <cell r="Z569" t="e">
            <v>#NAME?</v>
          </cell>
          <cell r="AA569" t="e">
            <v>#NAME?</v>
          </cell>
          <cell r="AB569" t="e">
            <v>#NAME?</v>
          </cell>
          <cell r="AC569" t="e">
            <v>#NAME?</v>
          </cell>
          <cell r="AD569" t="e">
            <v>#NAME?</v>
          </cell>
          <cell r="AE569" t="e">
            <v>#NAME?</v>
          </cell>
          <cell r="AF569">
            <v>221.28</v>
          </cell>
          <cell r="AG569">
            <v>29.52</v>
          </cell>
          <cell r="AH569">
            <v>8</v>
          </cell>
          <cell r="AI569">
            <v>258.8</v>
          </cell>
          <cell r="AJ569" t="e">
            <v>#NAME?</v>
          </cell>
          <cell r="AK569" t="e">
            <v>#NAME?</v>
          </cell>
          <cell r="AL569" t="e">
            <v>#NAME?</v>
          </cell>
          <cell r="AM569" t="e">
            <v>#NAME?</v>
          </cell>
          <cell r="AN569" t="e">
            <v>#NAME?</v>
          </cell>
          <cell r="AO569" t="e">
            <v>#NAME?</v>
          </cell>
          <cell r="AP569" t="e">
            <v>#NAME?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</row>
        <row r="570">
          <cell r="A570" t="str">
            <v>132KV DC Dumraon-Buxar TL Line</v>
          </cell>
          <cell r="B570">
            <v>0</v>
          </cell>
          <cell r="C570" t="str">
            <v>31/1</v>
          </cell>
          <cell r="D570" t="str">
            <v>DP+0</v>
          </cell>
          <cell r="E570">
            <v>0</v>
          </cell>
          <cell r="F570">
            <v>0</v>
          </cell>
          <cell r="G570">
            <v>0</v>
          </cell>
          <cell r="H570">
            <v>28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 t="e">
            <v>#NAME?</v>
          </cell>
          <cell r="S570" t="e">
            <v>#NAME?</v>
          </cell>
          <cell r="T570">
            <v>0</v>
          </cell>
          <cell r="U570">
            <v>0</v>
          </cell>
          <cell r="V570" t="e">
            <v>#NAME?</v>
          </cell>
          <cell r="W570" t="e">
            <v>#NAME?</v>
          </cell>
          <cell r="X570" t="e">
            <v>#NAME?</v>
          </cell>
          <cell r="Y570" t="e">
            <v>#NAME?</v>
          </cell>
          <cell r="Z570" t="e">
            <v>#NAME?</v>
          </cell>
          <cell r="AA570" t="e">
            <v>#NAME?</v>
          </cell>
          <cell r="AB570" t="e">
            <v>#NAME?</v>
          </cell>
          <cell r="AC570" t="e">
            <v>#NAME?</v>
          </cell>
          <cell r="AD570" t="e">
            <v>#NAME?</v>
          </cell>
          <cell r="AE570" t="e">
            <v>#NAME?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 t="e">
            <v>#NAME?</v>
          </cell>
          <cell r="AK570" t="e">
            <v>#NAME?</v>
          </cell>
          <cell r="AL570" t="e">
            <v>#NAME?</v>
          </cell>
          <cell r="AM570" t="e">
            <v>#NAME?</v>
          </cell>
          <cell r="AN570" t="e">
            <v>#NAME?</v>
          </cell>
          <cell r="AO570" t="e">
            <v>#NAME?</v>
          </cell>
          <cell r="AP570" t="e">
            <v>#NAME?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</row>
        <row r="571">
          <cell r="A571" t="str">
            <v>132KV DC Dumraon-Buxar TL Line</v>
          </cell>
          <cell r="B571">
            <v>110</v>
          </cell>
          <cell r="C571" t="str">
            <v>4/1</v>
          </cell>
          <cell r="D571" t="str">
            <v>DQ+0</v>
          </cell>
          <cell r="E571" t="str">
            <v>WET</v>
          </cell>
          <cell r="F571" t="str">
            <v>Deepak Pandey</v>
          </cell>
          <cell r="G571">
            <v>43582</v>
          </cell>
          <cell r="H571">
            <v>43610</v>
          </cell>
          <cell r="I571">
            <v>43613</v>
          </cell>
          <cell r="J571" t="str">
            <v>YES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 t="e">
            <v>#NAME?</v>
          </cell>
          <cell r="S571" t="e">
            <v>#NAME?</v>
          </cell>
          <cell r="T571">
            <v>0</v>
          </cell>
          <cell r="U571">
            <v>0</v>
          </cell>
          <cell r="V571" t="e">
            <v>#NAME?</v>
          </cell>
          <cell r="W571" t="e">
            <v>#NAME?</v>
          </cell>
          <cell r="X571" t="e">
            <v>#NAME?</v>
          </cell>
          <cell r="Y571" t="e">
            <v>#NAME?</v>
          </cell>
          <cell r="Z571" t="e">
            <v>#NAME?</v>
          </cell>
          <cell r="AA571" t="e">
            <v>#NAME?</v>
          </cell>
          <cell r="AB571" t="e">
            <v>#NAME?</v>
          </cell>
          <cell r="AC571" t="e">
            <v>#NAME?</v>
          </cell>
          <cell r="AD571" t="e">
            <v>#NAME?</v>
          </cell>
          <cell r="AE571" t="e">
            <v>#NAME?</v>
          </cell>
          <cell r="AF571">
            <v>221.28</v>
          </cell>
          <cell r="AG571">
            <v>29.52</v>
          </cell>
          <cell r="AH571">
            <v>8</v>
          </cell>
          <cell r="AI571">
            <v>258.8</v>
          </cell>
          <cell r="AJ571" t="e">
            <v>#NAME?</v>
          </cell>
          <cell r="AK571" t="e">
            <v>#NAME?</v>
          </cell>
          <cell r="AL571" t="e">
            <v>#NAME?</v>
          </cell>
          <cell r="AM571" t="e">
            <v>#NAME?</v>
          </cell>
          <cell r="AN571" t="e">
            <v>#NAME?</v>
          </cell>
          <cell r="AO571" t="e">
            <v>#NAME?</v>
          </cell>
          <cell r="AP571" t="e">
            <v>#NAME?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</row>
        <row r="572">
          <cell r="A572" t="str">
            <v>132KV DC Dumraon-Buxar TL Line</v>
          </cell>
          <cell r="B572">
            <v>0</v>
          </cell>
          <cell r="C572" t="str">
            <v>6/3</v>
          </cell>
          <cell r="D572" t="str">
            <v>DP+6</v>
          </cell>
          <cell r="E572">
            <v>0</v>
          </cell>
          <cell r="F572">
            <v>0</v>
          </cell>
          <cell r="G572">
            <v>0</v>
          </cell>
          <cell r="H572">
            <v>28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 t="e">
            <v>#NAME?</v>
          </cell>
          <cell r="S572" t="e">
            <v>#NAME?</v>
          </cell>
          <cell r="T572">
            <v>0</v>
          </cell>
          <cell r="U572">
            <v>0</v>
          </cell>
          <cell r="V572" t="e">
            <v>#NAME?</v>
          </cell>
          <cell r="W572" t="e">
            <v>#NAME?</v>
          </cell>
          <cell r="X572" t="e">
            <v>#NAME?</v>
          </cell>
          <cell r="Y572" t="e">
            <v>#NAME?</v>
          </cell>
          <cell r="Z572" t="e">
            <v>#NAME?</v>
          </cell>
          <cell r="AA572" t="e">
            <v>#NAME?</v>
          </cell>
          <cell r="AB572" t="e">
            <v>#NAME?</v>
          </cell>
          <cell r="AC572" t="e">
            <v>#NAME?</v>
          </cell>
          <cell r="AD572" t="e">
            <v>#NAME?</v>
          </cell>
          <cell r="AE572" t="e">
            <v>#NAME?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 t="e">
            <v>#NAME?</v>
          </cell>
          <cell r="AK572" t="e">
            <v>#NAME?</v>
          </cell>
          <cell r="AL572" t="e">
            <v>#NAME?</v>
          </cell>
          <cell r="AM572" t="e">
            <v>#NAME?</v>
          </cell>
          <cell r="AN572" t="e">
            <v>#NAME?</v>
          </cell>
          <cell r="AO572" t="e">
            <v>#NAME?</v>
          </cell>
          <cell r="AP572" t="e">
            <v>#NAME?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</row>
        <row r="573">
          <cell r="A573" t="str">
            <v>132KV DC Dumraon-Buxar TL Line</v>
          </cell>
          <cell r="B573">
            <v>0</v>
          </cell>
          <cell r="C573" t="str">
            <v>10/0</v>
          </cell>
          <cell r="D573" t="str">
            <v>DS+18</v>
          </cell>
          <cell r="E573" t="str">
            <v>WET</v>
          </cell>
          <cell r="F573" t="str">
            <v>shiv Shakti</v>
          </cell>
          <cell r="G573">
            <v>0</v>
          </cell>
          <cell r="H573">
            <v>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 t="e">
            <v>#NAME?</v>
          </cell>
          <cell r="S573" t="e">
            <v>#NAME?</v>
          </cell>
          <cell r="T573">
            <v>0</v>
          </cell>
          <cell r="U573">
            <v>0</v>
          </cell>
          <cell r="V573" t="e">
            <v>#NAME?</v>
          </cell>
          <cell r="W573" t="e">
            <v>#NAME?</v>
          </cell>
          <cell r="X573" t="e">
            <v>#NAME?</v>
          </cell>
          <cell r="Y573" t="e">
            <v>#NAME?</v>
          </cell>
          <cell r="Z573" t="e">
            <v>#NAME?</v>
          </cell>
          <cell r="AA573" t="e">
            <v>#NAME?</v>
          </cell>
          <cell r="AB573" t="e">
            <v>#NAME?</v>
          </cell>
          <cell r="AC573" t="e">
            <v>#NAME?</v>
          </cell>
          <cell r="AD573" t="e">
            <v>#NAME?</v>
          </cell>
          <cell r="AE573" t="e">
            <v>#NAME?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 t="e">
            <v>#NAME?</v>
          </cell>
          <cell r="AK573" t="e">
            <v>#NAME?</v>
          </cell>
          <cell r="AL573" t="e">
            <v>#NAME?</v>
          </cell>
          <cell r="AM573" t="e">
            <v>#NAME?</v>
          </cell>
          <cell r="AN573" t="e">
            <v>#NAME?</v>
          </cell>
          <cell r="AO573" t="e">
            <v>#NAME?</v>
          </cell>
          <cell r="AP573" t="e">
            <v>#NAME?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</row>
        <row r="574">
          <cell r="A574" t="str">
            <v>132KV DC Naubatpur-Paliganj TL Line</v>
          </cell>
          <cell r="B574">
            <v>9</v>
          </cell>
          <cell r="C574" t="str">
            <v>7/5</v>
          </cell>
          <cell r="D574" t="str">
            <v>DA+0</v>
          </cell>
          <cell r="E574" t="str">
            <v>WET</v>
          </cell>
          <cell r="F574" t="str">
            <v>Lalan Mehta</v>
          </cell>
          <cell r="G574">
            <v>43404</v>
          </cell>
          <cell r="H574">
            <v>43432</v>
          </cell>
          <cell r="I574">
            <v>43513</v>
          </cell>
          <cell r="J574" t="str">
            <v>YES</v>
          </cell>
          <cell r="K574" t="str">
            <v>YES</v>
          </cell>
          <cell r="L574">
            <v>3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 t="e">
            <v>#NAME?</v>
          </cell>
          <cell r="S574" t="e">
            <v>#NAME?</v>
          </cell>
          <cell r="T574">
            <v>0</v>
          </cell>
          <cell r="U574">
            <v>0</v>
          </cell>
          <cell r="V574" t="e">
            <v>#NAME?</v>
          </cell>
          <cell r="W574" t="e">
            <v>#NAME?</v>
          </cell>
          <cell r="X574" t="e">
            <v>#NAME?</v>
          </cell>
          <cell r="Y574" t="e">
            <v>#NAME?</v>
          </cell>
          <cell r="Z574" t="e">
            <v>#NAME?</v>
          </cell>
          <cell r="AA574" t="e">
            <v>#NAME?</v>
          </cell>
          <cell r="AB574" t="e">
            <v>#NAME?</v>
          </cell>
          <cell r="AC574" t="e">
            <v>#NAME?</v>
          </cell>
          <cell r="AD574" t="e">
            <v>#NAME?</v>
          </cell>
          <cell r="AE574" t="e">
            <v>#NAME?</v>
          </cell>
          <cell r="AF574">
            <v>171.56</v>
          </cell>
          <cell r="AG574">
            <v>36.64</v>
          </cell>
          <cell r="AH574">
            <v>7.56</v>
          </cell>
          <cell r="AI574">
            <v>215.76</v>
          </cell>
          <cell r="AJ574" t="e">
            <v>#NAME?</v>
          </cell>
          <cell r="AK574" t="e">
            <v>#NAME?</v>
          </cell>
          <cell r="AL574" t="e">
            <v>#NAME?</v>
          </cell>
          <cell r="AM574" t="e">
            <v>#NAME?</v>
          </cell>
          <cell r="AN574" t="e">
            <v>#NAME?</v>
          </cell>
          <cell r="AO574" t="e">
            <v>#NAME?</v>
          </cell>
          <cell r="AP574" t="e">
            <v>#NAME?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</row>
        <row r="575">
          <cell r="A575" t="str">
            <v>132KV DC Dumraon-Buxar TL Line</v>
          </cell>
          <cell r="B575">
            <v>106</v>
          </cell>
          <cell r="C575" t="str">
            <v>14/0</v>
          </cell>
          <cell r="D575" t="str">
            <v>DS+3</v>
          </cell>
          <cell r="E575" t="str">
            <v>WET</v>
          </cell>
          <cell r="F575" t="str">
            <v>Pralhad Construction</v>
          </cell>
          <cell r="G575">
            <v>43572</v>
          </cell>
          <cell r="H575">
            <v>43600</v>
          </cell>
          <cell r="I575">
            <v>0</v>
          </cell>
          <cell r="J575">
            <v>43582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 t="e">
            <v>#NAME?</v>
          </cell>
          <cell r="S575" t="e">
            <v>#NAME?</v>
          </cell>
          <cell r="T575">
            <v>0</v>
          </cell>
          <cell r="U575">
            <v>0</v>
          </cell>
          <cell r="V575" t="e">
            <v>#NAME?</v>
          </cell>
          <cell r="W575" t="e">
            <v>#NAME?</v>
          </cell>
          <cell r="X575" t="e">
            <v>#NAME?</v>
          </cell>
          <cell r="Y575" t="e">
            <v>#NAME?</v>
          </cell>
          <cell r="Z575" t="e">
            <v>#NAME?</v>
          </cell>
          <cell r="AA575" t="e">
            <v>#NAME?</v>
          </cell>
          <cell r="AB575" t="e">
            <v>#NAME?</v>
          </cell>
          <cell r="AC575" t="e">
            <v>#NAME?</v>
          </cell>
          <cell r="AD575" t="e">
            <v>#NAME?</v>
          </cell>
          <cell r="AE575" t="e">
            <v>#NAME?</v>
          </cell>
          <cell r="AF575">
            <v>301.24</v>
          </cell>
          <cell r="AG575">
            <v>49.2</v>
          </cell>
          <cell r="AH575">
            <v>10.3</v>
          </cell>
          <cell r="AI575">
            <v>360.74</v>
          </cell>
          <cell r="AJ575" t="e">
            <v>#NAME?</v>
          </cell>
          <cell r="AK575" t="e">
            <v>#NAME?</v>
          </cell>
          <cell r="AL575" t="e">
            <v>#NAME?</v>
          </cell>
          <cell r="AM575" t="e">
            <v>#NAME?</v>
          </cell>
          <cell r="AN575" t="e">
            <v>#NAME?</v>
          </cell>
          <cell r="AO575" t="e">
            <v>#NAME?</v>
          </cell>
          <cell r="AP575" t="e">
            <v>#NAME?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</row>
        <row r="576">
          <cell r="A576" t="str">
            <v>132KV DC Dumraon-Buxar TL Line</v>
          </cell>
          <cell r="B576">
            <v>0</v>
          </cell>
          <cell r="C576" t="str">
            <v>15/0</v>
          </cell>
          <cell r="D576" t="str">
            <v>DR+9</v>
          </cell>
          <cell r="E576">
            <v>0</v>
          </cell>
          <cell r="F576">
            <v>0</v>
          </cell>
          <cell r="G576">
            <v>0</v>
          </cell>
          <cell r="H576">
            <v>28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 t="e">
            <v>#NAME?</v>
          </cell>
          <cell r="S576" t="e">
            <v>#NAME?</v>
          </cell>
          <cell r="T576">
            <v>0</v>
          </cell>
          <cell r="U576">
            <v>0</v>
          </cell>
          <cell r="V576" t="e">
            <v>#NAME?</v>
          </cell>
          <cell r="W576" t="e">
            <v>#NAME?</v>
          </cell>
          <cell r="X576" t="e">
            <v>#NAME?</v>
          </cell>
          <cell r="Y576" t="e">
            <v>#NAME?</v>
          </cell>
          <cell r="Z576" t="e">
            <v>#NAME?</v>
          </cell>
          <cell r="AA576" t="e">
            <v>#NAME?</v>
          </cell>
          <cell r="AB576" t="e">
            <v>#NAME?</v>
          </cell>
          <cell r="AC576" t="e">
            <v>#NAME?</v>
          </cell>
          <cell r="AD576" t="e">
            <v>#NAME?</v>
          </cell>
          <cell r="AE576" t="e">
            <v>#NAME?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 t="e">
            <v>#NAME?</v>
          </cell>
          <cell r="AK576" t="e">
            <v>#NAME?</v>
          </cell>
          <cell r="AL576" t="e">
            <v>#NAME?</v>
          </cell>
          <cell r="AM576" t="e">
            <v>#NAME?</v>
          </cell>
          <cell r="AN576" t="e">
            <v>#NAME?</v>
          </cell>
          <cell r="AO576" t="e">
            <v>#NAME?</v>
          </cell>
          <cell r="AP576" t="e">
            <v>#NAME?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</row>
        <row r="577">
          <cell r="A577" t="str">
            <v>132KV DC Dumraon-Buxar TL Line</v>
          </cell>
          <cell r="B577">
            <v>108</v>
          </cell>
          <cell r="C577" t="str">
            <v>2/0</v>
          </cell>
          <cell r="D577" t="str">
            <v>DR+0</v>
          </cell>
          <cell r="E577" t="str">
            <v>WET</v>
          </cell>
          <cell r="F577" t="str">
            <v>Deepak Pandey</v>
          </cell>
          <cell r="G577">
            <v>43579</v>
          </cell>
          <cell r="H577">
            <v>43607</v>
          </cell>
          <cell r="I577">
            <v>43613</v>
          </cell>
          <cell r="J577" t="str">
            <v>wrong open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 t="e">
            <v>#NAME?</v>
          </cell>
          <cell r="S577" t="e">
            <v>#NAME?</v>
          </cell>
          <cell r="T577">
            <v>0</v>
          </cell>
          <cell r="U577">
            <v>0</v>
          </cell>
          <cell r="V577" t="e">
            <v>#NAME?</v>
          </cell>
          <cell r="W577" t="e">
            <v>#NAME?</v>
          </cell>
          <cell r="X577" t="e">
            <v>#NAME?</v>
          </cell>
          <cell r="Y577" t="e">
            <v>#NAME?</v>
          </cell>
          <cell r="Z577" t="e">
            <v>#NAME?</v>
          </cell>
          <cell r="AA577" t="e">
            <v>#NAME?</v>
          </cell>
          <cell r="AB577" t="e">
            <v>#NAME?</v>
          </cell>
          <cell r="AC577" t="e">
            <v>#NAME?</v>
          </cell>
          <cell r="AD577" t="e">
            <v>#NAME?</v>
          </cell>
          <cell r="AE577" t="e">
            <v>#NAME?</v>
          </cell>
          <cell r="AF577">
            <v>249.32</v>
          </cell>
          <cell r="AG577">
            <v>32.799999999999997</v>
          </cell>
          <cell r="AH577">
            <v>8</v>
          </cell>
          <cell r="AI577">
            <v>290.12</v>
          </cell>
          <cell r="AJ577" t="e">
            <v>#NAME?</v>
          </cell>
          <cell r="AK577" t="e">
            <v>#NAME?</v>
          </cell>
          <cell r="AL577" t="e">
            <v>#NAME?</v>
          </cell>
          <cell r="AM577" t="e">
            <v>#NAME?</v>
          </cell>
          <cell r="AN577" t="e">
            <v>#NAME?</v>
          </cell>
          <cell r="AO577" t="e">
            <v>#NAME?</v>
          </cell>
          <cell r="AP577" t="e">
            <v>#NAME?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</row>
        <row r="578">
          <cell r="A578" t="str">
            <v>132KV DC Dumraon-Buxar TL Line</v>
          </cell>
          <cell r="B578">
            <v>113</v>
          </cell>
          <cell r="C578" t="str">
            <v>21/0</v>
          </cell>
          <cell r="D578" t="str">
            <v>DS+18</v>
          </cell>
          <cell r="E578" t="str">
            <v>WET</v>
          </cell>
          <cell r="F578" t="str">
            <v>Pralhad Construction</v>
          </cell>
          <cell r="G578">
            <v>43587</v>
          </cell>
          <cell r="H578">
            <v>43615</v>
          </cell>
          <cell r="I578">
            <v>0</v>
          </cell>
          <cell r="J578" t="str">
            <v>YES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 t="e">
            <v>#NAME?</v>
          </cell>
          <cell r="S578" t="e">
            <v>#NAME?</v>
          </cell>
          <cell r="T578">
            <v>0</v>
          </cell>
          <cell r="U578">
            <v>0</v>
          </cell>
          <cell r="V578" t="e">
            <v>#NAME?</v>
          </cell>
          <cell r="W578" t="e">
            <v>#NAME?</v>
          </cell>
          <cell r="X578" t="e">
            <v>#NAME?</v>
          </cell>
          <cell r="Y578" t="e">
            <v>#NAME?</v>
          </cell>
          <cell r="Z578" t="e">
            <v>#NAME?</v>
          </cell>
          <cell r="AA578" t="e">
            <v>#NAME?</v>
          </cell>
          <cell r="AB578" t="e">
            <v>#NAME?</v>
          </cell>
          <cell r="AC578" t="e">
            <v>#NAME?</v>
          </cell>
          <cell r="AD578" t="e">
            <v>#NAME?</v>
          </cell>
          <cell r="AE578" t="e">
            <v>#NAME?</v>
          </cell>
          <cell r="AF578">
            <v>301.24</v>
          </cell>
          <cell r="AG578">
            <v>49.2</v>
          </cell>
          <cell r="AH578">
            <v>10.3</v>
          </cell>
          <cell r="AI578">
            <v>360.74</v>
          </cell>
          <cell r="AJ578" t="e">
            <v>#NAME?</v>
          </cell>
          <cell r="AK578" t="e">
            <v>#NAME?</v>
          </cell>
          <cell r="AL578" t="e">
            <v>#NAME?</v>
          </cell>
          <cell r="AM578" t="e">
            <v>#NAME?</v>
          </cell>
          <cell r="AN578" t="e">
            <v>#NAME?</v>
          </cell>
          <cell r="AO578" t="e">
            <v>#NAME?</v>
          </cell>
          <cell r="AP578" t="e">
            <v>#NAME?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</row>
        <row r="579">
          <cell r="A579" t="str">
            <v>132KV DC Dumraon-Buxar TL Line</v>
          </cell>
          <cell r="B579">
            <v>109</v>
          </cell>
          <cell r="C579" t="str">
            <v>22/0</v>
          </cell>
          <cell r="D579" t="str">
            <v>DS+9</v>
          </cell>
          <cell r="E579" t="str">
            <v>WET</v>
          </cell>
          <cell r="F579" t="str">
            <v>Pralhad Construction</v>
          </cell>
          <cell r="G579">
            <v>43579</v>
          </cell>
          <cell r="H579">
            <v>43607</v>
          </cell>
          <cell r="I579">
            <v>0</v>
          </cell>
          <cell r="J579">
            <v>43582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 t="e">
            <v>#NAME?</v>
          </cell>
          <cell r="S579" t="e">
            <v>#NAME?</v>
          </cell>
          <cell r="T579">
            <v>0</v>
          </cell>
          <cell r="U579">
            <v>0</v>
          </cell>
          <cell r="V579" t="e">
            <v>#NAME?</v>
          </cell>
          <cell r="W579" t="e">
            <v>#NAME?</v>
          </cell>
          <cell r="X579" t="e">
            <v>#NAME?</v>
          </cell>
          <cell r="Y579" t="e">
            <v>#NAME?</v>
          </cell>
          <cell r="Z579" t="e">
            <v>#NAME?</v>
          </cell>
          <cell r="AA579" t="e">
            <v>#NAME?</v>
          </cell>
          <cell r="AB579" t="e">
            <v>#NAME?</v>
          </cell>
          <cell r="AC579" t="e">
            <v>#NAME?</v>
          </cell>
          <cell r="AD579" t="e">
            <v>#NAME?</v>
          </cell>
          <cell r="AE579" t="e">
            <v>#NAME?</v>
          </cell>
          <cell r="AF579">
            <v>301.24</v>
          </cell>
          <cell r="AG579">
            <v>49.2</v>
          </cell>
          <cell r="AH579">
            <v>10.3</v>
          </cell>
          <cell r="AI579">
            <v>360.74</v>
          </cell>
          <cell r="AJ579" t="e">
            <v>#NAME?</v>
          </cell>
          <cell r="AK579" t="e">
            <v>#NAME?</v>
          </cell>
          <cell r="AL579" t="e">
            <v>#NAME?</v>
          </cell>
          <cell r="AM579" t="e">
            <v>#NAME?</v>
          </cell>
          <cell r="AN579" t="e">
            <v>#NAME?</v>
          </cell>
          <cell r="AO579" t="e">
            <v>#NAME?</v>
          </cell>
          <cell r="AP579" t="e">
            <v>#NAME?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</row>
        <row r="580">
          <cell r="A580" t="str">
            <v>132KV DC Dumraon-Buxar TL Line</v>
          </cell>
          <cell r="B580">
            <v>105</v>
          </cell>
          <cell r="C580" t="str">
            <v>24/0</v>
          </cell>
          <cell r="D580" t="str">
            <v>DR+3</v>
          </cell>
          <cell r="E580" t="str">
            <v>WET</v>
          </cell>
          <cell r="F580" t="str">
            <v>Pralhad Construction</v>
          </cell>
          <cell r="G580">
            <v>43569</v>
          </cell>
          <cell r="H580">
            <v>43597</v>
          </cell>
          <cell r="I580">
            <v>0</v>
          </cell>
          <cell r="J580">
            <v>43582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 t="e">
            <v>#NAME?</v>
          </cell>
          <cell r="S580" t="e">
            <v>#NAME?</v>
          </cell>
          <cell r="T580">
            <v>0</v>
          </cell>
          <cell r="U580">
            <v>0</v>
          </cell>
          <cell r="V580" t="e">
            <v>#NAME?</v>
          </cell>
          <cell r="W580" t="e">
            <v>#NAME?</v>
          </cell>
          <cell r="X580" t="e">
            <v>#NAME?</v>
          </cell>
          <cell r="Y580" t="e">
            <v>#NAME?</v>
          </cell>
          <cell r="Z580" t="e">
            <v>#NAME?</v>
          </cell>
          <cell r="AA580" t="e">
            <v>#NAME?</v>
          </cell>
          <cell r="AB580" t="e">
            <v>#NAME?</v>
          </cell>
          <cell r="AC580" t="e">
            <v>#NAME?</v>
          </cell>
          <cell r="AD580" t="e">
            <v>#NAME?</v>
          </cell>
          <cell r="AE580" t="e">
            <v>#NAME?</v>
          </cell>
          <cell r="AF580">
            <v>249.32</v>
          </cell>
          <cell r="AG580">
            <v>32.799999999999997</v>
          </cell>
          <cell r="AH580">
            <v>8</v>
          </cell>
          <cell r="AI580">
            <v>290.12</v>
          </cell>
          <cell r="AJ580" t="e">
            <v>#NAME?</v>
          </cell>
          <cell r="AK580" t="e">
            <v>#NAME?</v>
          </cell>
          <cell r="AL580" t="e">
            <v>#NAME?</v>
          </cell>
          <cell r="AM580" t="e">
            <v>#NAME?</v>
          </cell>
          <cell r="AN580" t="e">
            <v>#NAME?</v>
          </cell>
          <cell r="AO580" t="e">
            <v>#NAME?</v>
          </cell>
          <cell r="AP580" t="e">
            <v>#NAME?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</row>
        <row r="581">
          <cell r="A581" t="str">
            <v>132KV DC Dumraon-Buxar TL Line</v>
          </cell>
          <cell r="B581">
            <v>112</v>
          </cell>
          <cell r="C581" t="str">
            <v>3/0</v>
          </cell>
          <cell r="D581" t="str">
            <v>DR+0</v>
          </cell>
          <cell r="E581" t="str">
            <v>WET</v>
          </cell>
          <cell r="F581" t="str">
            <v>Navnit Kumar</v>
          </cell>
          <cell r="G581">
            <v>43583</v>
          </cell>
          <cell r="H581">
            <v>43611</v>
          </cell>
          <cell r="I581">
            <v>0</v>
          </cell>
          <cell r="J581" t="str">
            <v>vendor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 t="e">
            <v>#NAME?</v>
          </cell>
          <cell r="S581" t="e">
            <v>#NAME?</v>
          </cell>
          <cell r="T581">
            <v>0</v>
          </cell>
          <cell r="U581">
            <v>0</v>
          </cell>
          <cell r="V581" t="e">
            <v>#NAME?</v>
          </cell>
          <cell r="W581" t="e">
            <v>#NAME?</v>
          </cell>
          <cell r="X581" t="e">
            <v>#NAME?</v>
          </cell>
          <cell r="Y581" t="e">
            <v>#NAME?</v>
          </cell>
          <cell r="Z581" t="e">
            <v>#NAME?</v>
          </cell>
          <cell r="AA581" t="e">
            <v>#NAME?</v>
          </cell>
          <cell r="AB581" t="e">
            <v>#NAME?</v>
          </cell>
          <cell r="AC581" t="e">
            <v>#NAME?</v>
          </cell>
          <cell r="AD581" t="e">
            <v>#NAME?</v>
          </cell>
          <cell r="AE581" t="e">
            <v>#NAME?</v>
          </cell>
          <cell r="AF581">
            <v>249.32</v>
          </cell>
          <cell r="AG581">
            <v>32.799999999999997</v>
          </cell>
          <cell r="AH581">
            <v>8</v>
          </cell>
          <cell r="AI581">
            <v>290.12</v>
          </cell>
          <cell r="AJ581" t="e">
            <v>#NAME?</v>
          </cell>
          <cell r="AK581" t="e">
            <v>#NAME?</v>
          </cell>
          <cell r="AL581" t="e">
            <v>#NAME?</v>
          </cell>
          <cell r="AM581" t="e">
            <v>#NAME?</v>
          </cell>
          <cell r="AN581" t="e">
            <v>#NAME?</v>
          </cell>
          <cell r="AO581" t="e">
            <v>#NAME?</v>
          </cell>
          <cell r="AP581" t="e">
            <v>#NAME?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</row>
        <row r="582">
          <cell r="A582" t="str">
            <v>132KV DC Gaya-Jehanabad TL Line</v>
          </cell>
          <cell r="B582">
            <v>13</v>
          </cell>
          <cell r="C582" t="str">
            <v>15/5</v>
          </cell>
          <cell r="D582" t="str">
            <v>DA+3</v>
          </cell>
          <cell r="E582" t="str">
            <v>PS</v>
          </cell>
          <cell r="F582" t="str">
            <v>Rajiv Kumar</v>
          </cell>
          <cell r="G582">
            <v>43403</v>
          </cell>
          <cell r="H582">
            <v>43431</v>
          </cell>
          <cell r="I582" t="str">
            <v>21/02</v>
          </cell>
          <cell r="J582" t="str">
            <v>YES</v>
          </cell>
          <cell r="K582" t="str">
            <v>YES</v>
          </cell>
          <cell r="L582">
            <v>1</v>
          </cell>
          <cell r="M582">
            <v>13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 t="e">
            <v>#NAME?</v>
          </cell>
          <cell r="S582" t="e">
            <v>#NAME?</v>
          </cell>
          <cell r="T582">
            <v>0</v>
          </cell>
          <cell r="U582">
            <v>0</v>
          </cell>
          <cell r="V582" t="e">
            <v>#NAME?</v>
          </cell>
          <cell r="W582" t="e">
            <v>#NAME?</v>
          </cell>
          <cell r="X582" t="e">
            <v>#NAME?</v>
          </cell>
          <cell r="Y582" t="e">
            <v>#NAME?</v>
          </cell>
          <cell r="Z582" t="e">
            <v>#NAME?</v>
          </cell>
          <cell r="AA582" t="e">
            <v>#NAME?</v>
          </cell>
          <cell r="AB582" t="e">
            <v>#NAME?</v>
          </cell>
          <cell r="AC582" t="e">
            <v>#NAME?</v>
          </cell>
          <cell r="AD582" t="e">
            <v>#NAME?</v>
          </cell>
          <cell r="AE582" t="e">
            <v>#NAME?</v>
          </cell>
          <cell r="AF582">
            <v>171.56</v>
          </cell>
          <cell r="AG582">
            <v>36.64</v>
          </cell>
          <cell r="AH582">
            <v>7.56</v>
          </cell>
          <cell r="AI582">
            <v>215.76</v>
          </cell>
          <cell r="AJ582" t="e">
            <v>#NAME?</v>
          </cell>
          <cell r="AK582" t="e">
            <v>#NAME?</v>
          </cell>
          <cell r="AL582" t="e">
            <v>#NAME?</v>
          </cell>
          <cell r="AM582" t="e">
            <v>#NAME?</v>
          </cell>
          <cell r="AN582" t="e">
            <v>#NAME?</v>
          </cell>
          <cell r="AO582" t="e">
            <v>#NAME?</v>
          </cell>
          <cell r="AP582" t="e">
            <v>#NAME?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</row>
        <row r="583">
          <cell r="A583" t="str">
            <v>132KV DC Gaya-Jehanabad TL Line</v>
          </cell>
          <cell r="B583">
            <v>0</v>
          </cell>
          <cell r="C583" t="str">
            <v>8/1</v>
          </cell>
          <cell r="D583" t="str">
            <v>DA+0</v>
          </cell>
          <cell r="E583">
            <v>0</v>
          </cell>
          <cell r="F583">
            <v>0</v>
          </cell>
          <cell r="G583">
            <v>0</v>
          </cell>
          <cell r="H583">
            <v>28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 t="e">
            <v>#NAME?</v>
          </cell>
          <cell r="S583" t="e">
            <v>#NAME?</v>
          </cell>
          <cell r="T583">
            <v>0</v>
          </cell>
          <cell r="U583">
            <v>0</v>
          </cell>
          <cell r="V583" t="e">
            <v>#NAME?</v>
          </cell>
          <cell r="W583" t="e">
            <v>#NAME?</v>
          </cell>
          <cell r="X583" t="e">
            <v>#NAME?</v>
          </cell>
          <cell r="Y583" t="e">
            <v>#NAME?</v>
          </cell>
          <cell r="Z583" t="e">
            <v>#NAME?</v>
          </cell>
          <cell r="AA583" t="e">
            <v>#NAME?</v>
          </cell>
          <cell r="AB583" t="e">
            <v>#NAME?</v>
          </cell>
          <cell r="AC583" t="e">
            <v>#NAME?</v>
          </cell>
          <cell r="AD583" t="e">
            <v>#NAME?</v>
          </cell>
          <cell r="AE583" t="e">
            <v>#NAME?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 t="e">
            <v>#NAME?</v>
          </cell>
          <cell r="AK583" t="e">
            <v>#NAME?</v>
          </cell>
          <cell r="AL583" t="e">
            <v>#NAME?</v>
          </cell>
          <cell r="AM583" t="e">
            <v>#NAME?</v>
          </cell>
          <cell r="AN583" t="e">
            <v>#NAME?</v>
          </cell>
          <cell r="AO583" t="e">
            <v>#NAME?</v>
          </cell>
          <cell r="AP583" t="e">
            <v>#NAME?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</row>
        <row r="584">
          <cell r="A584" t="str">
            <v>132KV DC Dumraon-Buxar TL Line</v>
          </cell>
          <cell r="B584">
            <v>0</v>
          </cell>
          <cell r="C584" t="str">
            <v>31/0</v>
          </cell>
          <cell r="D584" t="str">
            <v>DS+3</v>
          </cell>
          <cell r="E584">
            <v>0</v>
          </cell>
          <cell r="F584">
            <v>0</v>
          </cell>
          <cell r="G584">
            <v>0</v>
          </cell>
          <cell r="H584">
            <v>28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 t="e">
            <v>#NAME?</v>
          </cell>
          <cell r="S584" t="e">
            <v>#NAME?</v>
          </cell>
          <cell r="T584">
            <v>0</v>
          </cell>
          <cell r="U584">
            <v>0</v>
          </cell>
          <cell r="V584" t="e">
            <v>#NAME?</v>
          </cell>
          <cell r="W584" t="e">
            <v>#NAME?</v>
          </cell>
          <cell r="X584" t="e">
            <v>#NAME?</v>
          </cell>
          <cell r="Y584" t="e">
            <v>#NAME?</v>
          </cell>
          <cell r="Z584" t="e">
            <v>#NAME?</v>
          </cell>
          <cell r="AA584" t="e">
            <v>#NAME?</v>
          </cell>
          <cell r="AB584" t="e">
            <v>#NAME?</v>
          </cell>
          <cell r="AC584" t="e">
            <v>#NAME?</v>
          </cell>
          <cell r="AD584" t="e">
            <v>#NAME?</v>
          </cell>
          <cell r="AE584" t="e">
            <v>#NAME?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 t="e">
            <v>#NAME?</v>
          </cell>
          <cell r="AK584" t="e">
            <v>#NAME?</v>
          </cell>
          <cell r="AL584" t="e">
            <v>#NAME?</v>
          </cell>
          <cell r="AM584" t="e">
            <v>#NAME?</v>
          </cell>
          <cell r="AN584" t="e">
            <v>#NAME?</v>
          </cell>
          <cell r="AO584" t="e">
            <v>#NAME?</v>
          </cell>
          <cell r="AP584" t="e">
            <v>#NAME?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</row>
        <row r="585">
          <cell r="A585" t="str">
            <v>132KV DC Gaya-Jehanabad TL Line</v>
          </cell>
          <cell r="B585">
            <v>0</v>
          </cell>
          <cell r="C585" t="str">
            <v>8/3</v>
          </cell>
          <cell r="D585" t="str">
            <v>DA+6</v>
          </cell>
          <cell r="E585">
            <v>0</v>
          </cell>
          <cell r="F585">
            <v>0</v>
          </cell>
          <cell r="G585">
            <v>0</v>
          </cell>
          <cell r="H585">
            <v>28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 t="e">
            <v>#NAME?</v>
          </cell>
          <cell r="S585" t="e">
            <v>#NAME?</v>
          </cell>
          <cell r="T585">
            <v>0</v>
          </cell>
          <cell r="U585">
            <v>0</v>
          </cell>
          <cell r="V585" t="e">
            <v>#NAME?</v>
          </cell>
          <cell r="W585" t="e">
            <v>#NAME?</v>
          </cell>
          <cell r="X585" t="e">
            <v>#NAME?</v>
          </cell>
          <cell r="Y585" t="e">
            <v>#NAME?</v>
          </cell>
          <cell r="Z585" t="e">
            <v>#NAME?</v>
          </cell>
          <cell r="AA585" t="e">
            <v>#NAME?</v>
          </cell>
          <cell r="AB585" t="e">
            <v>#NAME?</v>
          </cell>
          <cell r="AC585" t="e">
            <v>#NAME?</v>
          </cell>
          <cell r="AD585" t="e">
            <v>#NAME?</v>
          </cell>
          <cell r="AE585" t="e">
            <v>#NAME?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 t="e">
            <v>#NAME?</v>
          </cell>
          <cell r="AK585" t="e">
            <v>#NAME?</v>
          </cell>
          <cell r="AL585" t="e">
            <v>#NAME?</v>
          </cell>
          <cell r="AM585" t="e">
            <v>#NAME?</v>
          </cell>
          <cell r="AN585" t="e">
            <v>#NAME?</v>
          </cell>
          <cell r="AO585" t="e">
            <v>#NAME?</v>
          </cell>
          <cell r="AP585" t="e">
            <v>#NAME?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</row>
        <row r="586">
          <cell r="A586" t="str">
            <v>132KV DC Dumraon-Dumraon TL Line</v>
          </cell>
          <cell r="B586">
            <v>0</v>
          </cell>
          <cell r="C586" t="str">
            <v>20A/3</v>
          </cell>
          <cell r="D586" t="str">
            <v>DA+0</v>
          </cell>
          <cell r="E586">
            <v>0</v>
          </cell>
          <cell r="F586">
            <v>0</v>
          </cell>
          <cell r="G586">
            <v>0</v>
          </cell>
          <cell r="H586">
            <v>28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 t="e">
            <v>#NAME?</v>
          </cell>
          <cell r="S586" t="e">
            <v>#NAME?</v>
          </cell>
          <cell r="T586">
            <v>0</v>
          </cell>
          <cell r="U586">
            <v>0</v>
          </cell>
          <cell r="V586" t="e">
            <v>#NAME?</v>
          </cell>
          <cell r="W586" t="e">
            <v>#NAME?</v>
          </cell>
          <cell r="X586" t="e">
            <v>#NAME?</v>
          </cell>
          <cell r="Y586" t="e">
            <v>#NAME?</v>
          </cell>
          <cell r="Z586" t="e">
            <v>#NAME?</v>
          </cell>
          <cell r="AA586" t="e">
            <v>#NAME?</v>
          </cell>
          <cell r="AB586" t="e">
            <v>#NAME?</v>
          </cell>
          <cell r="AC586" t="e">
            <v>#NAME?</v>
          </cell>
          <cell r="AD586" t="e">
            <v>#NAME?</v>
          </cell>
          <cell r="AE586" t="e">
            <v>#NAME?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 t="e">
            <v>#NAME?</v>
          </cell>
          <cell r="AK586" t="e">
            <v>#NAME?</v>
          </cell>
          <cell r="AL586" t="e">
            <v>#NAME?</v>
          </cell>
          <cell r="AM586" t="e">
            <v>#NAME?</v>
          </cell>
          <cell r="AN586" t="e">
            <v>#NAME?</v>
          </cell>
          <cell r="AO586" t="e">
            <v>#NAME?</v>
          </cell>
          <cell r="AP586" t="e">
            <v>#NAME?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</row>
        <row r="587">
          <cell r="A587" t="str">
            <v>132KV DC Naubatpur-Paliganj TL Line</v>
          </cell>
          <cell r="B587">
            <v>8</v>
          </cell>
          <cell r="C587" t="str">
            <v>7/10</v>
          </cell>
          <cell r="D587" t="str">
            <v>DA+0</v>
          </cell>
          <cell r="E587" t="str">
            <v>PS</v>
          </cell>
          <cell r="F587" t="str">
            <v>Lalan Mehta</v>
          </cell>
          <cell r="G587">
            <v>43402</v>
          </cell>
          <cell r="H587">
            <v>43430</v>
          </cell>
          <cell r="I587">
            <v>43513</v>
          </cell>
          <cell r="J587" t="str">
            <v>YES</v>
          </cell>
          <cell r="K587" t="str">
            <v>YES</v>
          </cell>
          <cell r="L587">
            <v>3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 t="e">
            <v>#NAME?</v>
          </cell>
          <cell r="S587" t="e">
            <v>#NAME?</v>
          </cell>
          <cell r="T587">
            <v>0</v>
          </cell>
          <cell r="U587">
            <v>0</v>
          </cell>
          <cell r="V587" t="e">
            <v>#NAME?</v>
          </cell>
          <cell r="W587" t="e">
            <v>#NAME?</v>
          </cell>
          <cell r="X587" t="e">
            <v>#NAME?</v>
          </cell>
          <cell r="Y587" t="e">
            <v>#NAME?</v>
          </cell>
          <cell r="Z587" t="e">
            <v>#NAME?</v>
          </cell>
          <cell r="AA587" t="e">
            <v>#NAME?</v>
          </cell>
          <cell r="AB587" t="e">
            <v>#NAME?</v>
          </cell>
          <cell r="AC587" t="e">
            <v>#NAME?</v>
          </cell>
          <cell r="AD587" t="e">
            <v>#NAME?</v>
          </cell>
          <cell r="AE587" t="e">
            <v>#NAME?</v>
          </cell>
          <cell r="AF587">
            <v>171.56</v>
          </cell>
          <cell r="AG587">
            <v>36.64</v>
          </cell>
          <cell r="AH587">
            <v>7.56</v>
          </cell>
          <cell r="AI587">
            <v>215.76</v>
          </cell>
          <cell r="AJ587" t="e">
            <v>#NAME?</v>
          </cell>
          <cell r="AK587" t="e">
            <v>#NAME?</v>
          </cell>
          <cell r="AL587" t="e">
            <v>#NAME?</v>
          </cell>
          <cell r="AM587" t="e">
            <v>#NAME?</v>
          </cell>
          <cell r="AN587" t="e">
            <v>#NAME?</v>
          </cell>
          <cell r="AO587" t="e">
            <v>#NAME?</v>
          </cell>
          <cell r="AP587" t="e">
            <v>#NAME?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</row>
        <row r="588">
          <cell r="A588" t="str">
            <v>220 KV DC Naubatpur-Bihta TL Line</v>
          </cell>
          <cell r="B588">
            <v>4</v>
          </cell>
          <cell r="C588" t="str">
            <v>1B/0</v>
          </cell>
          <cell r="D588" t="str">
            <v>DD+0</v>
          </cell>
          <cell r="E588" t="str">
            <v>WET</v>
          </cell>
          <cell r="F588" t="str">
            <v>Lalan Mehta</v>
          </cell>
          <cell r="G588">
            <v>43516</v>
          </cell>
          <cell r="H588">
            <v>43544</v>
          </cell>
          <cell r="I588">
            <v>43573</v>
          </cell>
          <cell r="J588">
            <v>43552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 t="e">
            <v>#NAME?</v>
          </cell>
          <cell r="S588" t="e">
            <v>#NAME?</v>
          </cell>
          <cell r="T588">
            <v>0</v>
          </cell>
          <cell r="U588">
            <v>0</v>
          </cell>
          <cell r="V588" t="e">
            <v>#NAME?</v>
          </cell>
          <cell r="W588" t="e">
            <v>#NAME?</v>
          </cell>
          <cell r="X588" t="e">
            <v>#NAME?</v>
          </cell>
          <cell r="Y588" t="e">
            <v>#NAME?</v>
          </cell>
          <cell r="Z588" t="e">
            <v>#NAME?</v>
          </cell>
          <cell r="AA588" t="e">
            <v>#NAME?</v>
          </cell>
          <cell r="AB588" t="e">
            <v>#NAME?</v>
          </cell>
          <cell r="AC588" t="e">
            <v>#NAME?</v>
          </cell>
          <cell r="AD588" t="e">
            <v>#NAME?</v>
          </cell>
          <cell r="AE588" t="e">
            <v>#NAME?</v>
          </cell>
          <cell r="AF588">
            <v>396.56</v>
          </cell>
          <cell r="AG588">
            <v>0</v>
          </cell>
          <cell r="AH588">
            <v>8.26</v>
          </cell>
          <cell r="AI588">
            <v>404.82</v>
          </cell>
          <cell r="AJ588" t="e">
            <v>#NAME?</v>
          </cell>
          <cell r="AK588" t="e">
            <v>#NAME?</v>
          </cell>
          <cell r="AL588" t="e">
            <v>#NAME?</v>
          </cell>
          <cell r="AM588" t="e">
            <v>#NAME?</v>
          </cell>
          <cell r="AN588" t="e">
            <v>#NAME?</v>
          </cell>
          <cell r="AO588" t="e">
            <v>#NAME?</v>
          </cell>
          <cell r="AP588" t="e">
            <v>#NAME?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</row>
        <row r="589">
          <cell r="A589" t="str">
            <v>132KV DC Naubatpur-Paliganj TL Line</v>
          </cell>
          <cell r="B589">
            <v>7</v>
          </cell>
          <cell r="C589" t="str">
            <v>7/2</v>
          </cell>
          <cell r="D589" t="str">
            <v>DA+6</v>
          </cell>
          <cell r="E589" t="str">
            <v>WET</v>
          </cell>
          <cell r="F589" t="str">
            <v>Lalan Mehta</v>
          </cell>
          <cell r="G589">
            <v>43400</v>
          </cell>
          <cell r="H589">
            <v>43428</v>
          </cell>
          <cell r="I589">
            <v>43513</v>
          </cell>
          <cell r="J589" t="str">
            <v>YES</v>
          </cell>
          <cell r="K589" t="str">
            <v>YES</v>
          </cell>
          <cell r="L589">
            <v>3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 t="e">
            <v>#NAME?</v>
          </cell>
          <cell r="S589" t="e">
            <v>#NAME?</v>
          </cell>
          <cell r="T589">
            <v>0</v>
          </cell>
          <cell r="U589">
            <v>0</v>
          </cell>
          <cell r="V589" t="e">
            <v>#NAME?</v>
          </cell>
          <cell r="W589" t="e">
            <v>#NAME?</v>
          </cell>
          <cell r="X589" t="e">
            <v>#NAME?</v>
          </cell>
          <cell r="Y589" t="e">
            <v>#NAME?</v>
          </cell>
          <cell r="Z589" t="e">
            <v>#NAME?</v>
          </cell>
          <cell r="AA589" t="e">
            <v>#NAME?</v>
          </cell>
          <cell r="AB589" t="e">
            <v>#NAME?</v>
          </cell>
          <cell r="AC589" t="e">
            <v>#NAME?</v>
          </cell>
          <cell r="AD589" t="e">
            <v>#NAME?</v>
          </cell>
          <cell r="AE589" t="e">
            <v>#NAME?</v>
          </cell>
          <cell r="AF589">
            <v>171.56</v>
          </cell>
          <cell r="AG589">
            <v>36.64</v>
          </cell>
          <cell r="AH589">
            <v>7.56</v>
          </cell>
          <cell r="AI589">
            <v>215.76</v>
          </cell>
          <cell r="AJ589" t="e">
            <v>#NAME?</v>
          </cell>
          <cell r="AK589" t="e">
            <v>#NAME?</v>
          </cell>
          <cell r="AL589" t="e">
            <v>#NAME?</v>
          </cell>
          <cell r="AM589" t="e">
            <v>#NAME?</v>
          </cell>
          <cell r="AN589" t="e">
            <v>#NAME?</v>
          </cell>
          <cell r="AO589" t="e">
            <v>#NAME?</v>
          </cell>
          <cell r="AP589" t="e">
            <v>#NAME?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</row>
        <row r="590">
          <cell r="A590" t="str">
            <v>132KV DC Dumraon-Buxar TL Line</v>
          </cell>
          <cell r="B590">
            <v>114</v>
          </cell>
          <cell r="C590" t="str">
            <v>5/0</v>
          </cell>
          <cell r="D590" t="str">
            <v>DS+18</v>
          </cell>
          <cell r="E590" t="str">
            <v>WET</v>
          </cell>
          <cell r="F590" t="str">
            <v>Deepak Pandey</v>
          </cell>
          <cell r="G590">
            <v>43587</v>
          </cell>
          <cell r="H590">
            <v>43615</v>
          </cell>
          <cell r="I590">
            <v>43613</v>
          </cell>
          <cell r="J590" t="str">
            <v>YES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 t="e">
            <v>#NAME?</v>
          </cell>
          <cell r="S590" t="e">
            <v>#NAME?</v>
          </cell>
          <cell r="T590">
            <v>0</v>
          </cell>
          <cell r="U590">
            <v>0</v>
          </cell>
          <cell r="V590" t="e">
            <v>#NAME?</v>
          </cell>
          <cell r="W590" t="e">
            <v>#NAME?</v>
          </cell>
          <cell r="X590" t="e">
            <v>#NAME?</v>
          </cell>
          <cell r="Y590" t="e">
            <v>#NAME?</v>
          </cell>
          <cell r="Z590" t="e">
            <v>#NAME?</v>
          </cell>
          <cell r="AA590" t="e">
            <v>#NAME?</v>
          </cell>
          <cell r="AB590" t="e">
            <v>#NAME?</v>
          </cell>
          <cell r="AC590" t="e">
            <v>#NAME?</v>
          </cell>
          <cell r="AD590" t="e">
            <v>#NAME?</v>
          </cell>
          <cell r="AE590" t="e">
            <v>#NAME?</v>
          </cell>
          <cell r="AF590">
            <v>301.24</v>
          </cell>
          <cell r="AG590">
            <v>49.2</v>
          </cell>
          <cell r="AH590">
            <v>10.3</v>
          </cell>
          <cell r="AI590">
            <v>360.74</v>
          </cell>
          <cell r="AJ590" t="e">
            <v>#NAME?</v>
          </cell>
          <cell r="AK590" t="e">
            <v>#NAME?</v>
          </cell>
          <cell r="AL590" t="e">
            <v>#NAME?</v>
          </cell>
          <cell r="AM590" t="e">
            <v>#NAME?</v>
          </cell>
          <cell r="AN590" t="e">
            <v>#NAME?</v>
          </cell>
          <cell r="AO590" t="e">
            <v>#NAME?</v>
          </cell>
          <cell r="AP590" t="e">
            <v>#NAME?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</row>
        <row r="591">
          <cell r="A591" t="str">
            <v>132KV DC Gaya-Jehanabad TL Line</v>
          </cell>
          <cell r="B591">
            <v>12</v>
          </cell>
          <cell r="C591" t="str">
            <v>14/1</v>
          </cell>
          <cell r="D591" t="str">
            <v>DA+6</v>
          </cell>
          <cell r="E591" t="str">
            <v>WET</v>
          </cell>
          <cell r="F591" t="str">
            <v>Rajiv Kumar</v>
          </cell>
          <cell r="G591">
            <v>43399</v>
          </cell>
          <cell r="H591">
            <v>43427</v>
          </cell>
          <cell r="I591" t="str">
            <v>21/02</v>
          </cell>
          <cell r="J591" t="str">
            <v>YES</v>
          </cell>
          <cell r="K591" t="str">
            <v>YES</v>
          </cell>
          <cell r="L591">
            <v>1</v>
          </cell>
          <cell r="M591">
            <v>12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 t="e">
            <v>#NAME?</v>
          </cell>
          <cell r="S591" t="e">
            <v>#NAME?</v>
          </cell>
          <cell r="T591">
            <v>0</v>
          </cell>
          <cell r="U591">
            <v>0</v>
          </cell>
          <cell r="V591" t="e">
            <v>#NAME?</v>
          </cell>
          <cell r="W591" t="e">
            <v>#NAME?</v>
          </cell>
          <cell r="X591" t="e">
            <v>#NAME?</v>
          </cell>
          <cell r="Y591" t="e">
            <v>#NAME?</v>
          </cell>
          <cell r="Z591" t="e">
            <v>#NAME?</v>
          </cell>
          <cell r="AA591" t="e">
            <v>#NAME?</v>
          </cell>
          <cell r="AB591" t="e">
            <v>#NAME?</v>
          </cell>
          <cell r="AC591" t="e">
            <v>#NAME?</v>
          </cell>
          <cell r="AD591" t="e">
            <v>#NAME?</v>
          </cell>
          <cell r="AE591" t="e">
            <v>#NAME?</v>
          </cell>
          <cell r="AF591">
            <v>171.56</v>
          </cell>
          <cell r="AG591">
            <v>36.64</v>
          </cell>
          <cell r="AH591">
            <v>7.56</v>
          </cell>
          <cell r="AI591">
            <v>215.76</v>
          </cell>
          <cell r="AJ591" t="e">
            <v>#NAME?</v>
          </cell>
          <cell r="AK591" t="e">
            <v>#NAME?</v>
          </cell>
          <cell r="AL591" t="e">
            <v>#NAME?</v>
          </cell>
          <cell r="AM591" t="e">
            <v>#NAME?</v>
          </cell>
          <cell r="AN591" t="e">
            <v>#NAME?</v>
          </cell>
          <cell r="AO591" t="e">
            <v>#NAME?</v>
          </cell>
          <cell r="AP591" t="e">
            <v>#NAME?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</row>
        <row r="592">
          <cell r="A592" t="str">
            <v>132KV DC Naubatpur-Paliganj TL Line</v>
          </cell>
          <cell r="B592">
            <v>6</v>
          </cell>
          <cell r="C592" t="str">
            <v>7/3</v>
          </cell>
          <cell r="D592" t="str">
            <v>DA+0</v>
          </cell>
          <cell r="E592" t="str">
            <v>WET</v>
          </cell>
          <cell r="F592" t="str">
            <v>Lalan Mehta</v>
          </cell>
          <cell r="G592">
            <v>43398</v>
          </cell>
          <cell r="H592">
            <v>43426</v>
          </cell>
          <cell r="I592">
            <v>43513</v>
          </cell>
          <cell r="J592" t="str">
            <v>YES</v>
          </cell>
          <cell r="K592" t="str">
            <v>YES</v>
          </cell>
          <cell r="L592">
            <v>1</v>
          </cell>
          <cell r="M592" t="str">
            <v>YES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 t="e">
            <v>#NAME?</v>
          </cell>
          <cell r="S592" t="e">
            <v>#NAME?</v>
          </cell>
          <cell r="T592">
            <v>0</v>
          </cell>
          <cell r="U592">
            <v>0</v>
          </cell>
          <cell r="V592" t="e">
            <v>#NAME?</v>
          </cell>
          <cell r="W592" t="e">
            <v>#NAME?</v>
          </cell>
          <cell r="X592" t="e">
            <v>#NAME?</v>
          </cell>
          <cell r="Y592" t="e">
            <v>#NAME?</v>
          </cell>
          <cell r="Z592" t="e">
            <v>#NAME?</v>
          </cell>
          <cell r="AA592" t="e">
            <v>#NAME?</v>
          </cell>
          <cell r="AB592" t="e">
            <v>#NAME?</v>
          </cell>
          <cell r="AC592" t="e">
            <v>#NAME?</v>
          </cell>
          <cell r="AD592" t="e">
            <v>#NAME?</v>
          </cell>
          <cell r="AE592" t="e">
            <v>#NAME?</v>
          </cell>
          <cell r="AF592">
            <v>171.56</v>
          </cell>
          <cell r="AG592">
            <v>36.64</v>
          </cell>
          <cell r="AH592">
            <v>7.56</v>
          </cell>
          <cell r="AI592">
            <v>215.76</v>
          </cell>
          <cell r="AJ592" t="e">
            <v>#NAME?</v>
          </cell>
          <cell r="AK592" t="e">
            <v>#NAME?</v>
          </cell>
          <cell r="AL592" t="e">
            <v>#NAME?</v>
          </cell>
          <cell r="AM592" t="e">
            <v>#NAME?</v>
          </cell>
          <cell r="AN592" t="e">
            <v>#NAME?</v>
          </cell>
          <cell r="AO592" t="e">
            <v>#NAME?</v>
          </cell>
          <cell r="AP592" t="e">
            <v>#NAME?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</row>
        <row r="593">
          <cell r="A593" t="str">
            <v>220 KV DC Naubatpur-Bihta TL Line</v>
          </cell>
          <cell r="B593">
            <v>3</v>
          </cell>
          <cell r="C593" t="str">
            <v>2/1</v>
          </cell>
          <cell r="D593" t="str">
            <v>DA+3</v>
          </cell>
          <cell r="E593" t="str">
            <v>WET</v>
          </cell>
          <cell r="F593" t="str">
            <v>Lalan Mehta</v>
          </cell>
          <cell r="G593">
            <v>43508</v>
          </cell>
          <cell r="H593">
            <v>43536</v>
          </cell>
          <cell r="I593">
            <v>43573</v>
          </cell>
          <cell r="J593" t="str">
            <v>yes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 t="e">
            <v>#NAME?</v>
          </cell>
          <cell r="S593" t="e">
            <v>#NAME?</v>
          </cell>
          <cell r="T593">
            <v>0</v>
          </cell>
          <cell r="U593">
            <v>0</v>
          </cell>
          <cell r="V593" t="e">
            <v>#NAME?</v>
          </cell>
          <cell r="W593" t="e">
            <v>#NAME?</v>
          </cell>
          <cell r="X593" t="e">
            <v>#NAME?</v>
          </cell>
          <cell r="Y593" t="e">
            <v>#NAME?</v>
          </cell>
          <cell r="Z593" t="e">
            <v>#NAME?</v>
          </cell>
          <cell r="AA593" t="e">
            <v>#NAME?</v>
          </cell>
          <cell r="AB593" t="e">
            <v>#NAME?</v>
          </cell>
          <cell r="AC593" t="e">
            <v>#NAME?</v>
          </cell>
          <cell r="AD593" t="e">
            <v>#NAME?</v>
          </cell>
          <cell r="AE593" t="e">
            <v>#NAME?</v>
          </cell>
          <cell r="AF593">
            <v>171.56</v>
          </cell>
          <cell r="AG593">
            <v>36.64</v>
          </cell>
          <cell r="AH593">
            <v>7.56</v>
          </cell>
          <cell r="AI593">
            <v>215.76</v>
          </cell>
          <cell r="AJ593" t="e">
            <v>#NAME?</v>
          </cell>
          <cell r="AK593" t="e">
            <v>#NAME?</v>
          </cell>
          <cell r="AL593" t="e">
            <v>#NAME?</v>
          </cell>
          <cell r="AM593" t="e">
            <v>#NAME?</v>
          </cell>
          <cell r="AN593" t="e">
            <v>#NAME?</v>
          </cell>
          <cell r="AO593" t="e">
            <v>#NAME?</v>
          </cell>
          <cell r="AP593" t="e">
            <v>#NAME?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</row>
        <row r="594">
          <cell r="A594" t="str">
            <v>220 KV DC Naubatpur-Bihta TL Line</v>
          </cell>
          <cell r="B594">
            <v>2</v>
          </cell>
          <cell r="C594" t="str">
            <v>2/2</v>
          </cell>
          <cell r="D594" t="str">
            <v>DA+6</v>
          </cell>
          <cell r="E594" t="str">
            <v>WET</v>
          </cell>
          <cell r="F594" t="str">
            <v>Lalan Mehta</v>
          </cell>
          <cell r="G594">
            <v>43506</v>
          </cell>
          <cell r="H594">
            <v>43534</v>
          </cell>
          <cell r="I594">
            <v>43552</v>
          </cell>
          <cell r="J594">
            <v>43513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 t="e">
            <v>#NAME?</v>
          </cell>
          <cell r="S594" t="e">
            <v>#NAME?</v>
          </cell>
          <cell r="T594">
            <v>0</v>
          </cell>
          <cell r="U594">
            <v>0</v>
          </cell>
          <cell r="V594" t="e">
            <v>#NAME?</v>
          </cell>
          <cell r="W594" t="e">
            <v>#NAME?</v>
          </cell>
          <cell r="X594" t="e">
            <v>#NAME?</v>
          </cell>
          <cell r="Y594" t="e">
            <v>#NAME?</v>
          </cell>
          <cell r="Z594" t="e">
            <v>#NAME?</v>
          </cell>
          <cell r="AA594" t="e">
            <v>#NAME?</v>
          </cell>
          <cell r="AB594" t="e">
            <v>#NAME?</v>
          </cell>
          <cell r="AC594" t="e">
            <v>#NAME?</v>
          </cell>
          <cell r="AD594" t="e">
            <v>#NAME?</v>
          </cell>
          <cell r="AE594" t="e">
            <v>#NAME?</v>
          </cell>
          <cell r="AF594">
            <v>171.56</v>
          </cell>
          <cell r="AG594">
            <v>36.64</v>
          </cell>
          <cell r="AH594">
            <v>7.56</v>
          </cell>
          <cell r="AI594">
            <v>215.76</v>
          </cell>
          <cell r="AJ594" t="e">
            <v>#NAME?</v>
          </cell>
          <cell r="AK594" t="e">
            <v>#NAME?</v>
          </cell>
          <cell r="AL594" t="e">
            <v>#NAME?</v>
          </cell>
          <cell r="AM594" t="e">
            <v>#NAME?</v>
          </cell>
          <cell r="AN594" t="e">
            <v>#NAME?</v>
          </cell>
          <cell r="AO594" t="e">
            <v>#NAME?</v>
          </cell>
          <cell r="AP594" t="e">
            <v>#NAME?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</row>
        <row r="595">
          <cell r="A595" t="str">
            <v>220 KV DC Naubatpur-Bihta TL Line</v>
          </cell>
          <cell r="B595">
            <v>1</v>
          </cell>
          <cell r="C595" t="str">
            <v>2/0</v>
          </cell>
          <cell r="D595" t="str">
            <v>DC+0</v>
          </cell>
          <cell r="E595" t="str">
            <v>WET</v>
          </cell>
          <cell r="F595" t="str">
            <v>Lalan Mehta</v>
          </cell>
          <cell r="G595">
            <v>43504</v>
          </cell>
          <cell r="H595">
            <v>43532</v>
          </cell>
          <cell r="I595" t="str">
            <v>YES</v>
          </cell>
          <cell r="J595" t="str">
            <v>YES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 t="e">
            <v>#NAME?</v>
          </cell>
          <cell r="S595" t="e">
            <v>#NAME?</v>
          </cell>
          <cell r="T595">
            <v>0</v>
          </cell>
          <cell r="U595">
            <v>0</v>
          </cell>
          <cell r="V595" t="e">
            <v>#NAME?</v>
          </cell>
          <cell r="W595" t="e">
            <v>#NAME?</v>
          </cell>
          <cell r="X595" t="e">
            <v>#NAME?</v>
          </cell>
          <cell r="Y595" t="e">
            <v>#NAME?</v>
          </cell>
          <cell r="Z595" t="e">
            <v>#NAME?</v>
          </cell>
          <cell r="AA595" t="e">
            <v>#NAME?</v>
          </cell>
          <cell r="AB595" t="e">
            <v>#NAME?</v>
          </cell>
          <cell r="AC595" t="e">
            <v>#NAME?</v>
          </cell>
          <cell r="AD595" t="e">
            <v>#NAME?</v>
          </cell>
          <cell r="AE595" t="e">
            <v>#NAME?</v>
          </cell>
          <cell r="AF595">
            <v>259.52</v>
          </cell>
          <cell r="AG595">
            <v>54.08</v>
          </cell>
          <cell r="AH595">
            <v>8.26</v>
          </cell>
          <cell r="AI595">
            <v>321.85999999999996</v>
          </cell>
          <cell r="AJ595" t="e">
            <v>#NAME?</v>
          </cell>
          <cell r="AK595" t="e">
            <v>#NAME?</v>
          </cell>
          <cell r="AL595" t="e">
            <v>#NAME?</v>
          </cell>
          <cell r="AM595" t="e">
            <v>#NAME?</v>
          </cell>
          <cell r="AN595" t="e">
            <v>#NAME?</v>
          </cell>
          <cell r="AO595" t="e">
            <v>#NAME?</v>
          </cell>
          <cell r="AP595" t="e">
            <v>#NAME?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</row>
        <row r="596">
          <cell r="A596" t="str">
            <v>220 KV DC Naubatpur-Bihta TL Line</v>
          </cell>
          <cell r="B596">
            <v>0</v>
          </cell>
          <cell r="C596" t="str">
            <v>1/0</v>
          </cell>
          <cell r="D596" t="str">
            <v>MD+0</v>
          </cell>
          <cell r="E596">
            <v>0</v>
          </cell>
          <cell r="F596">
            <v>0</v>
          </cell>
          <cell r="G596">
            <v>0</v>
          </cell>
          <cell r="H596">
            <v>28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 t="e">
            <v>#NAME?</v>
          </cell>
          <cell r="S596" t="e">
            <v>#NAME?</v>
          </cell>
          <cell r="T596">
            <v>0</v>
          </cell>
          <cell r="U596">
            <v>0</v>
          </cell>
          <cell r="V596" t="e">
            <v>#NAME?</v>
          </cell>
          <cell r="W596" t="e">
            <v>#NAME?</v>
          </cell>
          <cell r="X596" t="e">
            <v>#NAME?</v>
          </cell>
          <cell r="Y596" t="e">
            <v>#NAME?</v>
          </cell>
          <cell r="Z596" t="e">
            <v>#NAME?</v>
          </cell>
          <cell r="AA596" t="e">
            <v>#NAME?</v>
          </cell>
          <cell r="AB596" t="e">
            <v>#NAME?</v>
          </cell>
          <cell r="AC596" t="e">
            <v>#NAME?</v>
          </cell>
          <cell r="AD596" t="e">
            <v>#NAME?</v>
          </cell>
          <cell r="AE596" t="e">
            <v>#NAME?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 t="e">
            <v>#NAME?</v>
          </cell>
          <cell r="AK596" t="e">
            <v>#NAME?</v>
          </cell>
          <cell r="AL596" t="e">
            <v>#NAME?</v>
          </cell>
          <cell r="AM596" t="e">
            <v>#NAME?</v>
          </cell>
          <cell r="AN596" t="e">
            <v>#NAME?</v>
          </cell>
          <cell r="AO596" t="e">
            <v>#NAME?</v>
          </cell>
          <cell r="AP596" t="e">
            <v>#NAME?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</row>
        <row r="597">
          <cell r="A597" t="str">
            <v>220 KV DC Naubatpur-Bihta TL Line</v>
          </cell>
          <cell r="B597">
            <v>18</v>
          </cell>
          <cell r="C597" t="str">
            <v>1A/0</v>
          </cell>
          <cell r="D597" t="str">
            <v>MD+0</v>
          </cell>
          <cell r="E597" t="str">
            <v>WET</v>
          </cell>
          <cell r="F597" t="str">
            <v>Lalan Mehta</v>
          </cell>
          <cell r="G597">
            <v>43572</v>
          </cell>
          <cell r="H597">
            <v>43600</v>
          </cell>
          <cell r="I597">
            <v>0</v>
          </cell>
          <cell r="J597">
            <v>43582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 t="e">
            <v>#NAME?</v>
          </cell>
          <cell r="S597" t="e">
            <v>#NAME?</v>
          </cell>
          <cell r="T597">
            <v>0</v>
          </cell>
          <cell r="U597">
            <v>0</v>
          </cell>
          <cell r="V597" t="e">
            <v>#NAME?</v>
          </cell>
          <cell r="W597" t="e">
            <v>#NAME?</v>
          </cell>
          <cell r="X597" t="e">
            <v>#NAME?</v>
          </cell>
          <cell r="Y597" t="e">
            <v>#NAME?</v>
          </cell>
          <cell r="Z597" t="e">
            <v>#NAME?</v>
          </cell>
          <cell r="AA597" t="e">
            <v>#NAME?</v>
          </cell>
          <cell r="AB597" t="e">
            <v>#NAME?</v>
          </cell>
          <cell r="AC597" t="e">
            <v>#NAME?</v>
          </cell>
          <cell r="AD597" t="e">
            <v>#NAME?</v>
          </cell>
          <cell r="AE597" t="e">
            <v>#NAME?</v>
          </cell>
          <cell r="AF597">
            <v>1257.48</v>
          </cell>
          <cell r="AG597">
            <v>0</v>
          </cell>
          <cell r="AH597">
            <v>12.46</v>
          </cell>
          <cell r="AI597">
            <v>1269.94</v>
          </cell>
          <cell r="AJ597" t="e">
            <v>#NAME?</v>
          </cell>
          <cell r="AK597" t="e">
            <v>#NAME?</v>
          </cell>
          <cell r="AL597" t="e">
            <v>#NAME?</v>
          </cell>
          <cell r="AM597" t="e">
            <v>#NAME?</v>
          </cell>
          <cell r="AN597" t="e">
            <v>#NAME?</v>
          </cell>
          <cell r="AO597" t="e">
            <v>#NAME?</v>
          </cell>
          <cell r="AP597" t="e">
            <v>#NAME?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</row>
        <row r="598">
          <cell r="A598" t="str">
            <v>220 KV DC Naubatpur-Bihta TL Line</v>
          </cell>
          <cell r="B598">
            <v>19</v>
          </cell>
          <cell r="C598" t="str">
            <v>5/3</v>
          </cell>
          <cell r="D598" t="str">
            <v>DA+0</v>
          </cell>
          <cell r="E598" t="str">
            <v>WET</v>
          </cell>
          <cell r="F598" t="str">
            <v>Lalan Mehta</v>
          </cell>
          <cell r="G598">
            <v>43575</v>
          </cell>
          <cell r="H598">
            <v>43603</v>
          </cell>
          <cell r="I598">
            <v>0</v>
          </cell>
          <cell r="J598">
            <v>43576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 t="e">
            <v>#NAME?</v>
          </cell>
          <cell r="S598" t="e">
            <v>#NAME?</v>
          </cell>
          <cell r="T598">
            <v>0</v>
          </cell>
          <cell r="U598">
            <v>0</v>
          </cell>
          <cell r="V598" t="e">
            <v>#NAME?</v>
          </cell>
          <cell r="W598" t="e">
            <v>#NAME?</v>
          </cell>
          <cell r="X598" t="e">
            <v>#NAME?</v>
          </cell>
          <cell r="Y598" t="e">
            <v>#NAME?</v>
          </cell>
          <cell r="Z598" t="e">
            <v>#NAME?</v>
          </cell>
          <cell r="AA598" t="e">
            <v>#NAME?</v>
          </cell>
          <cell r="AB598" t="e">
            <v>#NAME?</v>
          </cell>
          <cell r="AC598" t="e">
            <v>#NAME?</v>
          </cell>
          <cell r="AD598" t="e">
            <v>#NAME?</v>
          </cell>
          <cell r="AE598" t="e">
            <v>#NAME?</v>
          </cell>
          <cell r="AF598">
            <v>171.56</v>
          </cell>
          <cell r="AG598">
            <v>36.64</v>
          </cell>
          <cell r="AH598">
            <v>7.56</v>
          </cell>
          <cell r="AI598">
            <v>215.76</v>
          </cell>
          <cell r="AJ598" t="e">
            <v>#NAME?</v>
          </cell>
          <cell r="AK598" t="e">
            <v>#NAME?</v>
          </cell>
          <cell r="AL598" t="e">
            <v>#NAME?</v>
          </cell>
          <cell r="AM598" t="e">
            <v>#NAME?</v>
          </cell>
          <cell r="AN598" t="e">
            <v>#NAME?</v>
          </cell>
          <cell r="AO598" t="e">
            <v>#NAME?</v>
          </cell>
          <cell r="AP598" t="e">
            <v>#NAME?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</row>
        <row r="599">
          <cell r="A599" t="str">
            <v>220 KV DC Naubatpur-Bihta TL Line</v>
          </cell>
          <cell r="B599">
            <v>20</v>
          </cell>
          <cell r="C599" t="str">
            <v>5/4</v>
          </cell>
          <cell r="D599" t="str">
            <v>DA+0</v>
          </cell>
          <cell r="E599" t="str">
            <v>WET</v>
          </cell>
          <cell r="F599" t="str">
            <v>Lalan Mehta</v>
          </cell>
          <cell r="G599">
            <v>43597</v>
          </cell>
          <cell r="H599">
            <v>43625</v>
          </cell>
          <cell r="I599">
            <v>0</v>
          </cell>
          <cell r="J599" t="str">
            <v>YES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 t="e">
            <v>#NAME?</v>
          </cell>
          <cell r="S599" t="e">
            <v>#NAME?</v>
          </cell>
          <cell r="T599">
            <v>0</v>
          </cell>
          <cell r="U599">
            <v>0</v>
          </cell>
          <cell r="V599" t="e">
            <v>#NAME?</v>
          </cell>
          <cell r="W599" t="e">
            <v>#NAME?</v>
          </cell>
          <cell r="X599" t="e">
            <v>#NAME?</v>
          </cell>
          <cell r="Y599" t="e">
            <v>#NAME?</v>
          </cell>
          <cell r="Z599" t="e">
            <v>#NAME?</v>
          </cell>
          <cell r="AA599" t="e">
            <v>#NAME?</v>
          </cell>
          <cell r="AB599" t="e">
            <v>#NAME?</v>
          </cell>
          <cell r="AC599" t="e">
            <v>#NAME?</v>
          </cell>
          <cell r="AD599" t="e">
            <v>#NAME?</v>
          </cell>
          <cell r="AE599" t="e">
            <v>#NAME?</v>
          </cell>
          <cell r="AF599">
            <v>171.56</v>
          </cell>
          <cell r="AG599">
            <v>36.64</v>
          </cell>
          <cell r="AH599">
            <v>7.56</v>
          </cell>
          <cell r="AI599">
            <v>215.76</v>
          </cell>
          <cell r="AJ599" t="e">
            <v>#NAME?</v>
          </cell>
          <cell r="AK599" t="e">
            <v>#NAME?</v>
          </cell>
          <cell r="AL599" t="e">
            <v>#NAME?</v>
          </cell>
          <cell r="AM599" t="e">
            <v>#NAME?</v>
          </cell>
          <cell r="AN599" t="e">
            <v>#NAME?</v>
          </cell>
          <cell r="AO599" t="e">
            <v>#NAME?</v>
          </cell>
          <cell r="AP599" t="e">
            <v>#NAME?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</row>
        <row r="600">
          <cell r="A600" t="str">
            <v>220 KV DC Naubatpur-Bihta TL Line</v>
          </cell>
          <cell r="B600">
            <v>26</v>
          </cell>
          <cell r="C600" t="str">
            <v>5/5</v>
          </cell>
          <cell r="D600" t="str">
            <v>DA+0</v>
          </cell>
          <cell r="E600" t="str">
            <v>WET</v>
          </cell>
          <cell r="F600" t="str">
            <v>Lalan Mehta</v>
          </cell>
          <cell r="G600">
            <v>43607</v>
          </cell>
          <cell r="H600">
            <v>43635</v>
          </cell>
          <cell r="I600">
            <v>0</v>
          </cell>
          <cell r="J600">
            <v>43613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 t="e">
            <v>#NAME?</v>
          </cell>
          <cell r="S600" t="e">
            <v>#NAME?</v>
          </cell>
          <cell r="T600">
            <v>0</v>
          </cell>
          <cell r="U600">
            <v>0</v>
          </cell>
          <cell r="V600" t="e">
            <v>#NAME?</v>
          </cell>
          <cell r="W600" t="e">
            <v>#NAME?</v>
          </cell>
          <cell r="X600" t="e">
            <v>#NAME?</v>
          </cell>
          <cell r="Y600" t="e">
            <v>#NAME?</v>
          </cell>
          <cell r="Z600" t="e">
            <v>#NAME?</v>
          </cell>
          <cell r="AA600" t="e">
            <v>#NAME?</v>
          </cell>
          <cell r="AB600" t="e">
            <v>#NAME?</v>
          </cell>
          <cell r="AC600" t="e">
            <v>#NAME?</v>
          </cell>
          <cell r="AD600" t="e">
            <v>#NAME?</v>
          </cell>
          <cell r="AE600" t="e">
            <v>#NAME?</v>
          </cell>
          <cell r="AF600">
            <v>171.56</v>
          </cell>
          <cell r="AG600">
            <v>36.64</v>
          </cell>
          <cell r="AH600">
            <v>7.56</v>
          </cell>
          <cell r="AI600">
            <v>215.76</v>
          </cell>
          <cell r="AJ600" t="e">
            <v>#NAME?</v>
          </cell>
          <cell r="AK600" t="e">
            <v>#NAME?</v>
          </cell>
          <cell r="AL600" t="e">
            <v>#NAME?</v>
          </cell>
          <cell r="AM600" t="e">
            <v>#NAME?</v>
          </cell>
          <cell r="AN600" t="e">
            <v>#NAME?</v>
          </cell>
          <cell r="AO600" t="e">
            <v>#NAME?</v>
          </cell>
          <cell r="AP600" t="e">
            <v>#NAME?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</row>
        <row r="601">
          <cell r="A601" t="str">
            <v>220 KV DC Naubatpur-Bihta TL Line</v>
          </cell>
          <cell r="B601">
            <v>21</v>
          </cell>
          <cell r="C601" t="str">
            <v>6/0</v>
          </cell>
          <cell r="D601" t="str">
            <v>DC+0</v>
          </cell>
          <cell r="E601" t="str">
            <v>WET</v>
          </cell>
          <cell r="F601" t="str">
            <v>Lalan Mehta</v>
          </cell>
          <cell r="G601">
            <v>43598</v>
          </cell>
          <cell r="H601">
            <v>43626</v>
          </cell>
          <cell r="I601">
            <v>0</v>
          </cell>
          <cell r="J601" t="str">
            <v>YES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 t="e">
            <v>#NAME?</v>
          </cell>
          <cell r="S601" t="e">
            <v>#NAME?</v>
          </cell>
          <cell r="T601">
            <v>0</v>
          </cell>
          <cell r="U601">
            <v>0</v>
          </cell>
          <cell r="V601" t="e">
            <v>#NAME?</v>
          </cell>
          <cell r="W601" t="e">
            <v>#NAME?</v>
          </cell>
          <cell r="X601" t="e">
            <v>#NAME?</v>
          </cell>
          <cell r="Y601" t="e">
            <v>#NAME?</v>
          </cell>
          <cell r="Z601" t="e">
            <v>#NAME?</v>
          </cell>
          <cell r="AA601" t="e">
            <v>#NAME?</v>
          </cell>
          <cell r="AB601" t="e">
            <v>#NAME?</v>
          </cell>
          <cell r="AC601" t="e">
            <v>#NAME?</v>
          </cell>
          <cell r="AD601" t="e">
            <v>#NAME?</v>
          </cell>
          <cell r="AE601" t="e">
            <v>#NAME?</v>
          </cell>
          <cell r="AF601">
            <v>259.52</v>
          </cell>
          <cell r="AG601">
            <v>54.08</v>
          </cell>
          <cell r="AH601">
            <v>8.26</v>
          </cell>
          <cell r="AI601">
            <v>321.85999999999996</v>
          </cell>
          <cell r="AJ601" t="e">
            <v>#NAME?</v>
          </cell>
          <cell r="AK601" t="e">
            <v>#NAME?</v>
          </cell>
          <cell r="AL601" t="e">
            <v>#NAME?</v>
          </cell>
          <cell r="AM601" t="e">
            <v>#NAME?</v>
          </cell>
          <cell r="AN601" t="e">
            <v>#NAME?</v>
          </cell>
          <cell r="AO601" t="e">
            <v>#NAME?</v>
          </cell>
          <cell r="AP601" t="e">
            <v>#NAME?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</row>
        <row r="602">
          <cell r="A602" t="str">
            <v>220 KV DC Naubatpur-Bihta TL Line</v>
          </cell>
          <cell r="B602">
            <v>22</v>
          </cell>
          <cell r="C602" t="str">
            <v>6/1</v>
          </cell>
          <cell r="D602" t="str">
            <v>DA+3</v>
          </cell>
          <cell r="E602" t="str">
            <v>WET</v>
          </cell>
          <cell r="F602" t="str">
            <v>Lalan Mehta</v>
          </cell>
          <cell r="G602">
            <v>43599</v>
          </cell>
          <cell r="H602">
            <v>43627</v>
          </cell>
          <cell r="I602">
            <v>0</v>
          </cell>
          <cell r="J602" t="str">
            <v>YES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 t="e">
            <v>#NAME?</v>
          </cell>
          <cell r="S602" t="e">
            <v>#NAME?</v>
          </cell>
          <cell r="T602">
            <v>0</v>
          </cell>
          <cell r="U602">
            <v>0</v>
          </cell>
          <cell r="V602" t="e">
            <v>#NAME?</v>
          </cell>
          <cell r="W602" t="e">
            <v>#NAME?</v>
          </cell>
          <cell r="X602" t="e">
            <v>#NAME?</v>
          </cell>
          <cell r="Y602" t="e">
            <v>#NAME?</v>
          </cell>
          <cell r="Z602" t="e">
            <v>#NAME?</v>
          </cell>
          <cell r="AA602" t="e">
            <v>#NAME?</v>
          </cell>
          <cell r="AB602" t="e">
            <v>#NAME?</v>
          </cell>
          <cell r="AC602" t="e">
            <v>#NAME?</v>
          </cell>
          <cell r="AD602" t="e">
            <v>#NAME?</v>
          </cell>
          <cell r="AE602" t="e">
            <v>#NAME?</v>
          </cell>
          <cell r="AF602">
            <v>171.56</v>
          </cell>
          <cell r="AG602">
            <v>36.64</v>
          </cell>
          <cell r="AH602">
            <v>7.56</v>
          </cell>
          <cell r="AI602">
            <v>215.76</v>
          </cell>
          <cell r="AJ602" t="e">
            <v>#NAME?</v>
          </cell>
          <cell r="AK602" t="e">
            <v>#NAME?</v>
          </cell>
          <cell r="AL602" t="e">
            <v>#NAME?</v>
          </cell>
          <cell r="AM602" t="e">
            <v>#NAME?</v>
          </cell>
          <cell r="AN602" t="e">
            <v>#NAME?</v>
          </cell>
          <cell r="AO602" t="e">
            <v>#NAME?</v>
          </cell>
          <cell r="AP602" t="e">
            <v>#NAME?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</row>
        <row r="603">
          <cell r="A603" t="str">
            <v>220 KV DC Naubatpur-Bihta TL Line</v>
          </cell>
          <cell r="B603">
            <v>0</v>
          </cell>
          <cell r="C603" t="str">
            <v>6/2</v>
          </cell>
          <cell r="D603" t="str">
            <v>DA+0</v>
          </cell>
          <cell r="E603">
            <v>0</v>
          </cell>
          <cell r="F603">
            <v>0</v>
          </cell>
          <cell r="G603">
            <v>0</v>
          </cell>
          <cell r="H603">
            <v>28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 t="e">
            <v>#NAME?</v>
          </cell>
          <cell r="S603" t="e">
            <v>#NAME?</v>
          </cell>
          <cell r="T603">
            <v>0</v>
          </cell>
          <cell r="U603">
            <v>0</v>
          </cell>
          <cell r="V603" t="e">
            <v>#NAME?</v>
          </cell>
          <cell r="W603" t="e">
            <v>#NAME?</v>
          </cell>
          <cell r="X603" t="e">
            <v>#NAME?</v>
          </cell>
          <cell r="Y603" t="e">
            <v>#NAME?</v>
          </cell>
          <cell r="Z603" t="e">
            <v>#NAME?</v>
          </cell>
          <cell r="AA603" t="e">
            <v>#NAME?</v>
          </cell>
          <cell r="AB603" t="e">
            <v>#NAME?</v>
          </cell>
          <cell r="AC603" t="e">
            <v>#NAME?</v>
          </cell>
          <cell r="AD603" t="e">
            <v>#NAME?</v>
          </cell>
          <cell r="AE603" t="e">
            <v>#NAME?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 t="e">
            <v>#NAME?</v>
          </cell>
          <cell r="AK603" t="e">
            <v>#NAME?</v>
          </cell>
          <cell r="AL603" t="e">
            <v>#NAME?</v>
          </cell>
          <cell r="AM603" t="e">
            <v>#NAME?</v>
          </cell>
          <cell r="AN603" t="e">
            <v>#NAME?</v>
          </cell>
          <cell r="AO603" t="e">
            <v>#NAME?</v>
          </cell>
          <cell r="AP603" t="e">
            <v>#NAME?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</row>
        <row r="604">
          <cell r="A604" t="str">
            <v>220 KV DC Naubatpur-Bihta TL Line</v>
          </cell>
          <cell r="B604">
            <v>23</v>
          </cell>
          <cell r="C604" t="str">
            <v>7/0</v>
          </cell>
          <cell r="D604" t="str">
            <v>DD+3</v>
          </cell>
          <cell r="E604" t="str">
            <v>WET</v>
          </cell>
          <cell r="F604" t="str">
            <v>Lalan Mehta</v>
          </cell>
          <cell r="G604">
            <v>43601</v>
          </cell>
          <cell r="H604">
            <v>43629</v>
          </cell>
          <cell r="I604">
            <v>0</v>
          </cell>
          <cell r="J604" t="str">
            <v>YES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 t="e">
            <v>#NAME?</v>
          </cell>
          <cell r="S604" t="e">
            <v>#NAME?</v>
          </cell>
          <cell r="T604">
            <v>0</v>
          </cell>
          <cell r="U604">
            <v>0</v>
          </cell>
          <cell r="V604" t="e">
            <v>#NAME?</v>
          </cell>
          <cell r="W604" t="e">
            <v>#NAME?</v>
          </cell>
          <cell r="X604" t="e">
            <v>#NAME?</v>
          </cell>
          <cell r="Y604" t="e">
            <v>#NAME?</v>
          </cell>
          <cell r="Z604" t="e">
            <v>#NAME?</v>
          </cell>
          <cell r="AA604" t="e">
            <v>#NAME?</v>
          </cell>
          <cell r="AB604" t="e">
            <v>#NAME?</v>
          </cell>
          <cell r="AC604" t="e">
            <v>#NAME?</v>
          </cell>
          <cell r="AD604" t="e">
            <v>#NAME?</v>
          </cell>
          <cell r="AE604" t="e">
            <v>#NAME?</v>
          </cell>
          <cell r="AF604">
            <v>396.56</v>
          </cell>
          <cell r="AG604">
            <v>0</v>
          </cell>
          <cell r="AH604">
            <v>8.26</v>
          </cell>
          <cell r="AI604">
            <v>404.82</v>
          </cell>
          <cell r="AJ604" t="e">
            <v>#NAME?</v>
          </cell>
          <cell r="AK604" t="e">
            <v>#NAME?</v>
          </cell>
          <cell r="AL604" t="e">
            <v>#NAME?</v>
          </cell>
          <cell r="AM604" t="e">
            <v>#NAME?</v>
          </cell>
          <cell r="AN604" t="e">
            <v>#NAME?</v>
          </cell>
          <cell r="AO604" t="e">
            <v>#NAME?</v>
          </cell>
          <cell r="AP604" t="e">
            <v>#NAME?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</row>
        <row r="605">
          <cell r="A605" t="str">
            <v>220 KV DC Naubatpur-Bihta TL Line</v>
          </cell>
          <cell r="B605">
            <v>24</v>
          </cell>
          <cell r="C605" t="str">
            <v>7/1</v>
          </cell>
          <cell r="D605" t="str">
            <v>DA+6</v>
          </cell>
          <cell r="E605" t="str">
            <v>WET</v>
          </cell>
          <cell r="F605" t="str">
            <v>Lalan Mehta</v>
          </cell>
          <cell r="G605">
            <v>43603</v>
          </cell>
          <cell r="H605">
            <v>43631</v>
          </cell>
          <cell r="I605">
            <v>0</v>
          </cell>
          <cell r="J605">
            <v>43613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 t="e">
            <v>#NAME?</v>
          </cell>
          <cell r="S605" t="e">
            <v>#NAME?</v>
          </cell>
          <cell r="T605">
            <v>0</v>
          </cell>
          <cell r="U605">
            <v>0</v>
          </cell>
          <cell r="V605" t="e">
            <v>#NAME?</v>
          </cell>
          <cell r="W605" t="e">
            <v>#NAME?</v>
          </cell>
          <cell r="X605" t="e">
            <v>#NAME?</v>
          </cell>
          <cell r="Y605" t="e">
            <v>#NAME?</v>
          </cell>
          <cell r="Z605" t="e">
            <v>#NAME?</v>
          </cell>
          <cell r="AA605" t="e">
            <v>#NAME?</v>
          </cell>
          <cell r="AB605" t="e">
            <v>#NAME?</v>
          </cell>
          <cell r="AC605" t="e">
            <v>#NAME?</v>
          </cell>
          <cell r="AD605" t="e">
            <v>#NAME?</v>
          </cell>
          <cell r="AE605" t="e">
            <v>#NAME?</v>
          </cell>
          <cell r="AF605">
            <v>171.56</v>
          </cell>
          <cell r="AG605">
            <v>36.64</v>
          </cell>
          <cell r="AH605">
            <v>7.56</v>
          </cell>
          <cell r="AI605">
            <v>215.76</v>
          </cell>
          <cell r="AJ605" t="e">
            <v>#NAME?</v>
          </cell>
          <cell r="AK605" t="e">
            <v>#NAME?</v>
          </cell>
          <cell r="AL605" t="e">
            <v>#NAME?</v>
          </cell>
          <cell r="AM605" t="e">
            <v>#NAME?</v>
          </cell>
          <cell r="AN605" t="e">
            <v>#NAME?</v>
          </cell>
          <cell r="AO605" t="e">
            <v>#NAME?</v>
          </cell>
          <cell r="AP605" t="e">
            <v>#NAME?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</row>
        <row r="606">
          <cell r="A606" t="str">
            <v>220 KV DC Naubatpur-Bihta TL Line</v>
          </cell>
          <cell r="B606">
            <v>25</v>
          </cell>
          <cell r="C606" t="str">
            <v>7/2</v>
          </cell>
          <cell r="D606" t="str">
            <v>DA+0</v>
          </cell>
          <cell r="E606" t="str">
            <v>PS</v>
          </cell>
          <cell r="F606" t="str">
            <v>Lalan Mehta</v>
          </cell>
          <cell r="G606">
            <v>43606</v>
          </cell>
          <cell r="H606">
            <v>43634</v>
          </cell>
          <cell r="I606">
            <v>0</v>
          </cell>
          <cell r="J606">
            <v>43613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 t="e">
            <v>#NAME?</v>
          </cell>
          <cell r="S606" t="e">
            <v>#NAME?</v>
          </cell>
          <cell r="T606">
            <v>0</v>
          </cell>
          <cell r="U606">
            <v>0</v>
          </cell>
          <cell r="V606" t="e">
            <v>#NAME?</v>
          </cell>
          <cell r="W606" t="e">
            <v>#NAME?</v>
          </cell>
          <cell r="X606" t="e">
            <v>#NAME?</v>
          </cell>
          <cell r="Y606" t="e">
            <v>#NAME?</v>
          </cell>
          <cell r="Z606" t="e">
            <v>#NAME?</v>
          </cell>
          <cell r="AA606" t="e">
            <v>#NAME?</v>
          </cell>
          <cell r="AB606" t="e">
            <v>#NAME?</v>
          </cell>
          <cell r="AC606" t="e">
            <v>#NAME?</v>
          </cell>
          <cell r="AD606" t="e">
            <v>#NAME?</v>
          </cell>
          <cell r="AE606" t="e">
            <v>#NAME?</v>
          </cell>
          <cell r="AF606">
            <v>171.56</v>
          </cell>
          <cell r="AG606">
            <v>36.64</v>
          </cell>
          <cell r="AH606">
            <v>7.56</v>
          </cell>
          <cell r="AI606">
            <v>215.76</v>
          </cell>
          <cell r="AJ606" t="e">
            <v>#NAME?</v>
          </cell>
          <cell r="AK606" t="e">
            <v>#NAME?</v>
          </cell>
          <cell r="AL606" t="e">
            <v>#NAME?</v>
          </cell>
          <cell r="AM606" t="e">
            <v>#NAME?</v>
          </cell>
          <cell r="AN606" t="e">
            <v>#NAME?</v>
          </cell>
          <cell r="AO606" t="e">
            <v>#NAME?</v>
          </cell>
          <cell r="AP606" t="e">
            <v>#NAME?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</row>
        <row r="607">
          <cell r="A607" t="str">
            <v>220 KV DC Naubatpur-Bihta TL Line</v>
          </cell>
          <cell r="B607">
            <v>0</v>
          </cell>
          <cell r="C607" t="str">
            <v>8/0</v>
          </cell>
          <cell r="D607" t="str">
            <v>DB+3</v>
          </cell>
          <cell r="E607">
            <v>0</v>
          </cell>
          <cell r="F607">
            <v>0</v>
          </cell>
          <cell r="G607">
            <v>0</v>
          </cell>
          <cell r="H607">
            <v>28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 t="e">
            <v>#NAME?</v>
          </cell>
          <cell r="S607" t="e">
            <v>#NAME?</v>
          </cell>
          <cell r="T607">
            <v>0</v>
          </cell>
          <cell r="U607">
            <v>0</v>
          </cell>
          <cell r="V607" t="e">
            <v>#NAME?</v>
          </cell>
          <cell r="W607" t="e">
            <v>#NAME?</v>
          </cell>
          <cell r="X607" t="e">
            <v>#NAME?</v>
          </cell>
          <cell r="Y607" t="e">
            <v>#NAME?</v>
          </cell>
          <cell r="Z607" t="e">
            <v>#NAME?</v>
          </cell>
          <cell r="AA607" t="e">
            <v>#NAME?</v>
          </cell>
          <cell r="AB607" t="e">
            <v>#NAME?</v>
          </cell>
          <cell r="AC607" t="e">
            <v>#NAME?</v>
          </cell>
          <cell r="AD607" t="e">
            <v>#NAME?</v>
          </cell>
          <cell r="AE607" t="e">
            <v>#NAME?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 t="e">
            <v>#NAME?</v>
          </cell>
          <cell r="AK607" t="e">
            <v>#NAME?</v>
          </cell>
          <cell r="AL607" t="e">
            <v>#NAME?</v>
          </cell>
          <cell r="AM607" t="e">
            <v>#NAME?</v>
          </cell>
          <cell r="AN607" t="e">
            <v>#NAME?</v>
          </cell>
          <cell r="AO607" t="e">
            <v>#NAME?</v>
          </cell>
          <cell r="AP607" t="e">
            <v>#NAME?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</row>
        <row r="608">
          <cell r="A608" t="str">
            <v>220 KV DC Naubatpur-Bihta TL Line</v>
          </cell>
          <cell r="B608">
            <v>0</v>
          </cell>
          <cell r="C608" t="str">
            <v>8/1</v>
          </cell>
          <cell r="D608" t="str">
            <v>DA+0</v>
          </cell>
          <cell r="E608">
            <v>0</v>
          </cell>
          <cell r="F608">
            <v>0</v>
          </cell>
          <cell r="G608">
            <v>0</v>
          </cell>
          <cell r="H608">
            <v>28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 t="e">
            <v>#NAME?</v>
          </cell>
          <cell r="S608" t="e">
            <v>#NAME?</v>
          </cell>
          <cell r="T608">
            <v>0</v>
          </cell>
          <cell r="U608">
            <v>0</v>
          </cell>
          <cell r="V608" t="e">
            <v>#NAME?</v>
          </cell>
          <cell r="W608" t="e">
            <v>#NAME?</v>
          </cell>
          <cell r="X608" t="e">
            <v>#NAME?</v>
          </cell>
          <cell r="Y608" t="e">
            <v>#NAME?</v>
          </cell>
          <cell r="Z608" t="e">
            <v>#NAME?</v>
          </cell>
          <cell r="AA608" t="e">
            <v>#NAME?</v>
          </cell>
          <cell r="AB608" t="e">
            <v>#NAME?</v>
          </cell>
          <cell r="AC608" t="e">
            <v>#NAME?</v>
          </cell>
          <cell r="AD608" t="e">
            <v>#NAME?</v>
          </cell>
          <cell r="AE608" t="e">
            <v>#NAME?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 t="e">
            <v>#NAME?</v>
          </cell>
          <cell r="AK608" t="e">
            <v>#NAME?</v>
          </cell>
          <cell r="AL608" t="e">
            <v>#NAME?</v>
          </cell>
          <cell r="AM608" t="e">
            <v>#NAME?</v>
          </cell>
          <cell r="AN608" t="e">
            <v>#NAME?</v>
          </cell>
          <cell r="AO608" t="e">
            <v>#NAME?</v>
          </cell>
          <cell r="AP608" t="e">
            <v>#NAME?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</row>
        <row r="609">
          <cell r="A609" t="str">
            <v>220 KV DC Naubatpur-Bihta TL Line</v>
          </cell>
          <cell r="B609">
            <v>27</v>
          </cell>
          <cell r="C609" t="str">
            <v>9/0</v>
          </cell>
          <cell r="D609" t="str">
            <v>DD+0</v>
          </cell>
          <cell r="E609" t="str">
            <v>PS</v>
          </cell>
          <cell r="F609" t="str">
            <v>Lalan Mehta</v>
          </cell>
          <cell r="G609">
            <v>43610</v>
          </cell>
          <cell r="H609">
            <v>43638</v>
          </cell>
          <cell r="I609">
            <v>0</v>
          </cell>
          <cell r="J609">
            <v>43613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 t="e">
            <v>#NAME?</v>
          </cell>
          <cell r="S609" t="e">
            <v>#NAME?</v>
          </cell>
          <cell r="T609">
            <v>0</v>
          </cell>
          <cell r="U609">
            <v>0</v>
          </cell>
          <cell r="V609" t="e">
            <v>#NAME?</v>
          </cell>
          <cell r="W609" t="e">
            <v>#NAME?</v>
          </cell>
          <cell r="X609" t="e">
            <v>#NAME?</v>
          </cell>
          <cell r="Y609" t="e">
            <v>#NAME?</v>
          </cell>
          <cell r="Z609" t="e">
            <v>#NAME?</v>
          </cell>
          <cell r="AA609" t="e">
            <v>#NAME?</v>
          </cell>
          <cell r="AB609" t="e">
            <v>#NAME?</v>
          </cell>
          <cell r="AC609" t="e">
            <v>#NAME?</v>
          </cell>
          <cell r="AD609" t="e">
            <v>#NAME?</v>
          </cell>
          <cell r="AE609" t="e">
            <v>#NAME?</v>
          </cell>
          <cell r="AF609">
            <v>396.56</v>
          </cell>
          <cell r="AG609">
            <v>0</v>
          </cell>
          <cell r="AH609">
            <v>8.26</v>
          </cell>
          <cell r="AI609">
            <v>404.82</v>
          </cell>
          <cell r="AJ609" t="e">
            <v>#NAME?</v>
          </cell>
          <cell r="AK609" t="e">
            <v>#NAME?</v>
          </cell>
          <cell r="AL609" t="e">
            <v>#NAME?</v>
          </cell>
          <cell r="AM609" t="e">
            <v>#NAME?</v>
          </cell>
          <cell r="AN609" t="e">
            <v>#NAME?</v>
          </cell>
          <cell r="AO609" t="e">
            <v>#NAME?</v>
          </cell>
          <cell r="AP609" t="e">
            <v>#NAME?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</row>
        <row r="610">
          <cell r="A610" t="str">
            <v>132KV DC Naubatpur-Paliganj TL Line</v>
          </cell>
          <cell r="B610">
            <v>5</v>
          </cell>
          <cell r="C610" t="str">
            <v>7/4</v>
          </cell>
          <cell r="D610" t="str">
            <v>DA+3</v>
          </cell>
          <cell r="E610" t="str">
            <v>WET</v>
          </cell>
          <cell r="F610" t="str">
            <v>Lalan Mehta</v>
          </cell>
          <cell r="G610">
            <v>43396</v>
          </cell>
          <cell r="H610">
            <v>43424</v>
          </cell>
          <cell r="I610">
            <v>43513</v>
          </cell>
          <cell r="J610" t="str">
            <v>YES</v>
          </cell>
          <cell r="K610" t="str">
            <v>YES</v>
          </cell>
          <cell r="L610">
            <v>1</v>
          </cell>
          <cell r="M610" t="str">
            <v>YES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 t="e">
            <v>#NAME?</v>
          </cell>
          <cell r="S610" t="e">
            <v>#NAME?</v>
          </cell>
          <cell r="T610">
            <v>0</v>
          </cell>
          <cell r="U610">
            <v>0</v>
          </cell>
          <cell r="V610" t="e">
            <v>#NAME?</v>
          </cell>
          <cell r="W610" t="e">
            <v>#NAME?</v>
          </cell>
          <cell r="X610" t="e">
            <v>#NAME?</v>
          </cell>
          <cell r="Y610" t="e">
            <v>#NAME?</v>
          </cell>
          <cell r="Z610" t="e">
            <v>#NAME?</v>
          </cell>
          <cell r="AA610" t="e">
            <v>#NAME?</v>
          </cell>
          <cell r="AB610" t="e">
            <v>#NAME?</v>
          </cell>
          <cell r="AC610" t="e">
            <v>#NAME?</v>
          </cell>
          <cell r="AD610" t="e">
            <v>#NAME?</v>
          </cell>
          <cell r="AE610" t="e">
            <v>#NAME?</v>
          </cell>
          <cell r="AF610">
            <v>171.56</v>
          </cell>
          <cell r="AG610">
            <v>36.64</v>
          </cell>
          <cell r="AH610">
            <v>7.56</v>
          </cell>
          <cell r="AI610">
            <v>215.76</v>
          </cell>
          <cell r="AJ610" t="e">
            <v>#NAME?</v>
          </cell>
          <cell r="AK610" t="e">
            <v>#NAME?</v>
          </cell>
          <cell r="AL610" t="e">
            <v>#NAME?</v>
          </cell>
          <cell r="AM610" t="e">
            <v>#NAME?</v>
          </cell>
          <cell r="AN610" t="e">
            <v>#NAME?</v>
          </cell>
          <cell r="AO610" t="e">
            <v>#NAME?</v>
          </cell>
          <cell r="AP610" t="e">
            <v>#NAME?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</row>
        <row r="611">
          <cell r="A611" t="str">
            <v>220 KV DC Naubatpur-Bihta TL Line</v>
          </cell>
          <cell r="B611">
            <v>0</v>
          </cell>
          <cell r="C611" t="str">
            <v>9/1</v>
          </cell>
          <cell r="D611" t="str">
            <v>DA+0</v>
          </cell>
          <cell r="E611">
            <v>0</v>
          </cell>
          <cell r="F611">
            <v>0</v>
          </cell>
          <cell r="G611">
            <v>0</v>
          </cell>
          <cell r="H611">
            <v>28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 t="e">
            <v>#NAME?</v>
          </cell>
          <cell r="S611" t="e">
            <v>#NAME?</v>
          </cell>
          <cell r="T611">
            <v>0</v>
          </cell>
          <cell r="U611">
            <v>0</v>
          </cell>
          <cell r="V611" t="e">
            <v>#NAME?</v>
          </cell>
          <cell r="W611" t="e">
            <v>#NAME?</v>
          </cell>
          <cell r="X611" t="e">
            <v>#NAME?</v>
          </cell>
          <cell r="Y611" t="e">
            <v>#NAME?</v>
          </cell>
          <cell r="Z611" t="e">
            <v>#NAME?</v>
          </cell>
          <cell r="AA611" t="e">
            <v>#NAME?</v>
          </cell>
          <cell r="AB611" t="e">
            <v>#NAME?</v>
          </cell>
          <cell r="AC611" t="e">
            <v>#NAME?</v>
          </cell>
          <cell r="AD611" t="e">
            <v>#NAME?</v>
          </cell>
          <cell r="AE611" t="e">
            <v>#NAME?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 t="e">
            <v>#NAME?</v>
          </cell>
          <cell r="AK611" t="e">
            <v>#NAME?</v>
          </cell>
          <cell r="AL611" t="e">
            <v>#NAME?</v>
          </cell>
          <cell r="AM611" t="e">
            <v>#NAME?</v>
          </cell>
          <cell r="AN611" t="e">
            <v>#NAME?</v>
          </cell>
          <cell r="AO611" t="e">
            <v>#NAME?</v>
          </cell>
          <cell r="AP611" t="e">
            <v>#NAME?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</row>
        <row r="612">
          <cell r="A612" t="str">
            <v>220 KV DC Naubatpur-Bihta TL Line</v>
          </cell>
          <cell r="B612">
            <v>0</v>
          </cell>
          <cell r="C612" t="str">
            <v>10/0</v>
          </cell>
          <cell r="D612" t="str">
            <v>DD+6</v>
          </cell>
          <cell r="E612">
            <v>0</v>
          </cell>
          <cell r="F612">
            <v>0</v>
          </cell>
          <cell r="G612">
            <v>0</v>
          </cell>
          <cell r="H612">
            <v>28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 t="e">
            <v>#NAME?</v>
          </cell>
          <cell r="S612" t="e">
            <v>#NAME?</v>
          </cell>
          <cell r="T612">
            <v>0</v>
          </cell>
          <cell r="U612">
            <v>0</v>
          </cell>
          <cell r="V612" t="e">
            <v>#NAME?</v>
          </cell>
          <cell r="W612" t="e">
            <v>#NAME?</v>
          </cell>
          <cell r="X612" t="e">
            <v>#NAME?</v>
          </cell>
          <cell r="Y612" t="e">
            <v>#NAME?</v>
          </cell>
          <cell r="Z612" t="e">
            <v>#NAME?</v>
          </cell>
          <cell r="AA612" t="e">
            <v>#NAME?</v>
          </cell>
          <cell r="AB612" t="e">
            <v>#NAME?</v>
          </cell>
          <cell r="AC612" t="e">
            <v>#NAME?</v>
          </cell>
          <cell r="AD612" t="e">
            <v>#NAME?</v>
          </cell>
          <cell r="AE612" t="e">
            <v>#NAME?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 t="e">
            <v>#NAME?</v>
          </cell>
          <cell r="AK612" t="e">
            <v>#NAME?</v>
          </cell>
          <cell r="AL612" t="e">
            <v>#NAME?</v>
          </cell>
          <cell r="AM612" t="e">
            <v>#NAME?</v>
          </cell>
          <cell r="AN612" t="e">
            <v>#NAME?</v>
          </cell>
          <cell r="AO612" t="e">
            <v>#NAME?</v>
          </cell>
          <cell r="AP612" t="e">
            <v>#NAME?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</row>
        <row r="613">
          <cell r="A613" t="str">
            <v>132KV DC Dumraon-Buxar TL Line</v>
          </cell>
          <cell r="B613">
            <v>0</v>
          </cell>
          <cell r="C613" t="str">
            <v>6/0</v>
          </cell>
          <cell r="D613" t="str">
            <v>DS+9</v>
          </cell>
          <cell r="E613">
            <v>0</v>
          </cell>
          <cell r="F613">
            <v>0</v>
          </cell>
          <cell r="G613">
            <v>0</v>
          </cell>
          <cell r="H613">
            <v>28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 t="e">
            <v>#NAME?</v>
          </cell>
          <cell r="S613" t="e">
            <v>#NAME?</v>
          </cell>
          <cell r="T613">
            <v>0</v>
          </cell>
          <cell r="U613">
            <v>0</v>
          </cell>
          <cell r="V613" t="e">
            <v>#NAME?</v>
          </cell>
          <cell r="W613" t="e">
            <v>#NAME?</v>
          </cell>
          <cell r="X613" t="e">
            <v>#NAME?</v>
          </cell>
          <cell r="Y613" t="e">
            <v>#NAME?</v>
          </cell>
          <cell r="Z613" t="e">
            <v>#NAME?</v>
          </cell>
          <cell r="AA613" t="e">
            <v>#NAME?</v>
          </cell>
          <cell r="AB613" t="e">
            <v>#NAME?</v>
          </cell>
          <cell r="AC613" t="e">
            <v>#NAME?</v>
          </cell>
          <cell r="AD613" t="e">
            <v>#NAME?</v>
          </cell>
          <cell r="AE613" t="e">
            <v>#NAME?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 t="e">
            <v>#NAME?</v>
          </cell>
          <cell r="AK613" t="e">
            <v>#NAME?</v>
          </cell>
          <cell r="AL613" t="e">
            <v>#NAME?</v>
          </cell>
          <cell r="AM613" t="e">
            <v>#NAME?</v>
          </cell>
          <cell r="AN613" t="e">
            <v>#NAME?</v>
          </cell>
          <cell r="AO613" t="e">
            <v>#NAME?</v>
          </cell>
          <cell r="AP613" t="e">
            <v>#NAME?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</row>
        <row r="614">
          <cell r="A614" t="str">
            <v>220 KV DC Naubatpur-Bihta TL Line</v>
          </cell>
          <cell r="B614">
            <v>0</v>
          </cell>
          <cell r="C614" t="str">
            <v>11/0</v>
          </cell>
          <cell r="D614" t="str">
            <v>DD+6</v>
          </cell>
          <cell r="E614">
            <v>0</v>
          </cell>
          <cell r="F614">
            <v>0</v>
          </cell>
          <cell r="G614">
            <v>0</v>
          </cell>
          <cell r="H614">
            <v>28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 t="e">
            <v>#NAME?</v>
          </cell>
          <cell r="S614" t="e">
            <v>#NAME?</v>
          </cell>
          <cell r="T614">
            <v>0</v>
          </cell>
          <cell r="U614">
            <v>0</v>
          </cell>
          <cell r="V614" t="e">
            <v>#NAME?</v>
          </cell>
          <cell r="W614" t="e">
            <v>#NAME?</v>
          </cell>
          <cell r="X614" t="e">
            <v>#NAME?</v>
          </cell>
          <cell r="Y614" t="e">
            <v>#NAME?</v>
          </cell>
          <cell r="Z614" t="e">
            <v>#NAME?</v>
          </cell>
          <cell r="AA614" t="e">
            <v>#NAME?</v>
          </cell>
          <cell r="AB614" t="e">
            <v>#NAME?</v>
          </cell>
          <cell r="AC614" t="e">
            <v>#NAME?</v>
          </cell>
          <cell r="AD614" t="e">
            <v>#NAME?</v>
          </cell>
          <cell r="AE614" t="e">
            <v>#NAME?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 t="e">
            <v>#NAME?</v>
          </cell>
          <cell r="AK614" t="e">
            <v>#NAME?</v>
          </cell>
          <cell r="AL614" t="e">
            <v>#NAME?</v>
          </cell>
          <cell r="AM614" t="e">
            <v>#NAME?</v>
          </cell>
          <cell r="AN614" t="e">
            <v>#NAME?</v>
          </cell>
          <cell r="AO614" t="e">
            <v>#NAME?</v>
          </cell>
          <cell r="AP614" t="e">
            <v>#NAME?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</row>
        <row r="615">
          <cell r="A615" t="str">
            <v>220 KV DC Naubatpur-Bihta TL Line</v>
          </cell>
          <cell r="B615">
            <v>0</v>
          </cell>
          <cell r="C615" t="str">
            <v>12/1</v>
          </cell>
          <cell r="D615" t="str">
            <v>Gantry</v>
          </cell>
          <cell r="E615">
            <v>0</v>
          </cell>
          <cell r="F615">
            <v>0</v>
          </cell>
          <cell r="G615">
            <v>0</v>
          </cell>
          <cell r="H615">
            <v>28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 t="e">
            <v>#NAME?</v>
          </cell>
          <cell r="S615" t="e">
            <v>#NAME?</v>
          </cell>
          <cell r="T615">
            <v>0</v>
          </cell>
          <cell r="U615">
            <v>0</v>
          </cell>
          <cell r="V615" t="e">
            <v>#NAME?</v>
          </cell>
          <cell r="W615" t="e">
            <v>#NAME?</v>
          </cell>
          <cell r="X615" t="e">
            <v>#NAME?</v>
          </cell>
          <cell r="Y615" t="e">
            <v>#NAME?</v>
          </cell>
          <cell r="Z615" t="e">
            <v>#NAME?</v>
          </cell>
          <cell r="AA615" t="e">
            <v>#NAME?</v>
          </cell>
          <cell r="AB615" t="e">
            <v>#NAME?</v>
          </cell>
          <cell r="AC615" t="e">
            <v>#NAME?</v>
          </cell>
          <cell r="AD615" t="e">
            <v>#NAME?</v>
          </cell>
          <cell r="AE615" t="e">
            <v>#NAME?</v>
          </cell>
          <cell r="AF615">
            <v>527.76</v>
          </cell>
          <cell r="AG615">
            <v>165.26999999999998</v>
          </cell>
          <cell r="AH615">
            <v>21.450000000000003</v>
          </cell>
          <cell r="AI615">
            <v>714.48</v>
          </cell>
          <cell r="AJ615" t="e">
            <v>#NAME?</v>
          </cell>
          <cell r="AK615" t="e">
            <v>#NAME?</v>
          </cell>
          <cell r="AL615" t="e">
            <v>#NAME?</v>
          </cell>
          <cell r="AM615" t="e">
            <v>#NAME?</v>
          </cell>
          <cell r="AN615" t="e">
            <v>#NAME?</v>
          </cell>
          <cell r="AO615" t="e">
            <v>#NAME?</v>
          </cell>
          <cell r="AP615" t="e">
            <v>#NAME?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</row>
        <row r="616">
          <cell r="A616" t="str">
            <v>220 KV DC Naubatpur-Bihta TL Line</v>
          </cell>
          <cell r="B616">
            <v>0</v>
          </cell>
          <cell r="C616" t="str">
            <v>12/2</v>
          </cell>
          <cell r="D616" t="str">
            <v>Gantry</v>
          </cell>
          <cell r="E616">
            <v>0</v>
          </cell>
          <cell r="F616">
            <v>0</v>
          </cell>
          <cell r="G616">
            <v>0</v>
          </cell>
          <cell r="H616">
            <v>28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 t="e">
            <v>#NAME?</v>
          </cell>
          <cell r="S616" t="e">
            <v>#NAME?</v>
          </cell>
          <cell r="T616">
            <v>0</v>
          </cell>
          <cell r="U616">
            <v>0</v>
          </cell>
          <cell r="V616" t="e">
            <v>#NAME?</v>
          </cell>
          <cell r="W616" t="e">
            <v>#NAME?</v>
          </cell>
          <cell r="X616" t="e">
            <v>#NAME?</v>
          </cell>
          <cell r="Y616" t="e">
            <v>#NAME?</v>
          </cell>
          <cell r="Z616" t="e">
            <v>#NAME?</v>
          </cell>
          <cell r="AA616" t="e">
            <v>#NAME?</v>
          </cell>
          <cell r="AB616" t="e">
            <v>#NAME?</v>
          </cell>
          <cell r="AC616" t="e">
            <v>#NAME?</v>
          </cell>
          <cell r="AD616" t="e">
            <v>#NAME?</v>
          </cell>
          <cell r="AE616" t="e">
            <v>#NAME?</v>
          </cell>
          <cell r="AF616">
            <v>527.76</v>
          </cell>
          <cell r="AG616">
            <v>165.26999999999998</v>
          </cell>
          <cell r="AH616">
            <v>21.450000000000003</v>
          </cell>
          <cell r="AI616">
            <v>714.48</v>
          </cell>
          <cell r="AJ616" t="e">
            <v>#NAME?</v>
          </cell>
          <cell r="AK616" t="e">
            <v>#NAME?</v>
          </cell>
          <cell r="AL616" t="e">
            <v>#NAME?</v>
          </cell>
          <cell r="AM616" t="e">
            <v>#NAME?</v>
          </cell>
          <cell r="AN616" t="e">
            <v>#NAME?</v>
          </cell>
          <cell r="AO616" t="e">
            <v>#NAME?</v>
          </cell>
          <cell r="AP616" t="e">
            <v>#NAME?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</row>
        <row r="617">
          <cell r="A617" t="str">
            <v>220 KV DC Naubatpur-Bihta TL Line</v>
          </cell>
          <cell r="B617">
            <v>0</v>
          </cell>
          <cell r="C617" t="str">
            <v>15/1</v>
          </cell>
          <cell r="D617" t="str">
            <v>DA+6</v>
          </cell>
          <cell r="E617">
            <v>0</v>
          </cell>
          <cell r="F617">
            <v>0</v>
          </cell>
          <cell r="G617">
            <v>0</v>
          </cell>
          <cell r="H617">
            <v>28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 t="e">
            <v>#NAME?</v>
          </cell>
          <cell r="S617" t="e">
            <v>#NAME?</v>
          </cell>
          <cell r="T617">
            <v>0</v>
          </cell>
          <cell r="U617">
            <v>0</v>
          </cell>
          <cell r="V617" t="e">
            <v>#NAME?</v>
          </cell>
          <cell r="W617" t="e">
            <v>#NAME?</v>
          </cell>
          <cell r="X617" t="e">
            <v>#NAME?</v>
          </cell>
          <cell r="Y617" t="e">
            <v>#NAME?</v>
          </cell>
          <cell r="Z617" t="e">
            <v>#NAME?</v>
          </cell>
          <cell r="AA617" t="e">
            <v>#NAME?</v>
          </cell>
          <cell r="AB617" t="e">
            <v>#NAME?</v>
          </cell>
          <cell r="AC617" t="e">
            <v>#NAME?</v>
          </cell>
          <cell r="AD617" t="e">
            <v>#NAME?</v>
          </cell>
          <cell r="AE617" t="e">
            <v>#NAME?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 t="e">
            <v>#NAME?</v>
          </cell>
          <cell r="AK617" t="e">
            <v>#NAME?</v>
          </cell>
          <cell r="AL617" t="e">
            <v>#NAME?</v>
          </cell>
          <cell r="AM617" t="e">
            <v>#NAME?</v>
          </cell>
          <cell r="AN617" t="e">
            <v>#NAME?</v>
          </cell>
          <cell r="AO617" t="e">
            <v>#NAME?</v>
          </cell>
          <cell r="AP617" t="e">
            <v>#NAME?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</row>
        <row r="618">
          <cell r="A618" t="str">
            <v>220 KV DC Naubatpur-Bihta TL Line</v>
          </cell>
          <cell r="B618">
            <v>0</v>
          </cell>
          <cell r="C618" t="str">
            <v>15/2</v>
          </cell>
          <cell r="D618" t="str">
            <v>DA+0</v>
          </cell>
          <cell r="E618">
            <v>0</v>
          </cell>
          <cell r="F618">
            <v>0</v>
          </cell>
          <cell r="G618">
            <v>0</v>
          </cell>
          <cell r="H618">
            <v>28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 t="e">
            <v>#NAME?</v>
          </cell>
          <cell r="S618" t="e">
            <v>#NAME?</v>
          </cell>
          <cell r="T618">
            <v>0</v>
          </cell>
          <cell r="U618">
            <v>0</v>
          </cell>
          <cell r="V618" t="e">
            <v>#NAME?</v>
          </cell>
          <cell r="W618" t="e">
            <v>#NAME?</v>
          </cell>
          <cell r="X618" t="e">
            <v>#NAME?</v>
          </cell>
          <cell r="Y618" t="e">
            <v>#NAME?</v>
          </cell>
          <cell r="Z618" t="e">
            <v>#NAME?</v>
          </cell>
          <cell r="AA618" t="e">
            <v>#NAME?</v>
          </cell>
          <cell r="AB618" t="e">
            <v>#NAME?</v>
          </cell>
          <cell r="AC618" t="e">
            <v>#NAME?</v>
          </cell>
          <cell r="AD618" t="e">
            <v>#NAME?</v>
          </cell>
          <cell r="AE618" t="e">
            <v>#NAME?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 t="e">
            <v>#NAME?</v>
          </cell>
          <cell r="AK618" t="e">
            <v>#NAME?</v>
          </cell>
          <cell r="AL618" t="e">
            <v>#NAME?</v>
          </cell>
          <cell r="AM618" t="e">
            <v>#NAME?</v>
          </cell>
          <cell r="AN618" t="e">
            <v>#NAME?</v>
          </cell>
          <cell r="AO618" t="e">
            <v>#NAME?</v>
          </cell>
          <cell r="AP618" t="e">
            <v>#NAME?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</row>
        <row r="619">
          <cell r="A619" t="str">
            <v>220 KV DC Naubatpur-Bihta TL Line</v>
          </cell>
          <cell r="B619">
            <v>0</v>
          </cell>
          <cell r="C619" t="str">
            <v>15/3</v>
          </cell>
          <cell r="D619" t="str">
            <v>DA+3</v>
          </cell>
          <cell r="E619">
            <v>0</v>
          </cell>
          <cell r="F619">
            <v>0</v>
          </cell>
          <cell r="G619">
            <v>0</v>
          </cell>
          <cell r="H619">
            <v>28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 t="e">
            <v>#NAME?</v>
          </cell>
          <cell r="S619" t="e">
            <v>#NAME?</v>
          </cell>
          <cell r="T619">
            <v>0</v>
          </cell>
          <cell r="U619">
            <v>0</v>
          </cell>
          <cell r="V619" t="e">
            <v>#NAME?</v>
          </cell>
          <cell r="W619" t="e">
            <v>#NAME?</v>
          </cell>
          <cell r="X619" t="e">
            <v>#NAME?</v>
          </cell>
          <cell r="Y619" t="e">
            <v>#NAME?</v>
          </cell>
          <cell r="Z619" t="e">
            <v>#NAME?</v>
          </cell>
          <cell r="AA619" t="e">
            <v>#NAME?</v>
          </cell>
          <cell r="AB619" t="e">
            <v>#NAME?</v>
          </cell>
          <cell r="AC619" t="e">
            <v>#NAME?</v>
          </cell>
          <cell r="AD619" t="e">
            <v>#NAME?</v>
          </cell>
          <cell r="AE619" t="e">
            <v>#NAME?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 t="e">
            <v>#NAME?</v>
          </cell>
          <cell r="AK619" t="e">
            <v>#NAME?</v>
          </cell>
          <cell r="AL619" t="e">
            <v>#NAME?</v>
          </cell>
          <cell r="AM619" t="e">
            <v>#NAME?</v>
          </cell>
          <cell r="AN619" t="e">
            <v>#NAME?</v>
          </cell>
          <cell r="AO619" t="e">
            <v>#NAME?</v>
          </cell>
          <cell r="AP619" t="e">
            <v>#NAME?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</row>
        <row r="620">
          <cell r="A620" t="str">
            <v>220 KV DC Naubatpur-Bihta TL Line</v>
          </cell>
          <cell r="B620">
            <v>32</v>
          </cell>
          <cell r="C620" t="str">
            <v>15/4</v>
          </cell>
          <cell r="D620" t="str">
            <v>DA+0</v>
          </cell>
          <cell r="E620" t="str">
            <v>WET</v>
          </cell>
          <cell r="F620" t="str">
            <v>Lalan Mehta</v>
          </cell>
          <cell r="G620">
            <v>43621</v>
          </cell>
          <cell r="H620">
            <v>43649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 t="e">
            <v>#NAME?</v>
          </cell>
          <cell r="S620" t="e">
            <v>#NAME?</v>
          </cell>
          <cell r="T620">
            <v>0</v>
          </cell>
          <cell r="U620">
            <v>0</v>
          </cell>
          <cell r="V620" t="e">
            <v>#NAME?</v>
          </cell>
          <cell r="W620" t="e">
            <v>#NAME?</v>
          </cell>
          <cell r="X620" t="e">
            <v>#NAME?</v>
          </cell>
          <cell r="Y620" t="e">
            <v>#NAME?</v>
          </cell>
          <cell r="Z620" t="e">
            <v>#NAME?</v>
          </cell>
          <cell r="AA620" t="e">
            <v>#NAME?</v>
          </cell>
          <cell r="AB620" t="e">
            <v>#NAME?</v>
          </cell>
          <cell r="AC620" t="e">
            <v>#NAME?</v>
          </cell>
          <cell r="AD620" t="e">
            <v>#NAME?</v>
          </cell>
          <cell r="AE620" t="e">
            <v>#NAME?</v>
          </cell>
          <cell r="AF620">
            <v>171.56</v>
          </cell>
          <cell r="AG620">
            <v>36.64</v>
          </cell>
          <cell r="AH620">
            <v>7.56</v>
          </cell>
          <cell r="AI620">
            <v>215.76</v>
          </cell>
          <cell r="AJ620" t="e">
            <v>#NAME?</v>
          </cell>
          <cell r="AK620" t="e">
            <v>#NAME?</v>
          </cell>
          <cell r="AL620" t="e">
            <v>#NAME?</v>
          </cell>
          <cell r="AM620" t="e">
            <v>#NAME?</v>
          </cell>
          <cell r="AN620" t="e">
            <v>#NAME?</v>
          </cell>
          <cell r="AO620" t="e">
            <v>#NAME?</v>
          </cell>
          <cell r="AP620" t="e">
            <v>#NAME?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</row>
        <row r="621">
          <cell r="A621" t="str">
            <v>220 KV DC Naubatpur-Bihta TL Line</v>
          </cell>
          <cell r="B621">
            <v>33</v>
          </cell>
          <cell r="C621" t="str">
            <v>15/5</v>
          </cell>
          <cell r="D621" t="str">
            <v>DA+0</v>
          </cell>
          <cell r="E621" t="str">
            <v>WET</v>
          </cell>
          <cell r="F621" t="str">
            <v>Lalan Mehta</v>
          </cell>
          <cell r="G621">
            <v>43622</v>
          </cell>
          <cell r="H621">
            <v>43650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 t="e">
            <v>#NAME?</v>
          </cell>
          <cell r="S621" t="e">
            <v>#NAME?</v>
          </cell>
          <cell r="T621">
            <v>0</v>
          </cell>
          <cell r="U621">
            <v>0</v>
          </cell>
          <cell r="V621" t="e">
            <v>#NAME?</v>
          </cell>
          <cell r="W621" t="e">
            <v>#NAME?</v>
          </cell>
          <cell r="X621" t="e">
            <v>#NAME?</v>
          </cell>
          <cell r="Y621" t="e">
            <v>#NAME?</v>
          </cell>
          <cell r="Z621" t="e">
            <v>#NAME?</v>
          </cell>
          <cell r="AA621" t="e">
            <v>#NAME?</v>
          </cell>
          <cell r="AB621" t="e">
            <v>#NAME?</v>
          </cell>
          <cell r="AC621" t="e">
            <v>#NAME?</v>
          </cell>
          <cell r="AD621" t="e">
            <v>#NAME?</v>
          </cell>
          <cell r="AE621" t="e">
            <v>#NAME?</v>
          </cell>
          <cell r="AF621">
            <v>171.56</v>
          </cell>
          <cell r="AG621">
            <v>36.64</v>
          </cell>
          <cell r="AH621">
            <v>7.56</v>
          </cell>
          <cell r="AI621">
            <v>215.76</v>
          </cell>
          <cell r="AJ621" t="e">
            <v>#NAME?</v>
          </cell>
          <cell r="AK621" t="e">
            <v>#NAME?</v>
          </cell>
          <cell r="AL621" t="e">
            <v>#NAME?</v>
          </cell>
          <cell r="AM621" t="e">
            <v>#NAME?</v>
          </cell>
          <cell r="AN621" t="e">
            <v>#NAME?</v>
          </cell>
          <cell r="AO621" t="e">
            <v>#NAME?</v>
          </cell>
          <cell r="AP621" t="e">
            <v>#NAME?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</row>
        <row r="622">
          <cell r="A622" t="str">
            <v>220 KV DC Naubatpur-Bihta TL Line</v>
          </cell>
          <cell r="B622">
            <v>28</v>
          </cell>
          <cell r="C622" t="str">
            <v>16/0</v>
          </cell>
          <cell r="D622" t="str">
            <v>DD+3</v>
          </cell>
          <cell r="E622" t="str">
            <v>PS</v>
          </cell>
          <cell r="F622" t="str">
            <v>Lalan Mehta</v>
          </cell>
          <cell r="G622">
            <v>43613</v>
          </cell>
          <cell r="H622">
            <v>43641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 t="e">
            <v>#NAME?</v>
          </cell>
          <cell r="S622" t="e">
            <v>#NAME?</v>
          </cell>
          <cell r="T622">
            <v>0</v>
          </cell>
          <cell r="U622">
            <v>0</v>
          </cell>
          <cell r="V622" t="e">
            <v>#NAME?</v>
          </cell>
          <cell r="W622" t="e">
            <v>#NAME?</v>
          </cell>
          <cell r="X622" t="e">
            <v>#NAME?</v>
          </cell>
          <cell r="Y622" t="e">
            <v>#NAME?</v>
          </cell>
          <cell r="Z622" t="e">
            <v>#NAME?</v>
          </cell>
          <cell r="AA622" t="e">
            <v>#NAME?</v>
          </cell>
          <cell r="AB622" t="e">
            <v>#NAME?</v>
          </cell>
          <cell r="AC622" t="e">
            <v>#NAME?</v>
          </cell>
          <cell r="AD622" t="e">
            <v>#NAME?</v>
          </cell>
          <cell r="AE622" t="e">
            <v>#NAME?</v>
          </cell>
          <cell r="AF622">
            <v>396.56</v>
          </cell>
          <cell r="AG622">
            <v>0</v>
          </cell>
          <cell r="AH622">
            <v>8.26</v>
          </cell>
          <cell r="AI622">
            <v>404.82</v>
          </cell>
          <cell r="AJ622" t="e">
            <v>#NAME?</v>
          </cell>
          <cell r="AK622" t="e">
            <v>#NAME?</v>
          </cell>
          <cell r="AL622" t="e">
            <v>#NAME?</v>
          </cell>
          <cell r="AM622" t="e">
            <v>#NAME?</v>
          </cell>
          <cell r="AN622" t="e">
            <v>#NAME?</v>
          </cell>
          <cell r="AO622" t="e">
            <v>#NAME?</v>
          </cell>
          <cell r="AP622" t="e">
            <v>#NAME?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</row>
        <row r="623">
          <cell r="A623" t="str">
            <v>220 KV DC Naubatpur-Bihta TL Line</v>
          </cell>
          <cell r="B623">
            <v>38</v>
          </cell>
          <cell r="C623" t="str">
            <v>16/1</v>
          </cell>
          <cell r="D623" t="str">
            <v>DA+6</v>
          </cell>
          <cell r="E623" t="str">
            <v>WET</v>
          </cell>
          <cell r="F623" t="str">
            <v>Lalan Mehta</v>
          </cell>
          <cell r="G623">
            <v>43634</v>
          </cell>
          <cell r="H623">
            <v>43662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 t="e">
            <v>#NAME?</v>
          </cell>
          <cell r="S623" t="e">
            <v>#NAME?</v>
          </cell>
          <cell r="T623">
            <v>0</v>
          </cell>
          <cell r="U623">
            <v>0</v>
          </cell>
          <cell r="V623" t="e">
            <v>#NAME?</v>
          </cell>
          <cell r="W623" t="e">
            <v>#NAME?</v>
          </cell>
          <cell r="X623" t="e">
            <v>#NAME?</v>
          </cell>
          <cell r="Y623" t="e">
            <v>#NAME?</v>
          </cell>
          <cell r="Z623" t="e">
            <v>#NAME?</v>
          </cell>
          <cell r="AA623" t="e">
            <v>#NAME?</v>
          </cell>
          <cell r="AB623" t="e">
            <v>#NAME?</v>
          </cell>
          <cell r="AC623" t="e">
            <v>#NAME?</v>
          </cell>
          <cell r="AD623" t="e">
            <v>#NAME?</v>
          </cell>
          <cell r="AE623" t="e">
            <v>#NAME?</v>
          </cell>
          <cell r="AF623">
            <v>171.56</v>
          </cell>
          <cell r="AG623">
            <v>36.64</v>
          </cell>
          <cell r="AH623">
            <v>7.56</v>
          </cell>
          <cell r="AI623">
            <v>215.76</v>
          </cell>
          <cell r="AJ623" t="e">
            <v>#NAME?</v>
          </cell>
          <cell r="AK623" t="e">
            <v>#NAME?</v>
          </cell>
          <cell r="AL623" t="e">
            <v>#NAME?</v>
          </cell>
          <cell r="AM623" t="e">
            <v>#NAME?</v>
          </cell>
          <cell r="AN623" t="e">
            <v>#NAME?</v>
          </cell>
          <cell r="AO623" t="e">
            <v>#NAME?</v>
          </cell>
          <cell r="AP623" t="e">
            <v>#NAME?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</row>
        <row r="624">
          <cell r="A624" t="str">
            <v>220 KV DC Naubatpur-Bihta TL Line</v>
          </cell>
          <cell r="B624">
            <v>29</v>
          </cell>
          <cell r="C624" t="str">
            <v>17/0</v>
          </cell>
          <cell r="D624" t="str">
            <v>DD+0</v>
          </cell>
          <cell r="E624" t="str">
            <v>PS</v>
          </cell>
          <cell r="F624" t="str">
            <v>Lalan Mehta</v>
          </cell>
          <cell r="G624">
            <v>43616</v>
          </cell>
          <cell r="H624">
            <v>43644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 t="e">
            <v>#NAME?</v>
          </cell>
          <cell r="S624" t="e">
            <v>#NAME?</v>
          </cell>
          <cell r="T624">
            <v>0</v>
          </cell>
          <cell r="U624">
            <v>0</v>
          </cell>
          <cell r="V624" t="e">
            <v>#NAME?</v>
          </cell>
          <cell r="W624" t="e">
            <v>#NAME?</v>
          </cell>
          <cell r="X624" t="e">
            <v>#NAME?</v>
          </cell>
          <cell r="Y624" t="e">
            <v>#NAME?</v>
          </cell>
          <cell r="Z624" t="e">
            <v>#NAME?</v>
          </cell>
          <cell r="AA624" t="e">
            <v>#NAME?</v>
          </cell>
          <cell r="AB624" t="e">
            <v>#NAME?</v>
          </cell>
          <cell r="AC624" t="e">
            <v>#NAME?</v>
          </cell>
          <cell r="AD624" t="e">
            <v>#NAME?</v>
          </cell>
          <cell r="AE624" t="e">
            <v>#NAME?</v>
          </cell>
          <cell r="AF624">
            <v>396.56</v>
          </cell>
          <cell r="AG624">
            <v>0</v>
          </cell>
          <cell r="AH624">
            <v>8.26</v>
          </cell>
          <cell r="AI624">
            <v>404.82</v>
          </cell>
          <cell r="AJ624" t="e">
            <v>#NAME?</v>
          </cell>
          <cell r="AK624" t="e">
            <v>#NAME?</v>
          </cell>
          <cell r="AL624" t="e">
            <v>#NAME?</v>
          </cell>
          <cell r="AM624" t="e">
            <v>#NAME?</v>
          </cell>
          <cell r="AN624" t="e">
            <v>#NAME?</v>
          </cell>
          <cell r="AO624" t="e">
            <v>#NAME?</v>
          </cell>
          <cell r="AP624" t="e">
            <v>#NAME?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</row>
        <row r="625">
          <cell r="A625" t="str">
            <v>220 KV DC Naubatpur-Bihta TL Line</v>
          </cell>
          <cell r="B625">
            <v>31</v>
          </cell>
          <cell r="C625" t="str">
            <v>18/0</v>
          </cell>
          <cell r="D625" t="str">
            <v>DD+6</v>
          </cell>
          <cell r="E625" t="str">
            <v>WET</v>
          </cell>
          <cell r="F625" t="str">
            <v>Lalan Mehta</v>
          </cell>
          <cell r="G625">
            <v>43620</v>
          </cell>
          <cell r="H625">
            <v>43648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 t="e">
            <v>#NAME?</v>
          </cell>
          <cell r="S625" t="e">
            <v>#NAME?</v>
          </cell>
          <cell r="T625">
            <v>0</v>
          </cell>
          <cell r="U625">
            <v>0</v>
          </cell>
          <cell r="V625" t="e">
            <v>#NAME?</v>
          </cell>
          <cell r="W625" t="e">
            <v>#NAME?</v>
          </cell>
          <cell r="X625" t="e">
            <v>#NAME?</v>
          </cell>
          <cell r="Y625" t="e">
            <v>#NAME?</v>
          </cell>
          <cell r="Z625" t="e">
            <v>#NAME?</v>
          </cell>
          <cell r="AA625" t="e">
            <v>#NAME?</v>
          </cell>
          <cell r="AB625" t="e">
            <v>#NAME?</v>
          </cell>
          <cell r="AC625" t="e">
            <v>#NAME?</v>
          </cell>
          <cell r="AD625" t="e">
            <v>#NAME?</v>
          </cell>
          <cell r="AE625" t="e">
            <v>#NAME?</v>
          </cell>
          <cell r="AF625">
            <v>396.56</v>
          </cell>
          <cell r="AG625">
            <v>0</v>
          </cell>
          <cell r="AH625">
            <v>8.26</v>
          </cell>
          <cell r="AI625">
            <v>404.82</v>
          </cell>
          <cell r="AJ625" t="e">
            <v>#NAME?</v>
          </cell>
          <cell r="AK625" t="e">
            <v>#NAME?</v>
          </cell>
          <cell r="AL625" t="e">
            <v>#NAME?</v>
          </cell>
          <cell r="AM625" t="e">
            <v>#NAME?</v>
          </cell>
          <cell r="AN625" t="e">
            <v>#NAME?</v>
          </cell>
          <cell r="AO625" t="e">
            <v>#NAME?</v>
          </cell>
          <cell r="AP625" t="e">
            <v>#NAME?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</row>
        <row r="626">
          <cell r="A626" t="str">
            <v>220 KV DC Naubatpur-Bihta TL Line</v>
          </cell>
          <cell r="B626">
            <v>30</v>
          </cell>
          <cell r="C626" t="str">
            <v>18/1</v>
          </cell>
          <cell r="D626" t="str">
            <v>DA+3</v>
          </cell>
          <cell r="E626" t="str">
            <v>WET</v>
          </cell>
          <cell r="F626" t="str">
            <v>Lalan Mehta</v>
          </cell>
          <cell r="G626">
            <v>43617</v>
          </cell>
          <cell r="H626">
            <v>43645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 t="e">
            <v>#NAME?</v>
          </cell>
          <cell r="S626" t="e">
            <v>#NAME?</v>
          </cell>
          <cell r="T626">
            <v>0</v>
          </cell>
          <cell r="U626">
            <v>0</v>
          </cell>
          <cell r="V626" t="e">
            <v>#NAME?</v>
          </cell>
          <cell r="W626" t="e">
            <v>#NAME?</v>
          </cell>
          <cell r="X626" t="e">
            <v>#NAME?</v>
          </cell>
          <cell r="Y626" t="e">
            <v>#NAME?</v>
          </cell>
          <cell r="Z626" t="e">
            <v>#NAME?</v>
          </cell>
          <cell r="AA626" t="e">
            <v>#NAME?</v>
          </cell>
          <cell r="AB626" t="e">
            <v>#NAME?</v>
          </cell>
          <cell r="AC626" t="e">
            <v>#NAME?</v>
          </cell>
          <cell r="AD626" t="e">
            <v>#NAME?</v>
          </cell>
          <cell r="AE626" t="e">
            <v>#NAME?</v>
          </cell>
          <cell r="AF626">
            <v>171.56</v>
          </cell>
          <cell r="AG626">
            <v>36.64</v>
          </cell>
          <cell r="AH626">
            <v>7.56</v>
          </cell>
          <cell r="AI626">
            <v>215.76</v>
          </cell>
          <cell r="AJ626" t="e">
            <v>#NAME?</v>
          </cell>
          <cell r="AK626" t="e">
            <v>#NAME?</v>
          </cell>
          <cell r="AL626" t="e">
            <v>#NAME?</v>
          </cell>
          <cell r="AM626" t="e">
            <v>#NAME?</v>
          </cell>
          <cell r="AN626" t="e">
            <v>#NAME?</v>
          </cell>
          <cell r="AO626" t="e">
            <v>#NAME?</v>
          </cell>
          <cell r="AP626" t="e">
            <v>#NAME?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</row>
        <row r="627">
          <cell r="A627" t="str">
            <v>220 KV DC Naubatpur-Bihta TL Line</v>
          </cell>
          <cell r="B627">
            <v>37</v>
          </cell>
          <cell r="C627" t="str">
            <v>19/0</v>
          </cell>
          <cell r="D627" t="str">
            <v>DD+6</v>
          </cell>
          <cell r="E627" t="str">
            <v>WET</v>
          </cell>
          <cell r="F627" t="str">
            <v>Lalan Mehta</v>
          </cell>
          <cell r="G627">
            <v>43632</v>
          </cell>
          <cell r="H627">
            <v>43660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 t="e">
            <v>#NAME?</v>
          </cell>
          <cell r="S627" t="e">
            <v>#NAME?</v>
          </cell>
          <cell r="T627">
            <v>0</v>
          </cell>
          <cell r="U627">
            <v>0</v>
          </cell>
          <cell r="V627" t="e">
            <v>#NAME?</v>
          </cell>
          <cell r="W627" t="e">
            <v>#NAME?</v>
          </cell>
          <cell r="X627" t="e">
            <v>#NAME?</v>
          </cell>
          <cell r="Y627" t="e">
            <v>#NAME?</v>
          </cell>
          <cell r="Z627" t="e">
            <v>#NAME?</v>
          </cell>
          <cell r="AA627" t="e">
            <v>#NAME?</v>
          </cell>
          <cell r="AB627" t="e">
            <v>#NAME?</v>
          </cell>
          <cell r="AC627" t="e">
            <v>#NAME?</v>
          </cell>
          <cell r="AD627" t="e">
            <v>#NAME?</v>
          </cell>
          <cell r="AE627" t="e">
            <v>#NAME?</v>
          </cell>
          <cell r="AF627">
            <v>396.56</v>
          </cell>
          <cell r="AG627">
            <v>0</v>
          </cell>
          <cell r="AH627">
            <v>8.26</v>
          </cell>
          <cell r="AI627">
            <v>404.82</v>
          </cell>
          <cell r="AJ627" t="e">
            <v>#NAME?</v>
          </cell>
          <cell r="AK627" t="e">
            <v>#NAME?</v>
          </cell>
          <cell r="AL627" t="e">
            <v>#NAME?</v>
          </cell>
          <cell r="AM627" t="e">
            <v>#NAME?</v>
          </cell>
          <cell r="AN627" t="e">
            <v>#NAME?</v>
          </cell>
          <cell r="AO627" t="e">
            <v>#NAME?</v>
          </cell>
          <cell r="AP627" t="e">
            <v>#NAME?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</row>
        <row r="628">
          <cell r="A628" t="str">
            <v>220 KV DC Naubatpur-Bihta TL Line</v>
          </cell>
          <cell r="B628">
            <v>34</v>
          </cell>
          <cell r="C628" t="str">
            <v>20/0</v>
          </cell>
          <cell r="D628" t="str">
            <v>DD+0</v>
          </cell>
          <cell r="E628" t="str">
            <v>PS</v>
          </cell>
          <cell r="F628" t="str">
            <v>Lalan Mehta</v>
          </cell>
          <cell r="G628">
            <v>43624</v>
          </cell>
          <cell r="H628">
            <v>43652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 t="e">
            <v>#NAME?</v>
          </cell>
          <cell r="S628" t="e">
            <v>#NAME?</v>
          </cell>
          <cell r="T628">
            <v>0</v>
          </cell>
          <cell r="U628">
            <v>0</v>
          </cell>
          <cell r="V628" t="e">
            <v>#NAME?</v>
          </cell>
          <cell r="W628" t="e">
            <v>#NAME?</v>
          </cell>
          <cell r="X628" t="e">
            <v>#NAME?</v>
          </cell>
          <cell r="Y628" t="e">
            <v>#NAME?</v>
          </cell>
          <cell r="Z628" t="e">
            <v>#NAME?</v>
          </cell>
          <cell r="AA628" t="e">
            <v>#NAME?</v>
          </cell>
          <cell r="AB628" t="e">
            <v>#NAME?</v>
          </cell>
          <cell r="AC628" t="e">
            <v>#NAME?</v>
          </cell>
          <cell r="AD628" t="e">
            <v>#NAME?</v>
          </cell>
          <cell r="AE628" t="e">
            <v>#NAME?</v>
          </cell>
          <cell r="AF628">
            <v>396.56</v>
          </cell>
          <cell r="AG628">
            <v>0</v>
          </cell>
          <cell r="AH628">
            <v>8.26</v>
          </cell>
          <cell r="AI628">
            <v>404.82</v>
          </cell>
          <cell r="AJ628" t="e">
            <v>#NAME?</v>
          </cell>
          <cell r="AK628" t="e">
            <v>#NAME?</v>
          </cell>
          <cell r="AL628" t="e">
            <v>#NAME?</v>
          </cell>
          <cell r="AM628" t="e">
            <v>#NAME?</v>
          </cell>
          <cell r="AN628" t="e">
            <v>#NAME?</v>
          </cell>
          <cell r="AO628" t="e">
            <v>#NAME?</v>
          </cell>
          <cell r="AP628" t="e">
            <v>#NAME?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</row>
        <row r="629">
          <cell r="A629" t="str">
            <v>220 KV DC Naubatpur-Bihta TL Line</v>
          </cell>
          <cell r="B629">
            <v>0</v>
          </cell>
          <cell r="C629" t="str">
            <v>20/1</v>
          </cell>
          <cell r="D629" t="str">
            <v>Gantry</v>
          </cell>
          <cell r="E629">
            <v>0</v>
          </cell>
          <cell r="F629">
            <v>0</v>
          </cell>
          <cell r="G629">
            <v>0</v>
          </cell>
          <cell r="H629">
            <v>28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 t="e">
            <v>#NAME?</v>
          </cell>
          <cell r="S629" t="e">
            <v>#NAME?</v>
          </cell>
          <cell r="T629">
            <v>0</v>
          </cell>
          <cell r="U629">
            <v>0</v>
          </cell>
          <cell r="V629" t="e">
            <v>#NAME?</v>
          </cell>
          <cell r="W629" t="e">
            <v>#NAME?</v>
          </cell>
          <cell r="X629" t="e">
            <v>#NAME?</v>
          </cell>
          <cell r="Y629" t="e">
            <v>#NAME?</v>
          </cell>
          <cell r="Z629" t="e">
            <v>#NAME?</v>
          </cell>
          <cell r="AA629" t="e">
            <v>#NAME?</v>
          </cell>
          <cell r="AB629" t="e">
            <v>#NAME?</v>
          </cell>
          <cell r="AC629" t="e">
            <v>#NAME?</v>
          </cell>
          <cell r="AD629" t="e">
            <v>#NAME?</v>
          </cell>
          <cell r="AE629" t="e">
            <v>#NAME?</v>
          </cell>
          <cell r="AF629">
            <v>527.76</v>
          </cell>
          <cell r="AG629">
            <v>165.26999999999998</v>
          </cell>
          <cell r="AH629">
            <v>21.450000000000003</v>
          </cell>
          <cell r="AI629">
            <v>714.48</v>
          </cell>
          <cell r="AJ629" t="e">
            <v>#NAME?</v>
          </cell>
          <cell r="AK629" t="e">
            <v>#NAME?</v>
          </cell>
          <cell r="AL629" t="e">
            <v>#NAME?</v>
          </cell>
          <cell r="AM629" t="e">
            <v>#NAME?</v>
          </cell>
          <cell r="AN629" t="e">
            <v>#NAME?</v>
          </cell>
          <cell r="AO629" t="e">
            <v>#NAME?</v>
          </cell>
          <cell r="AP629" t="e">
            <v>#NAME?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</row>
        <row r="630">
          <cell r="A630" t="str">
            <v>220 KV DC Naubatpur-Bihta TL Line</v>
          </cell>
          <cell r="B630">
            <v>0</v>
          </cell>
          <cell r="C630" t="str">
            <v>20/2</v>
          </cell>
          <cell r="D630" t="str">
            <v>Gantry</v>
          </cell>
          <cell r="E630">
            <v>0</v>
          </cell>
          <cell r="F630">
            <v>0</v>
          </cell>
          <cell r="G630">
            <v>0</v>
          </cell>
          <cell r="H630">
            <v>28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 t="e">
            <v>#NAME?</v>
          </cell>
          <cell r="S630" t="e">
            <v>#NAME?</v>
          </cell>
          <cell r="T630">
            <v>0</v>
          </cell>
          <cell r="U630">
            <v>0</v>
          </cell>
          <cell r="V630" t="e">
            <v>#NAME?</v>
          </cell>
          <cell r="W630" t="e">
            <v>#NAME?</v>
          </cell>
          <cell r="X630" t="e">
            <v>#NAME?</v>
          </cell>
          <cell r="Y630" t="e">
            <v>#NAME?</v>
          </cell>
          <cell r="Z630" t="e">
            <v>#NAME?</v>
          </cell>
          <cell r="AA630" t="e">
            <v>#NAME?</v>
          </cell>
          <cell r="AB630" t="e">
            <v>#NAME?</v>
          </cell>
          <cell r="AC630" t="e">
            <v>#NAME?</v>
          </cell>
          <cell r="AD630" t="e">
            <v>#NAME?</v>
          </cell>
          <cell r="AE630" t="e">
            <v>#NAME?</v>
          </cell>
          <cell r="AF630">
            <v>527.76</v>
          </cell>
          <cell r="AG630">
            <v>165.26999999999998</v>
          </cell>
          <cell r="AH630">
            <v>21.450000000000003</v>
          </cell>
          <cell r="AI630">
            <v>714.48</v>
          </cell>
          <cell r="AJ630" t="e">
            <v>#NAME?</v>
          </cell>
          <cell r="AK630" t="e">
            <v>#NAME?</v>
          </cell>
          <cell r="AL630" t="e">
            <v>#NAME?</v>
          </cell>
          <cell r="AM630" t="e">
            <v>#NAME?</v>
          </cell>
          <cell r="AN630" t="e">
            <v>#NAME?</v>
          </cell>
          <cell r="AO630" t="e">
            <v>#NAME?</v>
          </cell>
          <cell r="AP630" t="e">
            <v>#NAME?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</row>
        <row r="631">
          <cell r="A631" t="str">
            <v>220 KV DC Naubatpur-Bihta TL Line</v>
          </cell>
          <cell r="B631">
            <v>36</v>
          </cell>
          <cell r="C631" t="str">
            <v>21/0</v>
          </cell>
          <cell r="D631" t="str">
            <v>DD+0</v>
          </cell>
          <cell r="E631" t="str">
            <v>WET</v>
          </cell>
          <cell r="F631" t="str">
            <v>Lalan Mehta</v>
          </cell>
          <cell r="G631">
            <v>43630</v>
          </cell>
          <cell r="H631">
            <v>43658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 t="e">
            <v>#NAME?</v>
          </cell>
          <cell r="S631" t="e">
            <v>#NAME?</v>
          </cell>
          <cell r="T631">
            <v>0</v>
          </cell>
          <cell r="U631">
            <v>0</v>
          </cell>
          <cell r="V631" t="e">
            <v>#NAME?</v>
          </cell>
          <cell r="W631" t="e">
            <v>#NAME?</v>
          </cell>
          <cell r="X631" t="e">
            <v>#NAME?</v>
          </cell>
          <cell r="Y631" t="e">
            <v>#NAME?</v>
          </cell>
          <cell r="Z631" t="e">
            <v>#NAME?</v>
          </cell>
          <cell r="AA631" t="e">
            <v>#NAME?</v>
          </cell>
          <cell r="AB631" t="e">
            <v>#NAME?</v>
          </cell>
          <cell r="AC631" t="e">
            <v>#NAME?</v>
          </cell>
          <cell r="AD631" t="e">
            <v>#NAME?</v>
          </cell>
          <cell r="AE631" t="e">
            <v>#NAME?</v>
          </cell>
          <cell r="AF631">
            <v>396.56</v>
          </cell>
          <cell r="AG631">
            <v>0</v>
          </cell>
          <cell r="AH631">
            <v>8.26</v>
          </cell>
          <cell r="AI631">
            <v>404.82</v>
          </cell>
          <cell r="AJ631" t="e">
            <v>#NAME?</v>
          </cell>
          <cell r="AK631" t="e">
            <v>#NAME?</v>
          </cell>
          <cell r="AL631" t="e">
            <v>#NAME?</v>
          </cell>
          <cell r="AM631" t="e">
            <v>#NAME?</v>
          </cell>
          <cell r="AN631" t="e">
            <v>#NAME?</v>
          </cell>
          <cell r="AO631" t="e">
            <v>#NAME?</v>
          </cell>
          <cell r="AP631" t="e">
            <v>#NAME?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</row>
        <row r="632">
          <cell r="A632" t="str">
            <v>220 KV DC Naubatpur-Bihta TL Line</v>
          </cell>
          <cell r="B632">
            <v>35</v>
          </cell>
          <cell r="C632" t="str">
            <v>22/0</v>
          </cell>
          <cell r="D632" t="str">
            <v>DD+0</v>
          </cell>
          <cell r="E632" t="str">
            <v>WET</v>
          </cell>
          <cell r="F632" t="str">
            <v>Lalan Mehta</v>
          </cell>
          <cell r="G632">
            <v>43627</v>
          </cell>
          <cell r="H632">
            <v>43655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 t="e">
            <v>#NAME?</v>
          </cell>
          <cell r="S632" t="e">
            <v>#NAME?</v>
          </cell>
          <cell r="T632">
            <v>0</v>
          </cell>
          <cell r="U632">
            <v>0</v>
          </cell>
          <cell r="V632" t="e">
            <v>#NAME?</v>
          </cell>
          <cell r="W632" t="e">
            <v>#NAME?</v>
          </cell>
          <cell r="X632" t="e">
            <v>#NAME?</v>
          </cell>
          <cell r="Y632" t="e">
            <v>#NAME?</v>
          </cell>
          <cell r="Z632" t="e">
            <v>#NAME?</v>
          </cell>
          <cell r="AA632" t="e">
            <v>#NAME?</v>
          </cell>
          <cell r="AB632" t="e">
            <v>#NAME?</v>
          </cell>
          <cell r="AC632" t="e">
            <v>#NAME?</v>
          </cell>
          <cell r="AD632" t="e">
            <v>#NAME?</v>
          </cell>
          <cell r="AE632" t="e">
            <v>#NAME?</v>
          </cell>
          <cell r="AF632">
            <v>396.56</v>
          </cell>
          <cell r="AG632">
            <v>0</v>
          </cell>
          <cell r="AH632">
            <v>8.26</v>
          </cell>
          <cell r="AI632">
            <v>404.82</v>
          </cell>
          <cell r="AJ632" t="e">
            <v>#NAME?</v>
          </cell>
          <cell r="AK632" t="e">
            <v>#NAME?</v>
          </cell>
          <cell r="AL632" t="e">
            <v>#NAME?</v>
          </cell>
          <cell r="AM632" t="e">
            <v>#NAME?</v>
          </cell>
          <cell r="AN632" t="e">
            <v>#NAME?</v>
          </cell>
          <cell r="AO632" t="e">
            <v>#NAME?</v>
          </cell>
          <cell r="AP632" t="e">
            <v>#NAME?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</row>
        <row r="633">
          <cell r="A633" t="str">
            <v>220 KV DC Naubatpur-Bihta TL Line</v>
          </cell>
          <cell r="B633">
            <v>0</v>
          </cell>
          <cell r="C633" t="str">
            <v>22/1</v>
          </cell>
          <cell r="D633" t="str">
            <v>DA+0</v>
          </cell>
          <cell r="E633">
            <v>0</v>
          </cell>
          <cell r="F633">
            <v>0</v>
          </cell>
          <cell r="G633">
            <v>0</v>
          </cell>
          <cell r="H633">
            <v>28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 t="e">
            <v>#NAME?</v>
          </cell>
          <cell r="S633" t="e">
            <v>#NAME?</v>
          </cell>
          <cell r="T633">
            <v>0</v>
          </cell>
          <cell r="U633">
            <v>0</v>
          </cell>
          <cell r="V633" t="e">
            <v>#NAME?</v>
          </cell>
          <cell r="W633" t="e">
            <v>#NAME?</v>
          </cell>
          <cell r="X633" t="e">
            <v>#NAME?</v>
          </cell>
          <cell r="Y633" t="e">
            <v>#NAME?</v>
          </cell>
          <cell r="Z633" t="e">
            <v>#NAME?</v>
          </cell>
          <cell r="AA633" t="e">
            <v>#NAME?</v>
          </cell>
          <cell r="AB633" t="e">
            <v>#NAME?</v>
          </cell>
          <cell r="AC633" t="e">
            <v>#NAME?</v>
          </cell>
          <cell r="AD633" t="e">
            <v>#NAME?</v>
          </cell>
          <cell r="AE633" t="e">
            <v>#NAME?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</row>
        <row r="634">
          <cell r="A634" t="str">
            <v>220 KV DC Naubatpur-Bihta TL Line</v>
          </cell>
          <cell r="B634">
            <v>0</v>
          </cell>
          <cell r="C634" t="str">
            <v>22/2</v>
          </cell>
          <cell r="D634" t="str">
            <v>DA+0</v>
          </cell>
          <cell r="E634">
            <v>0</v>
          </cell>
          <cell r="F634">
            <v>0</v>
          </cell>
          <cell r="G634">
            <v>0</v>
          </cell>
          <cell r="H634">
            <v>28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 t="e">
            <v>#NAME?</v>
          </cell>
          <cell r="S634" t="e">
            <v>#NAME?</v>
          </cell>
          <cell r="T634">
            <v>0</v>
          </cell>
          <cell r="U634">
            <v>0</v>
          </cell>
          <cell r="V634" t="e">
            <v>#NAME?</v>
          </cell>
          <cell r="W634" t="e">
            <v>#NAME?</v>
          </cell>
          <cell r="X634" t="e">
            <v>#NAME?</v>
          </cell>
          <cell r="Y634" t="e">
            <v>#NAME?</v>
          </cell>
          <cell r="Z634" t="e">
            <v>#NAME?</v>
          </cell>
          <cell r="AA634" t="e">
            <v>#NAME?</v>
          </cell>
          <cell r="AB634" t="e">
            <v>#NAME?</v>
          </cell>
          <cell r="AC634" t="e">
            <v>#NAME?</v>
          </cell>
          <cell r="AD634" t="e">
            <v>#NAME?</v>
          </cell>
          <cell r="AE634" t="e">
            <v>#NAME?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</row>
        <row r="635">
          <cell r="A635" t="str">
            <v>220 KV DC Naubatpur-Bihta TL Line</v>
          </cell>
          <cell r="B635">
            <v>0</v>
          </cell>
          <cell r="C635" t="str">
            <v>22/3</v>
          </cell>
          <cell r="D635" t="str">
            <v>DA+0</v>
          </cell>
          <cell r="E635">
            <v>0</v>
          </cell>
          <cell r="F635">
            <v>0</v>
          </cell>
          <cell r="G635">
            <v>0</v>
          </cell>
          <cell r="H635">
            <v>28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 t="e">
            <v>#NAME?</v>
          </cell>
          <cell r="S635" t="e">
            <v>#NAME?</v>
          </cell>
          <cell r="T635">
            <v>0</v>
          </cell>
          <cell r="U635">
            <v>0</v>
          </cell>
          <cell r="V635" t="e">
            <v>#NAME?</v>
          </cell>
          <cell r="W635" t="e">
            <v>#NAME?</v>
          </cell>
          <cell r="X635" t="e">
            <v>#NAME?</v>
          </cell>
          <cell r="Y635" t="e">
            <v>#NAME?</v>
          </cell>
          <cell r="Z635" t="e">
            <v>#NAME?</v>
          </cell>
          <cell r="AA635" t="e">
            <v>#NAME?</v>
          </cell>
          <cell r="AB635" t="e">
            <v>#NAME?</v>
          </cell>
          <cell r="AC635" t="e">
            <v>#NAME?</v>
          </cell>
          <cell r="AD635" t="e">
            <v>#NAME?</v>
          </cell>
          <cell r="AE635" t="e">
            <v>#NAME?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</row>
        <row r="636">
          <cell r="A636" t="str">
            <v>220 KV DC Naubatpur-Bihta TL Line</v>
          </cell>
          <cell r="B636">
            <v>0</v>
          </cell>
          <cell r="C636" t="str">
            <v>22/4</v>
          </cell>
          <cell r="D636" t="str">
            <v>DA+6</v>
          </cell>
          <cell r="E636">
            <v>0</v>
          </cell>
          <cell r="F636">
            <v>0</v>
          </cell>
          <cell r="G636">
            <v>0</v>
          </cell>
          <cell r="H636">
            <v>28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 t="e">
            <v>#NAME?</v>
          </cell>
          <cell r="S636" t="e">
            <v>#NAME?</v>
          </cell>
          <cell r="T636">
            <v>0</v>
          </cell>
          <cell r="U636">
            <v>0</v>
          </cell>
          <cell r="V636" t="e">
            <v>#NAME?</v>
          </cell>
          <cell r="W636" t="e">
            <v>#NAME?</v>
          </cell>
          <cell r="X636" t="e">
            <v>#NAME?</v>
          </cell>
          <cell r="Y636" t="e">
            <v>#NAME?</v>
          </cell>
          <cell r="Z636" t="e">
            <v>#NAME?</v>
          </cell>
          <cell r="AA636" t="e">
            <v>#NAME?</v>
          </cell>
          <cell r="AB636" t="e">
            <v>#NAME?</v>
          </cell>
          <cell r="AC636" t="e">
            <v>#NAME?</v>
          </cell>
          <cell r="AD636" t="e">
            <v>#NAME?</v>
          </cell>
          <cell r="AE636" t="e">
            <v>#NAME?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</row>
        <row r="637">
          <cell r="A637" t="str">
            <v>220 KV DC Naubatpur-Bihta TL Line</v>
          </cell>
          <cell r="B637">
            <v>0</v>
          </cell>
          <cell r="C637" t="str">
            <v>22/5</v>
          </cell>
          <cell r="D637" t="str">
            <v>DA+3</v>
          </cell>
          <cell r="E637">
            <v>0</v>
          </cell>
          <cell r="F637">
            <v>0</v>
          </cell>
          <cell r="G637">
            <v>0</v>
          </cell>
          <cell r="H637">
            <v>28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 t="e">
            <v>#NAME?</v>
          </cell>
          <cell r="S637" t="e">
            <v>#NAME?</v>
          </cell>
          <cell r="T637">
            <v>0</v>
          </cell>
          <cell r="U637">
            <v>0</v>
          </cell>
          <cell r="V637" t="e">
            <v>#NAME?</v>
          </cell>
          <cell r="W637" t="e">
            <v>#NAME?</v>
          </cell>
          <cell r="X637" t="e">
            <v>#NAME?</v>
          </cell>
          <cell r="Y637" t="e">
            <v>#NAME?</v>
          </cell>
          <cell r="Z637" t="e">
            <v>#NAME?</v>
          </cell>
          <cell r="AA637" t="e">
            <v>#NAME?</v>
          </cell>
          <cell r="AB637" t="e">
            <v>#NAME?</v>
          </cell>
          <cell r="AC637" t="e">
            <v>#NAME?</v>
          </cell>
          <cell r="AD637" t="e">
            <v>#NAME?</v>
          </cell>
          <cell r="AE637" t="e">
            <v>#NAME?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</row>
        <row r="638">
          <cell r="A638" t="str">
            <v>220 KV DC Naubatpur-Bihta TL Line</v>
          </cell>
          <cell r="B638">
            <v>0</v>
          </cell>
          <cell r="C638" t="str">
            <v>23/0</v>
          </cell>
          <cell r="D638" t="str">
            <v>DD+6</v>
          </cell>
          <cell r="E638">
            <v>0</v>
          </cell>
          <cell r="F638">
            <v>0</v>
          </cell>
          <cell r="G638">
            <v>0</v>
          </cell>
          <cell r="H638">
            <v>28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 t="e">
            <v>#NAME?</v>
          </cell>
          <cell r="S638" t="e">
            <v>#NAME?</v>
          </cell>
          <cell r="T638">
            <v>0</v>
          </cell>
          <cell r="U638">
            <v>0</v>
          </cell>
          <cell r="V638" t="e">
            <v>#NAME?</v>
          </cell>
          <cell r="W638" t="e">
            <v>#NAME?</v>
          </cell>
          <cell r="X638" t="e">
            <v>#NAME?</v>
          </cell>
          <cell r="Y638" t="e">
            <v>#NAME?</v>
          </cell>
          <cell r="Z638" t="e">
            <v>#NAME?</v>
          </cell>
          <cell r="AA638" t="e">
            <v>#NAME?</v>
          </cell>
          <cell r="AB638" t="e">
            <v>#NAME?</v>
          </cell>
          <cell r="AC638" t="e">
            <v>#NAME?</v>
          </cell>
          <cell r="AD638" t="e">
            <v>#NAME?</v>
          </cell>
          <cell r="AE638" t="e">
            <v>#NAME?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</row>
        <row r="639">
          <cell r="A639" t="str">
            <v>220 KV DC Naubatpur-Bihta TL Line</v>
          </cell>
          <cell r="B639">
            <v>0</v>
          </cell>
          <cell r="C639" t="str">
            <v>24/0</v>
          </cell>
          <cell r="D639" t="str">
            <v>DD+0</v>
          </cell>
          <cell r="E639">
            <v>0</v>
          </cell>
          <cell r="F639">
            <v>0</v>
          </cell>
          <cell r="G639">
            <v>0</v>
          </cell>
          <cell r="H639">
            <v>28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 t="e">
            <v>#NAME?</v>
          </cell>
          <cell r="S639" t="e">
            <v>#NAME?</v>
          </cell>
          <cell r="T639">
            <v>0</v>
          </cell>
          <cell r="U639">
            <v>0</v>
          </cell>
          <cell r="V639" t="e">
            <v>#NAME?</v>
          </cell>
          <cell r="W639" t="e">
            <v>#NAME?</v>
          </cell>
          <cell r="X639" t="e">
            <v>#NAME?</v>
          </cell>
          <cell r="Y639" t="e">
            <v>#NAME?</v>
          </cell>
          <cell r="Z639" t="e">
            <v>#NAME?</v>
          </cell>
          <cell r="AA639" t="e">
            <v>#NAME?</v>
          </cell>
          <cell r="AB639" t="e">
            <v>#NAME?</v>
          </cell>
          <cell r="AC639" t="e">
            <v>#NAME?</v>
          </cell>
          <cell r="AD639" t="e">
            <v>#NAME?</v>
          </cell>
          <cell r="AE639" t="e">
            <v>#NAME?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</row>
        <row r="640">
          <cell r="A640" t="str">
            <v>220 KV DC Naubatpur-Bihta TL Line</v>
          </cell>
          <cell r="B640">
            <v>0</v>
          </cell>
          <cell r="C640" t="str">
            <v>25/0</v>
          </cell>
          <cell r="D640" t="str">
            <v>DD+0</v>
          </cell>
          <cell r="E640">
            <v>0</v>
          </cell>
          <cell r="F640">
            <v>0</v>
          </cell>
          <cell r="G640">
            <v>0</v>
          </cell>
          <cell r="H640">
            <v>28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 t="e">
            <v>#NAME?</v>
          </cell>
          <cell r="S640" t="e">
            <v>#NAME?</v>
          </cell>
          <cell r="T640">
            <v>0</v>
          </cell>
          <cell r="U640">
            <v>0</v>
          </cell>
          <cell r="V640" t="e">
            <v>#NAME?</v>
          </cell>
          <cell r="W640" t="e">
            <v>#NAME?</v>
          </cell>
          <cell r="X640" t="e">
            <v>#NAME?</v>
          </cell>
          <cell r="Y640" t="e">
            <v>#NAME?</v>
          </cell>
          <cell r="Z640" t="e">
            <v>#NAME?</v>
          </cell>
          <cell r="AA640" t="e">
            <v>#NAME?</v>
          </cell>
          <cell r="AB640" t="e">
            <v>#NAME?</v>
          </cell>
          <cell r="AC640" t="e">
            <v>#NAME?</v>
          </cell>
          <cell r="AD640" t="e">
            <v>#NAME?</v>
          </cell>
          <cell r="AE640" t="e">
            <v>#NAME?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</row>
        <row r="641">
          <cell r="A641" t="str">
            <v>220 KV DC Naubatpur-Bihta TL Line</v>
          </cell>
          <cell r="B641">
            <v>0</v>
          </cell>
          <cell r="C641" t="str">
            <v>26/0</v>
          </cell>
          <cell r="D641" t="str">
            <v>DD+18</v>
          </cell>
          <cell r="E641">
            <v>0</v>
          </cell>
          <cell r="F641">
            <v>0</v>
          </cell>
          <cell r="G641">
            <v>0</v>
          </cell>
          <cell r="H641">
            <v>28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 t="e">
            <v>#NAME?</v>
          </cell>
          <cell r="S641" t="e">
            <v>#NAME?</v>
          </cell>
          <cell r="T641">
            <v>0</v>
          </cell>
          <cell r="U641">
            <v>0</v>
          </cell>
          <cell r="V641" t="e">
            <v>#NAME?</v>
          </cell>
          <cell r="W641" t="e">
            <v>#NAME?</v>
          </cell>
          <cell r="X641" t="e">
            <v>#NAME?</v>
          </cell>
          <cell r="Y641" t="e">
            <v>#NAME?</v>
          </cell>
          <cell r="Z641" t="e">
            <v>#NAME?</v>
          </cell>
          <cell r="AA641" t="e">
            <v>#NAME?</v>
          </cell>
          <cell r="AB641" t="e">
            <v>#NAME?</v>
          </cell>
          <cell r="AC641" t="e">
            <v>#NAME?</v>
          </cell>
          <cell r="AD641" t="e">
            <v>#NAME?</v>
          </cell>
          <cell r="AE641" t="e">
            <v>#NAME?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</row>
        <row r="642">
          <cell r="A642" t="str">
            <v>220 KV DC Naubatpur-Bihta TL Line</v>
          </cell>
          <cell r="B642">
            <v>0</v>
          </cell>
          <cell r="C642" t="str">
            <v>27/0</v>
          </cell>
          <cell r="D642" t="str">
            <v>DD+18</v>
          </cell>
          <cell r="E642">
            <v>0</v>
          </cell>
          <cell r="F642">
            <v>0</v>
          </cell>
          <cell r="G642">
            <v>0</v>
          </cell>
          <cell r="H642">
            <v>28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 t="e">
            <v>#NAME?</v>
          </cell>
          <cell r="S642" t="e">
            <v>#NAME?</v>
          </cell>
          <cell r="T642">
            <v>0</v>
          </cell>
          <cell r="U642">
            <v>0</v>
          </cell>
          <cell r="V642" t="e">
            <v>#NAME?</v>
          </cell>
          <cell r="W642" t="e">
            <v>#NAME?</v>
          </cell>
          <cell r="X642" t="e">
            <v>#NAME?</v>
          </cell>
          <cell r="Y642" t="e">
            <v>#NAME?</v>
          </cell>
          <cell r="Z642" t="e">
            <v>#NAME?</v>
          </cell>
          <cell r="AA642" t="e">
            <v>#NAME?</v>
          </cell>
          <cell r="AB642" t="e">
            <v>#NAME?</v>
          </cell>
          <cell r="AC642" t="e">
            <v>#NAME?</v>
          </cell>
          <cell r="AD642" t="e">
            <v>#NAME?</v>
          </cell>
          <cell r="AE642" t="e">
            <v>#NAME?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</row>
        <row r="643">
          <cell r="A643" t="str">
            <v>220 KV DC Naubatpur-Bihta TL Line</v>
          </cell>
          <cell r="B643">
            <v>0</v>
          </cell>
          <cell r="C643" t="str">
            <v>27/1</v>
          </cell>
          <cell r="D643" t="str">
            <v>DA+6</v>
          </cell>
          <cell r="E643">
            <v>0</v>
          </cell>
          <cell r="F643">
            <v>0</v>
          </cell>
          <cell r="G643">
            <v>0</v>
          </cell>
          <cell r="H643">
            <v>28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 t="e">
            <v>#NAME?</v>
          </cell>
          <cell r="S643" t="e">
            <v>#NAME?</v>
          </cell>
          <cell r="T643">
            <v>0</v>
          </cell>
          <cell r="U643">
            <v>0</v>
          </cell>
          <cell r="V643" t="e">
            <v>#NAME?</v>
          </cell>
          <cell r="W643" t="e">
            <v>#NAME?</v>
          </cell>
          <cell r="X643" t="e">
            <v>#NAME?</v>
          </cell>
          <cell r="Y643" t="e">
            <v>#NAME?</v>
          </cell>
          <cell r="Z643" t="e">
            <v>#NAME?</v>
          </cell>
          <cell r="AA643" t="e">
            <v>#NAME?</v>
          </cell>
          <cell r="AB643" t="e">
            <v>#NAME?</v>
          </cell>
          <cell r="AC643" t="e">
            <v>#NAME?</v>
          </cell>
          <cell r="AD643" t="e">
            <v>#NAME?</v>
          </cell>
          <cell r="AE643" t="e">
            <v>#NAME?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</row>
        <row r="644">
          <cell r="A644" t="str">
            <v>220 KV DC Naubatpur-Bihta TL Line</v>
          </cell>
          <cell r="B644">
            <v>0</v>
          </cell>
          <cell r="C644" t="str">
            <v>27/2</v>
          </cell>
          <cell r="D644" t="str">
            <v>DA+6</v>
          </cell>
          <cell r="E644">
            <v>0</v>
          </cell>
          <cell r="F644">
            <v>0</v>
          </cell>
          <cell r="G644">
            <v>0</v>
          </cell>
          <cell r="H644">
            <v>28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 t="e">
            <v>#NAME?</v>
          </cell>
          <cell r="S644" t="e">
            <v>#NAME?</v>
          </cell>
          <cell r="T644">
            <v>0</v>
          </cell>
          <cell r="U644">
            <v>0</v>
          </cell>
          <cell r="V644" t="e">
            <v>#NAME?</v>
          </cell>
          <cell r="W644" t="e">
            <v>#NAME?</v>
          </cell>
          <cell r="X644" t="e">
            <v>#NAME?</v>
          </cell>
          <cell r="Y644" t="e">
            <v>#NAME?</v>
          </cell>
          <cell r="Z644" t="e">
            <v>#NAME?</v>
          </cell>
          <cell r="AA644" t="e">
            <v>#NAME?</v>
          </cell>
          <cell r="AB644" t="e">
            <v>#NAME?</v>
          </cell>
          <cell r="AC644" t="e">
            <v>#NAME?</v>
          </cell>
          <cell r="AD644" t="e">
            <v>#NAME?</v>
          </cell>
          <cell r="AE644" t="e">
            <v>#NAME?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</row>
        <row r="645">
          <cell r="A645" t="str">
            <v>220 KV DC Naubatpur-Bihta TL Line</v>
          </cell>
          <cell r="B645">
            <v>0</v>
          </cell>
          <cell r="C645" t="str">
            <v>28/0</v>
          </cell>
          <cell r="D645" t="str">
            <v>DD+18</v>
          </cell>
          <cell r="E645">
            <v>0</v>
          </cell>
          <cell r="F645">
            <v>0</v>
          </cell>
          <cell r="G645">
            <v>0</v>
          </cell>
          <cell r="H645">
            <v>28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 t="e">
            <v>#NAME?</v>
          </cell>
          <cell r="S645" t="e">
            <v>#NAME?</v>
          </cell>
          <cell r="T645">
            <v>0</v>
          </cell>
          <cell r="U645">
            <v>0</v>
          </cell>
          <cell r="V645" t="e">
            <v>#NAME?</v>
          </cell>
          <cell r="W645" t="e">
            <v>#NAME?</v>
          </cell>
          <cell r="X645" t="e">
            <v>#NAME?</v>
          </cell>
          <cell r="Y645" t="e">
            <v>#NAME?</v>
          </cell>
          <cell r="Z645" t="e">
            <v>#NAME?</v>
          </cell>
          <cell r="AA645" t="e">
            <v>#NAME?</v>
          </cell>
          <cell r="AB645" t="e">
            <v>#NAME?</v>
          </cell>
          <cell r="AC645" t="e">
            <v>#NAME?</v>
          </cell>
          <cell r="AD645" t="e">
            <v>#NAME?</v>
          </cell>
          <cell r="AE645" t="e">
            <v>#NAME?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</row>
        <row r="646">
          <cell r="A646" t="str">
            <v>220 KV DC Naubatpur-Bihta TL Line</v>
          </cell>
          <cell r="B646">
            <v>0</v>
          </cell>
          <cell r="C646" t="str">
            <v>29/0</v>
          </cell>
          <cell r="D646" t="str">
            <v>DD+25</v>
          </cell>
          <cell r="E646">
            <v>0</v>
          </cell>
          <cell r="F646">
            <v>0</v>
          </cell>
          <cell r="G646">
            <v>0</v>
          </cell>
          <cell r="H646">
            <v>28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 t="e">
            <v>#NAME?</v>
          </cell>
          <cell r="S646" t="e">
            <v>#NAME?</v>
          </cell>
          <cell r="T646">
            <v>0</v>
          </cell>
          <cell r="U646">
            <v>0</v>
          </cell>
          <cell r="V646" t="e">
            <v>#NAME?</v>
          </cell>
          <cell r="W646" t="e">
            <v>#NAME?</v>
          </cell>
          <cell r="X646" t="e">
            <v>#NAME?</v>
          </cell>
          <cell r="Y646" t="e">
            <v>#NAME?</v>
          </cell>
          <cell r="Z646" t="e">
            <v>#NAME?</v>
          </cell>
          <cell r="AA646" t="e">
            <v>#NAME?</v>
          </cell>
          <cell r="AB646" t="e">
            <v>#NAME?</v>
          </cell>
          <cell r="AC646" t="e">
            <v>#NAME?</v>
          </cell>
          <cell r="AD646" t="e">
            <v>#NAME?</v>
          </cell>
          <cell r="AE646" t="e">
            <v>#NAME?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</row>
        <row r="647">
          <cell r="A647" t="str">
            <v>220 KV DC Naubatpur-Bihta TL Line</v>
          </cell>
          <cell r="B647">
            <v>0</v>
          </cell>
          <cell r="C647" t="str">
            <v>30/0</v>
          </cell>
          <cell r="D647" t="str">
            <v>DD+18</v>
          </cell>
          <cell r="E647">
            <v>0</v>
          </cell>
          <cell r="F647">
            <v>0</v>
          </cell>
          <cell r="G647">
            <v>0</v>
          </cell>
          <cell r="H647">
            <v>28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 t="e">
            <v>#NAME?</v>
          </cell>
          <cell r="S647" t="e">
            <v>#NAME?</v>
          </cell>
          <cell r="T647">
            <v>0</v>
          </cell>
          <cell r="U647">
            <v>0</v>
          </cell>
          <cell r="V647" t="e">
            <v>#NAME?</v>
          </cell>
          <cell r="W647" t="e">
            <v>#NAME?</v>
          </cell>
          <cell r="X647" t="e">
            <v>#NAME?</v>
          </cell>
          <cell r="Y647" t="e">
            <v>#NAME?</v>
          </cell>
          <cell r="Z647" t="e">
            <v>#NAME?</v>
          </cell>
          <cell r="AA647" t="e">
            <v>#NAME?</v>
          </cell>
          <cell r="AB647" t="e">
            <v>#NAME?</v>
          </cell>
          <cell r="AC647" t="e">
            <v>#NAME?</v>
          </cell>
          <cell r="AD647" t="e">
            <v>#NAME?</v>
          </cell>
          <cell r="AE647" t="e">
            <v>#NAME?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</row>
        <row r="648">
          <cell r="A648" t="str">
            <v>220 KV DC Naubatpur-Bihta TL Line</v>
          </cell>
          <cell r="B648">
            <v>0</v>
          </cell>
          <cell r="C648" t="str">
            <v>31/0</v>
          </cell>
          <cell r="D648" t="str">
            <v>DD+0</v>
          </cell>
          <cell r="E648">
            <v>0</v>
          </cell>
          <cell r="F648">
            <v>0</v>
          </cell>
          <cell r="G648">
            <v>0</v>
          </cell>
          <cell r="H648">
            <v>28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e">
            <v>#NAME?</v>
          </cell>
          <cell r="S648" t="e">
            <v>#NAME?</v>
          </cell>
          <cell r="T648">
            <v>0</v>
          </cell>
          <cell r="U648">
            <v>0</v>
          </cell>
          <cell r="V648" t="e">
            <v>#NAME?</v>
          </cell>
          <cell r="W648" t="e">
            <v>#NAME?</v>
          </cell>
          <cell r="X648" t="e">
            <v>#NAME?</v>
          </cell>
          <cell r="Y648" t="e">
            <v>#NAME?</v>
          </cell>
          <cell r="Z648" t="e">
            <v>#NAME?</v>
          </cell>
          <cell r="AA648" t="e">
            <v>#NAME?</v>
          </cell>
          <cell r="AB648" t="e">
            <v>#NAME?</v>
          </cell>
          <cell r="AC648" t="e">
            <v>#NAME?</v>
          </cell>
          <cell r="AD648" t="e">
            <v>#NAME?</v>
          </cell>
          <cell r="AE648" t="e">
            <v>#NAME?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</row>
        <row r="649">
          <cell r="A649" t="str">
            <v>220 KV DC Naubatpur-Bihta TL Line</v>
          </cell>
          <cell r="B649">
            <v>0</v>
          </cell>
          <cell r="C649" t="str">
            <v>31/1</v>
          </cell>
          <cell r="D649" t="str">
            <v>DA+3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 t="e">
            <v>#NAME?</v>
          </cell>
          <cell r="S649" t="e">
            <v>#NAME?</v>
          </cell>
          <cell r="T649">
            <v>0</v>
          </cell>
          <cell r="U649">
            <v>0</v>
          </cell>
          <cell r="V649" t="e">
            <v>#NAME?</v>
          </cell>
          <cell r="W649" t="e">
            <v>#NAME?</v>
          </cell>
          <cell r="X649" t="e">
            <v>#NAME?</v>
          </cell>
          <cell r="Y649" t="e">
            <v>#NAME?</v>
          </cell>
          <cell r="Z649" t="e">
            <v>#NAME?</v>
          </cell>
          <cell r="AA649" t="e">
            <v>#NAME?</v>
          </cell>
          <cell r="AB649" t="e">
            <v>#NAME?</v>
          </cell>
          <cell r="AC649" t="e">
            <v>#NAME?</v>
          </cell>
          <cell r="AD649" t="e">
            <v>#NAME?</v>
          </cell>
          <cell r="AE649" t="e">
            <v>#NAME?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</row>
        <row r="650">
          <cell r="A650" t="str">
            <v>220 KV DC Naubatpur-Bihta TL Line</v>
          </cell>
          <cell r="B650">
            <v>0</v>
          </cell>
          <cell r="C650" t="str">
            <v>31/2</v>
          </cell>
          <cell r="D650" t="str">
            <v>DA+0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 t="e">
            <v>#NAME?</v>
          </cell>
          <cell r="S650" t="e">
            <v>#NAME?</v>
          </cell>
          <cell r="T650">
            <v>0</v>
          </cell>
          <cell r="U650">
            <v>0</v>
          </cell>
          <cell r="V650" t="e">
            <v>#NAME?</v>
          </cell>
          <cell r="W650" t="e">
            <v>#NAME?</v>
          </cell>
          <cell r="X650" t="e">
            <v>#NAME?</v>
          </cell>
          <cell r="Y650" t="e">
            <v>#NAME?</v>
          </cell>
          <cell r="Z650" t="e">
            <v>#NAME?</v>
          </cell>
          <cell r="AA650" t="e">
            <v>#NAME?</v>
          </cell>
          <cell r="AB650" t="e">
            <v>#NAME?</v>
          </cell>
          <cell r="AC650" t="e">
            <v>#NAME?</v>
          </cell>
          <cell r="AD650" t="e">
            <v>#NAME?</v>
          </cell>
          <cell r="AE650" t="e">
            <v>#NAME?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</row>
        <row r="651">
          <cell r="A651" t="str">
            <v>220 KV DC Naubatpur-Bihta TL Line</v>
          </cell>
          <cell r="B651">
            <v>0</v>
          </cell>
          <cell r="C651" t="str">
            <v>32/0</v>
          </cell>
          <cell r="D651" t="str">
            <v>DD+0</v>
          </cell>
          <cell r="E651">
            <v>0</v>
          </cell>
          <cell r="F651">
            <v>0</v>
          </cell>
          <cell r="G651">
            <v>0</v>
          </cell>
          <cell r="H651">
            <v>28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 t="e">
            <v>#NAME?</v>
          </cell>
          <cell r="S651" t="e">
            <v>#NAME?</v>
          </cell>
          <cell r="T651">
            <v>0</v>
          </cell>
          <cell r="U651">
            <v>0</v>
          </cell>
          <cell r="V651" t="e">
            <v>#NAME?</v>
          </cell>
          <cell r="W651" t="e">
            <v>#NAME?</v>
          </cell>
          <cell r="X651" t="e">
            <v>#NAME?</v>
          </cell>
          <cell r="Y651" t="e">
            <v>#NAME?</v>
          </cell>
          <cell r="Z651" t="e">
            <v>#NAME?</v>
          </cell>
          <cell r="AA651" t="e">
            <v>#NAME?</v>
          </cell>
          <cell r="AB651" t="e">
            <v>#NAME?</v>
          </cell>
          <cell r="AC651" t="e">
            <v>#NAME?</v>
          </cell>
          <cell r="AD651" t="e">
            <v>#NAME?</v>
          </cell>
          <cell r="AE651" t="e">
            <v>#NAME?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</row>
        <row r="652">
          <cell r="A652" t="str">
            <v>132KV DC Naubatpur-Paliganj TL Line</v>
          </cell>
          <cell r="B652">
            <v>4</v>
          </cell>
          <cell r="C652" t="str">
            <v>7/9</v>
          </cell>
          <cell r="D652" t="str">
            <v>DA+3</v>
          </cell>
          <cell r="E652" t="str">
            <v>WET</v>
          </cell>
          <cell r="F652" t="str">
            <v>Lalan Mehta</v>
          </cell>
          <cell r="G652">
            <v>43393</v>
          </cell>
          <cell r="H652">
            <v>43421</v>
          </cell>
          <cell r="I652">
            <v>43513</v>
          </cell>
          <cell r="J652" t="str">
            <v>YES</v>
          </cell>
          <cell r="K652" t="str">
            <v>YES</v>
          </cell>
          <cell r="L652">
            <v>1</v>
          </cell>
          <cell r="M652" t="str">
            <v>YES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 t="e">
            <v>#NAME?</v>
          </cell>
          <cell r="S652" t="e">
            <v>#NAME?</v>
          </cell>
          <cell r="T652">
            <v>0</v>
          </cell>
          <cell r="U652">
            <v>0</v>
          </cell>
          <cell r="V652" t="e">
            <v>#NAME?</v>
          </cell>
          <cell r="W652" t="e">
            <v>#NAME?</v>
          </cell>
          <cell r="X652" t="e">
            <v>#NAME?</v>
          </cell>
          <cell r="Y652" t="e">
            <v>#NAME?</v>
          </cell>
          <cell r="Z652" t="e">
            <v>#NAME?</v>
          </cell>
          <cell r="AA652" t="e">
            <v>#NAME?</v>
          </cell>
          <cell r="AB652" t="e">
            <v>#NAME?</v>
          </cell>
          <cell r="AC652" t="e">
            <v>#NAME?</v>
          </cell>
          <cell r="AD652" t="e">
            <v>#NAME?</v>
          </cell>
          <cell r="AE652" t="e">
            <v>#NAME?</v>
          </cell>
          <cell r="AF652">
            <v>171.56</v>
          </cell>
          <cell r="AG652">
            <v>36.64</v>
          </cell>
          <cell r="AH652">
            <v>7.56</v>
          </cell>
          <cell r="AI652">
            <v>215.76</v>
          </cell>
          <cell r="AJ652" t="e">
            <v>#NAME?</v>
          </cell>
          <cell r="AK652" t="e">
            <v>#NAME?</v>
          </cell>
          <cell r="AL652" t="e">
            <v>#NAME?</v>
          </cell>
          <cell r="AM652" t="e">
            <v>#NAME?</v>
          </cell>
          <cell r="AN652" t="e">
            <v>#NAME?</v>
          </cell>
          <cell r="AO652" t="e">
            <v>#NAME?</v>
          </cell>
          <cell r="AP652" t="e">
            <v>#NAME?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</row>
        <row r="653">
          <cell r="A653" t="str">
            <v>132KV DC Naubatpur-Paliganj TL Line</v>
          </cell>
          <cell r="B653">
            <v>3</v>
          </cell>
          <cell r="C653" t="str">
            <v>7/6</v>
          </cell>
          <cell r="D653" t="str">
            <v>DA+3</v>
          </cell>
          <cell r="E653" t="str">
            <v>WET</v>
          </cell>
          <cell r="F653" t="str">
            <v>Lalan Mehta</v>
          </cell>
          <cell r="G653">
            <v>43391</v>
          </cell>
          <cell r="H653">
            <v>43419</v>
          </cell>
          <cell r="I653">
            <v>43513</v>
          </cell>
          <cell r="J653" t="str">
            <v>YES</v>
          </cell>
          <cell r="K653" t="str">
            <v>YES</v>
          </cell>
          <cell r="L653">
            <v>1</v>
          </cell>
          <cell r="M653" t="str">
            <v>YES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 t="e">
            <v>#NAME?</v>
          </cell>
          <cell r="S653" t="e">
            <v>#NAME?</v>
          </cell>
          <cell r="T653">
            <v>0</v>
          </cell>
          <cell r="U653">
            <v>0</v>
          </cell>
          <cell r="V653" t="e">
            <v>#NAME?</v>
          </cell>
          <cell r="W653" t="e">
            <v>#NAME?</v>
          </cell>
          <cell r="X653" t="e">
            <v>#NAME?</v>
          </cell>
          <cell r="Y653" t="e">
            <v>#NAME?</v>
          </cell>
          <cell r="Z653" t="e">
            <v>#NAME?</v>
          </cell>
          <cell r="AA653" t="e">
            <v>#NAME?</v>
          </cell>
          <cell r="AB653" t="e">
            <v>#NAME?</v>
          </cell>
          <cell r="AC653" t="e">
            <v>#NAME?</v>
          </cell>
          <cell r="AD653" t="e">
            <v>#NAME?</v>
          </cell>
          <cell r="AE653" t="e">
            <v>#NAME?</v>
          </cell>
          <cell r="AF653">
            <v>171.56</v>
          </cell>
          <cell r="AG653">
            <v>36.64</v>
          </cell>
          <cell r="AH653">
            <v>7.56</v>
          </cell>
          <cell r="AI653">
            <v>215.76</v>
          </cell>
          <cell r="AJ653" t="e">
            <v>#NAME?</v>
          </cell>
          <cell r="AK653" t="e">
            <v>#NAME?</v>
          </cell>
          <cell r="AL653" t="e">
            <v>#NAME?</v>
          </cell>
          <cell r="AM653" t="e">
            <v>#NAME?</v>
          </cell>
          <cell r="AN653" t="e">
            <v>#NAME?</v>
          </cell>
          <cell r="AO653" t="e">
            <v>#NAME?</v>
          </cell>
          <cell r="AP653" t="e">
            <v>#NAME?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</row>
        <row r="654">
          <cell r="A654" t="str">
            <v>132KV DC Gaya-Jehanabad TL Line</v>
          </cell>
          <cell r="B654">
            <v>88</v>
          </cell>
          <cell r="C654" t="str">
            <v>16/1</v>
          </cell>
          <cell r="D654" t="str">
            <v>Gantry</v>
          </cell>
          <cell r="E654" t="str">
            <v>WET</v>
          </cell>
          <cell r="F654" t="str">
            <v>Ms Builder</v>
          </cell>
          <cell r="G654">
            <v>43585</v>
          </cell>
          <cell r="H654">
            <v>43613</v>
          </cell>
          <cell r="I654">
            <v>0</v>
          </cell>
          <cell r="J654" t="str">
            <v>YES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 t="e">
            <v>#NAME?</v>
          </cell>
          <cell r="S654" t="e">
            <v>#NAME?</v>
          </cell>
          <cell r="T654">
            <v>0</v>
          </cell>
          <cell r="U654">
            <v>0</v>
          </cell>
          <cell r="V654" t="e">
            <v>#NAME?</v>
          </cell>
          <cell r="W654" t="e">
            <v>#NAME?</v>
          </cell>
          <cell r="X654" t="e">
            <v>#NAME?</v>
          </cell>
          <cell r="Y654" t="e">
            <v>#NAME?</v>
          </cell>
          <cell r="Z654" t="e">
            <v>#NAME?</v>
          </cell>
          <cell r="AA654" t="e">
            <v>#NAME?</v>
          </cell>
          <cell r="AB654" t="e">
            <v>#NAME?</v>
          </cell>
          <cell r="AC654" t="e">
            <v>#NAME?</v>
          </cell>
          <cell r="AD654" t="e">
            <v>#NAME?</v>
          </cell>
          <cell r="AE654" t="e">
            <v>#NAME?</v>
          </cell>
          <cell r="AF654">
            <v>527.76</v>
          </cell>
          <cell r="AG654">
            <v>165.26999999999998</v>
          </cell>
          <cell r="AH654">
            <v>21.450000000000003</v>
          </cell>
          <cell r="AI654">
            <v>714.48</v>
          </cell>
          <cell r="AJ654" t="e">
            <v>#NAME?</v>
          </cell>
          <cell r="AK654" t="e">
            <v>#NAME?</v>
          </cell>
          <cell r="AL654" t="e">
            <v>#NAME?</v>
          </cell>
          <cell r="AM654" t="e">
            <v>#NAME?</v>
          </cell>
          <cell r="AN654" t="e">
            <v>#NAME?</v>
          </cell>
          <cell r="AO654" t="e">
            <v>#NAME?</v>
          </cell>
          <cell r="AP654" t="e">
            <v>#NAME?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</row>
        <row r="655">
          <cell r="A655" t="str">
            <v>132KV DC Gaya-Jehanabad TL Line</v>
          </cell>
          <cell r="B655">
            <v>89</v>
          </cell>
          <cell r="C655" t="str">
            <v>16/2</v>
          </cell>
          <cell r="D655" t="str">
            <v>Gantry</v>
          </cell>
          <cell r="E655" t="str">
            <v>WET</v>
          </cell>
          <cell r="F655" t="str">
            <v>Ms Builder</v>
          </cell>
          <cell r="G655">
            <v>43599</v>
          </cell>
          <cell r="H655">
            <v>43627</v>
          </cell>
          <cell r="I655">
            <v>0</v>
          </cell>
          <cell r="J655" t="str">
            <v>YES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 t="e">
            <v>#NAME?</v>
          </cell>
          <cell r="S655" t="e">
            <v>#NAME?</v>
          </cell>
          <cell r="T655">
            <v>0</v>
          </cell>
          <cell r="U655">
            <v>0</v>
          </cell>
          <cell r="V655" t="e">
            <v>#NAME?</v>
          </cell>
          <cell r="W655" t="e">
            <v>#NAME?</v>
          </cell>
          <cell r="X655" t="e">
            <v>#NAME?</v>
          </cell>
          <cell r="Y655" t="e">
            <v>#NAME?</v>
          </cell>
          <cell r="Z655" t="e">
            <v>#NAME?</v>
          </cell>
          <cell r="AA655" t="e">
            <v>#NAME?</v>
          </cell>
          <cell r="AB655" t="e">
            <v>#NAME?</v>
          </cell>
          <cell r="AC655" t="e">
            <v>#NAME?</v>
          </cell>
          <cell r="AD655" t="e">
            <v>#NAME?</v>
          </cell>
          <cell r="AE655" t="e">
            <v>#NAME?</v>
          </cell>
          <cell r="AF655">
            <v>527.76</v>
          </cell>
          <cell r="AG655">
            <v>165.26999999999998</v>
          </cell>
          <cell r="AH655">
            <v>21.450000000000003</v>
          </cell>
          <cell r="AI655">
            <v>714.48</v>
          </cell>
          <cell r="AJ655" t="e">
            <v>#NAME?</v>
          </cell>
          <cell r="AK655" t="e">
            <v>#NAME?</v>
          </cell>
          <cell r="AL655" t="e">
            <v>#NAME?</v>
          </cell>
          <cell r="AM655" t="e">
            <v>#NAME?</v>
          </cell>
          <cell r="AN655" t="e">
            <v>#NAME?</v>
          </cell>
          <cell r="AO655" t="e">
            <v>#NAME?</v>
          </cell>
          <cell r="AP655" t="e">
            <v>#NAME?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</row>
        <row r="656">
          <cell r="A656" t="str">
            <v>132KV DC Gaya-Jehanabad TL Line</v>
          </cell>
          <cell r="B656">
            <v>11</v>
          </cell>
          <cell r="C656" t="str">
            <v>9/1</v>
          </cell>
          <cell r="D656" t="str">
            <v>DA+6</v>
          </cell>
          <cell r="E656" t="str">
            <v>WET</v>
          </cell>
          <cell r="F656" t="str">
            <v>Fr Enterprizes</v>
          </cell>
          <cell r="G656">
            <v>43389</v>
          </cell>
          <cell r="H656">
            <v>43417</v>
          </cell>
          <cell r="I656" t="str">
            <v>YES</v>
          </cell>
          <cell r="J656" t="str">
            <v>YES</v>
          </cell>
          <cell r="K656" t="str">
            <v>YES</v>
          </cell>
          <cell r="L656">
            <v>1</v>
          </cell>
          <cell r="M656">
            <v>11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 t="e">
            <v>#NAME?</v>
          </cell>
          <cell r="S656" t="e">
            <v>#NAME?</v>
          </cell>
          <cell r="T656">
            <v>0</v>
          </cell>
          <cell r="U656">
            <v>0</v>
          </cell>
          <cell r="V656" t="e">
            <v>#NAME?</v>
          </cell>
          <cell r="W656" t="e">
            <v>#NAME?</v>
          </cell>
          <cell r="X656" t="e">
            <v>#NAME?</v>
          </cell>
          <cell r="Y656" t="e">
            <v>#NAME?</v>
          </cell>
          <cell r="Z656" t="e">
            <v>#NAME?</v>
          </cell>
          <cell r="AA656" t="e">
            <v>#NAME?</v>
          </cell>
          <cell r="AB656" t="e">
            <v>#NAME?</v>
          </cell>
          <cell r="AC656" t="e">
            <v>#NAME?</v>
          </cell>
          <cell r="AD656" t="e">
            <v>#NAME?</v>
          </cell>
          <cell r="AE656" t="e">
            <v>#NAME?</v>
          </cell>
          <cell r="AF656">
            <v>171.56</v>
          </cell>
          <cell r="AG656">
            <v>36.64</v>
          </cell>
          <cell r="AH656">
            <v>7.56</v>
          </cell>
          <cell r="AI656">
            <v>215.76</v>
          </cell>
          <cell r="AJ656" t="e">
            <v>#NAME?</v>
          </cell>
          <cell r="AK656" t="e">
            <v>#NAME?</v>
          </cell>
          <cell r="AL656" t="e">
            <v>#NAME?</v>
          </cell>
          <cell r="AM656" t="e">
            <v>#NAME?</v>
          </cell>
          <cell r="AN656" t="e">
            <v>#NAME?</v>
          </cell>
          <cell r="AO656" t="e">
            <v>#NAME?</v>
          </cell>
          <cell r="AP656" t="e">
            <v>#NAME?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</row>
        <row r="657">
          <cell r="A657" t="str">
            <v>132KV DC Naubatpur-Paliganj TL Line</v>
          </cell>
          <cell r="B657">
            <v>2</v>
          </cell>
          <cell r="C657" t="str">
            <v>7/8</v>
          </cell>
          <cell r="D657" t="str">
            <v>DA+6</v>
          </cell>
          <cell r="E657" t="str">
            <v>WET</v>
          </cell>
          <cell r="F657" t="str">
            <v>Lalan Mehta</v>
          </cell>
          <cell r="G657">
            <v>43388</v>
          </cell>
          <cell r="H657">
            <v>43416</v>
          </cell>
          <cell r="I657">
            <v>43513</v>
          </cell>
          <cell r="J657" t="str">
            <v>YES</v>
          </cell>
          <cell r="K657" t="str">
            <v>YES</v>
          </cell>
          <cell r="L657">
            <v>1</v>
          </cell>
          <cell r="M657" t="str">
            <v>YES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 t="e">
            <v>#NAME?</v>
          </cell>
          <cell r="S657" t="e">
            <v>#NAME?</v>
          </cell>
          <cell r="T657">
            <v>0</v>
          </cell>
          <cell r="U657">
            <v>0</v>
          </cell>
          <cell r="V657" t="e">
            <v>#NAME?</v>
          </cell>
          <cell r="W657" t="e">
            <v>#NAME?</v>
          </cell>
          <cell r="X657" t="e">
            <v>#NAME?</v>
          </cell>
          <cell r="Y657" t="e">
            <v>#NAME?</v>
          </cell>
          <cell r="Z657" t="e">
            <v>#NAME?</v>
          </cell>
          <cell r="AA657" t="e">
            <v>#NAME?</v>
          </cell>
          <cell r="AB657" t="e">
            <v>#NAME?</v>
          </cell>
          <cell r="AC657" t="e">
            <v>#NAME?</v>
          </cell>
          <cell r="AD657" t="e">
            <v>#NAME?</v>
          </cell>
          <cell r="AE657" t="e">
            <v>#NAME?</v>
          </cell>
          <cell r="AF657">
            <v>171.56</v>
          </cell>
          <cell r="AG657">
            <v>36.64</v>
          </cell>
          <cell r="AH657">
            <v>7.56</v>
          </cell>
          <cell r="AI657">
            <v>215.76</v>
          </cell>
          <cell r="AJ657" t="e">
            <v>#NAME?</v>
          </cell>
          <cell r="AK657" t="e">
            <v>#NAME?</v>
          </cell>
          <cell r="AL657" t="e">
            <v>#NAME?</v>
          </cell>
          <cell r="AM657" t="e">
            <v>#NAME?</v>
          </cell>
          <cell r="AN657" t="e">
            <v>#NAME?</v>
          </cell>
          <cell r="AO657" t="e">
            <v>#NAME?</v>
          </cell>
          <cell r="AP657" t="e">
            <v>#NAME?</v>
          </cell>
          <cell r="AQ657">
            <v>0</v>
          </cell>
          <cell r="AR657">
            <v>0</v>
          </cell>
          <cell r="AS657">
            <v>248.51428571428571</v>
          </cell>
          <cell r="AT657">
            <v>94.285714285714292</v>
          </cell>
        </row>
        <row r="658">
          <cell r="A658" t="str">
            <v>132KV DC Naubatpur-Paliganj TL Line</v>
          </cell>
          <cell r="B658">
            <v>1</v>
          </cell>
          <cell r="C658" t="str">
            <v>7/7</v>
          </cell>
          <cell r="D658" t="str">
            <v>DA+0</v>
          </cell>
          <cell r="E658" t="str">
            <v>WET</v>
          </cell>
          <cell r="F658" t="str">
            <v>Lalan Mehta</v>
          </cell>
          <cell r="G658">
            <v>43386</v>
          </cell>
          <cell r="H658">
            <v>43414</v>
          </cell>
          <cell r="I658">
            <v>43513</v>
          </cell>
          <cell r="J658" t="str">
            <v>YES</v>
          </cell>
          <cell r="K658" t="str">
            <v>YES</v>
          </cell>
          <cell r="L658">
            <v>1</v>
          </cell>
          <cell r="M658" t="str">
            <v>YES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 t="e">
            <v>#NAME?</v>
          </cell>
          <cell r="S658" t="e">
            <v>#NAME?</v>
          </cell>
          <cell r="T658">
            <v>0</v>
          </cell>
          <cell r="U658">
            <v>0</v>
          </cell>
          <cell r="V658" t="e">
            <v>#NAME?</v>
          </cell>
          <cell r="W658" t="e">
            <v>#NAME?</v>
          </cell>
          <cell r="X658" t="e">
            <v>#NAME?</v>
          </cell>
          <cell r="Y658" t="e">
            <v>#NAME?</v>
          </cell>
          <cell r="Z658" t="e">
            <v>#NAME?</v>
          </cell>
          <cell r="AA658" t="e">
            <v>#NAME?</v>
          </cell>
          <cell r="AB658" t="e">
            <v>#NAME?</v>
          </cell>
          <cell r="AC658" t="e">
            <v>#NAME?</v>
          </cell>
          <cell r="AD658" t="e">
            <v>#NAME?</v>
          </cell>
          <cell r="AE658" t="e">
            <v>#NAME?</v>
          </cell>
          <cell r="AF658">
            <v>171.56</v>
          </cell>
          <cell r="AG658">
            <v>36.64</v>
          </cell>
          <cell r="AH658">
            <v>7.56</v>
          </cell>
          <cell r="AI658">
            <v>215.76</v>
          </cell>
          <cell r="AJ658" t="e">
            <v>#NAME?</v>
          </cell>
          <cell r="AK658" t="e">
            <v>#NAME?</v>
          </cell>
          <cell r="AL658" t="e">
            <v>#NAME?</v>
          </cell>
          <cell r="AM658" t="e">
            <v>#NAME?</v>
          </cell>
          <cell r="AN658" t="e">
            <v>#NAME?</v>
          </cell>
          <cell r="AO658" t="e">
            <v>#NAME?</v>
          </cell>
          <cell r="AP658" t="e">
            <v>#NAME?</v>
          </cell>
          <cell r="AQ658">
            <v>0</v>
          </cell>
          <cell r="AR658">
            <v>0</v>
          </cell>
          <cell r="AS658">
            <v>273.95714285714286</v>
          </cell>
          <cell r="AT658">
            <v>131.42857142857142</v>
          </cell>
        </row>
        <row r="659">
          <cell r="A659" t="str">
            <v>132KV DC Dumraon-Buxar TL Line</v>
          </cell>
          <cell r="B659">
            <v>118</v>
          </cell>
          <cell r="C659" t="str">
            <v>8/0</v>
          </cell>
          <cell r="D659" t="str">
            <v>DR+3</v>
          </cell>
          <cell r="E659" t="str">
            <v>WET</v>
          </cell>
          <cell r="F659" t="str">
            <v>Ms Builder</v>
          </cell>
          <cell r="G659">
            <v>43637</v>
          </cell>
          <cell r="H659">
            <v>43665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 t="e">
            <v>#NAME?</v>
          </cell>
          <cell r="S659" t="e">
            <v>#NAME?</v>
          </cell>
          <cell r="T659">
            <v>0</v>
          </cell>
          <cell r="U659">
            <v>0</v>
          </cell>
          <cell r="V659" t="e">
            <v>#NAME?</v>
          </cell>
          <cell r="W659" t="e">
            <v>#NAME?</v>
          </cell>
          <cell r="X659" t="e">
            <v>#NAME?</v>
          </cell>
          <cell r="Y659" t="e">
            <v>#NAME?</v>
          </cell>
          <cell r="Z659" t="e">
            <v>#NAME?</v>
          </cell>
          <cell r="AA659" t="e">
            <v>#NAME?</v>
          </cell>
          <cell r="AB659" t="e">
            <v>#NAME?</v>
          </cell>
          <cell r="AC659" t="e">
            <v>#NAME?</v>
          </cell>
          <cell r="AD659" t="e">
            <v>#NAME?</v>
          </cell>
          <cell r="AE659" t="e">
            <v>#NAME?</v>
          </cell>
          <cell r="AF659">
            <v>249.32</v>
          </cell>
          <cell r="AG659">
            <v>32.799999999999997</v>
          </cell>
          <cell r="AH659">
            <v>8</v>
          </cell>
          <cell r="AI659">
            <v>290.12</v>
          </cell>
          <cell r="AJ659" t="e">
            <v>#NAME?</v>
          </cell>
          <cell r="AK659" t="e">
            <v>#NAME?</v>
          </cell>
          <cell r="AL659" t="e">
            <v>#NAME?</v>
          </cell>
          <cell r="AM659" t="e">
            <v>#NAME?</v>
          </cell>
          <cell r="AN659" t="e">
            <v>#NAME?</v>
          </cell>
          <cell r="AO659" t="e">
            <v>#NAME?</v>
          </cell>
          <cell r="AP659" t="e">
            <v>#NAME?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</row>
        <row r="660">
          <cell r="A660" t="str">
            <v>132KV DC Dumraon-Buxar TL Line</v>
          </cell>
          <cell r="B660">
            <v>0</v>
          </cell>
          <cell r="C660" t="str">
            <v>9/0</v>
          </cell>
          <cell r="D660" t="str">
            <v>DS+18</v>
          </cell>
          <cell r="E660" t="str">
            <v>WET</v>
          </cell>
          <cell r="F660" t="str">
            <v>Ms Builder</v>
          </cell>
          <cell r="G660">
            <v>0</v>
          </cell>
          <cell r="H660">
            <v>28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 t="e">
            <v>#NAME?</v>
          </cell>
          <cell r="S660" t="e">
            <v>#NAME?</v>
          </cell>
          <cell r="T660">
            <v>0</v>
          </cell>
          <cell r="U660">
            <v>0</v>
          </cell>
          <cell r="V660" t="e">
            <v>#NAME?</v>
          </cell>
          <cell r="W660" t="e">
            <v>#NAME?</v>
          </cell>
          <cell r="X660" t="e">
            <v>#NAME?</v>
          </cell>
          <cell r="Y660" t="e">
            <v>#NAME?</v>
          </cell>
          <cell r="Z660" t="e">
            <v>#NAME?</v>
          </cell>
          <cell r="AA660" t="e">
            <v>#NAME?</v>
          </cell>
          <cell r="AB660" t="e">
            <v>#NAME?</v>
          </cell>
          <cell r="AC660" t="e">
            <v>#NAME?</v>
          </cell>
          <cell r="AD660" t="e">
            <v>#NAME?</v>
          </cell>
          <cell r="AE660" t="e">
            <v>#NAME?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 t="e">
            <v>#NAME?</v>
          </cell>
          <cell r="AK660" t="e">
            <v>#NAME?</v>
          </cell>
          <cell r="AL660" t="e">
            <v>#NAME?</v>
          </cell>
          <cell r="AM660" t="e">
            <v>#NAME?</v>
          </cell>
          <cell r="AN660" t="e">
            <v>#NAME?</v>
          </cell>
          <cell r="AO660" t="e">
            <v>#NAME?</v>
          </cell>
          <cell r="AP660" t="e">
            <v>#NAME?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</row>
        <row r="661">
          <cell r="A661" t="str">
            <v>132KV DC Gaya-Jehanabad TL Line</v>
          </cell>
          <cell r="B661">
            <v>10</v>
          </cell>
          <cell r="C661" t="str">
            <v>12/4</v>
          </cell>
          <cell r="D661" t="str">
            <v>DA+3</v>
          </cell>
          <cell r="E661" t="str">
            <v>PS</v>
          </cell>
          <cell r="F661" t="str">
            <v>Fr Enterprizes</v>
          </cell>
          <cell r="G661">
            <v>43384</v>
          </cell>
          <cell r="H661">
            <v>43412</v>
          </cell>
          <cell r="I661" t="str">
            <v>YES</v>
          </cell>
          <cell r="J661" t="str">
            <v>YES</v>
          </cell>
          <cell r="K661" t="str">
            <v>YES</v>
          </cell>
          <cell r="L661">
            <v>1</v>
          </cell>
          <cell r="M661">
            <v>10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 t="e">
            <v>#NAME?</v>
          </cell>
          <cell r="S661" t="e">
            <v>#NAME?</v>
          </cell>
          <cell r="T661">
            <v>0</v>
          </cell>
          <cell r="U661">
            <v>0</v>
          </cell>
          <cell r="V661" t="e">
            <v>#NAME?</v>
          </cell>
          <cell r="W661" t="e">
            <v>#NAME?</v>
          </cell>
          <cell r="X661" t="e">
            <v>#NAME?</v>
          </cell>
          <cell r="Y661" t="e">
            <v>#NAME?</v>
          </cell>
          <cell r="Z661" t="e">
            <v>#NAME?</v>
          </cell>
          <cell r="AA661" t="e">
            <v>#NAME?</v>
          </cell>
          <cell r="AB661" t="e">
            <v>#NAME?</v>
          </cell>
          <cell r="AC661" t="e">
            <v>#NAME?</v>
          </cell>
          <cell r="AD661" t="e">
            <v>#NAME?</v>
          </cell>
          <cell r="AE661" t="e">
            <v>#NAME?</v>
          </cell>
          <cell r="AF661">
            <v>171.56</v>
          </cell>
          <cell r="AG661">
            <v>36.64</v>
          </cell>
          <cell r="AH661">
            <v>7.56</v>
          </cell>
          <cell r="AI661">
            <v>215.76</v>
          </cell>
          <cell r="AJ661" t="e">
            <v>#NAME?</v>
          </cell>
          <cell r="AK661" t="e">
            <v>#NAME?</v>
          </cell>
          <cell r="AL661" t="e">
            <v>#NAME?</v>
          </cell>
          <cell r="AM661" t="e">
            <v>#NAME?</v>
          </cell>
          <cell r="AN661" t="e">
            <v>#NAME?</v>
          </cell>
          <cell r="AO661" t="e">
            <v>#NAME?</v>
          </cell>
          <cell r="AP661" t="e">
            <v>#NAME?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</row>
        <row r="662">
          <cell r="A662" t="str">
            <v>132KV DC Gaya-Jehanabad TL Line</v>
          </cell>
          <cell r="B662">
            <v>90</v>
          </cell>
          <cell r="C662" t="str">
            <v>11/1</v>
          </cell>
          <cell r="D662" t="str">
            <v>Gantry</v>
          </cell>
          <cell r="E662" t="str">
            <v>WET</v>
          </cell>
          <cell r="F662" t="str">
            <v>Deepak Kumar</v>
          </cell>
          <cell r="G662">
            <v>43611</v>
          </cell>
          <cell r="H662">
            <v>43639</v>
          </cell>
          <cell r="I662">
            <v>0</v>
          </cell>
          <cell r="J662" t="str">
            <v>YES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 t="e">
            <v>#NAME?</v>
          </cell>
          <cell r="S662" t="e">
            <v>#NAME?</v>
          </cell>
          <cell r="T662">
            <v>0</v>
          </cell>
          <cell r="U662">
            <v>0</v>
          </cell>
          <cell r="V662" t="e">
            <v>#NAME?</v>
          </cell>
          <cell r="W662" t="e">
            <v>#NAME?</v>
          </cell>
          <cell r="X662" t="e">
            <v>#NAME?</v>
          </cell>
          <cell r="Y662" t="e">
            <v>#NAME?</v>
          </cell>
          <cell r="Z662" t="e">
            <v>#NAME?</v>
          </cell>
          <cell r="AA662" t="e">
            <v>#NAME?</v>
          </cell>
          <cell r="AB662" t="e">
            <v>#NAME?</v>
          </cell>
          <cell r="AC662" t="e">
            <v>#NAME?</v>
          </cell>
          <cell r="AD662" t="e">
            <v>#NAME?</v>
          </cell>
          <cell r="AE662" t="e">
            <v>#NAME?</v>
          </cell>
          <cell r="AF662">
            <v>527.76</v>
          </cell>
          <cell r="AG662">
            <v>165.26999999999998</v>
          </cell>
          <cell r="AH662">
            <v>21.450000000000003</v>
          </cell>
          <cell r="AI662">
            <v>714.48</v>
          </cell>
          <cell r="AJ662" t="e">
            <v>#NAME?</v>
          </cell>
          <cell r="AK662" t="e">
            <v>#NAME?</v>
          </cell>
          <cell r="AL662" t="e">
            <v>#NAME?</v>
          </cell>
          <cell r="AM662" t="e">
            <v>#NAME?</v>
          </cell>
          <cell r="AN662" t="e">
            <v>#NAME?</v>
          </cell>
          <cell r="AO662" t="e">
            <v>#NAME?</v>
          </cell>
          <cell r="AP662" t="e">
            <v>#NAME?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</row>
        <row r="663">
          <cell r="A663" t="str">
            <v>132KV DC Dumraon-Buxar TL Line</v>
          </cell>
          <cell r="B663">
            <v>0</v>
          </cell>
          <cell r="C663" t="str">
            <v>Dead End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28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 t="e">
            <v>#NAME?</v>
          </cell>
          <cell r="S663" t="e">
            <v>#NAME?</v>
          </cell>
          <cell r="T663">
            <v>0</v>
          </cell>
          <cell r="U663">
            <v>0</v>
          </cell>
          <cell r="V663" t="e">
            <v>#NAME?</v>
          </cell>
          <cell r="W663" t="e">
            <v>#NAME?</v>
          </cell>
          <cell r="X663" t="e">
            <v>#NAME?</v>
          </cell>
          <cell r="Y663" t="e">
            <v>#NAME?</v>
          </cell>
          <cell r="Z663" t="e">
            <v>#NAME?</v>
          </cell>
          <cell r="AA663" t="e">
            <v>#NAME?</v>
          </cell>
          <cell r="AB663" t="e">
            <v>#NAME?</v>
          </cell>
          <cell r="AC663" t="e">
            <v>#NAME?</v>
          </cell>
          <cell r="AD663" t="e">
            <v>#NAME?</v>
          </cell>
          <cell r="AE663" t="e">
            <v>#NAME?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 t="e">
            <v>#NAME?</v>
          </cell>
          <cell r="AK663" t="e">
            <v>#NAME?</v>
          </cell>
          <cell r="AL663" t="e">
            <v>#NAME?</v>
          </cell>
          <cell r="AM663" t="e">
            <v>#NAME?</v>
          </cell>
          <cell r="AN663" t="e">
            <v>#NAME?</v>
          </cell>
          <cell r="AO663" t="e">
            <v>#NAME?</v>
          </cell>
          <cell r="AP663" t="e">
            <v>#NAME?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</row>
        <row r="664">
          <cell r="A664" t="str">
            <v>132KV DC Gaya-Jehanabad TL Line</v>
          </cell>
          <cell r="B664">
            <v>9</v>
          </cell>
          <cell r="C664" t="str">
            <v>6/1</v>
          </cell>
          <cell r="D664" t="str">
            <v>DA+0</v>
          </cell>
          <cell r="E664" t="str">
            <v>PS</v>
          </cell>
          <cell r="F664" t="str">
            <v>Fr Enterprizes</v>
          </cell>
          <cell r="G664">
            <v>43378</v>
          </cell>
          <cell r="H664">
            <v>43406</v>
          </cell>
          <cell r="I664" t="str">
            <v>YES</v>
          </cell>
          <cell r="J664" t="str">
            <v>YES</v>
          </cell>
          <cell r="K664" t="str">
            <v>YES</v>
          </cell>
          <cell r="L664">
            <v>1</v>
          </cell>
          <cell r="M664">
            <v>9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 t="e">
            <v>#NAME?</v>
          </cell>
          <cell r="S664" t="e">
            <v>#NAME?</v>
          </cell>
          <cell r="T664">
            <v>0</v>
          </cell>
          <cell r="U664">
            <v>0</v>
          </cell>
          <cell r="V664" t="e">
            <v>#NAME?</v>
          </cell>
          <cell r="W664" t="e">
            <v>#NAME?</v>
          </cell>
          <cell r="X664" t="e">
            <v>#NAME?</v>
          </cell>
          <cell r="Y664" t="e">
            <v>#NAME?</v>
          </cell>
          <cell r="Z664" t="e">
            <v>#NAME?</v>
          </cell>
          <cell r="AA664" t="e">
            <v>#NAME?</v>
          </cell>
          <cell r="AB664" t="e">
            <v>#NAME?</v>
          </cell>
          <cell r="AC664" t="e">
            <v>#NAME?</v>
          </cell>
          <cell r="AD664" t="e">
            <v>#NAME?</v>
          </cell>
          <cell r="AE664" t="e">
            <v>#NAME?</v>
          </cell>
          <cell r="AF664">
            <v>171.56</v>
          </cell>
          <cell r="AG664">
            <v>36.64</v>
          </cell>
          <cell r="AH664">
            <v>7.56</v>
          </cell>
          <cell r="AI664">
            <v>215.76</v>
          </cell>
          <cell r="AJ664" t="e">
            <v>#NAME?</v>
          </cell>
          <cell r="AK664" t="e">
            <v>#NAME?</v>
          </cell>
          <cell r="AL664" t="e">
            <v>#NAME?</v>
          </cell>
          <cell r="AM664" t="e">
            <v>#NAME?</v>
          </cell>
          <cell r="AN664" t="e">
            <v>#NAME?</v>
          </cell>
          <cell r="AO664" t="e">
            <v>#NAME?</v>
          </cell>
          <cell r="AP664" t="e">
            <v>#NAME?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</row>
        <row r="665">
          <cell r="A665" t="str">
            <v>132KV DC Gaya-Jehanabad TL Line</v>
          </cell>
          <cell r="B665">
            <v>91</v>
          </cell>
          <cell r="C665" t="str">
            <v>11/2</v>
          </cell>
          <cell r="D665" t="str">
            <v>Gantry</v>
          </cell>
          <cell r="E665" t="str">
            <v>WET</v>
          </cell>
          <cell r="F665" t="str">
            <v>Deepak Kumar</v>
          </cell>
          <cell r="G665">
            <v>43632</v>
          </cell>
          <cell r="H665">
            <v>43660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 t="e">
            <v>#NAME?</v>
          </cell>
          <cell r="S665" t="e">
            <v>#NAME?</v>
          </cell>
          <cell r="T665">
            <v>0</v>
          </cell>
          <cell r="U665">
            <v>0</v>
          </cell>
          <cell r="V665" t="e">
            <v>#NAME?</v>
          </cell>
          <cell r="W665" t="e">
            <v>#NAME?</v>
          </cell>
          <cell r="X665" t="e">
            <v>#NAME?</v>
          </cell>
          <cell r="Y665" t="e">
            <v>#NAME?</v>
          </cell>
          <cell r="Z665" t="e">
            <v>#NAME?</v>
          </cell>
          <cell r="AA665" t="e">
            <v>#NAME?</v>
          </cell>
          <cell r="AB665" t="e">
            <v>#NAME?</v>
          </cell>
          <cell r="AC665" t="e">
            <v>#NAME?</v>
          </cell>
          <cell r="AD665" t="e">
            <v>#NAME?</v>
          </cell>
          <cell r="AE665" t="e">
            <v>#NAME?</v>
          </cell>
          <cell r="AF665">
            <v>527.76</v>
          </cell>
          <cell r="AG665">
            <v>165.26999999999998</v>
          </cell>
          <cell r="AH665">
            <v>21.450000000000003</v>
          </cell>
          <cell r="AI665">
            <v>714.48</v>
          </cell>
          <cell r="AJ665" t="e">
            <v>#NAME?</v>
          </cell>
          <cell r="AK665" t="e">
            <v>#NAME?</v>
          </cell>
          <cell r="AL665" t="e">
            <v>#NAME?</v>
          </cell>
          <cell r="AM665" t="e">
            <v>#NAME?</v>
          </cell>
          <cell r="AN665" t="e">
            <v>#NAME?</v>
          </cell>
          <cell r="AO665" t="e">
            <v>#NAME?</v>
          </cell>
          <cell r="AP665" t="e">
            <v>#NAME?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</row>
        <row r="666">
          <cell r="A666" t="str">
            <v>220KV DC Naubatpur-BhusaulaTL Line</v>
          </cell>
          <cell r="B666">
            <v>45</v>
          </cell>
          <cell r="C666" t="str">
            <v>11/1A</v>
          </cell>
          <cell r="D666" t="str">
            <v>DA+6</v>
          </cell>
          <cell r="E666" t="str">
            <v>WET</v>
          </cell>
          <cell r="F666" t="str">
            <v>Veena Construction</v>
          </cell>
          <cell r="G666">
            <v>43616</v>
          </cell>
          <cell r="H666">
            <v>43644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 t="e">
            <v>#NAME?</v>
          </cell>
          <cell r="S666" t="e">
            <v>#NAME?</v>
          </cell>
          <cell r="T666">
            <v>0</v>
          </cell>
          <cell r="U666">
            <v>0</v>
          </cell>
          <cell r="V666" t="e">
            <v>#NAME?</v>
          </cell>
          <cell r="W666" t="e">
            <v>#NAME?</v>
          </cell>
          <cell r="X666" t="e">
            <v>#NAME?</v>
          </cell>
          <cell r="Y666" t="e">
            <v>#NAME?</v>
          </cell>
          <cell r="Z666" t="e">
            <v>#NAME?</v>
          </cell>
          <cell r="AA666" t="e">
            <v>#NAME?</v>
          </cell>
          <cell r="AB666" t="e">
            <v>#NAME?</v>
          </cell>
          <cell r="AC666" t="e">
            <v>#NAME?</v>
          </cell>
          <cell r="AD666" t="e">
            <v>#NAME?</v>
          </cell>
          <cell r="AE666" t="e">
            <v>#NAME?</v>
          </cell>
          <cell r="AF666">
            <v>171.56</v>
          </cell>
          <cell r="AG666">
            <v>36.64</v>
          </cell>
          <cell r="AH666">
            <v>7.56</v>
          </cell>
          <cell r="AI666">
            <v>215.76</v>
          </cell>
          <cell r="AJ666" t="e">
            <v>#NAME?</v>
          </cell>
          <cell r="AK666" t="e">
            <v>#NAME?</v>
          </cell>
          <cell r="AL666" t="e">
            <v>#NAME?</v>
          </cell>
          <cell r="AM666" t="e">
            <v>#NAME?</v>
          </cell>
          <cell r="AN666" t="e">
            <v>#NAME?</v>
          </cell>
          <cell r="AO666" t="e">
            <v>#NAME?</v>
          </cell>
          <cell r="AP666" t="e">
            <v>#NAME?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</row>
        <row r="667">
          <cell r="A667" t="str">
            <v>132KV DC Dumraon-Buxar TL Line</v>
          </cell>
          <cell r="B667">
            <v>116</v>
          </cell>
          <cell r="C667" t="str">
            <v>25/1</v>
          </cell>
          <cell r="D667" t="str">
            <v>GANTRY</v>
          </cell>
          <cell r="E667" t="str">
            <v>WET</v>
          </cell>
          <cell r="F667" t="str">
            <v>Pralhad Construction</v>
          </cell>
          <cell r="G667">
            <v>43623</v>
          </cell>
          <cell r="H667">
            <v>43651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 t="e">
            <v>#NAME?</v>
          </cell>
          <cell r="S667" t="e">
            <v>#NAME?</v>
          </cell>
          <cell r="T667">
            <v>0</v>
          </cell>
          <cell r="U667">
            <v>0</v>
          </cell>
          <cell r="V667" t="e">
            <v>#NAME?</v>
          </cell>
          <cell r="W667" t="e">
            <v>#NAME?</v>
          </cell>
          <cell r="X667" t="e">
            <v>#NAME?</v>
          </cell>
          <cell r="Y667" t="e">
            <v>#NAME?</v>
          </cell>
          <cell r="Z667" t="e">
            <v>#NAME?</v>
          </cell>
          <cell r="AA667" t="e">
            <v>#NAME?</v>
          </cell>
          <cell r="AB667" t="e">
            <v>#NAME?</v>
          </cell>
          <cell r="AC667" t="e">
            <v>#NAME?</v>
          </cell>
          <cell r="AD667" t="e">
            <v>#NAME?</v>
          </cell>
          <cell r="AE667" t="e">
            <v>#NAME?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 t="e">
            <v>#NAME?</v>
          </cell>
          <cell r="AK667" t="e">
            <v>#NAME?</v>
          </cell>
          <cell r="AL667" t="e">
            <v>#NAME?</v>
          </cell>
          <cell r="AM667" t="e">
            <v>#NAME?</v>
          </cell>
          <cell r="AN667" t="e">
            <v>#NAME?</v>
          </cell>
          <cell r="AO667" t="e">
            <v>#NAME?</v>
          </cell>
          <cell r="AP667" t="e">
            <v>#NAME?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</row>
        <row r="668">
          <cell r="A668" t="str">
            <v>132KV DC Gaya-Jehanabad TL Line</v>
          </cell>
          <cell r="B668">
            <v>8</v>
          </cell>
          <cell r="C668" t="str">
            <v>2/1</v>
          </cell>
          <cell r="D668" t="str">
            <v>DA+6</v>
          </cell>
          <cell r="E668" t="str">
            <v>WET</v>
          </cell>
          <cell r="F668" t="str">
            <v>Fr Enterprizes</v>
          </cell>
          <cell r="G668">
            <v>43371</v>
          </cell>
          <cell r="H668">
            <v>43399</v>
          </cell>
          <cell r="I668" t="str">
            <v>YES</v>
          </cell>
          <cell r="J668" t="str">
            <v>YES</v>
          </cell>
          <cell r="K668" t="str">
            <v>YES</v>
          </cell>
          <cell r="L668">
            <v>1</v>
          </cell>
          <cell r="M668">
            <v>8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 t="e">
            <v>#NAME?</v>
          </cell>
          <cell r="S668" t="e">
            <v>#NAME?</v>
          </cell>
          <cell r="T668">
            <v>0</v>
          </cell>
          <cell r="U668">
            <v>0</v>
          </cell>
          <cell r="V668" t="e">
            <v>#NAME?</v>
          </cell>
          <cell r="W668" t="e">
            <v>#NAME?</v>
          </cell>
          <cell r="X668" t="e">
            <v>#NAME?</v>
          </cell>
          <cell r="Y668" t="e">
            <v>#NAME?</v>
          </cell>
          <cell r="Z668" t="e">
            <v>#NAME?</v>
          </cell>
          <cell r="AA668" t="e">
            <v>#NAME?</v>
          </cell>
          <cell r="AB668" t="e">
            <v>#NAME?</v>
          </cell>
          <cell r="AC668" t="e">
            <v>#NAME?</v>
          </cell>
          <cell r="AD668" t="e">
            <v>#NAME?</v>
          </cell>
          <cell r="AE668" t="e">
            <v>#NAME?</v>
          </cell>
          <cell r="AF668">
            <v>171.56</v>
          </cell>
          <cell r="AG668">
            <v>36.64</v>
          </cell>
          <cell r="AH668">
            <v>7.56</v>
          </cell>
          <cell r="AI668">
            <v>215.76</v>
          </cell>
          <cell r="AJ668" t="e">
            <v>#NAME?</v>
          </cell>
          <cell r="AK668" t="e">
            <v>#NAME?</v>
          </cell>
          <cell r="AL668" t="e">
            <v>#NAME?</v>
          </cell>
          <cell r="AM668" t="e">
            <v>#NAME?</v>
          </cell>
          <cell r="AN668" t="e">
            <v>#NAME?</v>
          </cell>
          <cell r="AO668" t="e">
            <v>#NAME?</v>
          </cell>
          <cell r="AP668" t="e">
            <v>#NAME?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</row>
        <row r="669">
          <cell r="A669" t="str">
            <v>132KV DC Dumraon-Buxar TL Line</v>
          </cell>
          <cell r="B669">
            <v>115</v>
          </cell>
          <cell r="C669" t="str">
            <v>25/2</v>
          </cell>
          <cell r="D669" t="str">
            <v>GANTRY</v>
          </cell>
          <cell r="E669" t="str">
            <v>WET</v>
          </cell>
          <cell r="F669" t="str">
            <v>Pralhad Construction</v>
          </cell>
          <cell r="G669">
            <v>43616</v>
          </cell>
          <cell r="H669">
            <v>43644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 t="e">
            <v>#NAME?</v>
          </cell>
          <cell r="S669" t="e">
            <v>#NAME?</v>
          </cell>
          <cell r="T669">
            <v>0</v>
          </cell>
          <cell r="U669">
            <v>0</v>
          </cell>
          <cell r="V669" t="e">
            <v>#NAME?</v>
          </cell>
          <cell r="W669" t="e">
            <v>#NAME?</v>
          </cell>
          <cell r="X669" t="e">
            <v>#NAME?</v>
          </cell>
          <cell r="Y669" t="e">
            <v>#NAME?</v>
          </cell>
          <cell r="Z669" t="e">
            <v>#NAME?</v>
          </cell>
          <cell r="AA669" t="e">
            <v>#NAME?</v>
          </cell>
          <cell r="AB669" t="e">
            <v>#NAME?</v>
          </cell>
          <cell r="AC669" t="e">
            <v>#NAME?</v>
          </cell>
          <cell r="AD669" t="e">
            <v>#NAME?</v>
          </cell>
          <cell r="AE669" t="e">
            <v>#NAME?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 t="e">
            <v>#NAME?</v>
          </cell>
          <cell r="AK669" t="e">
            <v>#NAME?</v>
          </cell>
          <cell r="AL669" t="e">
            <v>#NAME?</v>
          </cell>
          <cell r="AM669" t="e">
            <v>#NAME?</v>
          </cell>
          <cell r="AN669" t="e">
            <v>#NAME?</v>
          </cell>
          <cell r="AO669" t="e">
            <v>#NAME?</v>
          </cell>
          <cell r="AP669" t="e">
            <v>#NAME?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</row>
        <row r="670">
          <cell r="A670" t="str">
            <v>132KV DC Gaya-Jehanabad TL Line</v>
          </cell>
          <cell r="B670">
            <v>7</v>
          </cell>
          <cell r="C670" t="str">
            <v>22/1</v>
          </cell>
          <cell r="D670" t="str">
            <v>DA+0</v>
          </cell>
          <cell r="E670" t="str">
            <v>WET</v>
          </cell>
          <cell r="F670" t="str">
            <v>Parmatma Construction</v>
          </cell>
          <cell r="G670">
            <v>43368</v>
          </cell>
          <cell r="H670">
            <v>43396</v>
          </cell>
          <cell r="I670" t="str">
            <v>YES</v>
          </cell>
          <cell r="J670" t="str">
            <v>YES</v>
          </cell>
          <cell r="K670" t="str">
            <v>YES</v>
          </cell>
          <cell r="L670">
            <v>1</v>
          </cell>
          <cell r="M670">
            <v>7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 t="e">
            <v>#NAME?</v>
          </cell>
          <cell r="S670" t="e">
            <v>#NAME?</v>
          </cell>
          <cell r="T670">
            <v>0</v>
          </cell>
          <cell r="U670">
            <v>0</v>
          </cell>
          <cell r="V670" t="e">
            <v>#NAME?</v>
          </cell>
          <cell r="W670" t="e">
            <v>#NAME?</v>
          </cell>
          <cell r="X670" t="e">
            <v>#NAME?</v>
          </cell>
          <cell r="Y670" t="e">
            <v>#NAME?</v>
          </cell>
          <cell r="Z670" t="e">
            <v>#NAME?</v>
          </cell>
          <cell r="AA670" t="e">
            <v>#NAME?</v>
          </cell>
          <cell r="AB670" t="e">
            <v>#NAME?</v>
          </cell>
          <cell r="AC670" t="e">
            <v>#NAME?</v>
          </cell>
          <cell r="AD670" t="e">
            <v>#NAME?</v>
          </cell>
          <cell r="AE670" t="e">
            <v>#NAME?</v>
          </cell>
          <cell r="AF670">
            <v>171.56</v>
          </cell>
          <cell r="AG670">
            <v>36.64</v>
          </cell>
          <cell r="AH670">
            <v>7.56</v>
          </cell>
          <cell r="AI670">
            <v>215.76</v>
          </cell>
          <cell r="AJ670" t="e">
            <v>#NAME?</v>
          </cell>
          <cell r="AK670" t="e">
            <v>#NAME?</v>
          </cell>
          <cell r="AL670" t="e">
            <v>#NAME?</v>
          </cell>
          <cell r="AM670" t="e">
            <v>#NAME?</v>
          </cell>
          <cell r="AN670" t="e">
            <v>#NAME?</v>
          </cell>
          <cell r="AO670" t="e">
            <v>#NAME?</v>
          </cell>
          <cell r="AP670" t="e">
            <v>#NAME?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</row>
        <row r="671">
          <cell r="A671" t="str">
            <v>132KV DC Gaya-Jehanabad TL Line</v>
          </cell>
          <cell r="B671">
            <v>6</v>
          </cell>
          <cell r="C671" t="str">
            <v>2/2</v>
          </cell>
          <cell r="D671" t="str">
            <v>DA+0</v>
          </cell>
          <cell r="E671" t="str">
            <v>WET</v>
          </cell>
          <cell r="F671" t="str">
            <v>Fr Enterprizes</v>
          </cell>
          <cell r="G671">
            <v>43367</v>
          </cell>
          <cell r="H671">
            <v>43395</v>
          </cell>
          <cell r="I671" t="str">
            <v>YES</v>
          </cell>
          <cell r="J671" t="str">
            <v>YES</v>
          </cell>
          <cell r="K671" t="str">
            <v>YES</v>
          </cell>
          <cell r="L671">
            <v>1</v>
          </cell>
          <cell r="M671">
            <v>6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 t="e">
            <v>#NAME?</v>
          </cell>
          <cell r="S671" t="e">
            <v>#NAME?</v>
          </cell>
          <cell r="T671">
            <v>0</v>
          </cell>
          <cell r="U671">
            <v>0</v>
          </cell>
          <cell r="V671" t="e">
            <v>#NAME?</v>
          </cell>
          <cell r="W671" t="e">
            <v>#NAME?</v>
          </cell>
          <cell r="X671" t="e">
            <v>#NAME?</v>
          </cell>
          <cell r="Y671" t="e">
            <v>#NAME?</v>
          </cell>
          <cell r="Z671" t="e">
            <v>#NAME?</v>
          </cell>
          <cell r="AA671" t="e">
            <v>#NAME?</v>
          </cell>
          <cell r="AB671" t="e">
            <v>#NAME?</v>
          </cell>
          <cell r="AC671" t="e">
            <v>#NAME?</v>
          </cell>
          <cell r="AD671" t="e">
            <v>#NAME?</v>
          </cell>
          <cell r="AE671" t="e">
            <v>#NAME?</v>
          </cell>
          <cell r="AF671">
            <v>171.56</v>
          </cell>
          <cell r="AG671">
            <v>36.64</v>
          </cell>
          <cell r="AH671">
            <v>7.56</v>
          </cell>
          <cell r="AI671">
            <v>215.76</v>
          </cell>
          <cell r="AJ671" t="e">
            <v>#NAME?</v>
          </cell>
          <cell r="AK671" t="e">
            <v>#NAME?</v>
          </cell>
          <cell r="AL671" t="e">
            <v>#NAME?</v>
          </cell>
          <cell r="AM671" t="e">
            <v>#NAME?</v>
          </cell>
          <cell r="AN671" t="e">
            <v>#NAME?</v>
          </cell>
          <cell r="AO671" t="e">
            <v>#NAME?</v>
          </cell>
          <cell r="AP671" t="e">
            <v>#NAME?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</row>
        <row r="672">
          <cell r="A672" t="str">
            <v>132KV DC Gaya-Jehanabad TL Line</v>
          </cell>
          <cell r="B672">
            <v>5</v>
          </cell>
          <cell r="C672" t="str">
            <v>22/2</v>
          </cell>
          <cell r="D672" t="str">
            <v>DA+6</v>
          </cell>
          <cell r="E672" t="str">
            <v>WET</v>
          </cell>
          <cell r="F672" t="str">
            <v>Parmatma Construction</v>
          </cell>
          <cell r="G672">
            <v>43364</v>
          </cell>
          <cell r="H672">
            <v>43392</v>
          </cell>
          <cell r="I672" t="str">
            <v>YES</v>
          </cell>
          <cell r="J672" t="str">
            <v>YES</v>
          </cell>
          <cell r="K672" t="str">
            <v>YES</v>
          </cell>
          <cell r="L672">
            <v>1</v>
          </cell>
          <cell r="M672">
            <v>5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 t="e">
            <v>#NAME?</v>
          </cell>
          <cell r="S672" t="e">
            <v>#NAME?</v>
          </cell>
          <cell r="T672">
            <v>0</v>
          </cell>
          <cell r="U672">
            <v>0</v>
          </cell>
          <cell r="V672" t="e">
            <v>#NAME?</v>
          </cell>
          <cell r="W672" t="e">
            <v>#NAME?</v>
          </cell>
          <cell r="X672" t="e">
            <v>#NAME?</v>
          </cell>
          <cell r="Y672" t="e">
            <v>#NAME?</v>
          </cell>
          <cell r="Z672" t="e">
            <v>#NAME?</v>
          </cell>
          <cell r="AA672" t="e">
            <v>#NAME?</v>
          </cell>
          <cell r="AB672" t="e">
            <v>#NAME?</v>
          </cell>
          <cell r="AC672" t="e">
            <v>#NAME?</v>
          </cell>
          <cell r="AD672" t="e">
            <v>#NAME?</v>
          </cell>
          <cell r="AE672" t="e">
            <v>#NAME?</v>
          </cell>
          <cell r="AF672">
            <v>171.56</v>
          </cell>
          <cell r="AG672">
            <v>36.64</v>
          </cell>
          <cell r="AH672">
            <v>7.56</v>
          </cell>
          <cell r="AI672">
            <v>215.76</v>
          </cell>
          <cell r="AJ672" t="e">
            <v>#NAME?</v>
          </cell>
          <cell r="AK672" t="e">
            <v>#NAME?</v>
          </cell>
          <cell r="AL672" t="e">
            <v>#NAME?</v>
          </cell>
          <cell r="AM672" t="e">
            <v>#NAME?</v>
          </cell>
          <cell r="AN672" t="e">
            <v>#NAME?</v>
          </cell>
          <cell r="AO672" t="e">
            <v>#NAME?</v>
          </cell>
          <cell r="AP672" t="e">
            <v>#NAME?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</row>
        <row r="673">
          <cell r="A673" t="str">
            <v>132KV DC Gaya-Jehanabad TL Line</v>
          </cell>
          <cell r="B673">
            <v>4</v>
          </cell>
          <cell r="C673" t="str">
            <v>19/6</v>
          </cell>
          <cell r="D673" t="str">
            <v>DA+3</v>
          </cell>
          <cell r="E673" t="str">
            <v>WET</v>
          </cell>
          <cell r="F673" t="str">
            <v>M S Builder</v>
          </cell>
          <cell r="G673">
            <v>43346</v>
          </cell>
          <cell r="H673">
            <v>43374</v>
          </cell>
          <cell r="I673" t="str">
            <v>yes</v>
          </cell>
          <cell r="J673" t="str">
            <v>YES</v>
          </cell>
          <cell r="K673" t="str">
            <v>YES</v>
          </cell>
          <cell r="L673">
            <v>1</v>
          </cell>
          <cell r="M673">
            <v>3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 t="e">
            <v>#NAME?</v>
          </cell>
          <cell r="S673" t="e">
            <v>#NAME?</v>
          </cell>
          <cell r="T673">
            <v>0</v>
          </cell>
          <cell r="U673">
            <v>0</v>
          </cell>
          <cell r="V673" t="e">
            <v>#NAME?</v>
          </cell>
          <cell r="W673" t="e">
            <v>#NAME?</v>
          </cell>
          <cell r="X673" t="e">
            <v>#NAME?</v>
          </cell>
          <cell r="Y673" t="e">
            <v>#NAME?</v>
          </cell>
          <cell r="Z673" t="e">
            <v>#NAME?</v>
          </cell>
          <cell r="AA673" t="e">
            <v>#NAME?</v>
          </cell>
          <cell r="AB673" t="e">
            <v>#NAME?</v>
          </cell>
          <cell r="AC673" t="e">
            <v>#NAME?</v>
          </cell>
          <cell r="AD673" t="e">
            <v>#NAME?</v>
          </cell>
          <cell r="AE673" t="e">
            <v>#NAME?</v>
          </cell>
          <cell r="AF673">
            <v>171.56</v>
          </cell>
          <cell r="AG673">
            <v>36.64</v>
          </cell>
          <cell r="AH673">
            <v>7.56</v>
          </cell>
          <cell r="AI673">
            <v>215.76</v>
          </cell>
          <cell r="AJ673" t="e">
            <v>#NAME?</v>
          </cell>
          <cell r="AK673" t="e">
            <v>#NAME?</v>
          </cell>
          <cell r="AL673" t="e">
            <v>#NAME?</v>
          </cell>
          <cell r="AM673" t="e">
            <v>#NAME?</v>
          </cell>
          <cell r="AN673" t="e">
            <v>#NAME?</v>
          </cell>
          <cell r="AO673" t="e">
            <v>#NAME?</v>
          </cell>
          <cell r="AP673" t="e">
            <v>#NAME?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</row>
        <row r="674">
          <cell r="A674" t="str">
            <v>132KV DC Gaya-Jehanabad TL Line</v>
          </cell>
          <cell r="B674">
            <v>3</v>
          </cell>
          <cell r="C674" t="str">
            <v>19/4</v>
          </cell>
          <cell r="D674" t="str">
            <v>DA+6</v>
          </cell>
          <cell r="E674" t="str">
            <v>WET</v>
          </cell>
          <cell r="F674" t="str">
            <v>M S Builder</v>
          </cell>
          <cell r="G674">
            <v>43343</v>
          </cell>
          <cell r="H674">
            <v>43371</v>
          </cell>
          <cell r="I674" t="str">
            <v>yes</v>
          </cell>
          <cell r="J674" t="str">
            <v>YES</v>
          </cell>
          <cell r="K674" t="str">
            <v>YES</v>
          </cell>
          <cell r="L674">
            <v>3</v>
          </cell>
          <cell r="M674">
            <v>32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 t="e">
            <v>#NAME?</v>
          </cell>
          <cell r="S674" t="e">
            <v>#NAME?</v>
          </cell>
          <cell r="T674">
            <v>0</v>
          </cell>
          <cell r="U674">
            <v>0</v>
          </cell>
          <cell r="V674" t="e">
            <v>#NAME?</v>
          </cell>
          <cell r="W674" t="e">
            <v>#NAME?</v>
          </cell>
          <cell r="X674" t="e">
            <v>#NAME?</v>
          </cell>
          <cell r="Y674" t="e">
            <v>#NAME?</v>
          </cell>
          <cell r="Z674" t="e">
            <v>#NAME?</v>
          </cell>
          <cell r="AA674" t="e">
            <v>#NAME?</v>
          </cell>
          <cell r="AB674" t="e">
            <v>#NAME?</v>
          </cell>
          <cell r="AC674" t="e">
            <v>#NAME?</v>
          </cell>
          <cell r="AD674" t="e">
            <v>#NAME?</v>
          </cell>
          <cell r="AE674" t="e">
            <v>#NAME?</v>
          </cell>
          <cell r="AF674">
            <v>171.56</v>
          </cell>
          <cell r="AG674">
            <v>36.64</v>
          </cell>
          <cell r="AH674">
            <v>7.56</v>
          </cell>
          <cell r="AI674">
            <v>215.76</v>
          </cell>
          <cell r="AJ674" t="e">
            <v>#NAME?</v>
          </cell>
          <cell r="AK674" t="e">
            <v>#NAME?</v>
          </cell>
          <cell r="AL674" t="e">
            <v>#NAME?</v>
          </cell>
          <cell r="AM674" t="e">
            <v>#NAME?</v>
          </cell>
          <cell r="AN674" t="e">
            <v>#NAME?</v>
          </cell>
          <cell r="AO674" t="e">
            <v>#NAME?</v>
          </cell>
          <cell r="AP674" t="e">
            <v>#NAME?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</row>
        <row r="675">
          <cell r="A675" t="str">
            <v>132KV DC Gaya-Jehanabad TL Line</v>
          </cell>
          <cell r="B675">
            <v>2</v>
          </cell>
          <cell r="C675" t="str">
            <v>19/5</v>
          </cell>
          <cell r="D675" t="str">
            <v>DA+0</v>
          </cell>
          <cell r="E675" t="str">
            <v>WET</v>
          </cell>
          <cell r="F675" t="str">
            <v>M S Builder</v>
          </cell>
          <cell r="G675">
            <v>43335</v>
          </cell>
          <cell r="H675">
            <v>43363</v>
          </cell>
          <cell r="I675" t="str">
            <v>yes</v>
          </cell>
          <cell r="J675" t="str">
            <v>YES</v>
          </cell>
          <cell r="K675" t="str">
            <v>YES</v>
          </cell>
          <cell r="L675">
            <v>3</v>
          </cell>
          <cell r="M675">
            <v>27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 t="e">
            <v>#NAME?</v>
          </cell>
          <cell r="S675" t="e">
            <v>#NAME?</v>
          </cell>
          <cell r="T675">
            <v>0</v>
          </cell>
          <cell r="U675">
            <v>0</v>
          </cell>
          <cell r="V675" t="e">
            <v>#NAME?</v>
          </cell>
          <cell r="W675" t="e">
            <v>#NAME?</v>
          </cell>
          <cell r="X675" t="e">
            <v>#NAME?</v>
          </cell>
          <cell r="Y675" t="e">
            <v>#NAME?</v>
          </cell>
          <cell r="Z675" t="e">
            <v>#NAME?</v>
          </cell>
          <cell r="AA675" t="e">
            <v>#NAME?</v>
          </cell>
          <cell r="AB675" t="e">
            <v>#NAME?</v>
          </cell>
          <cell r="AC675" t="e">
            <v>#NAME?</v>
          </cell>
          <cell r="AD675" t="e">
            <v>#NAME?</v>
          </cell>
          <cell r="AE675" t="e">
            <v>#NAME?</v>
          </cell>
          <cell r="AF675">
            <v>171.56</v>
          </cell>
          <cell r="AG675">
            <v>36.64</v>
          </cell>
          <cell r="AH675">
            <v>7.56</v>
          </cell>
          <cell r="AI675">
            <v>215.76</v>
          </cell>
          <cell r="AJ675" t="e">
            <v>#NAME?</v>
          </cell>
          <cell r="AK675" t="e">
            <v>#NAME?</v>
          </cell>
          <cell r="AL675" t="e">
            <v>#NAME?</v>
          </cell>
          <cell r="AM675" t="e">
            <v>#NAME?</v>
          </cell>
          <cell r="AN675" t="e">
            <v>#NAME?</v>
          </cell>
          <cell r="AO675" t="e">
            <v>#NAME?</v>
          </cell>
          <cell r="AP675" t="e">
            <v>#NAME?</v>
          </cell>
          <cell r="AQ675">
            <v>158.57142857142858</v>
          </cell>
          <cell r="AR675">
            <v>0</v>
          </cell>
          <cell r="AS675">
            <v>158.57142857142858</v>
          </cell>
          <cell r="AT675">
            <v>82.857142857142861</v>
          </cell>
        </row>
        <row r="676">
          <cell r="A676" t="str">
            <v>132KV DC Gaya-Jehanabad TL Line</v>
          </cell>
          <cell r="B676">
            <v>1</v>
          </cell>
          <cell r="C676" t="str">
            <v>19/3</v>
          </cell>
          <cell r="D676" t="str">
            <v>DA+6</v>
          </cell>
          <cell r="E676" t="str">
            <v>WET</v>
          </cell>
          <cell r="F676" t="str">
            <v>Meera Engineering</v>
          </cell>
          <cell r="G676">
            <v>43317</v>
          </cell>
          <cell r="H676">
            <v>43345</v>
          </cell>
          <cell r="I676" t="str">
            <v>21/02</v>
          </cell>
          <cell r="J676" t="str">
            <v>YES</v>
          </cell>
          <cell r="K676" t="str">
            <v>YES</v>
          </cell>
          <cell r="L676">
            <v>1</v>
          </cell>
          <cell r="M676">
            <v>1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 t="e">
            <v>#NAME?</v>
          </cell>
          <cell r="S676" t="e">
            <v>#NAME?</v>
          </cell>
          <cell r="T676">
            <v>0</v>
          </cell>
          <cell r="U676">
            <v>0</v>
          </cell>
          <cell r="V676" t="e">
            <v>#NAME?</v>
          </cell>
          <cell r="W676" t="e">
            <v>#NAME?</v>
          </cell>
          <cell r="X676" t="e">
            <v>#NAME?</v>
          </cell>
          <cell r="Y676" t="e">
            <v>#NAME?</v>
          </cell>
          <cell r="Z676" t="e">
            <v>#NAME?</v>
          </cell>
          <cell r="AA676" t="e">
            <v>#NAME?</v>
          </cell>
          <cell r="AB676" t="e">
            <v>#NAME?</v>
          </cell>
          <cell r="AC676" t="e">
            <v>#NAME?</v>
          </cell>
          <cell r="AD676" t="e">
            <v>#NAME?</v>
          </cell>
          <cell r="AE676" t="e">
            <v>#NAME?</v>
          </cell>
          <cell r="AF676">
            <v>171.56</v>
          </cell>
          <cell r="AG676">
            <v>36.64</v>
          </cell>
          <cell r="AH676">
            <v>7.56</v>
          </cell>
          <cell r="AI676">
            <v>215.76</v>
          </cell>
          <cell r="AJ676" t="e">
            <v>#NAME?</v>
          </cell>
          <cell r="AK676" t="e">
            <v>#NAME?</v>
          </cell>
          <cell r="AL676" t="e">
            <v>#NAME?</v>
          </cell>
          <cell r="AM676" t="e">
            <v>#NAME?</v>
          </cell>
          <cell r="AN676" t="e">
            <v>#NAME?</v>
          </cell>
          <cell r="AO676" t="e">
            <v>#NAME?</v>
          </cell>
          <cell r="AP676" t="e">
            <v>#NAME?</v>
          </cell>
          <cell r="AQ676">
            <v>0</v>
          </cell>
          <cell r="AR676">
            <v>157.98571428571429</v>
          </cell>
          <cell r="AS676">
            <v>157.98571428571429</v>
          </cell>
          <cell r="AT676">
            <v>127.14285714285714</v>
          </cell>
        </row>
        <row r="677">
          <cell r="A677" t="str">
            <v>132KV DC Gaya-Jehanabad TL Line</v>
          </cell>
          <cell r="B677">
            <v>0</v>
          </cell>
          <cell r="C677" t="str">
            <v>23/0</v>
          </cell>
          <cell r="D677" t="str">
            <v>DD+9</v>
          </cell>
          <cell r="E677">
            <v>0</v>
          </cell>
          <cell r="F677">
            <v>0</v>
          </cell>
          <cell r="G677">
            <v>0</v>
          </cell>
          <cell r="H677">
            <v>28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 t="e">
            <v>#NAME?</v>
          </cell>
          <cell r="S677" t="e">
            <v>#NAME?</v>
          </cell>
          <cell r="T677">
            <v>0</v>
          </cell>
          <cell r="U677">
            <v>0</v>
          </cell>
          <cell r="V677" t="e">
            <v>#NAME?</v>
          </cell>
          <cell r="W677" t="e">
            <v>#NAME?</v>
          </cell>
          <cell r="X677" t="e">
            <v>#NAME?</v>
          </cell>
          <cell r="Y677" t="e">
            <v>#NAME?</v>
          </cell>
          <cell r="Z677" t="e">
            <v>#NAME?</v>
          </cell>
          <cell r="AA677" t="e">
            <v>#NAME?</v>
          </cell>
          <cell r="AB677" t="e">
            <v>#NAME?</v>
          </cell>
          <cell r="AC677" t="e">
            <v>#NAME?</v>
          </cell>
          <cell r="AD677" t="e">
            <v>#NAME?</v>
          </cell>
          <cell r="AE677" t="e">
            <v>#NAME?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 t="e">
            <v>#NAME?</v>
          </cell>
          <cell r="AK677" t="e">
            <v>#NAME?</v>
          </cell>
          <cell r="AL677" t="e">
            <v>#NAME?</v>
          </cell>
          <cell r="AM677" t="e">
            <v>#NAME?</v>
          </cell>
          <cell r="AN677" t="e">
            <v>#NAME?</v>
          </cell>
          <cell r="AO677" t="e">
            <v>#NAME?</v>
          </cell>
          <cell r="AP677" t="e">
            <v>#NAME?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</row>
        <row r="678">
          <cell r="A678" t="str">
            <v>132KV DC Gaya-Jehanabad TL Line</v>
          </cell>
          <cell r="B678">
            <v>0</v>
          </cell>
          <cell r="C678" t="str">
            <v>24/0</v>
          </cell>
          <cell r="D678" t="str">
            <v>DD+9</v>
          </cell>
          <cell r="E678">
            <v>0</v>
          </cell>
          <cell r="F678">
            <v>0</v>
          </cell>
          <cell r="G678">
            <v>0</v>
          </cell>
          <cell r="H678">
            <v>28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 t="e">
            <v>#NAME?</v>
          </cell>
          <cell r="S678" t="e">
            <v>#NAME?</v>
          </cell>
          <cell r="T678">
            <v>0</v>
          </cell>
          <cell r="U678">
            <v>0</v>
          </cell>
          <cell r="V678" t="e">
            <v>#NAME?</v>
          </cell>
          <cell r="W678" t="e">
            <v>#NAME?</v>
          </cell>
          <cell r="X678" t="e">
            <v>#NAME?</v>
          </cell>
          <cell r="Y678" t="e">
            <v>#NAME?</v>
          </cell>
          <cell r="Z678" t="e">
            <v>#NAME?</v>
          </cell>
          <cell r="AA678" t="e">
            <v>#NAME?</v>
          </cell>
          <cell r="AB678" t="e">
            <v>#NAME?</v>
          </cell>
          <cell r="AC678" t="e">
            <v>#NAME?</v>
          </cell>
          <cell r="AD678" t="e">
            <v>#NAME?</v>
          </cell>
          <cell r="AE678" t="e">
            <v>#NAME?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 t="e">
            <v>#NAME?</v>
          </cell>
          <cell r="AK678" t="e">
            <v>#NAME?</v>
          </cell>
          <cell r="AL678" t="e">
            <v>#NAME?</v>
          </cell>
          <cell r="AM678" t="e">
            <v>#NAME?</v>
          </cell>
          <cell r="AN678" t="e">
            <v>#NAME?</v>
          </cell>
          <cell r="AO678" t="e">
            <v>#NAME?</v>
          </cell>
          <cell r="AP678" t="e">
            <v>#NAME?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</row>
        <row r="679">
          <cell r="A679" t="str">
            <v>Lilo of 220kv DC Ara-Pusauli at Dumraon TL Line-2</v>
          </cell>
          <cell r="B679">
            <v>50</v>
          </cell>
          <cell r="C679" t="str">
            <v>15/2</v>
          </cell>
          <cell r="D679" t="str">
            <v>DA+0</v>
          </cell>
          <cell r="E679" t="str">
            <v>WET</v>
          </cell>
          <cell r="F679" t="str">
            <v>Ms Builder</v>
          </cell>
          <cell r="G679">
            <v>43585</v>
          </cell>
          <cell r="H679">
            <v>43613</v>
          </cell>
          <cell r="I679">
            <v>0</v>
          </cell>
          <cell r="J679" t="str">
            <v>YES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 t="e">
            <v>#NAME?</v>
          </cell>
          <cell r="S679" t="e">
            <v>#NAME?</v>
          </cell>
          <cell r="T679">
            <v>0</v>
          </cell>
          <cell r="U679">
            <v>0</v>
          </cell>
          <cell r="V679" t="e">
            <v>#NAME?</v>
          </cell>
          <cell r="W679" t="e">
            <v>#NAME?</v>
          </cell>
          <cell r="X679" t="e">
            <v>#NAME?</v>
          </cell>
          <cell r="Y679" t="e">
            <v>#NAME?</v>
          </cell>
          <cell r="Z679" t="e">
            <v>#NAME?</v>
          </cell>
          <cell r="AA679" t="e">
            <v>#NAME?</v>
          </cell>
          <cell r="AB679" t="e">
            <v>#NAME?</v>
          </cell>
          <cell r="AC679" t="e">
            <v>#NAME?</v>
          </cell>
          <cell r="AD679" t="e">
            <v>#NAME?</v>
          </cell>
          <cell r="AE679" t="e">
            <v>#NAME?</v>
          </cell>
          <cell r="AF679">
            <v>171.56</v>
          </cell>
          <cell r="AG679">
            <v>36.64</v>
          </cell>
          <cell r="AH679">
            <v>7.56</v>
          </cell>
          <cell r="AI679">
            <v>215.76</v>
          </cell>
          <cell r="AJ679" t="e">
            <v>#NAME?</v>
          </cell>
          <cell r="AK679" t="e">
            <v>#NAME?</v>
          </cell>
          <cell r="AL679" t="e">
            <v>#NAME?</v>
          </cell>
          <cell r="AM679" t="e">
            <v>#NAME?</v>
          </cell>
          <cell r="AN679" t="e">
            <v>#NAME?</v>
          </cell>
          <cell r="AO679" t="e">
            <v>#NAME?</v>
          </cell>
          <cell r="AP679" t="e">
            <v>#NAME?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</row>
        <row r="680">
          <cell r="A680" t="str">
            <v>Lilo of 220kv DC Ara-Pusauli at Dumraon TL Line-1</v>
          </cell>
          <cell r="B680">
            <v>0</v>
          </cell>
          <cell r="C680" t="str">
            <v>MC-3</v>
          </cell>
          <cell r="D680" t="str">
            <v>MD+0</v>
          </cell>
          <cell r="E680">
            <v>0</v>
          </cell>
          <cell r="F680">
            <v>0</v>
          </cell>
          <cell r="G680">
            <v>0</v>
          </cell>
          <cell r="H680">
            <v>28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 t="e">
            <v>#NAME?</v>
          </cell>
          <cell r="S680" t="e">
            <v>#NAME?</v>
          </cell>
          <cell r="T680">
            <v>0</v>
          </cell>
          <cell r="U680">
            <v>0</v>
          </cell>
          <cell r="V680" t="e">
            <v>#NAME?</v>
          </cell>
          <cell r="W680" t="e">
            <v>#NAME?</v>
          </cell>
          <cell r="X680" t="e">
            <v>#NAME?</v>
          </cell>
          <cell r="Y680" t="e">
            <v>#NAME?</v>
          </cell>
          <cell r="Z680" t="e">
            <v>#NAME?</v>
          </cell>
          <cell r="AA680" t="e">
            <v>#NAME?</v>
          </cell>
          <cell r="AB680" t="e">
            <v>#NAME?</v>
          </cell>
          <cell r="AC680" t="e">
            <v>#NAME?</v>
          </cell>
          <cell r="AD680" t="e">
            <v>#NAME?</v>
          </cell>
          <cell r="AE680" t="e">
            <v>#NAME?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 t="e">
            <v>#NAME?</v>
          </cell>
          <cell r="AK680" t="e">
            <v>#NAME?</v>
          </cell>
          <cell r="AL680" t="e">
            <v>#NAME?</v>
          </cell>
          <cell r="AM680" t="e">
            <v>#NAME?</v>
          </cell>
          <cell r="AN680" t="e">
            <v>#NAME?</v>
          </cell>
          <cell r="AO680" t="e">
            <v>#NAME?</v>
          </cell>
          <cell r="AP680" t="e">
            <v>#NAME?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</row>
        <row r="681">
          <cell r="A681" t="str">
            <v>220KV DC Naubatpur-BhusaulaTL Line</v>
          </cell>
          <cell r="B681">
            <v>0</v>
          </cell>
          <cell r="C681" t="str">
            <v>12A/2</v>
          </cell>
          <cell r="D681" t="str">
            <v>DA+0</v>
          </cell>
          <cell r="E681">
            <v>0</v>
          </cell>
          <cell r="F681">
            <v>0</v>
          </cell>
          <cell r="G681">
            <v>0</v>
          </cell>
          <cell r="H681">
            <v>28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 t="e">
            <v>#NAME?</v>
          </cell>
          <cell r="S681" t="e">
            <v>#NAME?</v>
          </cell>
          <cell r="T681">
            <v>0</v>
          </cell>
          <cell r="U681">
            <v>0</v>
          </cell>
          <cell r="V681" t="e">
            <v>#NAME?</v>
          </cell>
          <cell r="W681" t="e">
            <v>#NAME?</v>
          </cell>
          <cell r="X681" t="e">
            <v>#NAME?</v>
          </cell>
          <cell r="Y681" t="e">
            <v>#NAME?</v>
          </cell>
          <cell r="Z681" t="e">
            <v>#NAME?</v>
          </cell>
          <cell r="AA681" t="e">
            <v>#NAME?</v>
          </cell>
          <cell r="AB681" t="e">
            <v>#NAME?</v>
          </cell>
          <cell r="AC681" t="e">
            <v>#NAME?</v>
          </cell>
          <cell r="AD681" t="e">
            <v>#NAME?</v>
          </cell>
          <cell r="AE681" t="e">
            <v>#NAME?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 t="e">
            <v>#NAME?</v>
          </cell>
          <cell r="AK681" t="e">
            <v>#NAME?</v>
          </cell>
          <cell r="AL681" t="e">
            <v>#NAME?</v>
          </cell>
          <cell r="AM681" t="e">
            <v>#NAME?</v>
          </cell>
          <cell r="AN681" t="e">
            <v>#NAME?</v>
          </cell>
          <cell r="AO681" t="e">
            <v>#NAME?</v>
          </cell>
          <cell r="AP681" t="e">
            <v>#NAME?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</row>
        <row r="682">
          <cell r="A682" t="str">
            <v>Lilo of 220kv DC Ara-Pusauli at Dumraon TL Line-1</v>
          </cell>
          <cell r="B682">
            <v>37</v>
          </cell>
          <cell r="C682" t="str">
            <v>14/2</v>
          </cell>
          <cell r="D682" t="str">
            <v>DA+0</v>
          </cell>
          <cell r="E682" t="str">
            <v>WET</v>
          </cell>
          <cell r="F682" t="str">
            <v>Sonu Kumar</v>
          </cell>
          <cell r="G682">
            <v>43568</v>
          </cell>
          <cell r="H682">
            <v>43596</v>
          </cell>
          <cell r="I682">
            <v>0</v>
          </cell>
          <cell r="J682">
            <v>43573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 t="e">
            <v>#NAME?</v>
          </cell>
          <cell r="S682" t="e">
            <v>#NAME?</v>
          </cell>
          <cell r="T682">
            <v>0</v>
          </cell>
          <cell r="U682">
            <v>0</v>
          </cell>
          <cell r="V682" t="e">
            <v>#NAME?</v>
          </cell>
          <cell r="W682" t="e">
            <v>#NAME?</v>
          </cell>
          <cell r="X682" t="e">
            <v>#NAME?</v>
          </cell>
          <cell r="Y682" t="e">
            <v>#NAME?</v>
          </cell>
          <cell r="Z682" t="e">
            <v>#NAME?</v>
          </cell>
          <cell r="AA682" t="e">
            <v>#NAME?</v>
          </cell>
          <cell r="AB682" t="e">
            <v>#NAME?</v>
          </cell>
          <cell r="AC682" t="e">
            <v>#NAME?</v>
          </cell>
          <cell r="AD682" t="e">
            <v>#NAME?</v>
          </cell>
          <cell r="AE682" t="e">
            <v>#NAME?</v>
          </cell>
          <cell r="AF682">
            <v>171.56</v>
          </cell>
          <cell r="AG682">
            <v>36.64</v>
          </cell>
          <cell r="AH682">
            <v>7.56</v>
          </cell>
          <cell r="AI682">
            <v>215.76</v>
          </cell>
          <cell r="AJ682" t="e">
            <v>#NAME?</v>
          </cell>
          <cell r="AK682" t="e">
            <v>#NAME?</v>
          </cell>
          <cell r="AL682" t="e">
            <v>#NAME?</v>
          </cell>
          <cell r="AM682" t="e">
            <v>#NAME?</v>
          </cell>
          <cell r="AN682" t="e">
            <v>#NAME?</v>
          </cell>
          <cell r="AO682" t="e">
            <v>#NAME?</v>
          </cell>
          <cell r="AP682" t="e">
            <v>#NAME?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</row>
        <row r="683">
          <cell r="A683" t="str">
            <v>220KV DC Naubatpur-BhusaulaTL Line</v>
          </cell>
          <cell r="B683">
            <v>41</v>
          </cell>
          <cell r="C683" t="str">
            <v>17/2</v>
          </cell>
          <cell r="D683" t="str">
            <v>DA+0</v>
          </cell>
          <cell r="E683" t="str">
            <v>WET</v>
          </cell>
          <cell r="F683" t="str">
            <v>Veena Construction</v>
          </cell>
          <cell r="G683">
            <v>43569</v>
          </cell>
          <cell r="H683">
            <v>43597</v>
          </cell>
          <cell r="I683" t="str">
            <v>fdn not close</v>
          </cell>
          <cell r="J683">
            <v>43573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 t="e">
            <v>#NAME?</v>
          </cell>
          <cell r="S683" t="e">
            <v>#NAME?</v>
          </cell>
          <cell r="T683">
            <v>0</v>
          </cell>
          <cell r="U683">
            <v>0</v>
          </cell>
          <cell r="V683" t="e">
            <v>#NAME?</v>
          </cell>
          <cell r="W683" t="e">
            <v>#NAME?</v>
          </cell>
          <cell r="X683" t="e">
            <v>#NAME?</v>
          </cell>
          <cell r="Y683" t="e">
            <v>#NAME?</v>
          </cell>
          <cell r="Z683" t="e">
            <v>#NAME?</v>
          </cell>
          <cell r="AA683" t="e">
            <v>#NAME?</v>
          </cell>
          <cell r="AB683" t="e">
            <v>#NAME?</v>
          </cell>
          <cell r="AC683" t="e">
            <v>#NAME?</v>
          </cell>
          <cell r="AD683" t="e">
            <v>#NAME?</v>
          </cell>
          <cell r="AE683" t="e">
            <v>#NAME?</v>
          </cell>
          <cell r="AF683">
            <v>171.56</v>
          </cell>
          <cell r="AG683">
            <v>36.64</v>
          </cell>
          <cell r="AH683">
            <v>7.56</v>
          </cell>
          <cell r="AI683">
            <v>215.76</v>
          </cell>
          <cell r="AJ683" t="e">
            <v>#NAME?</v>
          </cell>
          <cell r="AK683" t="e">
            <v>#NAME?</v>
          </cell>
          <cell r="AL683" t="e">
            <v>#NAME?</v>
          </cell>
          <cell r="AM683" t="e">
            <v>#NAME?</v>
          </cell>
          <cell r="AN683" t="e">
            <v>#NAME?</v>
          </cell>
          <cell r="AO683" t="e">
            <v>#NAME?</v>
          </cell>
          <cell r="AP683" t="e">
            <v>#NAME?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</row>
        <row r="684">
          <cell r="A684" t="str">
            <v>220KV DC Naubatpur-BhusaulaTL Line</v>
          </cell>
          <cell r="B684">
            <v>0</v>
          </cell>
          <cell r="C684" t="str">
            <v>18/0</v>
          </cell>
          <cell r="D684" t="str">
            <v>DD+0</v>
          </cell>
          <cell r="E684">
            <v>0</v>
          </cell>
          <cell r="F684">
            <v>0</v>
          </cell>
          <cell r="G684">
            <v>0</v>
          </cell>
          <cell r="H684">
            <v>28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 t="e">
            <v>#NAME?</v>
          </cell>
          <cell r="S684" t="e">
            <v>#NAME?</v>
          </cell>
          <cell r="T684">
            <v>0</v>
          </cell>
          <cell r="U684">
            <v>0</v>
          </cell>
          <cell r="V684" t="e">
            <v>#NAME?</v>
          </cell>
          <cell r="W684" t="e">
            <v>#NAME?</v>
          </cell>
          <cell r="X684" t="e">
            <v>#NAME?</v>
          </cell>
          <cell r="Y684" t="e">
            <v>#NAME?</v>
          </cell>
          <cell r="Z684" t="e">
            <v>#NAME?</v>
          </cell>
          <cell r="AA684" t="e">
            <v>#NAME?</v>
          </cell>
          <cell r="AB684" t="e">
            <v>#NAME?</v>
          </cell>
          <cell r="AC684" t="e">
            <v>#NAME?</v>
          </cell>
          <cell r="AD684" t="e">
            <v>#NAME?</v>
          </cell>
          <cell r="AE684" t="e">
            <v>#NAME?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 t="e">
            <v>#NAME?</v>
          </cell>
          <cell r="AK684" t="e">
            <v>#NAME?</v>
          </cell>
          <cell r="AL684" t="e">
            <v>#NAME?</v>
          </cell>
          <cell r="AM684" t="e">
            <v>#NAME?</v>
          </cell>
          <cell r="AN684" t="e">
            <v>#NAME?</v>
          </cell>
          <cell r="AO684" t="e">
            <v>#NAME?</v>
          </cell>
          <cell r="AP684" t="e">
            <v>#NAME?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</row>
        <row r="685">
          <cell r="A685" t="str">
            <v>220KV DC Naubatpur-BhusaulaTL Line</v>
          </cell>
          <cell r="B685">
            <v>0</v>
          </cell>
          <cell r="C685" t="str">
            <v>24A/0</v>
          </cell>
          <cell r="D685" t="str">
            <v>DD+0</v>
          </cell>
          <cell r="E685">
            <v>0</v>
          </cell>
          <cell r="F685">
            <v>0</v>
          </cell>
          <cell r="G685">
            <v>0</v>
          </cell>
          <cell r="H685">
            <v>28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 t="e">
            <v>#NAME?</v>
          </cell>
          <cell r="S685" t="e">
            <v>#NAME?</v>
          </cell>
          <cell r="T685">
            <v>0</v>
          </cell>
          <cell r="U685">
            <v>0</v>
          </cell>
          <cell r="V685" t="e">
            <v>#NAME?</v>
          </cell>
          <cell r="W685" t="e">
            <v>#NAME?</v>
          </cell>
          <cell r="X685" t="e">
            <v>#NAME?</v>
          </cell>
          <cell r="Y685" t="e">
            <v>#NAME?</v>
          </cell>
          <cell r="Z685" t="e">
            <v>#NAME?</v>
          </cell>
          <cell r="AA685" t="e">
            <v>#NAME?</v>
          </cell>
          <cell r="AB685" t="e">
            <v>#NAME?</v>
          </cell>
          <cell r="AC685" t="e">
            <v>#NAME?</v>
          </cell>
          <cell r="AD685" t="e">
            <v>#NAME?</v>
          </cell>
          <cell r="AE685" t="e">
            <v>#NAME?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 t="e">
            <v>#NAME?</v>
          </cell>
          <cell r="AK685" t="e">
            <v>#NAME?</v>
          </cell>
          <cell r="AL685" t="e">
            <v>#NAME?</v>
          </cell>
          <cell r="AM685" t="e">
            <v>#NAME?</v>
          </cell>
          <cell r="AN685" t="e">
            <v>#NAME?</v>
          </cell>
          <cell r="AO685" t="e">
            <v>#NAME?</v>
          </cell>
          <cell r="AP685" t="e">
            <v>#NAME?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</row>
        <row r="686">
          <cell r="A686" t="str">
            <v>220KV DC Naubatpur-BhusaulaTL Line</v>
          </cell>
          <cell r="B686">
            <v>0</v>
          </cell>
          <cell r="C686" t="str">
            <v>25/0</v>
          </cell>
          <cell r="D686" t="str">
            <v>DD+18</v>
          </cell>
          <cell r="E686">
            <v>0</v>
          </cell>
          <cell r="F686">
            <v>0</v>
          </cell>
          <cell r="G686">
            <v>0</v>
          </cell>
          <cell r="H686">
            <v>28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 t="e">
            <v>#NAME?</v>
          </cell>
          <cell r="S686" t="e">
            <v>#NAME?</v>
          </cell>
          <cell r="T686">
            <v>0</v>
          </cell>
          <cell r="U686">
            <v>0</v>
          </cell>
          <cell r="V686" t="e">
            <v>#NAME?</v>
          </cell>
          <cell r="W686" t="e">
            <v>#NAME?</v>
          </cell>
          <cell r="X686" t="e">
            <v>#NAME?</v>
          </cell>
          <cell r="Y686" t="e">
            <v>#NAME?</v>
          </cell>
          <cell r="Z686" t="e">
            <v>#NAME?</v>
          </cell>
          <cell r="AA686" t="e">
            <v>#NAME?</v>
          </cell>
          <cell r="AB686" t="e">
            <v>#NAME?</v>
          </cell>
          <cell r="AC686" t="e">
            <v>#NAME?</v>
          </cell>
          <cell r="AD686" t="e">
            <v>#NAME?</v>
          </cell>
          <cell r="AE686" t="e">
            <v>#NAME?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 t="e">
            <v>#NAME?</v>
          </cell>
          <cell r="AK686" t="e">
            <v>#NAME?</v>
          </cell>
          <cell r="AL686" t="e">
            <v>#NAME?</v>
          </cell>
          <cell r="AM686" t="e">
            <v>#NAME?</v>
          </cell>
          <cell r="AN686" t="e">
            <v>#NAME?</v>
          </cell>
          <cell r="AO686" t="e">
            <v>#NAME?</v>
          </cell>
          <cell r="AP686" t="e">
            <v>#NAME?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</row>
        <row r="687">
          <cell r="A687" t="str">
            <v>220KV DC Naubatpur-BhusaulaTL Line</v>
          </cell>
          <cell r="B687">
            <v>0</v>
          </cell>
          <cell r="C687" t="str">
            <v>26/0</v>
          </cell>
          <cell r="D687" t="str">
            <v>DD+18</v>
          </cell>
          <cell r="E687">
            <v>0</v>
          </cell>
          <cell r="F687">
            <v>0</v>
          </cell>
          <cell r="G687">
            <v>0</v>
          </cell>
          <cell r="H687">
            <v>28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 t="e">
            <v>#NAME?</v>
          </cell>
          <cell r="S687" t="e">
            <v>#NAME?</v>
          </cell>
          <cell r="T687">
            <v>0</v>
          </cell>
          <cell r="U687">
            <v>0</v>
          </cell>
          <cell r="V687" t="e">
            <v>#NAME?</v>
          </cell>
          <cell r="W687" t="e">
            <v>#NAME?</v>
          </cell>
          <cell r="X687" t="e">
            <v>#NAME?</v>
          </cell>
          <cell r="Y687" t="e">
            <v>#NAME?</v>
          </cell>
          <cell r="Z687" t="e">
            <v>#NAME?</v>
          </cell>
          <cell r="AA687" t="e">
            <v>#NAME?</v>
          </cell>
          <cell r="AB687" t="e">
            <v>#NAME?</v>
          </cell>
          <cell r="AC687" t="e">
            <v>#NAME?</v>
          </cell>
          <cell r="AD687" t="e">
            <v>#NAME?</v>
          </cell>
          <cell r="AE687" t="e">
            <v>#NAME?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 t="e">
            <v>#NAME?</v>
          </cell>
          <cell r="AK687" t="e">
            <v>#NAME?</v>
          </cell>
          <cell r="AL687" t="e">
            <v>#NAME?</v>
          </cell>
          <cell r="AM687" t="e">
            <v>#NAME?</v>
          </cell>
          <cell r="AN687" t="e">
            <v>#NAME?</v>
          </cell>
          <cell r="AO687" t="e">
            <v>#NAME?</v>
          </cell>
          <cell r="AP687" t="e">
            <v>#NAME?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</row>
        <row r="688">
          <cell r="A688" t="str">
            <v>220KV DC Naubatpur-BhusaulaTL Line</v>
          </cell>
          <cell r="B688">
            <v>0</v>
          </cell>
          <cell r="C688" t="str">
            <v>27/0</v>
          </cell>
          <cell r="D688" t="str">
            <v>MPDC+9</v>
          </cell>
          <cell r="E688">
            <v>0</v>
          </cell>
          <cell r="F688">
            <v>0</v>
          </cell>
          <cell r="G688">
            <v>0</v>
          </cell>
          <cell r="H688">
            <v>28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 t="e">
            <v>#NAME?</v>
          </cell>
          <cell r="S688" t="e">
            <v>#NAME?</v>
          </cell>
          <cell r="T688">
            <v>0</v>
          </cell>
          <cell r="U688">
            <v>0</v>
          </cell>
          <cell r="V688" t="e">
            <v>#NAME?</v>
          </cell>
          <cell r="W688" t="e">
            <v>#NAME?</v>
          </cell>
          <cell r="X688" t="e">
            <v>#NAME?</v>
          </cell>
          <cell r="Y688" t="e">
            <v>#NAME?</v>
          </cell>
          <cell r="Z688" t="e">
            <v>#NAME?</v>
          </cell>
          <cell r="AA688" t="e">
            <v>#NAME?</v>
          </cell>
          <cell r="AB688" t="e">
            <v>#NAME?</v>
          </cell>
          <cell r="AC688" t="e">
            <v>#NAME?</v>
          </cell>
          <cell r="AD688" t="e">
            <v>#NAME?</v>
          </cell>
          <cell r="AE688" t="e">
            <v>#NAME?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 t="e">
            <v>#NAME?</v>
          </cell>
          <cell r="AK688" t="e">
            <v>#NAME?</v>
          </cell>
          <cell r="AL688" t="e">
            <v>#NAME?</v>
          </cell>
          <cell r="AM688" t="e">
            <v>#NAME?</v>
          </cell>
          <cell r="AN688" t="e">
            <v>#NAME?</v>
          </cell>
          <cell r="AO688" t="e">
            <v>#NAME?</v>
          </cell>
          <cell r="AP688" t="e">
            <v>#NAME?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</row>
        <row r="689">
          <cell r="A689" t="str">
            <v>220KV DC Naubatpur-BhusaulaTL Line</v>
          </cell>
          <cell r="B689">
            <v>0</v>
          </cell>
          <cell r="C689" t="str">
            <v>28/0</v>
          </cell>
          <cell r="D689" t="str">
            <v>MPDD+6</v>
          </cell>
          <cell r="E689">
            <v>0</v>
          </cell>
          <cell r="F689">
            <v>0</v>
          </cell>
          <cell r="G689">
            <v>0</v>
          </cell>
          <cell r="H689">
            <v>28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 t="e">
            <v>#NAME?</v>
          </cell>
          <cell r="S689" t="e">
            <v>#NAME?</v>
          </cell>
          <cell r="T689">
            <v>0</v>
          </cell>
          <cell r="U689">
            <v>0</v>
          </cell>
          <cell r="V689" t="e">
            <v>#NAME?</v>
          </cell>
          <cell r="W689" t="e">
            <v>#NAME?</v>
          </cell>
          <cell r="X689" t="e">
            <v>#NAME?</v>
          </cell>
          <cell r="Y689" t="e">
            <v>#NAME?</v>
          </cell>
          <cell r="Z689" t="e">
            <v>#NAME?</v>
          </cell>
          <cell r="AA689" t="e">
            <v>#NAME?</v>
          </cell>
          <cell r="AB689" t="e">
            <v>#NAME?</v>
          </cell>
          <cell r="AC689" t="e">
            <v>#NAME?</v>
          </cell>
          <cell r="AD689" t="e">
            <v>#NAME?</v>
          </cell>
          <cell r="AE689" t="e">
            <v>#NAME?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 t="e">
            <v>#NAME?</v>
          </cell>
          <cell r="AK689" t="e">
            <v>#NAME?</v>
          </cell>
          <cell r="AL689" t="e">
            <v>#NAME?</v>
          </cell>
          <cell r="AM689" t="e">
            <v>#NAME?</v>
          </cell>
          <cell r="AN689" t="e">
            <v>#NAME?</v>
          </cell>
          <cell r="AO689" t="e">
            <v>#NAME?</v>
          </cell>
          <cell r="AP689" t="e">
            <v>#NAME?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</row>
        <row r="690">
          <cell r="A690" t="str">
            <v>220KV DC Naubatpur-BhusaulaTL Line</v>
          </cell>
          <cell r="B690">
            <v>0</v>
          </cell>
          <cell r="C690" t="str">
            <v>29/0</v>
          </cell>
          <cell r="D690" t="str">
            <v>MPDC+6</v>
          </cell>
          <cell r="E690">
            <v>0</v>
          </cell>
          <cell r="F690">
            <v>0</v>
          </cell>
          <cell r="G690">
            <v>0</v>
          </cell>
          <cell r="H690">
            <v>28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 t="e">
            <v>#NAME?</v>
          </cell>
          <cell r="S690" t="e">
            <v>#NAME?</v>
          </cell>
          <cell r="T690">
            <v>0</v>
          </cell>
          <cell r="U690">
            <v>0</v>
          </cell>
          <cell r="V690" t="e">
            <v>#NAME?</v>
          </cell>
          <cell r="W690" t="e">
            <v>#NAME?</v>
          </cell>
          <cell r="X690" t="e">
            <v>#NAME?</v>
          </cell>
          <cell r="Y690" t="e">
            <v>#NAME?</v>
          </cell>
          <cell r="Z690" t="e">
            <v>#NAME?</v>
          </cell>
          <cell r="AA690" t="e">
            <v>#NAME?</v>
          </cell>
          <cell r="AB690" t="e">
            <v>#NAME?</v>
          </cell>
          <cell r="AC690" t="e">
            <v>#NAME?</v>
          </cell>
          <cell r="AD690" t="e">
            <v>#NAME?</v>
          </cell>
          <cell r="AE690" t="e">
            <v>#NAME?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 t="e">
            <v>#NAME?</v>
          </cell>
          <cell r="AK690" t="e">
            <v>#NAME?</v>
          </cell>
          <cell r="AL690" t="e">
            <v>#NAME?</v>
          </cell>
          <cell r="AM690" t="e">
            <v>#NAME?</v>
          </cell>
          <cell r="AN690" t="e">
            <v>#NAME?</v>
          </cell>
          <cell r="AO690" t="e">
            <v>#NAME?</v>
          </cell>
          <cell r="AP690" t="e">
            <v>#NAME?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</row>
        <row r="691">
          <cell r="A691" t="str">
            <v>220KV DC Naubatpur-BhusaulaTL Line</v>
          </cell>
          <cell r="B691">
            <v>0</v>
          </cell>
          <cell r="C691" t="str">
            <v>30/0</v>
          </cell>
          <cell r="D691" t="str">
            <v>MPDC+6</v>
          </cell>
          <cell r="E691">
            <v>0</v>
          </cell>
          <cell r="F691">
            <v>0</v>
          </cell>
          <cell r="G691">
            <v>0</v>
          </cell>
          <cell r="H691">
            <v>28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 t="e">
            <v>#NAME?</v>
          </cell>
          <cell r="S691" t="e">
            <v>#NAME?</v>
          </cell>
          <cell r="T691">
            <v>0</v>
          </cell>
          <cell r="U691">
            <v>0</v>
          </cell>
          <cell r="V691" t="e">
            <v>#NAME?</v>
          </cell>
          <cell r="W691" t="e">
            <v>#NAME?</v>
          </cell>
          <cell r="X691" t="e">
            <v>#NAME?</v>
          </cell>
          <cell r="Y691" t="e">
            <v>#NAME?</v>
          </cell>
          <cell r="Z691" t="e">
            <v>#NAME?</v>
          </cell>
          <cell r="AA691" t="e">
            <v>#NAME?</v>
          </cell>
          <cell r="AB691" t="e">
            <v>#NAME?</v>
          </cell>
          <cell r="AC691" t="e">
            <v>#NAME?</v>
          </cell>
          <cell r="AD691" t="e">
            <v>#NAME?</v>
          </cell>
          <cell r="AE691" t="e">
            <v>#NAME?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 t="e">
            <v>#NAME?</v>
          </cell>
          <cell r="AK691" t="e">
            <v>#NAME?</v>
          </cell>
          <cell r="AL691" t="e">
            <v>#NAME?</v>
          </cell>
          <cell r="AM691" t="e">
            <v>#NAME?</v>
          </cell>
          <cell r="AN691" t="e">
            <v>#NAME?</v>
          </cell>
          <cell r="AO691" t="e">
            <v>#NAME?</v>
          </cell>
          <cell r="AP691" t="e">
            <v>#NAME?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</row>
        <row r="692">
          <cell r="A692" t="str">
            <v>220KV DC Naubatpur-BhusaulaTL Line</v>
          </cell>
          <cell r="B692">
            <v>0</v>
          </cell>
          <cell r="C692" t="str">
            <v>31/0</v>
          </cell>
          <cell r="D692" t="str">
            <v>MPDC+6</v>
          </cell>
          <cell r="E692">
            <v>0</v>
          </cell>
          <cell r="F692">
            <v>0</v>
          </cell>
          <cell r="G692">
            <v>0</v>
          </cell>
          <cell r="H692">
            <v>28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 t="e">
            <v>#NAME?</v>
          </cell>
          <cell r="S692" t="e">
            <v>#NAME?</v>
          </cell>
          <cell r="T692">
            <v>0</v>
          </cell>
          <cell r="U692">
            <v>0</v>
          </cell>
          <cell r="V692" t="e">
            <v>#NAME?</v>
          </cell>
          <cell r="W692" t="e">
            <v>#NAME?</v>
          </cell>
          <cell r="X692" t="e">
            <v>#NAME?</v>
          </cell>
          <cell r="Y692" t="e">
            <v>#NAME?</v>
          </cell>
          <cell r="Z692" t="e">
            <v>#NAME?</v>
          </cell>
          <cell r="AA692" t="e">
            <v>#NAME?</v>
          </cell>
          <cell r="AB692" t="e">
            <v>#NAME?</v>
          </cell>
          <cell r="AC692" t="e">
            <v>#NAME?</v>
          </cell>
          <cell r="AD692" t="e">
            <v>#NAME?</v>
          </cell>
          <cell r="AE692" t="e">
            <v>#NAME?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 t="e">
            <v>#NAME?</v>
          </cell>
          <cell r="AK692" t="e">
            <v>#NAME?</v>
          </cell>
          <cell r="AL692" t="e">
            <v>#NAME?</v>
          </cell>
          <cell r="AM692" t="e">
            <v>#NAME?</v>
          </cell>
          <cell r="AN692" t="e">
            <v>#NAME?</v>
          </cell>
          <cell r="AO692" t="e">
            <v>#NAME?</v>
          </cell>
          <cell r="AP692" t="e">
            <v>#NAME?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</row>
        <row r="693">
          <cell r="A693" t="str">
            <v>220KV DC Naubatpur-BhusaulaTL Line</v>
          </cell>
          <cell r="B693">
            <v>0</v>
          </cell>
          <cell r="C693" t="str">
            <v>32/0</v>
          </cell>
          <cell r="D693" t="str">
            <v>MPDC+6</v>
          </cell>
          <cell r="E693">
            <v>0</v>
          </cell>
          <cell r="F693">
            <v>0</v>
          </cell>
          <cell r="G693">
            <v>0</v>
          </cell>
          <cell r="H693">
            <v>28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 t="e">
            <v>#NAME?</v>
          </cell>
          <cell r="S693" t="e">
            <v>#NAME?</v>
          </cell>
          <cell r="T693">
            <v>0</v>
          </cell>
          <cell r="U693">
            <v>0</v>
          </cell>
          <cell r="V693" t="e">
            <v>#NAME?</v>
          </cell>
          <cell r="W693" t="e">
            <v>#NAME?</v>
          </cell>
          <cell r="X693" t="e">
            <v>#NAME?</v>
          </cell>
          <cell r="Y693" t="e">
            <v>#NAME?</v>
          </cell>
          <cell r="Z693" t="e">
            <v>#NAME?</v>
          </cell>
          <cell r="AA693" t="e">
            <v>#NAME?</v>
          </cell>
          <cell r="AB693" t="e">
            <v>#NAME?</v>
          </cell>
          <cell r="AC693" t="e">
            <v>#NAME?</v>
          </cell>
          <cell r="AD693" t="e">
            <v>#NAME?</v>
          </cell>
          <cell r="AE693" t="e">
            <v>#NAME?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 t="e">
            <v>#NAME?</v>
          </cell>
          <cell r="AK693" t="e">
            <v>#NAME?</v>
          </cell>
          <cell r="AL693" t="e">
            <v>#NAME?</v>
          </cell>
          <cell r="AM693" t="e">
            <v>#NAME?</v>
          </cell>
          <cell r="AN693" t="e">
            <v>#NAME?</v>
          </cell>
          <cell r="AO693" t="e">
            <v>#NAME?</v>
          </cell>
          <cell r="AP693" t="e">
            <v>#NAME?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</row>
        <row r="694">
          <cell r="A694" t="str">
            <v>220KV DC Naubatpur-BhusaulaTL Line</v>
          </cell>
          <cell r="B694">
            <v>0</v>
          </cell>
          <cell r="C694" t="str">
            <v>33/0</v>
          </cell>
          <cell r="D694" t="str">
            <v>MPDD+0</v>
          </cell>
          <cell r="E694">
            <v>0</v>
          </cell>
          <cell r="F694">
            <v>0</v>
          </cell>
          <cell r="G694">
            <v>0</v>
          </cell>
          <cell r="H694">
            <v>28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 t="e">
            <v>#NAME?</v>
          </cell>
          <cell r="S694" t="e">
            <v>#NAME?</v>
          </cell>
          <cell r="T694">
            <v>0</v>
          </cell>
          <cell r="U694">
            <v>0</v>
          </cell>
          <cell r="V694" t="e">
            <v>#NAME?</v>
          </cell>
          <cell r="W694" t="e">
            <v>#NAME?</v>
          </cell>
          <cell r="X694" t="e">
            <v>#NAME?</v>
          </cell>
          <cell r="Y694" t="e">
            <v>#NAME?</v>
          </cell>
          <cell r="Z694" t="e">
            <v>#NAME?</v>
          </cell>
          <cell r="AA694" t="e">
            <v>#NAME?</v>
          </cell>
          <cell r="AB694" t="e">
            <v>#NAME?</v>
          </cell>
          <cell r="AC694" t="e">
            <v>#NAME?</v>
          </cell>
          <cell r="AD694" t="e">
            <v>#NAME?</v>
          </cell>
          <cell r="AE694" t="e">
            <v>#NAME?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 t="e">
            <v>#NAME?</v>
          </cell>
          <cell r="AK694" t="e">
            <v>#NAME?</v>
          </cell>
          <cell r="AL694" t="e">
            <v>#NAME?</v>
          </cell>
          <cell r="AM694" t="e">
            <v>#NAME?</v>
          </cell>
          <cell r="AN694" t="e">
            <v>#NAME?</v>
          </cell>
          <cell r="AO694" t="e">
            <v>#NAME?</v>
          </cell>
          <cell r="AP694" t="e">
            <v>#NAME?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</row>
        <row r="695">
          <cell r="A695" t="str">
            <v>Lilo of 132KV DC ARA-Jagdishpur at Dumraon Line-1</v>
          </cell>
          <cell r="B695">
            <v>0</v>
          </cell>
          <cell r="C695" t="str">
            <v>4/0</v>
          </cell>
          <cell r="D695" t="str">
            <v>DS+0</v>
          </cell>
          <cell r="E695">
            <v>0</v>
          </cell>
          <cell r="F695">
            <v>0</v>
          </cell>
          <cell r="G695">
            <v>0</v>
          </cell>
          <cell r="H695">
            <v>28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 t="e">
            <v>#NAME?</v>
          </cell>
          <cell r="S695" t="e">
            <v>#NAME?</v>
          </cell>
          <cell r="T695">
            <v>0</v>
          </cell>
          <cell r="U695">
            <v>0</v>
          </cell>
          <cell r="V695" t="e">
            <v>#NAME?</v>
          </cell>
          <cell r="W695" t="e">
            <v>#NAME?</v>
          </cell>
          <cell r="X695" t="e">
            <v>#NAME?</v>
          </cell>
          <cell r="Y695" t="e">
            <v>#NAME?</v>
          </cell>
          <cell r="Z695" t="e">
            <v>#NAME?</v>
          </cell>
          <cell r="AA695" t="e">
            <v>#NAME?</v>
          </cell>
          <cell r="AB695" t="e">
            <v>#NAME?</v>
          </cell>
          <cell r="AC695" t="e">
            <v>#NAME?</v>
          </cell>
          <cell r="AD695" t="e">
            <v>#NAME?</v>
          </cell>
          <cell r="AE695" t="e">
            <v>#NAME?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 t="e">
            <v>#NAME?</v>
          </cell>
          <cell r="AK695" t="e">
            <v>#NAME?</v>
          </cell>
          <cell r="AL695" t="e">
            <v>#NAME?</v>
          </cell>
          <cell r="AM695" t="e">
            <v>#NAME?</v>
          </cell>
          <cell r="AN695" t="e">
            <v>#NAME?</v>
          </cell>
          <cell r="AO695" t="e">
            <v>#NAME?</v>
          </cell>
          <cell r="AP695" t="e">
            <v>#NAME?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</row>
        <row r="696">
          <cell r="A696" t="str">
            <v>Lilo of 132KV DC ARA-Jagdishpur at Dumraon Line-1</v>
          </cell>
          <cell r="B696">
            <v>2</v>
          </cell>
          <cell r="C696" t="str">
            <v>4/1</v>
          </cell>
          <cell r="D696" t="str">
            <v>DP+0</v>
          </cell>
          <cell r="E696" t="str">
            <v>WET</v>
          </cell>
          <cell r="F696" t="str">
            <v>Deepak Pandey</v>
          </cell>
          <cell r="G696">
            <v>43591</v>
          </cell>
          <cell r="H696">
            <v>43619</v>
          </cell>
          <cell r="I696">
            <v>0</v>
          </cell>
          <cell r="J696">
            <v>43614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 t="e">
            <v>#NAME?</v>
          </cell>
          <cell r="S696" t="e">
            <v>#NAME?</v>
          </cell>
          <cell r="T696">
            <v>0</v>
          </cell>
          <cell r="U696">
            <v>0</v>
          </cell>
          <cell r="V696" t="e">
            <v>#NAME?</v>
          </cell>
          <cell r="W696" t="e">
            <v>#NAME?</v>
          </cell>
          <cell r="X696" t="e">
            <v>#NAME?</v>
          </cell>
          <cell r="Y696" t="e">
            <v>#NAME?</v>
          </cell>
          <cell r="Z696" t="e">
            <v>#NAME?</v>
          </cell>
          <cell r="AA696" t="e">
            <v>#NAME?</v>
          </cell>
          <cell r="AB696" t="e">
            <v>#NAME?</v>
          </cell>
          <cell r="AC696" t="e">
            <v>#NAME?</v>
          </cell>
          <cell r="AD696" t="e">
            <v>#NAME?</v>
          </cell>
          <cell r="AE696" t="e">
            <v>#NAME?</v>
          </cell>
          <cell r="AF696">
            <v>122.56</v>
          </cell>
          <cell r="AG696">
            <v>17.68</v>
          </cell>
          <cell r="AH696">
            <v>6.51</v>
          </cell>
          <cell r="AI696">
            <v>146.75</v>
          </cell>
          <cell r="AJ696" t="e">
            <v>#NAME?</v>
          </cell>
          <cell r="AK696" t="e">
            <v>#NAME?</v>
          </cell>
          <cell r="AL696" t="e">
            <v>#NAME?</v>
          </cell>
          <cell r="AM696" t="e">
            <v>#NAME?</v>
          </cell>
          <cell r="AN696" t="e">
            <v>#NAME?</v>
          </cell>
          <cell r="AO696" t="e">
            <v>#NAME?</v>
          </cell>
          <cell r="AP696" t="e">
            <v>#NAME?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</row>
        <row r="697">
          <cell r="A697" t="str">
            <v>Lilo of 132KV DC ARA-Jagdishpur at Dumraon Line-1</v>
          </cell>
          <cell r="B697">
            <v>1</v>
          </cell>
          <cell r="C697" t="str">
            <v>4/2</v>
          </cell>
          <cell r="D697" t="str">
            <v>DP+0</v>
          </cell>
          <cell r="E697" t="str">
            <v>WET</v>
          </cell>
          <cell r="F697" t="str">
            <v>Deepak Pandey</v>
          </cell>
          <cell r="G697">
            <v>43589</v>
          </cell>
          <cell r="H697">
            <v>43617</v>
          </cell>
          <cell r="I697">
            <v>0</v>
          </cell>
          <cell r="J697">
            <v>43614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 t="e">
            <v>#NAME?</v>
          </cell>
          <cell r="S697" t="e">
            <v>#NAME?</v>
          </cell>
          <cell r="T697">
            <v>0</v>
          </cell>
          <cell r="U697">
            <v>0</v>
          </cell>
          <cell r="V697" t="e">
            <v>#NAME?</v>
          </cell>
          <cell r="W697" t="e">
            <v>#NAME?</v>
          </cell>
          <cell r="X697" t="e">
            <v>#NAME?</v>
          </cell>
          <cell r="Y697" t="e">
            <v>#NAME?</v>
          </cell>
          <cell r="Z697" t="e">
            <v>#NAME?</v>
          </cell>
          <cell r="AA697" t="e">
            <v>#NAME?</v>
          </cell>
          <cell r="AB697" t="e">
            <v>#NAME?</v>
          </cell>
          <cell r="AC697" t="e">
            <v>#NAME?</v>
          </cell>
          <cell r="AD697" t="e">
            <v>#NAME?</v>
          </cell>
          <cell r="AE697" t="e">
            <v>#NAME?</v>
          </cell>
          <cell r="AF697">
            <v>122.56</v>
          </cell>
          <cell r="AG697">
            <v>17.68</v>
          </cell>
          <cell r="AH697">
            <v>6.51</v>
          </cell>
          <cell r="AI697">
            <v>146.75</v>
          </cell>
          <cell r="AJ697" t="e">
            <v>#NAME?</v>
          </cell>
          <cell r="AK697" t="e">
            <v>#NAME?</v>
          </cell>
          <cell r="AL697" t="e">
            <v>#NAME?</v>
          </cell>
          <cell r="AM697" t="e">
            <v>#NAME?</v>
          </cell>
          <cell r="AN697" t="e">
            <v>#NAME?</v>
          </cell>
          <cell r="AO697" t="e">
            <v>#NAME?</v>
          </cell>
          <cell r="AP697" t="e">
            <v>#NAME?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</row>
        <row r="698">
          <cell r="A698" t="str">
            <v>Lilo of 132KV DC ARA-Jagdishpur at Dumraon Line-1</v>
          </cell>
          <cell r="B698">
            <v>3</v>
          </cell>
          <cell r="C698" t="str">
            <v>4/3</v>
          </cell>
          <cell r="D698" t="str">
            <v>DP+0</v>
          </cell>
          <cell r="E698" t="str">
            <v>WET</v>
          </cell>
          <cell r="F698" t="str">
            <v>Deepak Pandey</v>
          </cell>
          <cell r="G698">
            <v>43593</v>
          </cell>
          <cell r="H698">
            <v>43621</v>
          </cell>
          <cell r="I698">
            <v>0</v>
          </cell>
          <cell r="J698">
            <v>43614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 t="e">
            <v>#NAME?</v>
          </cell>
          <cell r="S698" t="e">
            <v>#NAME?</v>
          </cell>
          <cell r="T698">
            <v>0</v>
          </cell>
          <cell r="U698">
            <v>0</v>
          </cell>
          <cell r="V698" t="e">
            <v>#NAME?</v>
          </cell>
          <cell r="W698" t="e">
            <v>#NAME?</v>
          </cell>
          <cell r="X698" t="e">
            <v>#NAME?</v>
          </cell>
          <cell r="Y698" t="e">
            <v>#NAME?</v>
          </cell>
          <cell r="Z698" t="e">
            <v>#NAME?</v>
          </cell>
          <cell r="AA698" t="e">
            <v>#NAME?</v>
          </cell>
          <cell r="AB698" t="e">
            <v>#NAME?</v>
          </cell>
          <cell r="AC698" t="e">
            <v>#NAME?</v>
          </cell>
          <cell r="AD698" t="e">
            <v>#NAME?</v>
          </cell>
          <cell r="AE698" t="e">
            <v>#NAME?</v>
          </cell>
          <cell r="AF698">
            <v>122.56</v>
          </cell>
          <cell r="AG698">
            <v>17.68</v>
          </cell>
          <cell r="AH698">
            <v>6.51</v>
          </cell>
          <cell r="AI698">
            <v>146.75</v>
          </cell>
          <cell r="AJ698" t="e">
            <v>#NAME?</v>
          </cell>
          <cell r="AK698" t="e">
            <v>#NAME?</v>
          </cell>
          <cell r="AL698" t="e">
            <v>#NAME?</v>
          </cell>
          <cell r="AM698" t="e">
            <v>#NAME?</v>
          </cell>
          <cell r="AN698" t="e">
            <v>#NAME?</v>
          </cell>
          <cell r="AO698" t="e">
            <v>#NAME?</v>
          </cell>
          <cell r="AP698" t="e">
            <v>#NAME?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</row>
        <row r="699">
          <cell r="A699" t="str">
            <v>Lilo of 132KV DC ARA-Jagdishpur at Dumraon Line-1</v>
          </cell>
          <cell r="B699">
            <v>4</v>
          </cell>
          <cell r="C699" t="str">
            <v>4/4</v>
          </cell>
          <cell r="D699" t="str">
            <v>DP+0</v>
          </cell>
          <cell r="E699" t="str">
            <v>WET</v>
          </cell>
          <cell r="F699" t="str">
            <v>Deepak Pandey</v>
          </cell>
          <cell r="G699">
            <v>43595</v>
          </cell>
          <cell r="H699">
            <v>43623</v>
          </cell>
          <cell r="I699">
            <v>0</v>
          </cell>
          <cell r="J699">
            <v>43614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 t="e">
            <v>#NAME?</v>
          </cell>
          <cell r="S699" t="e">
            <v>#NAME?</v>
          </cell>
          <cell r="T699">
            <v>0</v>
          </cell>
          <cell r="U699">
            <v>0</v>
          </cell>
          <cell r="V699" t="e">
            <v>#NAME?</v>
          </cell>
          <cell r="W699" t="e">
            <v>#NAME?</v>
          </cell>
          <cell r="X699" t="e">
            <v>#NAME?</v>
          </cell>
          <cell r="Y699" t="e">
            <v>#NAME?</v>
          </cell>
          <cell r="Z699" t="e">
            <v>#NAME?</v>
          </cell>
          <cell r="AA699" t="e">
            <v>#NAME?</v>
          </cell>
          <cell r="AB699" t="e">
            <v>#NAME?</v>
          </cell>
          <cell r="AC699" t="e">
            <v>#NAME?</v>
          </cell>
          <cell r="AD699" t="e">
            <v>#NAME?</v>
          </cell>
          <cell r="AE699" t="e">
            <v>#NAME?</v>
          </cell>
          <cell r="AF699">
            <v>122.56</v>
          </cell>
          <cell r="AG699">
            <v>17.68</v>
          </cell>
          <cell r="AH699">
            <v>6.51</v>
          </cell>
          <cell r="AI699">
            <v>146.75</v>
          </cell>
          <cell r="AJ699" t="e">
            <v>#NAME?</v>
          </cell>
          <cell r="AK699" t="e">
            <v>#NAME?</v>
          </cell>
          <cell r="AL699" t="e">
            <v>#NAME?</v>
          </cell>
          <cell r="AM699" t="e">
            <v>#NAME?</v>
          </cell>
          <cell r="AN699" t="e">
            <v>#NAME?</v>
          </cell>
          <cell r="AO699" t="e">
            <v>#NAME?</v>
          </cell>
          <cell r="AP699" t="e">
            <v>#NAME?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</row>
        <row r="700">
          <cell r="A700" t="str">
            <v>Lilo of 132KV DC ARA-Jagdishpur at Dumraon Line-1</v>
          </cell>
          <cell r="B700">
            <v>5</v>
          </cell>
          <cell r="C700" t="str">
            <v>4/5</v>
          </cell>
          <cell r="D700" t="str">
            <v>DP+3</v>
          </cell>
          <cell r="E700" t="str">
            <v>WET</v>
          </cell>
          <cell r="F700" t="str">
            <v>Deepak Pandey</v>
          </cell>
          <cell r="G700">
            <v>43597</v>
          </cell>
          <cell r="H700">
            <v>43625</v>
          </cell>
          <cell r="I700">
            <v>0</v>
          </cell>
          <cell r="J700">
            <v>43614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 t="e">
            <v>#NAME?</v>
          </cell>
          <cell r="S700" t="e">
            <v>#NAME?</v>
          </cell>
          <cell r="T700">
            <v>0</v>
          </cell>
          <cell r="U700">
            <v>0</v>
          </cell>
          <cell r="V700" t="e">
            <v>#NAME?</v>
          </cell>
          <cell r="W700" t="e">
            <v>#NAME?</v>
          </cell>
          <cell r="X700" t="e">
            <v>#NAME?</v>
          </cell>
          <cell r="Y700" t="e">
            <v>#NAME?</v>
          </cell>
          <cell r="Z700" t="e">
            <v>#NAME?</v>
          </cell>
          <cell r="AA700" t="e">
            <v>#NAME?</v>
          </cell>
          <cell r="AB700" t="e">
            <v>#NAME?</v>
          </cell>
          <cell r="AC700" t="e">
            <v>#NAME?</v>
          </cell>
          <cell r="AD700" t="e">
            <v>#NAME?</v>
          </cell>
          <cell r="AE700" t="e">
            <v>#NAME?</v>
          </cell>
          <cell r="AF700">
            <v>122.56</v>
          </cell>
          <cell r="AG700">
            <v>17.68</v>
          </cell>
          <cell r="AH700">
            <v>6.51</v>
          </cell>
          <cell r="AI700">
            <v>146.75</v>
          </cell>
          <cell r="AJ700" t="e">
            <v>#NAME?</v>
          </cell>
          <cell r="AK700" t="e">
            <v>#NAME?</v>
          </cell>
          <cell r="AL700" t="e">
            <v>#NAME?</v>
          </cell>
          <cell r="AM700" t="e">
            <v>#NAME?</v>
          </cell>
          <cell r="AN700" t="e">
            <v>#NAME?</v>
          </cell>
          <cell r="AO700" t="e">
            <v>#NAME?</v>
          </cell>
          <cell r="AP700" t="e">
            <v>#NAME?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</row>
        <row r="701">
          <cell r="A701" t="str">
            <v>Lilo of 132KV DC ARA-Jagdishpur at Dumraon Line-1</v>
          </cell>
          <cell r="B701">
            <v>7</v>
          </cell>
          <cell r="C701" t="str">
            <v>4/6</v>
          </cell>
          <cell r="D701" t="str">
            <v>DP+3</v>
          </cell>
          <cell r="E701" t="str">
            <v>WET</v>
          </cell>
          <cell r="F701" t="str">
            <v>Deepak Pandey</v>
          </cell>
          <cell r="G701">
            <v>43599</v>
          </cell>
          <cell r="H701">
            <v>43627</v>
          </cell>
          <cell r="I701">
            <v>0</v>
          </cell>
          <cell r="J701">
            <v>43614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 t="e">
            <v>#NAME?</v>
          </cell>
          <cell r="S701" t="e">
            <v>#NAME?</v>
          </cell>
          <cell r="T701">
            <v>0</v>
          </cell>
          <cell r="U701">
            <v>0</v>
          </cell>
          <cell r="V701" t="e">
            <v>#NAME?</v>
          </cell>
          <cell r="W701" t="e">
            <v>#NAME?</v>
          </cell>
          <cell r="X701" t="e">
            <v>#NAME?</v>
          </cell>
          <cell r="Y701" t="e">
            <v>#NAME?</v>
          </cell>
          <cell r="Z701" t="e">
            <v>#NAME?</v>
          </cell>
          <cell r="AA701" t="e">
            <v>#NAME?</v>
          </cell>
          <cell r="AB701" t="e">
            <v>#NAME?</v>
          </cell>
          <cell r="AC701" t="e">
            <v>#NAME?</v>
          </cell>
          <cell r="AD701" t="e">
            <v>#NAME?</v>
          </cell>
          <cell r="AE701" t="e">
            <v>#NAME?</v>
          </cell>
          <cell r="AF701">
            <v>122.56</v>
          </cell>
          <cell r="AG701">
            <v>17.68</v>
          </cell>
          <cell r="AH701">
            <v>6.51</v>
          </cell>
          <cell r="AI701">
            <v>146.75</v>
          </cell>
          <cell r="AJ701" t="e">
            <v>#NAME?</v>
          </cell>
          <cell r="AK701" t="e">
            <v>#NAME?</v>
          </cell>
          <cell r="AL701" t="e">
            <v>#NAME?</v>
          </cell>
          <cell r="AM701" t="e">
            <v>#NAME?</v>
          </cell>
          <cell r="AN701" t="e">
            <v>#NAME?</v>
          </cell>
          <cell r="AO701" t="e">
            <v>#NAME?</v>
          </cell>
          <cell r="AP701" t="e">
            <v>#NAME?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</row>
        <row r="702">
          <cell r="A702" t="str">
            <v>Lilo of 132KV DC ARA-Jagdishpur at Dumraon Line-1</v>
          </cell>
          <cell r="B702">
            <v>0</v>
          </cell>
          <cell r="C702" t="str">
            <v xml:space="preserve"> 5/0</v>
          </cell>
          <cell r="D702" t="str">
            <v>DS+0</v>
          </cell>
          <cell r="E702">
            <v>0</v>
          </cell>
          <cell r="F702">
            <v>0</v>
          </cell>
          <cell r="G702">
            <v>0</v>
          </cell>
          <cell r="H702">
            <v>28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 t="e">
            <v>#NAME?</v>
          </cell>
          <cell r="S702" t="e">
            <v>#NAME?</v>
          </cell>
          <cell r="T702">
            <v>0</v>
          </cell>
          <cell r="U702">
            <v>0</v>
          </cell>
          <cell r="V702" t="e">
            <v>#NAME?</v>
          </cell>
          <cell r="W702" t="e">
            <v>#NAME?</v>
          </cell>
          <cell r="X702" t="e">
            <v>#NAME?</v>
          </cell>
          <cell r="Y702" t="e">
            <v>#NAME?</v>
          </cell>
          <cell r="Z702" t="e">
            <v>#NAME?</v>
          </cell>
          <cell r="AA702" t="e">
            <v>#NAME?</v>
          </cell>
          <cell r="AB702" t="e">
            <v>#NAME?</v>
          </cell>
          <cell r="AC702" t="e">
            <v>#NAME?</v>
          </cell>
          <cell r="AD702" t="e">
            <v>#NAME?</v>
          </cell>
          <cell r="AE702" t="e">
            <v>#NAME?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 t="e">
            <v>#NAME?</v>
          </cell>
          <cell r="AK702" t="e">
            <v>#NAME?</v>
          </cell>
          <cell r="AL702" t="e">
            <v>#NAME?</v>
          </cell>
          <cell r="AM702" t="e">
            <v>#NAME?</v>
          </cell>
          <cell r="AN702" t="e">
            <v>#NAME?</v>
          </cell>
          <cell r="AO702" t="e">
            <v>#NAME?</v>
          </cell>
          <cell r="AP702" t="e">
            <v>#NAME?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</row>
        <row r="703">
          <cell r="A703" t="str">
            <v>Lilo of 132KV DC ARA-Jagdishpur at Dumraon Line-1</v>
          </cell>
          <cell r="B703">
            <v>0</v>
          </cell>
          <cell r="C703" t="str">
            <v xml:space="preserve"> 6/0</v>
          </cell>
          <cell r="D703" t="str">
            <v>DR+3</v>
          </cell>
          <cell r="E703">
            <v>0</v>
          </cell>
          <cell r="F703">
            <v>0</v>
          </cell>
          <cell r="G703">
            <v>0</v>
          </cell>
          <cell r="H703">
            <v>28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 t="e">
            <v>#NAME?</v>
          </cell>
          <cell r="S703" t="e">
            <v>#NAME?</v>
          </cell>
          <cell r="T703">
            <v>0</v>
          </cell>
          <cell r="U703">
            <v>0</v>
          </cell>
          <cell r="V703" t="e">
            <v>#NAME?</v>
          </cell>
          <cell r="W703" t="e">
            <v>#NAME?</v>
          </cell>
          <cell r="X703" t="e">
            <v>#NAME?</v>
          </cell>
          <cell r="Y703" t="e">
            <v>#NAME?</v>
          </cell>
          <cell r="Z703" t="e">
            <v>#NAME?</v>
          </cell>
          <cell r="AA703" t="e">
            <v>#NAME?</v>
          </cell>
          <cell r="AB703" t="e">
            <v>#NAME?</v>
          </cell>
          <cell r="AC703" t="e">
            <v>#NAME?</v>
          </cell>
          <cell r="AD703" t="e">
            <v>#NAME?</v>
          </cell>
          <cell r="AE703" t="e">
            <v>#NAME?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 t="e">
            <v>#NAME?</v>
          </cell>
          <cell r="AK703" t="e">
            <v>#NAME?</v>
          </cell>
          <cell r="AL703" t="e">
            <v>#NAME?</v>
          </cell>
          <cell r="AM703" t="e">
            <v>#NAME?</v>
          </cell>
          <cell r="AN703" t="e">
            <v>#NAME?</v>
          </cell>
          <cell r="AO703" t="e">
            <v>#NAME?</v>
          </cell>
          <cell r="AP703" t="e">
            <v>#NAME?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</row>
        <row r="704">
          <cell r="A704" t="str">
            <v>Lilo of 132KV DC ARA-Jagdishpur at Dumraon Line-1</v>
          </cell>
          <cell r="B704">
            <v>9</v>
          </cell>
          <cell r="C704" t="str">
            <v>6/1</v>
          </cell>
          <cell r="D704" t="str">
            <v>DP+6</v>
          </cell>
          <cell r="E704" t="str">
            <v>WET</v>
          </cell>
          <cell r="F704" t="str">
            <v>Ms Builder</v>
          </cell>
          <cell r="G704">
            <v>43601</v>
          </cell>
          <cell r="H704">
            <v>43629</v>
          </cell>
          <cell r="I704">
            <v>0</v>
          </cell>
          <cell r="J704">
            <v>43614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 t="e">
            <v>#NAME?</v>
          </cell>
          <cell r="S704" t="e">
            <v>#NAME?</v>
          </cell>
          <cell r="T704">
            <v>0</v>
          </cell>
          <cell r="U704">
            <v>0</v>
          </cell>
          <cell r="V704" t="e">
            <v>#NAME?</v>
          </cell>
          <cell r="W704" t="e">
            <v>#NAME?</v>
          </cell>
          <cell r="X704" t="e">
            <v>#NAME?</v>
          </cell>
          <cell r="Y704" t="e">
            <v>#NAME?</v>
          </cell>
          <cell r="Z704" t="e">
            <v>#NAME?</v>
          </cell>
          <cell r="AA704" t="e">
            <v>#NAME?</v>
          </cell>
          <cell r="AB704" t="e">
            <v>#NAME?</v>
          </cell>
          <cell r="AC704" t="e">
            <v>#NAME?</v>
          </cell>
          <cell r="AD704" t="e">
            <v>#NAME?</v>
          </cell>
          <cell r="AE704" t="e">
            <v>#NAME?</v>
          </cell>
          <cell r="AF704">
            <v>122.56</v>
          </cell>
          <cell r="AG704">
            <v>17.68</v>
          </cell>
          <cell r="AH704">
            <v>6.51</v>
          </cell>
          <cell r="AI704">
            <v>146.75</v>
          </cell>
          <cell r="AJ704" t="e">
            <v>#NAME?</v>
          </cell>
          <cell r="AK704" t="e">
            <v>#NAME?</v>
          </cell>
          <cell r="AL704" t="e">
            <v>#NAME?</v>
          </cell>
          <cell r="AM704" t="e">
            <v>#NAME?</v>
          </cell>
          <cell r="AN704" t="e">
            <v>#NAME?</v>
          </cell>
          <cell r="AO704" t="e">
            <v>#NAME?</v>
          </cell>
          <cell r="AP704" t="e">
            <v>#NAME?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</row>
        <row r="705">
          <cell r="A705" t="str">
            <v>Lilo of 132KV DC ARA-Jagdishpur at Dumraon Line-1</v>
          </cell>
          <cell r="B705">
            <v>6</v>
          </cell>
          <cell r="C705" t="str">
            <v>6/2</v>
          </cell>
          <cell r="D705" t="str">
            <v>DP+0</v>
          </cell>
          <cell r="E705" t="str">
            <v>WET</v>
          </cell>
          <cell r="F705" t="str">
            <v>Ms Builder</v>
          </cell>
          <cell r="G705">
            <v>43598</v>
          </cell>
          <cell r="H705">
            <v>43626</v>
          </cell>
          <cell r="I705">
            <v>0</v>
          </cell>
          <cell r="J705">
            <v>43614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 t="e">
            <v>#NAME?</v>
          </cell>
          <cell r="S705" t="e">
            <v>#NAME?</v>
          </cell>
          <cell r="T705">
            <v>0</v>
          </cell>
          <cell r="U705">
            <v>0</v>
          </cell>
          <cell r="V705" t="e">
            <v>#NAME?</v>
          </cell>
          <cell r="W705" t="e">
            <v>#NAME?</v>
          </cell>
          <cell r="X705" t="e">
            <v>#NAME?</v>
          </cell>
          <cell r="Y705" t="e">
            <v>#NAME?</v>
          </cell>
          <cell r="Z705" t="e">
            <v>#NAME?</v>
          </cell>
          <cell r="AA705" t="e">
            <v>#NAME?</v>
          </cell>
          <cell r="AB705" t="e">
            <v>#NAME?</v>
          </cell>
          <cell r="AC705" t="e">
            <v>#NAME?</v>
          </cell>
          <cell r="AD705" t="e">
            <v>#NAME?</v>
          </cell>
          <cell r="AE705" t="e">
            <v>#NAME?</v>
          </cell>
          <cell r="AF705">
            <v>122.56</v>
          </cell>
          <cell r="AG705">
            <v>17.68</v>
          </cell>
          <cell r="AH705">
            <v>6.51</v>
          </cell>
          <cell r="AI705">
            <v>146.75</v>
          </cell>
          <cell r="AJ705" t="e">
            <v>#NAME?</v>
          </cell>
          <cell r="AK705" t="e">
            <v>#NAME?</v>
          </cell>
          <cell r="AL705" t="e">
            <v>#NAME?</v>
          </cell>
          <cell r="AM705" t="e">
            <v>#NAME?</v>
          </cell>
          <cell r="AN705" t="e">
            <v>#NAME?</v>
          </cell>
          <cell r="AO705" t="e">
            <v>#NAME?</v>
          </cell>
          <cell r="AP705" t="e">
            <v>#NAME?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</row>
        <row r="706">
          <cell r="A706" t="str">
            <v>Lilo of 132KV DC ARA-Jagdishpur at Dumraon Line-1</v>
          </cell>
          <cell r="B706">
            <v>0</v>
          </cell>
          <cell r="C706" t="str">
            <v xml:space="preserve"> 7/0</v>
          </cell>
          <cell r="D706" t="str">
            <v>DR+0</v>
          </cell>
          <cell r="E706">
            <v>0</v>
          </cell>
          <cell r="F706">
            <v>0</v>
          </cell>
          <cell r="G706">
            <v>0</v>
          </cell>
          <cell r="H706">
            <v>28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 t="e">
            <v>#NAME?</v>
          </cell>
          <cell r="S706" t="e">
            <v>#NAME?</v>
          </cell>
          <cell r="T706">
            <v>0</v>
          </cell>
          <cell r="U706">
            <v>0</v>
          </cell>
          <cell r="V706" t="e">
            <v>#NAME?</v>
          </cell>
          <cell r="W706" t="e">
            <v>#NAME?</v>
          </cell>
          <cell r="X706" t="e">
            <v>#NAME?</v>
          </cell>
          <cell r="Y706" t="e">
            <v>#NAME?</v>
          </cell>
          <cell r="Z706" t="e">
            <v>#NAME?</v>
          </cell>
          <cell r="AA706" t="e">
            <v>#NAME?</v>
          </cell>
          <cell r="AB706" t="e">
            <v>#NAME?</v>
          </cell>
          <cell r="AC706" t="e">
            <v>#NAME?</v>
          </cell>
          <cell r="AD706" t="e">
            <v>#NAME?</v>
          </cell>
          <cell r="AE706" t="e">
            <v>#NAME?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 t="e">
            <v>#NAME?</v>
          </cell>
          <cell r="AK706" t="e">
            <v>#NAME?</v>
          </cell>
          <cell r="AL706" t="e">
            <v>#NAME?</v>
          </cell>
          <cell r="AM706" t="e">
            <v>#NAME?</v>
          </cell>
          <cell r="AN706" t="e">
            <v>#NAME?</v>
          </cell>
          <cell r="AO706" t="e">
            <v>#NAME?</v>
          </cell>
          <cell r="AP706" t="e">
            <v>#NAME?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</row>
        <row r="707">
          <cell r="A707" t="str">
            <v>Lilo of 132KV DC ARA-Jagdishpur at Dumraon Line-1</v>
          </cell>
          <cell r="B707">
            <v>17</v>
          </cell>
          <cell r="C707" t="str">
            <v>7/1</v>
          </cell>
          <cell r="D707" t="str">
            <v>DP+0</v>
          </cell>
          <cell r="E707" t="str">
            <v>WET</v>
          </cell>
          <cell r="F707" t="str">
            <v>Ms Builder</v>
          </cell>
          <cell r="G707">
            <v>43609</v>
          </cell>
          <cell r="H707">
            <v>43637</v>
          </cell>
          <cell r="I707">
            <v>0</v>
          </cell>
          <cell r="J707">
            <v>43614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 t="e">
            <v>#NAME?</v>
          </cell>
          <cell r="S707" t="e">
            <v>#NAME?</v>
          </cell>
          <cell r="T707">
            <v>0</v>
          </cell>
          <cell r="U707">
            <v>0</v>
          </cell>
          <cell r="V707" t="e">
            <v>#NAME?</v>
          </cell>
          <cell r="W707" t="e">
            <v>#NAME?</v>
          </cell>
          <cell r="X707" t="e">
            <v>#NAME?</v>
          </cell>
          <cell r="Y707" t="e">
            <v>#NAME?</v>
          </cell>
          <cell r="Z707" t="e">
            <v>#NAME?</v>
          </cell>
          <cell r="AA707" t="e">
            <v>#NAME?</v>
          </cell>
          <cell r="AB707" t="e">
            <v>#NAME?</v>
          </cell>
          <cell r="AC707" t="e">
            <v>#NAME?</v>
          </cell>
          <cell r="AD707" t="e">
            <v>#NAME?</v>
          </cell>
          <cell r="AE707" t="e">
            <v>#NAME?</v>
          </cell>
          <cell r="AF707">
            <v>122.56</v>
          </cell>
          <cell r="AG707">
            <v>17.68</v>
          </cell>
          <cell r="AH707">
            <v>6.51</v>
          </cell>
          <cell r="AI707">
            <v>146.75</v>
          </cell>
          <cell r="AJ707" t="e">
            <v>#NAME?</v>
          </cell>
          <cell r="AK707" t="e">
            <v>#NAME?</v>
          </cell>
          <cell r="AL707" t="e">
            <v>#NAME?</v>
          </cell>
          <cell r="AM707" t="e">
            <v>#NAME?</v>
          </cell>
          <cell r="AN707" t="e">
            <v>#NAME?</v>
          </cell>
          <cell r="AO707" t="e">
            <v>#NAME?</v>
          </cell>
          <cell r="AP707" t="e">
            <v>#NAME?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</row>
        <row r="708">
          <cell r="A708" t="str">
            <v>Lilo of 132KV DC ARA-Jagdishpur at Dumraon Line-1</v>
          </cell>
          <cell r="B708">
            <v>11</v>
          </cell>
          <cell r="C708" t="str">
            <v>7/2</v>
          </cell>
          <cell r="D708" t="str">
            <v>DP+0</v>
          </cell>
          <cell r="E708" t="str">
            <v>WET</v>
          </cell>
          <cell r="F708" t="str">
            <v>Ms Builder</v>
          </cell>
          <cell r="G708">
            <v>43603</v>
          </cell>
          <cell r="H708">
            <v>43631</v>
          </cell>
          <cell r="I708">
            <v>0</v>
          </cell>
          <cell r="J708">
            <v>43614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 t="e">
            <v>#NAME?</v>
          </cell>
          <cell r="S708" t="e">
            <v>#NAME?</v>
          </cell>
          <cell r="T708">
            <v>0</v>
          </cell>
          <cell r="U708">
            <v>0</v>
          </cell>
          <cell r="V708" t="e">
            <v>#NAME?</v>
          </cell>
          <cell r="W708" t="e">
            <v>#NAME?</v>
          </cell>
          <cell r="X708" t="e">
            <v>#NAME?</v>
          </cell>
          <cell r="Y708" t="e">
            <v>#NAME?</v>
          </cell>
          <cell r="Z708" t="e">
            <v>#NAME?</v>
          </cell>
          <cell r="AA708" t="e">
            <v>#NAME?</v>
          </cell>
          <cell r="AB708" t="e">
            <v>#NAME?</v>
          </cell>
          <cell r="AC708" t="e">
            <v>#NAME?</v>
          </cell>
          <cell r="AD708" t="e">
            <v>#NAME?</v>
          </cell>
          <cell r="AE708" t="e">
            <v>#NAME?</v>
          </cell>
          <cell r="AF708">
            <v>122.56</v>
          </cell>
          <cell r="AG708">
            <v>17.68</v>
          </cell>
          <cell r="AH708">
            <v>6.51</v>
          </cell>
          <cell r="AI708">
            <v>146.75</v>
          </cell>
          <cell r="AJ708" t="e">
            <v>#NAME?</v>
          </cell>
          <cell r="AK708" t="e">
            <v>#NAME?</v>
          </cell>
          <cell r="AL708" t="e">
            <v>#NAME?</v>
          </cell>
          <cell r="AM708" t="e">
            <v>#NAME?</v>
          </cell>
          <cell r="AN708" t="e">
            <v>#NAME?</v>
          </cell>
          <cell r="AO708" t="e">
            <v>#NAME?</v>
          </cell>
          <cell r="AP708" t="e">
            <v>#NAME?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</row>
        <row r="709">
          <cell r="A709" t="str">
            <v>Lilo of 132KV DC ARA-Jagdishpur at Dumraon Line-1</v>
          </cell>
          <cell r="B709">
            <v>13</v>
          </cell>
          <cell r="C709" t="str">
            <v>7/3</v>
          </cell>
          <cell r="D709" t="str">
            <v>DP+0</v>
          </cell>
          <cell r="E709" t="str">
            <v>WET</v>
          </cell>
          <cell r="F709" t="str">
            <v>Ms Builder</v>
          </cell>
          <cell r="G709">
            <v>43605</v>
          </cell>
          <cell r="H709">
            <v>43633</v>
          </cell>
          <cell r="I709">
            <v>0</v>
          </cell>
          <cell r="J709">
            <v>43614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 t="e">
            <v>#NAME?</v>
          </cell>
          <cell r="S709" t="e">
            <v>#NAME?</v>
          </cell>
          <cell r="T709">
            <v>0</v>
          </cell>
          <cell r="U709">
            <v>0</v>
          </cell>
          <cell r="V709" t="e">
            <v>#NAME?</v>
          </cell>
          <cell r="W709" t="e">
            <v>#NAME?</v>
          </cell>
          <cell r="X709" t="e">
            <v>#NAME?</v>
          </cell>
          <cell r="Y709" t="e">
            <v>#NAME?</v>
          </cell>
          <cell r="Z709" t="e">
            <v>#NAME?</v>
          </cell>
          <cell r="AA709" t="e">
            <v>#NAME?</v>
          </cell>
          <cell r="AB709" t="e">
            <v>#NAME?</v>
          </cell>
          <cell r="AC709" t="e">
            <v>#NAME?</v>
          </cell>
          <cell r="AD709" t="e">
            <v>#NAME?</v>
          </cell>
          <cell r="AE709" t="e">
            <v>#NAME?</v>
          </cell>
          <cell r="AF709">
            <v>122.56</v>
          </cell>
          <cell r="AG709">
            <v>17.68</v>
          </cell>
          <cell r="AH709">
            <v>6.51</v>
          </cell>
          <cell r="AI709">
            <v>146.75</v>
          </cell>
          <cell r="AJ709" t="e">
            <v>#NAME?</v>
          </cell>
          <cell r="AK709" t="e">
            <v>#NAME?</v>
          </cell>
          <cell r="AL709" t="e">
            <v>#NAME?</v>
          </cell>
          <cell r="AM709" t="e">
            <v>#NAME?</v>
          </cell>
          <cell r="AN709" t="e">
            <v>#NAME?</v>
          </cell>
          <cell r="AO709" t="e">
            <v>#NAME?</v>
          </cell>
          <cell r="AP709" t="e">
            <v>#NAME?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</row>
        <row r="710">
          <cell r="A710" t="str">
            <v>Lilo of 132KV DC ARA-Jagdishpur at Dumraon Line-1</v>
          </cell>
          <cell r="B710">
            <v>15</v>
          </cell>
          <cell r="C710" t="str">
            <v>7/4</v>
          </cell>
          <cell r="D710" t="str">
            <v>DP+0</v>
          </cell>
          <cell r="E710" t="str">
            <v>WET</v>
          </cell>
          <cell r="F710" t="str">
            <v>Ms Builder</v>
          </cell>
          <cell r="G710">
            <v>43607</v>
          </cell>
          <cell r="H710">
            <v>43635</v>
          </cell>
          <cell r="I710">
            <v>0</v>
          </cell>
          <cell r="J710">
            <v>43614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 t="e">
            <v>#NAME?</v>
          </cell>
          <cell r="S710" t="e">
            <v>#NAME?</v>
          </cell>
          <cell r="T710">
            <v>0</v>
          </cell>
          <cell r="U710">
            <v>0</v>
          </cell>
          <cell r="V710" t="e">
            <v>#NAME?</v>
          </cell>
          <cell r="W710" t="e">
            <v>#NAME?</v>
          </cell>
          <cell r="X710" t="e">
            <v>#NAME?</v>
          </cell>
          <cell r="Y710" t="e">
            <v>#NAME?</v>
          </cell>
          <cell r="Z710" t="e">
            <v>#NAME?</v>
          </cell>
          <cell r="AA710" t="e">
            <v>#NAME?</v>
          </cell>
          <cell r="AB710" t="e">
            <v>#NAME?</v>
          </cell>
          <cell r="AC710" t="e">
            <v>#NAME?</v>
          </cell>
          <cell r="AD710" t="e">
            <v>#NAME?</v>
          </cell>
          <cell r="AE710" t="e">
            <v>#NAME?</v>
          </cell>
          <cell r="AF710">
            <v>122.56</v>
          </cell>
          <cell r="AG710">
            <v>17.68</v>
          </cell>
          <cell r="AH710">
            <v>6.51</v>
          </cell>
          <cell r="AI710">
            <v>146.75</v>
          </cell>
          <cell r="AJ710" t="e">
            <v>#NAME?</v>
          </cell>
          <cell r="AK710" t="e">
            <v>#NAME?</v>
          </cell>
          <cell r="AL710" t="e">
            <v>#NAME?</v>
          </cell>
          <cell r="AM710" t="e">
            <v>#NAME?</v>
          </cell>
          <cell r="AN710" t="e">
            <v>#NAME?</v>
          </cell>
          <cell r="AO710" t="e">
            <v>#NAME?</v>
          </cell>
          <cell r="AP710" t="e">
            <v>#NAME?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</row>
        <row r="711">
          <cell r="A711" t="str">
            <v>Lilo of 132KV DC ARA-Jagdishpur at Dumraon Line-1</v>
          </cell>
          <cell r="B711">
            <v>0</v>
          </cell>
          <cell r="C711" t="str">
            <v xml:space="preserve"> 8/0</v>
          </cell>
          <cell r="D711" t="str">
            <v>DQ+0</v>
          </cell>
          <cell r="E711">
            <v>0</v>
          </cell>
          <cell r="F711">
            <v>0</v>
          </cell>
          <cell r="G711">
            <v>0</v>
          </cell>
          <cell r="H711">
            <v>28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 t="e">
            <v>#NAME?</v>
          </cell>
          <cell r="S711" t="e">
            <v>#NAME?</v>
          </cell>
          <cell r="T711">
            <v>0</v>
          </cell>
          <cell r="U711">
            <v>0</v>
          </cell>
          <cell r="V711" t="e">
            <v>#NAME?</v>
          </cell>
          <cell r="W711" t="e">
            <v>#NAME?</v>
          </cell>
          <cell r="X711" t="e">
            <v>#NAME?</v>
          </cell>
          <cell r="Y711" t="e">
            <v>#NAME?</v>
          </cell>
          <cell r="Z711" t="e">
            <v>#NAME?</v>
          </cell>
          <cell r="AA711" t="e">
            <v>#NAME?</v>
          </cell>
          <cell r="AB711" t="e">
            <v>#NAME?</v>
          </cell>
          <cell r="AC711" t="e">
            <v>#NAME?</v>
          </cell>
          <cell r="AD711" t="e">
            <v>#NAME?</v>
          </cell>
          <cell r="AE711" t="e">
            <v>#NAME?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 t="e">
            <v>#NAME?</v>
          </cell>
          <cell r="AK711" t="e">
            <v>#NAME?</v>
          </cell>
          <cell r="AL711" t="e">
            <v>#NAME?</v>
          </cell>
          <cell r="AM711" t="e">
            <v>#NAME?</v>
          </cell>
          <cell r="AN711" t="e">
            <v>#NAME?</v>
          </cell>
          <cell r="AO711" t="e">
            <v>#NAME?</v>
          </cell>
          <cell r="AP711" t="e">
            <v>#NAME?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</row>
        <row r="712">
          <cell r="A712" t="str">
            <v>Lilo of 132KV DC ARA-Jagdishpur at Dumraon Line-1</v>
          </cell>
          <cell r="B712">
            <v>10</v>
          </cell>
          <cell r="C712" t="str">
            <v>8/1</v>
          </cell>
          <cell r="D712" t="str">
            <v>DP+0</v>
          </cell>
          <cell r="E712" t="str">
            <v>WET</v>
          </cell>
          <cell r="F712" t="str">
            <v>Deepak Pandey</v>
          </cell>
          <cell r="G712">
            <v>43601</v>
          </cell>
          <cell r="H712">
            <v>43629</v>
          </cell>
          <cell r="I712">
            <v>0</v>
          </cell>
          <cell r="J712">
            <v>43614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 t="e">
            <v>#NAME?</v>
          </cell>
          <cell r="S712" t="e">
            <v>#NAME?</v>
          </cell>
          <cell r="T712">
            <v>0</v>
          </cell>
          <cell r="U712">
            <v>0</v>
          </cell>
          <cell r="V712" t="e">
            <v>#NAME?</v>
          </cell>
          <cell r="W712" t="e">
            <v>#NAME?</v>
          </cell>
          <cell r="X712" t="e">
            <v>#NAME?</v>
          </cell>
          <cell r="Y712" t="e">
            <v>#NAME?</v>
          </cell>
          <cell r="Z712" t="e">
            <v>#NAME?</v>
          </cell>
          <cell r="AA712" t="e">
            <v>#NAME?</v>
          </cell>
          <cell r="AB712" t="e">
            <v>#NAME?</v>
          </cell>
          <cell r="AC712" t="e">
            <v>#NAME?</v>
          </cell>
          <cell r="AD712" t="e">
            <v>#NAME?</v>
          </cell>
          <cell r="AE712" t="e">
            <v>#NAME?</v>
          </cell>
          <cell r="AF712">
            <v>122.56</v>
          </cell>
          <cell r="AG712">
            <v>17.68</v>
          </cell>
          <cell r="AH712">
            <v>6.51</v>
          </cell>
          <cell r="AI712">
            <v>146.75</v>
          </cell>
          <cell r="AJ712" t="e">
            <v>#NAME?</v>
          </cell>
          <cell r="AK712" t="e">
            <v>#NAME?</v>
          </cell>
          <cell r="AL712" t="e">
            <v>#NAME?</v>
          </cell>
          <cell r="AM712" t="e">
            <v>#NAME?</v>
          </cell>
          <cell r="AN712" t="e">
            <v>#NAME?</v>
          </cell>
          <cell r="AO712" t="e">
            <v>#NAME?</v>
          </cell>
          <cell r="AP712" t="e">
            <v>#NAME?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</row>
        <row r="713">
          <cell r="A713" t="str">
            <v>Lilo of 132KV DC ARA-Jagdishpur at Dumraon Line-1</v>
          </cell>
          <cell r="B713">
            <v>12</v>
          </cell>
          <cell r="C713" t="str">
            <v>8/2</v>
          </cell>
          <cell r="D713" t="str">
            <v>DP+0</v>
          </cell>
          <cell r="E713" t="str">
            <v>WET</v>
          </cell>
          <cell r="F713" t="str">
            <v>Deepak Pandey</v>
          </cell>
          <cell r="G713">
            <v>43603</v>
          </cell>
          <cell r="H713">
            <v>43631</v>
          </cell>
          <cell r="I713">
            <v>0</v>
          </cell>
          <cell r="J713">
            <v>43614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 t="e">
            <v>#NAME?</v>
          </cell>
          <cell r="S713" t="e">
            <v>#NAME?</v>
          </cell>
          <cell r="T713">
            <v>0</v>
          </cell>
          <cell r="U713">
            <v>0</v>
          </cell>
          <cell r="V713" t="e">
            <v>#NAME?</v>
          </cell>
          <cell r="W713" t="e">
            <v>#NAME?</v>
          </cell>
          <cell r="X713" t="e">
            <v>#NAME?</v>
          </cell>
          <cell r="Y713" t="e">
            <v>#NAME?</v>
          </cell>
          <cell r="Z713" t="e">
            <v>#NAME?</v>
          </cell>
          <cell r="AA713" t="e">
            <v>#NAME?</v>
          </cell>
          <cell r="AB713" t="e">
            <v>#NAME?</v>
          </cell>
          <cell r="AC713" t="e">
            <v>#NAME?</v>
          </cell>
          <cell r="AD713" t="e">
            <v>#NAME?</v>
          </cell>
          <cell r="AE713" t="e">
            <v>#NAME?</v>
          </cell>
          <cell r="AF713">
            <v>122.56</v>
          </cell>
          <cell r="AG713">
            <v>17.68</v>
          </cell>
          <cell r="AH713">
            <v>6.51</v>
          </cell>
          <cell r="AI713">
            <v>146.75</v>
          </cell>
          <cell r="AJ713" t="e">
            <v>#NAME?</v>
          </cell>
          <cell r="AK713" t="e">
            <v>#NAME?</v>
          </cell>
          <cell r="AL713" t="e">
            <v>#NAME?</v>
          </cell>
          <cell r="AM713" t="e">
            <v>#NAME?</v>
          </cell>
          <cell r="AN713" t="e">
            <v>#NAME?</v>
          </cell>
          <cell r="AO713" t="e">
            <v>#NAME?</v>
          </cell>
          <cell r="AP713" t="e">
            <v>#NAME?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</row>
        <row r="714">
          <cell r="A714" t="str">
            <v>Lilo of 132KV DC ARA-Jagdishpur at Dumraon Line-1</v>
          </cell>
          <cell r="B714">
            <v>14</v>
          </cell>
          <cell r="C714" t="str">
            <v>8/3</v>
          </cell>
          <cell r="D714" t="str">
            <v>DP+3</v>
          </cell>
          <cell r="E714" t="str">
            <v>WET</v>
          </cell>
          <cell r="F714" t="str">
            <v>Deepak Pandey</v>
          </cell>
          <cell r="G714">
            <v>43605</v>
          </cell>
          <cell r="H714">
            <v>43633</v>
          </cell>
          <cell r="I714">
            <v>0</v>
          </cell>
          <cell r="J714">
            <v>43614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 t="e">
            <v>#NAME?</v>
          </cell>
          <cell r="S714" t="e">
            <v>#NAME?</v>
          </cell>
          <cell r="T714">
            <v>0</v>
          </cell>
          <cell r="U714">
            <v>0</v>
          </cell>
          <cell r="V714" t="e">
            <v>#NAME?</v>
          </cell>
          <cell r="W714" t="e">
            <v>#NAME?</v>
          </cell>
          <cell r="X714" t="e">
            <v>#NAME?</v>
          </cell>
          <cell r="Y714" t="e">
            <v>#NAME?</v>
          </cell>
          <cell r="Z714" t="e">
            <v>#NAME?</v>
          </cell>
          <cell r="AA714" t="e">
            <v>#NAME?</v>
          </cell>
          <cell r="AB714" t="e">
            <v>#NAME?</v>
          </cell>
          <cell r="AC714" t="e">
            <v>#NAME?</v>
          </cell>
          <cell r="AD714" t="e">
            <v>#NAME?</v>
          </cell>
          <cell r="AE714" t="e">
            <v>#NAME?</v>
          </cell>
          <cell r="AF714">
            <v>122.56</v>
          </cell>
          <cell r="AG714">
            <v>17.68</v>
          </cell>
          <cell r="AH714">
            <v>6.51</v>
          </cell>
          <cell r="AI714">
            <v>146.75</v>
          </cell>
          <cell r="AJ714" t="e">
            <v>#NAME?</v>
          </cell>
          <cell r="AK714" t="e">
            <v>#NAME?</v>
          </cell>
          <cell r="AL714" t="e">
            <v>#NAME?</v>
          </cell>
          <cell r="AM714" t="e">
            <v>#NAME?</v>
          </cell>
          <cell r="AN714" t="e">
            <v>#NAME?</v>
          </cell>
          <cell r="AO714" t="e">
            <v>#NAME?</v>
          </cell>
          <cell r="AP714" t="e">
            <v>#NAME?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</row>
        <row r="715">
          <cell r="A715" t="str">
            <v>Lilo of 132KV DC ARA-Jagdishpur at Dumraon Line-1</v>
          </cell>
          <cell r="B715">
            <v>16</v>
          </cell>
          <cell r="C715" t="str">
            <v>8/4</v>
          </cell>
          <cell r="D715" t="str">
            <v>DP+0</v>
          </cell>
          <cell r="E715" t="str">
            <v>WET</v>
          </cell>
          <cell r="F715" t="str">
            <v>Deepak Pandey</v>
          </cell>
          <cell r="G715">
            <v>43608</v>
          </cell>
          <cell r="H715">
            <v>43636</v>
          </cell>
          <cell r="I715">
            <v>0</v>
          </cell>
          <cell r="J715">
            <v>43614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 t="e">
            <v>#NAME?</v>
          </cell>
          <cell r="S715" t="e">
            <v>#NAME?</v>
          </cell>
          <cell r="T715">
            <v>0</v>
          </cell>
          <cell r="U715">
            <v>0</v>
          </cell>
          <cell r="V715" t="e">
            <v>#NAME?</v>
          </cell>
          <cell r="W715" t="e">
            <v>#NAME?</v>
          </cell>
          <cell r="X715" t="e">
            <v>#NAME?</v>
          </cell>
          <cell r="Y715" t="e">
            <v>#NAME?</v>
          </cell>
          <cell r="Z715" t="e">
            <v>#NAME?</v>
          </cell>
          <cell r="AA715" t="e">
            <v>#NAME?</v>
          </cell>
          <cell r="AB715" t="e">
            <v>#NAME?</v>
          </cell>
          <cell r="AC715" t="e">
            <v>#NAME?</v>
          </cell>
          <cell r="AD715" t="e">
            <v>#NAME?</v>
          </cell>
          <cell r="AE715" t="e">
            <v>#NAME?</v>
          </cell>
          <cell r="AF715">
            <v>122.56</v>
          </cell>
          <cell r="AG715">
            <v>17.68</v>
          </cell>
          <cell r="AH715">
            <v>6.51</v>
          </cell>
          <cell r="AI715">
            <v>146.75</v>
          </cell>
          <cell r="AJ715" t="e">
            <v>#NAME?</v>
          </cell>
          <cell r="AK715" t="e">
            <v>#NAME?</v>
          </cell>
          <cell r="AL715" t="e">
            <v>#NAME?</v>
          </cell>
          <cell r="AM715" t="e">
            <v>#NAME?</v>
          </cell>
          <cell r="AN715" t="e">
            <v>#NAME?</v>
          </cell>
          <cell r="AO715" t="e">
            <v>#NAME?</v>
          </cell>
          <cell r="AP715" t="e">
            <v>#NAME?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</row>
        <row r="716">
          <cell r="A716" t="str">
            <v>Lilo of 132KV DC ARA-Jagdishpur at Dumraon Line-1</v>
          </cell>
          <cell r="B716">
            <v>0</v>
          </cell>
          <cell r="C716" t="str">
            <v xml:space="preserve"> 9/0</v>
          </cell>
          <cell r="D716" t="str">
            <v>DS+0</v>
          </cell>
          <cell r="E716">
            <v>0</v>
          </cell>
          <cell r="F716">
            <v>0</v>
          </cell>
          <cell r="G716">
            <v>0</v>
          </cell>
          <cell r="H716">
            <v>28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 t="e">
            <v>#NAME?</v>
          </cell>
          <cell r="S716" t="e">
            <v>#NAME?</v>
          </cell>
          <cell r="T716">
            <v>0</v>
          </cell>
          <cell r="U716">
            <v>0</v>
          </cell>
          <cell r="V716" t="e">
            <v>#NAME?</v>
          </cell>
          <cell r="W716" t="e">
            <v>#NAME?</v>
          </cell>
          <cell r="X716" t="e">
            <v>#NAME?</v>
          </cell>
          <cell r="Y716" t="e">
            <v>#NAME?</v>
          </cell>
          <cell r="Z716" t="e">
            <v>#NAME?</v>
          </cell>
          <cell r="AA716" t="e">
            <v>#NAME?</v>
          </cell>
          <cell r="AB716" t="e">
            <v>#NAME?</v>
          </cell>
          <cell r="AC716" t="e">
            <v>#NAME?</v>
          </cell>
          <cell r="AD716" t="e">
            <v>#NAME?</v>
          </cell>
          <cell r="AE716" t="e">
            <v>#NAME?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 t="e">
            <v>#NAME?</v>
          </cell>
          <cell r="AK716" t="e">
            <v>#NAME?</v>
          </cell>
          <cell r="AL716" t="e">
            <v>#NAME?</v>
          </cell>
          <cell r="AM716" t="e">
            <v>#NAME?</v>
          </cell>
          <cell r="AN716" t="e">
            <v>#NAME?</v>
          </cell>
          <cell r="AO716" t="e">
            <v>#NAME?</v>
          </cell>
          <cell r="AP716" t="e">
            <v>#NAME?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</row>
        <row r="717">
          <cell r="A717" t="str">
            <v>Lilo of 132KV DC ARA-Jagdishpur at Dumraon Line-1</v>
          </cell>
          <cell r="B717">
            <v>0</v>
          </cell>
          <cell r="C717" t="str">
            <v>9/1</v>
          </cell>
          <cell r="D717" t="str">
            <v>DP+0</v>
          </cell>
          <cell r="E717">
            <v>0</v>
          </cell>
          <cell r="F717">
            <v>0</v>
          </cell>
          <cell r="G717">
            <v>0</v>
          </cell>
          <cell r="H717">
            <v>28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 t="e">
            <v>#NAME?</v>
          </cell>
          <cell r="S717" t="e">
            <v>#NAME?</v>
          </cell>
          <cell r="T717">
            <v>0</v>
          </cell>
          <cell r="U717">
            <v>0</v>
          </cell>
          <cell r="V717" t="e">
            <v>#NAME?</v>
          </cell>
          <cell r="W717" t="e">
            <v>#NAME?</v>
          </cell>
          <cell r="X717" t="e">
            <v>#NAME?</v>
          </cell>
          <cell r="Y717" t="e">
            <v>#NAME?</v>
          </cell>
          <cell r="Z717" t="e">
            <v>#NAME?</v>
          </cell>
          <cell r="AA717" t="e">
            <v>#NAME?</v>
          </cell>
          <cell r="AB717" t="e">
            <v>#NAME?</v>
          </cell>
          <cell r="AC717" t="e">
            <v>#NAME?</v>
          </cell>
          <cell r="AD717" t="e">
            <v>#NAME?</v>
          </cell>
          <cell r="AE717" t="e">
            <v>#NAME?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 t="e">
            <v>#NAME?</v>
          </cell>
          <cell r="AK717" t="e">
            <v>#NAME?</v>
          </cell>
          <cell r="AL717" t="e">
            <v>#NAME?</v>
          </cell>
          <cell r="AM717" t="e">
            <v>#NAME?</v>
          </cell>
          <cell r="AN717" t="e">
            <v>#NAME?</v>
          </cell>
          <cell r="AO717" t="e">
            <v>#NAME?</v>
          </cell>
          <cell r="AP717" t="e">
            <v>#NAME?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</row>
        <row r="718">
          <cell r="A718" t="str">
            <v>Lilo of 132KV DC ARA-Jagdishpur at Dumraon Line-1</v>
          </cell>
          <cell r="B718">
            <v>0</v>
          </cell>
          <cell r="C718" t="str">
            <v>9/2</v>
          </cell>
          <cell r="D718" t="str">
            <v>DP+0</v>
          </cell>
          <cell r="E718">
            <v>0</v>
          </cell>
          <cell r="F718">
            <v>0</v>
          </cell>
          <cell r="G718">
            <v>0</v>
          </cell>
          <cell r="H718">
            <v>28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 t="e">
            <v>#NAME?</v>
          </cell>
          <cell r="S718" t="e">
            <v>#NAME?</v>
          </cell>
          <cell r="T718">
            <v>0</v>
          </cell>
          <cell r="U718">
            <v>0</v>
          </cell>
          <cell r="V718" t="e">
            <v>#NAME?</v>
          </cell>
          <cell r="W718" t="e">
            <v>#NAME?</v>
          </cell>
          <cell r="X718" t="e">
            <v>#NAME?</v>
          </cell>
          <cell r="Y718" t="e">
            <v>#NAME?</v>
          </cell>
          <cell r="Z718" t="e">
            <v>#NAME?</v>
          </cell>
          <cell r="AA718" t="e">
            <v>#NAME?</v>
          </cell>
          <cell r="AB718" t="e">
            <v>#NAME?</v>
          </cell>
          <cell r="AC718" t="e">
            <v>#NAME?</v>
          </cell>
          <cell r="AD718" t="e">
            <v>#NAME?</v>
          </cell>
          <cell r="AE718" t="e">
            <v>#NAME?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 t="e">
            <v>#NAME?</v>
          </cell>
          <cell r="AK718" t="e">
            <v>#NAME?</v>
          </cell>
          <cell r="AL718" t="e">
            <v>#NAME?</v>
          </cell>
          <cell r="AM718" t="e">
            <v>#NAME?</v>
          </cell>
          <cell r="AN718" t="e">
            <v>#NAME?</v>
          </cell>
          <cell r="AO718" t="e">
            <v>#NAME?</v>
          </cell>
          <cell r="AP718" t="e">
            <v>#NAME?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</row>
        <row r="719">
          <cell r="A719" t="str">
            <v>Lilo of 132KV DC ARA-Jagdishpur at Dumraon Line-1</v>
          </cell>
          <cell r="B719">
            <v>0</v>
          </cell>
          <cell r="C719" t="str">
            <v>9/3</v>
          </cell>
          <cell r="D719" t="str">
            <v>DP+0</v>
          </cell>
          <cell r="E719">
            <v>0</v>
          </cell>
          <cell r="F719">
            <v>0</v>
          </cell>
          <cell r="G719">
            <v>0</v>
          </cell>
          <cell r="H719">
            <v>28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e">
            <v>#NAME?</v>
          </cell>
          <cell r="S719" t="e">
            <v>#NAME?</v>
          </cell>
          <cell r="T719">
            <v>0</v>
          </cell>
          <cell r="U719">
            <v>0</v>
          </cell>
          <cell r="V719" t="e">
            <v>#NAME?</v>
          </cell>
          <cell r="W719" t="e">
            <v>#NAME?</v>
          </cell>
          <cell r="X719" t="e">
            <v>#NAME?</v>
          </cell>
          <cell r="Y719" t="e">
            <v>#NAME?</v>
          </cell>
          <cell r="Z719" t="e">
            <v>#NAME?</v>
          </cell>
          <cell r="AA719" t="e">
            <v>#NAME?</v>
          </cell>
          <cell r="AB719" t="e">
            <v>#NAME?</v>
          </cell>
          <cell r="AC719" t="e">
            <v>#NAME?</v>
          </cell>
          <cell r="AD719" t="e">
            <v>#NAME?</v>
          </cell>
          <cell r="AE719" t="e">
            <v>#NAME?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 t="e">
            <v>#NAME?</v>
          </cell>
          <cell r="AK719" t="e">
            <v>#NAME?</v>
          </cell>
          <cell r="AL719" t="e">
            <v>#NAME?</v>
          </cell>
          <cell r="AM719" t="e">
            <v>#NAME?</v>
          </cell>
          <cell r="AN719" t="e">
            <v>#NAME?</v>
          </cell>
          <cell r="AO719" t="e">
            <v>#NAME?</v>
          </cell>
          <cell r="AP719" t="e">
            <v>#NAME?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</row>
        <row r="720">
          <cell r="A720" t="str">
            <v>Lilo of 132KV DC ARA-Jagdishpur at Dumraon Line-1</v>
          </cell>
          <cell r="B720">
            <v>0</v>
          </cell>
          <cell r="C720" t="str">
            <v xml:space="preserve"> 10/0</v>
          </cell>
          <cell r="D720" t="str">
            <v>DR+3</v>
          </cell>
          <cell r="E720">
            <v>0</v>
          </cell>
          <cell r="F720">
            <v>0</v>
          </cell>
          <cell r="G720">
            <v>0</v>
          </cell>
          <cell r="H720">
            <v>28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 t="e">
            <v>#NAME?</v>
          </cell>
          <cell r="S720" t="e">
            <v>#NAME?</v>
          </cell>
          <cell r="T720">
            <v>0</v>
          </cell>
          <cell r="U720">
            <v>0</v>
          </cell>
          <cell r="V720" t="e">
            <v>#NAME?</v>
          </cell>
          <cell r="W720" t="e">
            <v>#NAME?</v>
          </cell>
          <cell r="X720" t="e">
            <v>#NAME?</v>
          </cell>
          <cell r="Y720" t="e">
            <v>#NAME?</v>
          </cell>
          <cell r="Z720" t="e">
            <v>#NAME?</v>
          </cell>
          <cell r="AA720" t="e">
            <v>#NAME?</v>
          </cell>
          <cell r="AB720" t="e">
            <v>#NAME?</v>
          </cell>
          <cell r="AC720" t="e">
            <v>#NAME?</v>
          </cell>
          <cell r="AD720" t="e">
            <v>#NAME?</v>
          </cell>
          <cell r="AE720" t="e">
            <v>#NAME?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 t="e">
            <v>#NAME?</v>
          </cell>
          <cell r="AK720" t="e">
            <v>#NAME?</v>
          </cell>
          <cell r="AL720" t="e">
            <v>#NAME?</v>
          </cell>
          <cell r="AM720" t="e">
            <v>#NAME?</v>
          </cell>
          <cell r="AN720" t="e">
            <v>#NAME?</v>
          </cell>
          <cell r="AO720" t="e">
            <v>#NAME?</v>
          </cell>
          <cell r="AP720" t="e">
            <v>#NAME?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</row>
        <row r="721">
          <cell r="A721" t="str">
            <v>Lilo of 132KV DC ARA-Jagdishpur at Dumraon Line-1</v>
          </cell>
          <cell r="B721">
            <v>0</v>
          </cell>
          <cell r="C721" t="str">
            <v xml:space="preserve"> 11/0</v>
          </cell>
          <cell r="D721" t="str">
            <v>DS+9</v>
          </cell>
          <cell r="E721">
            <v>0</v>
          </cell>
          <cell r="F721">
            <v>0</v>
          </cell>
          <cell r="G721">
            <v>0</v>
          </cell>
          <cell r="H721">
            <v>28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 t="e">
            <v>#NAME?</v>
          </cell>
          <cell r="S721" t="e">
            <v>#NAME?</v>
          </cell>
          <cell r="T721">
            <v>0</v>
          </cell>
          <cell r="U721">
            <v>0</v>
          </cell>
          <cell r="V721" t="e">
            <v>#NAME?</v>
          </cell>
          <cell r="W721" t="e">
            <v>#NAME?</v>
          </cell>
          <cell r="X721" t="e">
            <v>#NAME?</v>
          </cell>
          <cell r="Y721" t="e">
            <v>#NAME?</v>
          </cell>
          <cell r="Z721" t="e">
            <v>#NAME?</v>
          </cell>
          <cell r="AA721" t="e">
            <v>#NAME?</v>
          </cell>
          <cell r="AB721" t="e">
            <v>#NAME?</v>
          </cell>
          <cell r="AC721" t="e">
            <v>#NAME?</v>
          </cell>
          <cell r="AD721" t="e">
            <v>#NAME?</v>
          </cell>
          <cell r="AE721" t="e">
            <v>#NAME?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 t="e">
            <v>#NAME?</v>
          </cell>
          <cell r="AK721" t="e">
            <v>#NAME?</v>
          </cell>
          <cell r="AL721" t="e">
            <v>#NAME?</v>
          </cell>
          <cell r="AM721" t="e">
            <v>#NAME?</v>
          </cell>
          <cell r="AN721" t="e">
            <v>#NAME?</v>
          </cell>
          <cell r="AO721" t="e">
            <v>#NAME?</v>
          </cell>
          <cell r="AP721" t="e">
            <v>#NAME?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</row>
        <row r="722">
          <cell r="A722" t="str">
            <v>Lilo of 132KV DC ARA-Jagdishpur at Dumraon Line-1</v>
          </cell>
          <cell r="B722">
            <v>0</v>
          </cell>
          <cell r="C722" t="str">
            <v xml:space="preserve"> 12/0</v>
          </cell>
          <cell r="D722" t="str">
            <v>DS+9</v>
          </cell>
          <cell r="E722">
            <v>0</v>
          </cell>
          <cell r="F722">
            <v>0</v>
          </cell>
          <cell r="G722">
            <v>0</v>
          </cell>
          <cell r="H722">
            <v>28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 t="e">
            <v>#NAME?</v>
          </cell>
          <cell r="S722" t="e">
            <v>#NAME?</v>
          </cell>
          <cell r="T722">
            <v>0</v>
          </cell>
          <cell r="U722">
            <v>0</v>
          </cell>
          <cell r="V722" t="e">
            <v>#NAME?</v>
          </cell>
          <cell r="W722" t="e">
            <v>#NAME?</v>
          </cell>
          <cell r="X722" t="e">
            <v>#NAME?</v>
          </cell>
          <cell r="Y722" t="e">
            <v>#NAME?</v>
          </cell>
          <cell r="Z722" t="e">
            <v>#NAME?</v>
          </cell>
          <cell r="AA722" t="e">
            <v>#NAME?</v>
          </cell>
          <cell r="AB722" t="e">
            <v>#NAME?</v>
          </cell>
          <cell r="AC722" t="e">
            <v>#NAME?</v>
          </cell>
          <cell r="AD722" t="e">
            <v>#NAME?</v>
          </cell>
          <cell r="AE722" t="e">
            <v>#NAME?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 t="e">
            <v>#NAME?</v>
          </cell>
          <cell r="AK722" t="e">
            <v>#NAME?</v>
          </cell>
          <cell r="AL722" t="e">
            <v>#NAME?</v>
          </cell>
          <cell r="AM722" t="e">
            <v>#NAME?</v>
          </cell>
          <cell r="AN722" t="e">
            <v>#NAME?</v>
          </cell>
          <cell r="AO722" t="e">
            <v>#NAME?</v>
          </cell>
          <cell r="AP722" t="e">
            <v>#NAME?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</row>
        <row r="723">
          <cell r="A723" t="str">
            <v>Lilo of 132KV DC ARA-Jagdishpur at Dumraon Line-1</v>
          </cell>
          <cell r="B723">
            <v>0</v>
          </cell>
          <cell r="C723" t="str">
            <v>12/1</v>
          </cell>
          <cell r="D723" t="str">
            <v>DQ+0</v>
          </cell>
          <cell r="E723">
            <v>0</v>
          </cell>
          <cell r="F723">
            <v>0</v>
          </cell>
          <cell r="G723">
            <v>0</v>
          </cell>
          <cell r="H723">
            <v>28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 t="e">
            <v>#NAME?</v>
          </cell>
          <cell r="S723" t="e">
            <v>#NAME?</v>
          </cell>
          <cell r="T723">
            <v>0</v>
          </cell>
          <cell r="U723">
            <v>0</v>
          </cell>
          <cell r="V723" t="e">
            <v>#NAME?</v>
          </cell>
          <cell r="W723" t="e">
            <v>#NAME?</v>
          </cell>
          <cell r="X723" t="e">
            <v>#NAME?</v>
          </cell>
          <cell r="Y723" t="e">
            <v>#NAME?</v>
          </cell>
          <cell r="Z723" t="e">
            <v>#NAME?</v>
          </cell>
          <cell r="AA723" t="e">
            <v>#NAME?</v>
          </cell>
          <cell r="AB723" t="e">
            <v>#NAME?</v>
          </cell>
          <cell r="AC723" t="e">
            <v>#NAME?</v>
          </cell>
          <cell r="AD723" t="e">
            <v>#NAME?</v>
          </cell>
          <cell r="AE723" t="e">
            <v>#NAME?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 t="e">
            <v>#NAME?</v>
          </cell>
          <cell r="AK723" t="e">
            <v>#NAME?</v>
          </cell>
          <cell r="AL723" t="e">
            <v>#NAME?</v>
          </cell>
          <cell r="AM723" t="e">
            <v>#NAME?</v>
          </cell>
          <cell r="AN723" t="e">
            <v>#NAME?</v>
          </cell>
          <cell r="AO723" t="e">
            <v>#NAME?</v>
          </cell>
          <cell r="AP723" t="e">
            <v>#NAME?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</row>
        <row r="724">
          <cell r="A724" t="str">
            <v>Lilo of 132KV DC ARA-Jagdishpur at Dumraon Line-1</v>
          </cell>
          <cell r="B724">
            <v>0</v>
          </cell>
          <cell r="C724" t="str">
            <v>12/2</v>
          </cell>
          <cell r="D724" t="str">
            <v>DP+0</v>
          </cell>
          <cell r="E724">
            <v>0</v>
          </cell>
          <cell r="F724">
            <v>0</v>
          </cell>
          <cell r="G724">
            <v>0</v>
          </cell>
          <cell r="H724">
            <v>28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 t="e">
            <v>#NAME?</v>
          </cell>
          <cell r="S724" t="e">
            <v>#NAME?</v>
          </cell>
          <cell r="T724">
            <v>0</v>
          </cell>
          <cell r="U724">
            <v>0</v>
          </cell>
          <cell r="V724" t="e">
            <v>#NAME?</v>
          </cell>
          <cell r="W724" t="e">
            <v>#NAME?</v>
          </cell>
          <cell r="X724" t="e">
            <v>#NAME?</v>
          </cell>
          <cell r="Y724" t="e">
            <v>#NAME?</v>
          </cell>
          <cell r="Z724" t="e">
            <v>#NAME?</v>
          </cell>
          <cell r="AA724" t="e">
            <v>#NAME?</v>
          </cell>
          <cell r="AB724" t="e">
            <v>#NAME?</v>
          </cell>
          <cell r="AC724" t="e">
            <v>#NAME?</v>
          </cell>
          <cell r="AD724" t="e">
            <v>#NAME?</v>
          </cell>
          <cell r="AE724" t="e">
            <v>#NAME?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 t="e">
            <v>#NAME?</v>
          </cell>
          <cell r="AK724" t="e">
            <v>#NAME?</v>
          </cell>
          <cell r="AL724" t="e">
            <v>#NAME?</v>
          </cell>
          <cell r="AM724" t="e">
            <v>#NAME?</v>
          </cell>
          <cell r="AN724" t="e">
            <v>#NAME?</v>
          </cell>
          <cell r="AO724" t="e">
            <v>#NAME?</v>
          </cell>
          <cell r="AP724" t="e">
            <v>#NAME?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</row>
        <row r="725">
          <cell r="A725" t="str">
            <v>Lilo of 132KV DC ARA-Jagdishpur at Dumraon Line-1</v>
          </cell>
          <cell r="B725">
            <v>0</v>
          </cell>
          <cell r="C725" t="str">
            <v>12/3</v>
          </cell>
          <cell r="D725" t="str">
            <v>DP+0</v>
          </cell>
          <cell r="E725">
            <v>0</v>
          </cell>
          <cell r="F725">
            <v>0</v>
          </cell>
          <cell r="G725">
            <v>0</v>
          </cell>
          <cell r="H725">
            <v>28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 t="e">
            <v>#NAME?</v>
          </cell>
          <cell r="S725" t="e">
            <v>#NAME?</v>
          </cell>
          <cell r="T725">
            <v>0</v>
          </cell>
          <cell r="U725">
            <v>0</v>
          </cell>
          <cell r="V725" t="e">
            <v>#NAME?</v>
          </cell>
          <cell r="W725" t="e">
            <v>#NAME?</v>
          </cell>
          <cell r="X725" t="e">
            <v>#NAME?</v>
          </cell>
          <cell r="Y725" t="e">
            <v>#NAME?</v>
          </cell>
          <cell r="Z725" t="e">
            <v>#NAME?</v>
          </cell>
          <cell r="AA725" t="e">
            <v>#NAME?</v>
          </cell>
          <cell r="AB725" t="e">
            <v>#NAME?</v>
          </cell>
          <cell r="AC725" t="e">
            <v>#NAME?</v>
          </cell>
          <cell r="AD725" t="e">
            <v>#NAME?</v>
          </cell>
          <cell r="AE725" t="e">
            <v>#NAME?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 t="e">
            <v>#NAME?</v>
          </cell>
          <cell r="AK725" t="e">
            <v>#NAME?</v>
          </cell>
          <cell r="AL725" t="e">
            <v>#NAME?</v>
          </cell>
          <cell r="AM725" t="e">
            <v>#NAME?</v>
          </cell>
          <cell r="AN725" t="e">
            <v>#NAME?</v>
          </cell>
          <cell r="AO725" t="e">
            <v>#NAME?</v>
          </cell>
          <cell r="AP725" t="e">
            <v>#NAME?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</row>
        <row r="726">
          <cell r="A726" t="str">
            <v>Lilo of 132KV DC ARA-Jagdishpur at Dumraon Line-1</v>
          </cell>
          <cell r="B726">
            <v>25</v>
          </cell>
          <cell r="C726" t="str">
            <v>12/4</v>
          </cell>
          <cell r="D726" t="str">
            <v>DP+3</v>
          </cell>
          <cell r="E726" t="str">
            <v>WET</v>
          </cell>
          <cell r="F726" t="str">
            <v>shiv Shakti</v>
          </cell>
          <cell r="G726">
            <v>43622</v>
          </cell>
          <cell r="H726">
            <v>43650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 t="e">
            <v>#NAME?</v>
          </cell>
          <cell r="S726" t="e">
            <v>#NAME?</v>
          </cell>
          <cell r="T726">
            <v>0</v>
          </cell>
          <cell r="U726">
            <v>0</v>
          </cell>
          <cell r="V726" t="e">
            <v>#NAME?</v>
          </cell>
          <cell r="W726" t="e">
            <v>#NAME?</v>
          </cell>
          <cell r="X726" t="e">
            <v>#NAME?</v>
          </cell>
          <cell r="Y726" t="e">
            <v>#NAME?</v>
          </cell>
          <cell r="Z726" t="e">
            <v>#NAME?</v>
          </cell>
          <cell r="AA726" t="e">
            <v>#NAME?</v>
          </cell>
          <cell r="AB726" t="e">
            <v>#NAME?</v>
          </cell>
          <cell r="AC726" t="e">
            <v>#NAME?</v>
          </cell>
          <cell r="AD726" t="e">
            <v>#NAME?</v>
          </cell>
          <cell r="AE726" t="e">
            <v>#NAME?</v>
          </cell>
          <cell r="AF726">
            <v>122.56</v>
          </cell>
          <cell r="AG726">
            <v>17.68</v>
          </cell>
          <cell r="AH726">
            <v>6.51</v>
          </cell>
          <cell r="AI726">
            <v>146.75</v>
          </cell>
          <cell r="AJ726" t="e">
            <v>#NAME?</v>
          </cell>
          <cell r="AK726" t="e">
            <v>#NAME?</v>
          </cell>
          <cell r="AL726" t="e">
            <v>#NAME?</v>
          </cell>
          <cell r="AM726" t="e">
            <v>#NAME?</v>
          </cell>
          <cell r="AN726" t="e">
            <v>#NAME?</v>
          </cell>
          <cell r="AO726" t="e">
            <v>#NAME?</v>
          </cell>
          <cell r="AP726" t="e">
            <v>#NAME?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</row>
        <row r="727">
          <cell r="A727" t="str">
            <v>Lilo of 132KV DC ARA-Jagdishpur at Dumraon Line-1</v>
          </cell>
          <cell r="B727">
            <v>23</v>
          </cell>
          <cell r="C727" t="str">
            <v>12/5</v>
          </cell>
          <cell r="D727" t="str">
            <v>DP+0</v>
          </cell>
          <cell r="E727" t="str">
            <v>WET</v>
          </cell>
          <cell r="F727" t="str">
            <v>shiv Shakti</v>
          </cell>
          <cell r="G727">
            <v>43617</v>
          </cell>
          <cell r="H727">
            <v>43645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 t="e">
            <v>#NAME?</v>
          </cell>
          <cell r="S727" t="e">
            <v>#NAME?</v>
          </cell>
          <cell r="T727">
            <v>0</v>
          </cell>
          <cell r="U727">
            <v>0</v>
          </cell>
          <cell r="V727" t="e">
            <v>#NAME?</v>
          </cell>
          <cell r="W727" t="e">
            <v>#NAME?</v>
          </cell>
          <cell r="X727" t="e">
            <v>#NAME?</v>
          </cell>
          <cell r="Y727" t="e">
            <v>#NAME?</v>
          </cell>
          <cell r="Z727" t="e">
            <v>#NAME?</v>
          </cell>
          <cell r="AA727" t="e">
            <v>#NAME?</v>
          </cell>
          <cell r="AB727" t="e">
            <v>#NAME?</v>
          </cell>
          <cell r="AC727" t="e">
            <v>#NAME?</v>
          </cell>
          <cell r="AD727" t="e">
            <v>#NAME?</v>
          </cell>
          <cell r="AE727" t="e">
            <v>#NAME?</v>
          </cell>
          <cell r="AF727">
            <v>122.56</v>
          </cell>
          <cell r="AG727">
            <v>17.68</v>
          </cell>
          <cell r="AH727">
            <v>6.51</v>
          </cell>
          <cell r="AI727">
            <v>146.75</v>
          </cell>
          <cell r="AJ727" t="e">
            <v>#NAME?</v>
          </cell>
          <cell r="AK727" t="e">
            <v>#NAME?</v>
          </cell>
          <cell r="AL727" t="e">
            <v>#NAME?</v>
          </cell>
          <cell r="AM727" t="e">
            <v>#NAME?</v>
          </cell>
          <cell r="AN727" t="e">
            <v>#NAME?</v>
          </cell>
          <cell r="AO727" t="e">
            <v>#NAME?</v>
          </cell>
          <cell r="AP727" t="e">
            <v>#NAME?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</row>
        <row r="728">
          <cell r="A728" t="str">
            <v>Lilo of 132KV DC ARA-Jagdishpur at Dumraon Line-1</v>
          </cell>
          <cell r="B728">
            <v>19</v>
          </cell>
          <cell r="C728" t="str">
            <v>12/6</v>
          </cell>
          <cell r="D728" t="str">
            <v>DP+0</v>
          </cell>
          <cell r="E728" t="str">
            <v>WET</v>
          </cell>
          <cell r="F728" t="str">
            <v>shiv Shakti</v>
          </cell>
          <cell r="G728">
            <v>43610</v>
          </cell>
          <cell r="H728">
            <v>43638</v>
          </cell>
          <cell r="I728">
            <v>0</v>
          </cell>
          <cell r="J728">
            <v>43614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 t="e">
            <v>#NAME?</v>
          </cell>
          <cell r="S728" t="e">
            <v>#NAME?</v>
          </cell>
          <cell r="T728">
            <v>0</v>
          </cell>
          <cell r="U728">
            <v>0</v>
          </cell>
          <cell r="V728" t="e">
            <v>#NAME?</v>
          </cell>
          <cell r="W728" t="e">
            <v>#NAME?</v>
          </cell>
          <cell r="X728" t="e">
            <v>#NAME?</v>
          </cell>
          <cell r="Y728" t="e">
            <v>#NAME?</v>
          </cell>
          <cell r="Z728" t="e">
            <v>#NAME?</v>
          </cell>
          <cell r="AA728" t="e">
            <v>#NAME?</v>
          </cell>
          <cell r="AB728" t="e">
            <v>#NAME?</v>
          </cell>
          <cell r="AC728" t="e">
            <v>#NAME?</v>
          </cell>
          <cell r="AD728" t="e">
            <v>#NAME?</v>
          </cell>
          <cell r="AE728" t="e">
            <v>#NAME?</v>
          </cell>
          <cell r="AF728">
            <v>122.56</v>
          </cell>
          <cell r="AG728">
            <v>17.68</v>
          </cell>
          <cell r="AH728">
            <v>6.51</v>
          </cell>
          <cell r="AI728">
            <v>146.75</v>
          </cell>
          <cell r="AJ728" t="e">
            <v>#NAME?</v>
          </cell>
          <cell r="AK728" t="e">
            <v>#NAME?</v>
          </cell>
          <cell r="AL728" t="e">
            <v>#NAME?</v>
          </cell>
          <cell r="AM728" t="e">
            <v>#NAME?</v>
          </cell>
          <cell r="AN728" t="e">
            <v>#NAME?</v>
          </cell>
          <cell r="AO728" t="e">
            <v>#NAME?</v>
          </cell>
          <cell r="AP728" t="e">
            <v>#NAME?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</row>
        <row r="729">
          <cell r="A729" t="str">
            <v>Lilo of 132KV DC ARA-Jagdishpur at Dumraon Line-1</v>
          </cell>
          <cell r="B729">
            <v>8</v>
          </cell>
          <cell r="C729" t="str">
            <v>12/7</v>
          </cell>
          <cell r="D729" t="str">
            <v>DP+0</v>
          </cell>
          <cell r="E729" t="str">
            <v>WET</v>
          </cell>
          <cell r="F729" t="str">
            <v>shiv Shakti</v>
          </cell>
          <cell r="G729">
            <v>43600</v>
          </cell>
          <cell r="H729">
            <v>43628</v>
          </cell>
          <cell r="I729">
            <v>0</v>
          </cell>
          <cell r="J729">
            <v>43614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 t="e">
            <v>#NAME?</v>
          </cell>
          <cell r="S729" t="e">
            <v>#NAME?</v>
          </cell>
          <cell r="T729">
            <v>0</v>
          </cell>
          <cell r="U729">
            <v>0</v>
          </cell>
          <cell r="V729" t="e">
            <v>#NAME?</v>
          </cell>
          <cell r="W729" t="e">
            <v>#NAME?</v>
          </cell>
          <cell r="X729" t="e">
            <v>#NAME?</v>
          </cell>
          <cell r="Y729" t="e">
            <v>#NAME?</v>
          </cell>
          <cell r="Z729" t="e">
            <v>#NAME?</v>
          </cell>
          <cell r="AA729" t="e">
            <v>#NAME?</v>
          </cell>
          <cell r="AB729" t="e">
            <v>#NAME?</v>
          </cell>
          <cell r="AC729" t="e">
            <v>#NAME?</v>
          </cell>
          <cell r="AD729" t="e">
            <v>#NAME?</v>
          </cell>
          <cell r="AE729" t="e">
            <v>#NAME?</v>
          </cell>
          <cell r="AF729">
            <v>122.56</v>
          </cell>
          <cell r="AG729">
            <v>17.68</v>
          </cell>
          <cell r="AH729">
            <v>6.51</v>
          </cell>
          <cell r="AI729">
            <v>146.75</v>
          </cell>
          <cell r="AJ729" t="e">
            <v>#NAME?</v>
          </cell>
          <cell r="AK729" t="e">
            <v>#NAME?</v>
          </cell>
          <cell r="AL729" t="e">
            <v>#NAME?</v>
          </cell>
          <cell r="AM729" t="e">
            <v>#NAME?</v>
          </cell>
          <cell r="AN729" t="e">
            <v>#NAME?</v>
          </cell>
          <cell r="AO729" t="e">
            <v>#NAME?</v>
          </cell>
          <cell r="AP729" t="e">
            <v>#NAME?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</row>
        <row r="730">
          <cell r="A730" t="str">
            <v>Lilo of 132KV DC ARA-Jagdishpur at Dumraon Line-1</v>
          </cell>
          <cell r="B730">
            <v>0</v>
          </cell>
          <cell r="C730" t="str">
            <v>13/0</v>
          </cell>
          <cell r="D730" t="str">
            <v>DR+0</v>
          </cell>
          <cell r="E730">
            <v>0</v>
          </cell>
          <cell r="F730">
            <v>0</v>
          </cell>
          <cell r="G730">
            <v>0</v>
          </cell>
          <cell r="H730">
            <v>28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 t="e">
            <v>#NAME?</v>
          </cell>
          <cell r="S730" t="e">
            <v>#NAME?</v>
          </cell>
          <cell r="T730">
            <v>0</v>
          </cell>
          <cell r="U730">
            <v>0</v>
          </cell>
          <cell r="V730" t="e">
            <v>#NAME?</v>
          </cell>
          <cell r="W730" t="e">
            <v>#NAME?</v>
          </cell>
          <cell r="X730" t="e">
            <v>#NAME?</v>
          </cell>
          <cell r="Y730" t="e">
            <v>#NAME?</v>
          </cell>
          <cell r="Z730" t="e">
            <v>#NAME?</v>
          </cell>
          <cell r="AA730" t="e">
            <v>#NAME?</v>
          </cell>
          <cell r="AB730" t="e">
            <v>#NAME?</v>
          </cell>
          <cell r="AC730" t="e">
            <v>#NAME?</v>
          </cell>
          <cell r="AD730" t="e">
            <v>#NAME?</v>
          </cell>
          <cell r="AE730" t="e">
            <v>#NAME?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 t="e">
            <v>#NAME?</v>
          </cell>
          <cell r="AK730" t="e">
            <v>#NAME?</v>
          </cell>
          <cell r="AL730" t="e">
            <v>#NAME?</v>
          </cell>
          <cell r="AM730" t="e">
            <v>#NAME?</v>
          </cell>
          <cell r="AN730" t="e">
            <v>#NAME?</v>
          </cell>
          <cell r="AO730" t="e">
            <v>#NAME?</v>
          </cell>
          <cell r="AP730" t="e">
            <v>#NAME?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</row>
        <row r="731">
          <cell r="A731" t="str">
            <v>Lilo of 132KV DC ARA-Jagdishpur at Dumraon Line-1</v>
          </cell>
          <cell r="B731">
            <v>20</v>
          </cell>
          <cell r="C731" t="str">
            <v>13/1</v>
          </cell>
          <cell r="D731" t="str">
            <v>DP+0</v>
          </cell>
          <cell r="E731" t="str">
            <v>WET</v>
          </cell>
          <cell r="F731" t="str">
            <v>Bhavesh Mehta</v>
          </cell>
          <cell r="G731">
            <v>43611</v>
          </cell>
          <cell r="H731">
            <v>43639</v>
          </cell>
          <cell r="I731">
            <v>0</v>
          </cell>
          <cell r="J731">
            <v>43614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 t="e">
            <v>#NAME?</v>
          </cell>
          <cell r="S731" t="e">
            <v>#NAME?</v>
          </cell>
          <cell r="T731">
            <v>0</v>
          </cell>
          <cell r="U731">
            <v>0</v>
          </cell>
          <cell r="V731" t="e">
            <v>#NAME?</v>
          </cell>
          <cell r="W731" t="e">
            <v>#NAME?</v>
          </cell>
          <cell r="X731" t="e">
            <v>#NAME?</v>
          </cell>
          <cell r="Y731" t="e">
            <v>#NAME?</v>
          </cell>
          <cell r="Z731" t="e">
            <v>#NAME?</v>
          </cell>
          <cell r="AA731" t="e">
            <v>#NAME?</v>
          </cell>
          <cell r="AB731" t="e">
            <v>#NAME?</v>
          </cell>
          <cell r="AC731" t="e">
            <v>#NAME?</v>
          </cell>
          <cell r="AD731" t="e">
            <v>#NAME?</v>
          </cell>
          <cell r="AE731" t="e">
            <v>#NAME?</v>
          </cell>
          <cell r="AF731">
            <v>122.56</v>
          </cell>
          <cell r="AG731">
            <v>17.68</v>
          </cell>
          <cell r="AH731">
            <v>6.51</v>
          </cell>
          <cell r="AI731">
            <v>146.75</v>
          </cell>
          <cell r="AJ731" t="e">
            <v>#NAME?</v>
          </cell>
          <cell r="AK731" t="e">
            <v>#NAME?</v>
          </cell>
          <cell r="AL731" t="e">
            <v>#NAME?</v>
          </cell>
          <cell r="AM731" t="e">
            <v>#NAME?</v>
          </cell>
          <cell r="AN731" t="e">
            <v>#NAME?</v>
          </cell>
          <cell r="AO731" t="e">
            <v>#NAME?</v>
          </cell>
          <cell r="AP731" t="e">
            <v>#NAME?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</row>
        <row r="732">
          <cell r="A732" t="str">
            <v>Lilo of 132KV DC ARA-Jagdishpur at Dumraon Line-1</v>
          </cell>
          <cell r="B732">
            <v>18</v>
          </cell>
          <cell r="C732" t="str">
            <v>13/2</v>
          </cell>
          <cell r="D732" t="str">
            <v>DP+3</v>
          </cell>
          <cell r="E732" t="str">
            <v>WET</v>
          </cell>
          <cell r="F732" t="str">
            <v>Bhavesh Mehta</v>
          </cell>
          <cell r="G732">
            <v>43609</v>
          </cell>
          <cell r="H732">
            <v>43637</v>
          </cell>
          <cell r="I732">
            <v>0</v>
          </cell>
          <cell r="J732">
            <v>43614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 t="e">
            <v>#NAME?</v>
          </cell>
          <cell r="S732" t="e">
            <v>#NAME?</v>
          </cell>
          <cell r="T732">
            <v>0</v>
          </cell>
          <cell r="U732">
            <v>0</v>
          </cell>
          <cell r="V732" t="e">
            <v>#NAME?</v>
          </cell>
          <cell r="W732" t="e">
            <v>#NAME?</v>
          </cell>
          <cell r="X732" t="e">
            <v>#NAME?</v>
          </cell>
          <cell r="Y732" t="e">
            <v>#NAME?</v>
          </cell>
          <cell r="Z732" t="e">
            <v>#NAME?</v>
          </cell>
          <cell r="AA732" t="e">
            <v>#NAME?</v>
          </cell>
          <cell r="AB732" t="e">
            <v>#NAME?</v>
          </cell>
          <cell r="AC732" t="e">
            <v>#NAME?</v>
          </cell>
          <cell r="AD732" t="e">
            <v>#NAME?</v>
          </cell>
          <cell r="AE732" t="e">
            <v>#NAME?</v>
          </cell>
          <cell r="AF732">
            <v>122.56</v>
          </cell>
          <cell r="AG732">
            <v>17.68</v>
          </cell>
          <cell r="AH732">
            <v>6.51</v>
          </cell>
          <cell r="AI732">
            <v>146.75</v>
          </cell>
          <cell r="AJ732" t="e">
            <v>#NAME?</v>
          </cell>
          <cell r="AK732" t="e">
            <v>#NAME?</v>
          </cell>
          <cell r="AL732" t="e">
            <v>#NAME?</v>
          </cell>
          <cell r="AM732" t="e">
            <v>#NAME?</v>
          </cell>
          <cell r="AN732" t="e">
            <v>#NAME?</v>
          </cell>
          <cell r="AO732" t="e">
            <v>#NAME?</v>
          </cell>
          <cell r="AP732" t="e">
            <v>#NAME?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</row>
        <row r="733">
          <cell r="A733" t="str">
            <v>Lilo of 132KV DC ARA-Jagdishpur at Dumraon Line-1</v>
          </cell>
          <cell r="B733">
            <v>21</v>
          </cell>
          <cell r="C733" t="str">
            <v>13/3</v>
          </cell>
          <cell r="D733" t="str">
            <v>DP+0</v>
          </cell>
          <cell r="E733" t="str">
            <v>WET</v>
          </cell>
          <cell r="F733" t="str">
            <v>Bhavesh Mehta</v>
          </cell>
          <cell r="G733">
            <v>43615</v>
          </cell>
          <cell r="H733">
            <v>43643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 t="e">
            <v>#NAME?</v>
          </cell>
          <cell r="S733" t="e">
            <v>#NAME?</v>
          </cell>
          <cell r="T733">
            <v>0</v>
          </cell>
          <cell r="U733">
            <v>0</v>
          </cell>
          <cell r="V733" t="e">
            <v>#NAME?</v>
          </cell>
          <cell r="W733" t="e">
            <v>#NAME?</v>
          </cell>
          <cell r="X733" t="e">
            <v>#NAME?</v>
          </cell>
          <cell r="Y733" t="e">
            <v>#NAME?</v>
          </cell>
          <cell r="Z733" t="e">
            <v>#NAME?</v>
          </cell>
          <cell r="AA733" t="e">
            <v>#NAME?</v>
          </cell>
          <cell r="AB733" t="e">
            <v>#NAME?</v>
          </cell>
          <cell r="AC733" t="e">
            <v>#NAME?</v>
          </cell>
          <cell r="AD733" t="e">
            <v>#NAME?</v>
          </cell>
          <cell r="AE733" t="e">
            <v>#NAME?</v>
          </cell>
          <cell r="AF733">
            <v>122.56</v>
          </cell>
          <cell r="AG733">
            <v>17.68</v>
          </cell>
          <cell r="AH733">
            <v>6.51</v>
          </cell>
          <cell r="AI733">
            <v>146.75</v>
          </cell>
          <cell r="AJ733" t="e">
            <v>#NAME?</v>
          </cell>
          <cell r="AK733" t="e">
            <v>#NAME?</v>
          </cell>
          <cell r="AL733" t="e">
            <v>#NAME?</v>
          </cell>
          <cell r="AM733" t="e">
            <v>#NAME?</v>
          </cell>
          <cell r="AN733" t="e">
            <v>#NAME?</v>
          </cell>
          <cell r="AO733" t="e">
            <v>#NAME?</v>
          </cell>
          <cell r="AP733" t="e">
            <v>#NAME?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</row>
        <row r="734">
          <cell r="A734" t="str">
            <v>Lilo of 132KV DC ARA-Jagdishpur at Dumraon Line-1</v>
          </cell>
          <cell r="B734">
            <v>24</v>
          </cell>
          <cell r="C734" t="str">
            <v>13/4</v>
          </cell>
          <cell r="D734" t="str">
            <v>DP+3</v>
          </cell>
          <cell r="E734" t="str">
            <v>WET</v>
          </cell>
          <cell r="F734" t="str">
            <v>Bhavesh Mehta</v>
          </cell>
          <cell r="G734">
            <v>43618</v>
          </cell>
          <cell r="H734">
            <v>43646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 t="e">
            <v>#NAME?</v>
          </cell>
          <cell r="S734" t="e">
            <v>#NAME?</v>
          </cell>
          <cell r="T734">
            <v>0</v>
          </cell>
          <cell r="U734">
            <v>0</v>
          </cell>
          <cell r="V734" t="e">
            <v>#NAME?</v>
          </cell>
          <cell r="W734" t="e">
            <v>#NAME?</v>
          </cell>
          <cell r="X734" t="e">
            <v>#NAME?</v>
          </cell>
          <cell r="Y734" t="e">
            <v>#NAME?</v>
          </cell>
          <cell r="Z734" t="e">
            <v>#NAME?</v>
          </cell>
          <cell r="AA734" t="e">
            <v>#NAME?</v>
          </cell>
          <cell r="AB734" t="e">
            <v>#NAME?</v>
          </cell>
          <cell r="AC734" t="e">
            <v>#NAME?</v>
          </cell>
          <cell r="AD734" t="e">
            <v>#NAME?</v>
          </cell>
          <cell r="AE734" t="e">
            <v>#NAME?</v>
          </cell>
          <cell r="AF734">
            <v>122.56</v>
          </cell>
          <cell r="AG734">
            <v>17.68</v>
          </cell>
          <cell r="AH734">
            <v>6.51</v>
          </cell>
          <cell r="AI734">
            <v>146.75</v>
          </cell>
          <cell r="AJ734" t="e">
            <v>#NAME?</v>
          </cell>
          <cell r="AK734" t="e">
            <v>#NAME?</v>
          </cell>
          <cell r="AL734" t="e">
            <v>#NAME?</v>
          </cell>
          <cell r="AM734" t="e">
            <v>#NAME?</v>
          </cell>
          <cell r="AN734" t="e">
            <v>#NAME?</v>
          </cell>
          <cell r="AO734" t="e">
            <v>#NAME?</v>
          </cell>
          <cell r="AP734" t="e">
            <v>#NAME?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</row>
        <row r="735">
          <cell r="A735" t="str">
            <v>Lilo of 132KV DC ARA-Jagdishpur at Dumraon Line-1</v>
          </cell>
          <cell r="B735">
            <v>22</v>
          </cell>
          <cell r="C735" t="str">
            <v>13/5</v>
          </cell>
          <cell r="D735" t="str">
            <v>DP+0</v>
          </cell>
          <cell r="E735" t="str">
            <v>WET</v>
          </cell>
          <cell r="F735" t="str">
            <v>Bhavesh Mehta</v>
          </cell>
          <cell r="G735">
            <v>43616</v>
          </cell>
          <cell r="H735">
            <v>43644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 t="e">
            <v>#NAME?</v>
          </cell>
          <cell r="S735" t="e">
            <v>#NAME?</v>
          </cell>
          <cell r="T735">
            <v>0</v>
          </cell>
          <cell r="U735">
            <v>0</v>
          </cell>
          <cell r="V735" t="e">
            <v>#NAME?</v>
          </cell>
          <cell r="W735" t="e">
            <v>#NAME?</v>
          </cell>
          <cell r="X735" t="e">
            <v>#NAME?</v>
          </cell>
          <cell r="Y735" t="e">
            <v>#NAME?</v>
          </cell>
          <cell r="Z735" t="e">
            <v>#NAME?</v>
          </cell>
          <cell r="AA735" t="e">
            <v>#NAME?</v>
          </cell>
          <cell r="AB735" t="e">
            <v>#NAME?</v>
          </cell>
          <cell r="AC735" t="e">
            <v>#NAME?</v>
          </cell>
          <cell r="AD735" t="e">
            <v>#NAME?</v>
          </cell>
          <cell r="AE735" t="e">
            <v>#NAME?</v>
          </cell>
          <cell r="AF735">
            <v>122.56</v>
          </cell>
          <cell r="AG735">
            <v>17.68</v>
          </cell>
          <cell r="AH735">
            <v>6.51</v>
          </cell>
          <cell r="AI735">
            <v>146.75</v>
          </cell>
          <cell r="AJ735" t="e">
            <v>#NAME?</v>
          </cell>
          <cell r="AK735" t="e">
            <v>#NAME?</v>
          </cell>
          <cell r="AL735" t="e">
            <v>#NAME?</v>
          </cell>
          <cell r="AM735" t="e">
            <v>#NAME?</v>
          </cell>
          <cell r="AN735" t="e">
            <v>#NAME?</v>
          </cell>
          <cell r="AO735" t="e">
            <v>#NAME?</v>
          </cell>
          <cell r="AP735" t="e">
            <v>#NAME?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</row>
        <row r="736">
          <cell r="A736" t="str">
            <v>Lilo of 132KV DC ARA-Jagdishpur at Dumraon Line-1</v>
          </cell>
          <cell r="B736">
            <v>0</v>
          </cell>
          <cell r="C736" t="str">
            <v>13/6</v>
          </cell>
          <cell r="D736" t="str">
            <v>DP+0</v>
          </cell>
          <cell r="E736">
            <v>0</v>
          </cell>
          <cell r="F736">
            <v>0</v>
          </cell>
          <cell r="G736">
            <v>0</v>
          </cell>
          <cell r="H736">
            <v>28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 t="e">
            <v>#NAME?</v>
          </cell>
          <cell r="S736" t="e">
            <v>#NAME?</v>
          </cell>
          <cell r="T736">
            <v>0</v>
          </cell>
          <cell r="U736">
            <v>0</v>
          </cell>
          <cell r="V736" t="e">
            <v>#NAME?</v>
          </cell>
          <cell r="W736" t="e">
            <v>#NAME?</v>
          </cell>
          <cell r="X736" t="e">
            <v>#NAME?</v>
          </cell>
          <cell r="Y736" t="e">
            <v>#NAME?</v>
          </cell>
          <cell r="Z736" t="e">
            <v>#NAME?</v>
          </cell>
          <cell r="AA736" t="e">
            <v>#NAME?</v>
          </cell>
          <cell r="AB736" t="e">
            <v>#NAME?</v>
          </cell>
          <cell r="AC736" t="e">
            <v>#NAME?</v>
          </cell>
          <cell r="AD736" t="e">
            <v>#NAME?</v>
          </cell>
          <cell r="AE736" t="e">
            <v>#NAME?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 t="e">
            <v>#NAME?</v>
          </cell>
          <cell r="AK736" t="e">
            <v>#NAME?</v>
          </cell>
          <cell r="AL736" t="e">
            <v>#NAME?</v>
          </cell>
          <cell r="AM736" t="e">
            <v>#NAME?</v>
          </cell>
          <cell r="AN736" t="e">
            <v>#NAME?</v>
          </cell>
          <cell r="AO736" t="e">
            <v>#NAME?</v>
          </cell>
          <cell r="AP736" t="e">
            <v>#NAME?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</row>
        <row r="737">
          <cell r="A737" t="str">
            <v>Lilo of 132KV DC ARA-Jagdishpur at Dumraon Line-1</v>
          </cell>
          <cell r="B737">
            <v>0</v>
          </cell>
          <cell r="C737" t="str">
            <v xml:space="preserve"> 14/0</v>
          </cell>
          <cell r="D737" t="str">
            <v>DR+0</v>
          </cell>
          <cell r="E737">
            <v>0</v>
          </cell>
          <cell r="F737">
            <v>0</v>
          </cell>
          <cell r="G737">
            <v>0</v>
          </cell>
          <cell r="H737">
            <v>28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 t="e">
            <v>#NAME?</v>
          </cell>
          <cell r="S737" t="e">
            <v>#NAME?</v>
          </cell>
          <cell r="T737">
            <v>0</v>
          </cell>
          <cell r="U737">
            <v>0</v>
          </cell>
          <cell r="V737" t="e">
            <v>#NAME?</v>
          </cell>
          <cell r="W737" t="e">
            <v>#NAME?</v>
          </cell>
          <cell r="X737" t="e">
            <v>#NAME?</v>
          </cell>
          <cell r="Y737" t="e">
            <v>#NAME?</v>
          </cell>
          <cell r="Z737" t="e">
            <v>#NAME?</v>
          </cell>
          <cell r="AA737" t="e">
            <v>#NAME?</v>
          </cell>
          <cell r="AB737" t="e">
            <v>#NAME?</v>
          </cell>
          <cell r="AC737" t="e">
            <v>#NAME?</v>
          </cell>
          <cell r="AD737" t="e">
            <v>#NAME?</v>
          </cell>
          <cell r="AE737" t="e">
            <v>#NAME?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 t="e">
            <v>#NAME?</v>
          </cell>
          <cell r="AK737" t="e">
            <v>#NAME?</v>
          </cell>
          <cell r="AL737" t="e">
            <v>#NAME?</v>
          </cell>
          <cell r="AM737" t="e">
            <v>#NAME?</v>
          </cell>
          <cell r="AN737" t="e">
            <v>#NAME?</v>
          </cell>
          <cell r="AO737" t="e">
            <v>#NAME?</v>
          </cell>
          <cell r="AP737" t="e">
            <v>#NAME?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</row>
        <row r="738">
          <cell r="A738" t="str">
            <v>Lilo of 132KV DC ARA-Jagdishpur at Dumraon Line-1</v>
          </cell>
          <cell r="B738">
            <v>0</v>
          </cell>
          <cell r="C738" t="str">
            <v>14/1</v>
          </cell>
          <cell r="D738" t="str">
            <v>DP+3</v>
          </cell>
          <cell r="E738">
            <v>0</v>
          </cell>
          <cell r="F738">
            <v>0</v>
          </cell>
          <cell r="G738">
            <v>0</v>
          </cell>
          <cell r="H738">
            <v>28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 t="e">
            <v>#NAME?</v>
          </cell>
          <cell r="S738" t="e">
            <v>#NAME?</v>
          </cell>
          <cell r="T738">
            <v>0</v>
          </cell>
          <cell r="U738">
            <v>0</v>
          </cell>
          <cell r="V738" t="e">
            <v>#NAME?</v>
          </cell>
          <cell r="W738" t="e">
            <v>#NAME?</v>
          </cell>
          <cell r="X738" t="e">
            <v>#NAME?</v>
          </cell>
          <cell r="Y738" t="e">
            <v>#NAME?</v>
          </cell>
          <cell r="Z738" t="e">
            <v>#NAME?</v>
          </cell>
          <cell r="AA738" t="e">
            <v>#NAME?</v>
          </cell>
          <cell r="AB738" t="e">
            <v>#NAME?</v>
          </cell>
          <cell r="AC738" t="e">
            <v>#NAME?</v>
          </cell>
          <cell r="AD738" t="e">
            <v>#NAME?</v>
          </cell>
          <cell r="AE738" t="e">
            <v>#NAME?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 t="e">
            <v>#NAME?</v>
          </cell>
          <cell r="AK738" t="e">
            <v>#NAME?</v>
          </cell>
          <cell r="AL738" t="e">
            <v>#NAME?</v>
          </cell>
          <cell r="AM738" t="e">
            <v>#NAME?</v>
          </cell>
          <cell r="AN738" t="e">
            <v>#NAME?</v>
          </cell>
          <cell r="AO738" t="e">
            <v>#NAME?</v>
          </cell>
          <cell r="AP738" t="e">
            <v>#NAME?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</row>
        <row r="739">
          <cell r="A739" t="str">
            <v>Lilo of 132KV DC ARA-Jagdishpur at Dumraon Line-1</v>
          </cell>
          <cell r="B739">
            <v>0</v>
          </cell>
          <cell r="C739" t="str">
            <v xml:space="preserve"> 15/0</v>
          </cell>
          <cell r="D739" t="str">
            <v>DS+3</v>
          </cell>
          <cell r="E739">
            <v>0</v>
          </cell>
          <cell r="F739">
            <v>0</v>
          </cell>
          <cell r="G739">
            <v>0</v>
          </cell>
          <cell r="H739">
            <v>28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 t="e">
            <v>#NAME?</v>
          </cell>
          <cell r="S739" t="e">
            <v>#NAME?</v>
          </cell>
          <cell r="T739">
            <v>0</v>
          </cell>
          <cell r="U739">
            <v>0</v>
          </cell>
          <cell r="V739" t="e">
            <v>#NAME?</v>
          </cell>
          <cell r="W739" t="e">
            <v>#NAME?</v>
          </cell>
          <cell r="X739" t="e">
            <v>#NAME?</v>
          </cell>
          <cell r="Y739" t="e">
            <v>#NAME?</v>
          </cell>
          <cell r="Z739" t="e">
            <v>#NAME?</v>
          </cell>
          <cell r="AA739" t="e">
            <v>#NAME?</v>
          </cell>
          <cell r="AB739" t="e">
            <v>#NAME?</v>
          </cell>
          <cell r="AC739" t="e">
            <v>#NAME?</v>
          </cell>
          <cell r="AD739" t="e">
            <v>#NAME?</v>
          </cell>
          <cell r="AE739" t="e">
            <v>#NAME?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 t="e">
            <v>#NAME?</v>
          </cell>
          <cell r="AK739" t="e">
            <v>#NAME?</v>
          </cell>
          <cell r="AL739" t="e">
            <v>#NAME?</v>
          </cell>
          <cell r="AM739" t="e">
            <v>#NAME?</v>
          </cell>
          <cell r="AN739" t="e">
            <v>#NAME?</v>
          </cell>
          <cell r="AO739" t="e">
            <v>#NAME?</v>
          </cell>
          <cell r="AP739" t="e">
            <v>#NAME?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</row>
        <row r="740">
          <cell r="A740" t="str">
            <v>Lilo of 132KV DC ARA-Jagdishpur at Dumraon Line-1</v>
          </cell>
          <cell r="B740">
            <v>0</v>
          </cell>
          <cell r="C740" t="str">
            <v>15/1</v>
          </cell>
          <cell r="D740" t="str">
            <v>DP+0</v>
          </cell>
          <cell r="E740">
            <v>0</v>
          </cell>
          <cell r="F740">
            <v>0</v>
          </cell>
          <cell r="G740">
            <v>0</v>
          </cell>
          <cell r="H740">
            <v>28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e">
            <v>#NAME?</v>
          </cell>
          <cell r="S740" t="e">
            <v>#NAME?</v>
          </cell>
          <cell r="T740">
            <v>0</v>
          </cell>
          <cell r="U740">
            <v>0</v>
          </cell>
          <cell r="V740" t="e">
            <v>#NAME?</v>
          </cell>
          <cell r="W740" t="e">
            <v>#NAME?</v>
          </cell>
          <cell r="X740" t="e">
            <v>#NAME?</v>
          </cell>
          <cell r="Y740" t="e">
            <v>#NAME?</v>
          </cell>
          <cell r="Z740" t="e">
            <v>#NAME?</v>
          </cell>
          <cell r="AA740" t="e">
            <v>#NAME?</v>
          </cell>
          <cell r="AB740" t="e">
            <v>#NAME?</v>
          </cell>
          <cell r="AC740" t="e">
            <v>#NAME?</v>
          </cell>
          <cell r="AD740" t="e">
            <v>#NAME?</v>
          </cell>
          <cell r="AE740" t="e">
            <v>#NAME?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 t="e">
            <v>#NAME?</v>
          </cell>
          <cell r="AK740" t="e">
            <v>#NAME?</v>
          </cell>
          <cell r="AL740" t="e">
            <v>#NAME?</v>
          </cell>
          <cell r="AM740" t="e">
            <v>#NAME?</v>
          </cell>
          <cell r="AN740" t="e">
            <v>#NAME?</v>
          </cell>
          <cell r="AO740" t="e">
            <v>#NAME?</v>
          </cell>
          <cell r="AP740" t="e">
            <v>#NAME?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</row>
        <row r="741">
          <cell r="A741" t="str">
            <v>Lilo of 132KV DC ARA-Jagdishpur at Dumraon Line-1</v>
          </cell>
          <cell r="B741">
            <v>0</v>
          </cell>
          <cell r="C741" t="str">
            <v>15/2</v>
          </cell>
          <cell r="D741" t="str">
            <v>DP+0</v>
          </cell>
          <cell r="E741">
            <v>0</v>
          </cell>
          <cell r="F741">
            <v>0</v>
          </cell>
          <cell r="G741">
            <v>0</v>
          </cell>
          <cell r="H741">
            <v>28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 t="e">
            <v>#NAME?</v>
          </cell>
          <cell r="S741" t="e">
            <v>#NAME?</v>
          </cell>
          <cell r="T741">
            <v>0</v>
          </cell>
          <cell r="U741">
            <v>0</v>
          </cell>
          <cell r="V741" t="e">
            <v>#NAME?</v>
          </cell>
          <cell r="W741" t="e">
            <v>#NAME?</v>
          </cell>
          <cell r="X741" t="e">
            <v>#NAME?</v>
          </cell>
          <cell r="Y741" t="e">
            <v>#NAME?</v>
          </cell>
          <cell r="Z741" t="e">
            <v>#NAME?</v>
          </cell>
          <cell r="AA741" t="e">
            <v>#NAME?</v>
          </cell>
          <cell r="AB741" t="e">
            <v>#NAME?</v>
          </cell>
          <cell r="AC741" t="e">
            <v>#NAME?</v>
          </cell>
          <cell r="AD741" t="e">
            <v>#NAME?</v>
          </cell>
          <cell r="AE741" t="e">
            <v>#NAME?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 t="e">
            <v>#NAME?</v>
          </cell>
          <cell r="AK741" t="e">
            <v>#NAME?</v>
          </cell>
          <cell r="AL741" t="e">
            <v>#NAME?</v>
          </cell>
          <cell r="AM741" t="e">
            <v>#NAME?</v>
          </cell>
          <cell r="AN741" t="e">
            <v>#NAME?</v>
          </cell>
          <cell r="AO741" t="e">
            <v>#NAME?</v>
          </cell>
          <cell r="AP741" t="e">
            <v>#NAME?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</row>
        <row r="742">
          <cell r="A742" t="str">
            <v>Lilo of 132KV DC ARA-Jagdishpur at Dumraon Line-1</v>
          </cell>
          <cell r="B742">
            <v>0</v>
          </cell>
          <cell r="C742" t="str">
            <v xml:space="preserve"> 16/0</v>
          </cell>
          <cell r="D742" t="str">
            <v>DR+3</v>
          </cell>
          <cell r="E742">
            <v>0</v>
          </cell>
          <cell r="F742">
            <v>0</v>
          </cell>
          <cell r="G742">
            <v>0</v>
          </cell>
          <cell r="H742">
            <v>28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 t="e">
            <v>#NAME?</v>
          </cell>
          <cell r="S742" t="e">
            <v>#NAME?</v>
          </cell>
          <cell r="T742">
            <v>0</v>
          </cell>
          <cell r="U742">
            <v>0</v>
          </cell>
          <cell r="V742" t="e">
            <v>#NAME?</v>
          </cell>
          <cell r="W742" t="e">
            <v>#NAME?</v>
          </cell>
          <cell r="X742" t="e">
            <v>#NAME?</v>
          </cell>
          <cell r="Y742" t="e">
            <v>#NAME?</v>
          </cell>
          <cell r="Z742" t="e">
            <v>#NAME?</v>
          </cell>
          <cell r="AA742" t="e">
            <v>#NAME?</v>
          </cell>
          <cell r="AB742" t="e">
            <v>#NAME?</v>
          </cell>
          <cell r="AC742" t="e">
            <v>#NAME?</v>
          </cell>
          <cell r="AD742" t="e">
            <v>#NAME?</v>
          </cell>
          <cell r="AE742" t="e">
            <v>#NAME?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 t="e">
            <v>#NAME?</v>
          </cell>
          <cell r="AK742" t="e">
            <v>#NAME?</v>
          </cell>
          <cell r="AL742" t="e">
            <v>#NAME?</v>
          </cell>
          <cell r="AM742" t="e">
            <v>#NAME?</v>
          </cell>
          <cell r="AN742" t="e">
            <v>#NAME?</v>
          </cell>
          <cell r="AO742" t="e">
            <v>#NAME?</v>
          </cell>
          <cell r="AP742" t="e">
            <v>#NAME?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</row>
        <row r="743">
          <cell r="A743" t="str">
            <v>Lilo of 132KV DC ARA-Jagdishpur at Dumraon Line-1</v>
          </cell>
          <cell r="B743">
            <v>0</v>
          </cell>
          <cell r="C743" t="str">
            <v>16/1</v>
          </cell>
          <cell r="D743" t="str">
            <v>DP+6</v>
          </cell>
          <cell r="E743">
            <v>0</v>
          </cell>
          <cell r="F743">
            <v>0</v>
          </cell>
          <cell r="G743">
            <v>0</v>
          </cell>
          <cell r="H743">
            <v>28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 t="e">
            <v>#NAME?</v>
          </cell>
          <cell r="S743" t="e">
            <v>#NAME?</v>
          </cell>
          <cell r="T743">
            <v>0</v>
          </cell>
          <cell r="U743">
            <v>0</v>
          </cell>
          <cell r="V743" t="e">
            <v>#NAME?</v>
          </cell>
          <cell r="W743" t="e">
            <v>#NAME?</v>
          </cell>
          <cell r="X743" t="e">
            <v>#NAME?</v>
          </cell>
          <cell r="Y743" t="e">
            <v>#NAME?</v>
          </cell>
          <cell r="Z743" t="e">
            <v>#NAME?</v>
          </cell>
          <cell r="AA743" t="e">
            <v>#NAME?</v>
          </cell>
          <cell r="AB743" t="e">
            <v>#NAME?</v>
          </cell>
          <cell r="AC743" t="e">
            <v>#NAME?</v>
          </cell>
          <cell r="AD743" t="e">
            <v>#NAME?</v>
          </cell>
          <cell r="AE743" t="e">
            <v>#NAME?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 t="e">
            <v>#NAME?</v>
          </cell>
          <cell r="AK743" t="e">
            <v>#NAME?</v>
          </cell>
          <cell r="AL743" t="e">
            <v>#NAME?</v>
          </cell>
          <cell r="AM743" t="e">
            <v>#NAME?</v>
          </cell>
          <cell r="AN743" t="e">
            <v>#NAME?</v>
          </cell>
          <cell r="AO743" t="e">
            <v>#NAME?</v>
          </cell>
          <cell r="AP743" t="e">
            <v>#NAME?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</row>
        <row r="744">
          <cell r="A744" t="str">
            <v>Lilo of 132KV DC ARA-Jagdishpur at Dumraon Line-1</v>
          </cell>
          <cell r="B744">
            <v>0</v>
          </cell>
          <cell r="C744" t="str">
            <v>16/2</v>
          </cell>
          <cell r="D744" t="str">
            <v>DP+3</v>
          </cell>
          <cell r="E744">
            <v>0</v>
          </cell>
          <cell r="F744">
            <v>0</v>
          </cell>
          <cell r="G744">
            <v>0</v>
          </cell>
          <cell r="H744">
            <v>28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 t="e">
            <v>#NAME?</v>
          </cell>
          <cell r="S744" t="e">
            <v>#NAME?</v>
          </cell>
          <cell r="T744">
            <v>0</v>
          </cell>
          <cell r="U744">
            <v>0</v>
          </cell>
          <cell r="V744" t="e">
            <v>#NAME?</v>
          </cell>
          <cell r="W744" t="e">
            <v>#NAME?</v>
          </cell>
          <cell r="X744" t="e">
            <v>#NAME?</v>
          </cell>
          <cell r="Y744" t="e">
            <v>#NAME?</v>
          </cell>
          <cell r="Z744" t="e">
            <v>#NAME?</v>
          </cell>
          <cell r="AA744" t="e">
            <v>#NAME?</v>
          </cell>
          <cell r="AB744" t="e">
            <v>#NAME?</v>
          </cell>
          <cell r="AC744" t="e">
            <v>#NAME?</v>
          </cell>
          <cell r="AD744" t="e">
            <v>#NAME?</v>
          </cell>
          <cell r="AE744" t="e">
            <v>#NAME?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 t="e">
            <v>#NAME?</v>
          </cell>
          <cell r="AK744" t="e">
            <v>#NAME?</v>
          </cell>
          <cell r="AL744" t="e">
            <v>#NAME?</v>
          </cell>
          <cell r="AM744" t="e">
            <v>#NAME?</v>
          </cell>
          <cell r="AN744" t="e">
            <v>#NAME?</v>
          </cell>
          <cell r="AO744" t="e">
            <v>#NAME?</v>
          </cell>
          <cell r="AP744" t="e">
            <v>#NAME?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</row>
        <row r="745">
          <cell r="A745" t="str">
            <v>Lilo of 132KV DC ARA-Jagdishpur at Dumraon Line-1</v>
          </cell>
          <cell r="B745">
            <v>0</v>
          </cell>
          <cell r="C745" t="str">
            <v>16/3</v>
          </cell>
          <cell r="D745" t="str">
            <v>DP+6</v>
          </cell>
          <cell r="E745">
            <v>0</v>
          </cell>
          <cell r="F745">
            <v>0</v>
          </cell>
          <cell r="G745">
            <v>0</v>
          </cell>
          <cell r="H745">
            <v>28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 t="e">
            <v>#NAME?</v>
          </cell>
          <cell r="S745" t="e">
            <v>#NAME?</v>
          </cell>
          <cell r="T745">
            <v>0</v>
          </cell>
          <cell r="U745">
            <v>0</v>
          </cell>
          <cell r="V745" t="e">
            <v>#NAME?</v>
          </cell>
          <cell r="W745" t="e">
            <v>#NAME?</v>
          </cell>
          <cell r="X745" t="e">
            <v>#NAME?</v>
          </cell>
          <cell r="Y745" t="e">
            <v>#NAME?</v>
          </cell>
          <cell r="Z745" t="e">
            <v>#NAME?</v>
          </cell>
          <cell r="AA745" t="e">
            <v>#NAME?</v>
          </cell>
          <cell r="AB745" t="e">
            <v>#NAME?</v>
          </cell>
          <cell r="AC745" t="e">
            <v>#NAME?</v>
          </cell>
          <cell r="AD745" t="e">
            <v>#NAME?</v>
          </cell>
          <cell r="AE745" t="e">
            <v>#NAME?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 t="e">
            <v>#NAME?</v>
          </cell>
          <cell r="AK745" t="e">
            <v>#NAME?</v>
          </cell>
          <cell r="AL745" t="e">
            <v>#NAME?</v>
          </cell>
          <cell r="AM745" t="e">
            <v>#NAME?</v>
          </cell>
          <cell r="AN745" t="e">
            <v>#NAME?</v>
          </cell>
          <cell r="AO745" t="e">
            <v>#NAME?</v>
          </cell>
          <cell r="AP745" t="e">
            <v>#NAME?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</row>
        <row r="746">
          <cell r="A746" t="str">
            <v>Lilo of 132KV DC ARA-Jagdishpur at Dumraon Line-1</v>
          </cell>
          <cell r="B746">
            <v>0</v>
          </cell>
          <cell r="C746" t="str">
            <v>16/4</v>
          </cell>
          <cell r="D746" t="str">
            <v>DP+3</v>
          </cell>
          <cell r="E746">
            <v>0</v>
          </cell>
          <cell r="F746">
            <v>0</v>
          </cell>
          <cell r="G746">
            <v>0</v>
          </cell>
          <cell r="H746">
            <v>28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 t="e">
            <v>#NAME?</v>
          </cell>
          <cell r="S746" t="e">
            <v>#NAME?</v>
          </cell>
          <cell r="T746">
            <v>0</v>
          </cell>
          <cell r="U746">
            <v>0</v>
          </cell>
          <cell r="V746" t="e">
            <v>#NAME?</v>
          </cell>
          <cell r="W746" t="e">
            <v>#NAME?</v>
          </cell>
          <cell r="X746" t="e">
            <v>#NAME?</v>
          </cell>
          <cell r="Y746" t="e">
            <v>#NAME?</v>
          </cell>
          <cell r="Z746" t="e">
            <v>#NAME?</v>
          </cell>
          <cell r="AA746" t="e">
            <v>#NAME?</v>
          </cell>
          <cell r="AB746" t="e">
            <v>#NAME?</v>
          </cell>
          <cell r="AC746" t="e">
            <v>#NAME?</v>
          </cell>
          <cell r="AD746" t="e">
            <v>#NAME?</v>
          </cell>
          <cell r="AE746" t="e">
            <v>#NAME?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 t="e">
            <v>#NAME?</v>
          </cell>
          <cell r="AK746" t="e">
            <v>#NAME?</v>
          </cell>
          <cell r="AL746" t="e">
            <v>#NAME?</v>
          </cell>
          <cell r="AM746" t="e">
            <v>#NAME?</v>
          </cell>
          <cell r="AN746" t="e">
            <v>#NAME?</v>
          </cell>
          <cell r="AO746" t="e">
            <v>#NAME?</v>
          </cell>
          <cell r="AP746" t="e">
            <v>#NAME?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</row>
        <row r="747">
          <cell r="A747" t="str">
            <v>Lilo of 132KV DC ARA-Jagdishpur at Dumraon Line-1</v>
          </cell>
          <cell r="B747">
            <v>0</v>
          </cell>
          <cell r="C747" t="str">
            <v xml:space="preserve"> 17/0</v>
          </cell>
          <cell r="D747" t="str">
            <v>DS+6</v>
          </cell>
          <cell r="E747">
            <v>0</v>
          </cell>
          <cell r="F747">
            <v>0</v>
          </cell>
          <cell r="G747">
            <v>0</v>
          </cell>
          <cell r="H747">
            <v>28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 t="e">
            <v>#NAME?</v>
          </cell>
          <cell r="S747" t="e">
            <v>#NAME?</v>
          </cell>
          <cell r="T747">
            <v>0</v>
          </cell>
          <cell r="U747">
            <v>0</v>
          </cell>
          <cell r="V747" t="e">
            <v>#NAME?</v>
          </cell>
          <cell r="W747" t="e">
            <v>#NAME?</v>
          </cell>
          <cell r="X747" t="e">
            <v>#NAME?</v>
          </cell>
          <cell r="Y747" t="e">
            <v>#NAME?</v>
          </cell>
          <cell r="Z747" t="e">
            <v>#NAME?</v>
          </cell>
          <cell r="AA747" t="e">
            <v>#NAME?</v>
          </cell>
          <cell r="AB747" t="e">
            <v>#NAME?</v>
          </cell>
          <cell r="AC747" t="e">
            <v>#NAME?</v>
          </cell>
          <cell r="AD747" t="e">
            <v>#NAME?</v>
          </cell>
          <cell r="AE747" t="e">
            <v>#NAME?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 t="e">
            <v>#NAME?</v>
          </cell>
          <cell r="AK747" t="e">
            <v>#NAME?</v>
          </cell>
          <cell r="AL747" t="e">
            <v>#NAME?</v>
          </cell>
          <cell r="AM747" t="e">
            <v>#NAME?</v>
          </cell>
          <cell r="AN747" t="e">
            <v>#NAME?</v>
          </cell>
          <cell r="AO747" t="e">
            <v>#NAME?</v>
          </cell>
          <cell r="AP747" t="e">
            <v>#NAME?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</row>
        <row r="748">
          <cell r="A748" t="str">
            <v>Lilo of 132KV DC ARA-Jagdishpur at Dumraon Line-1</v>
          </cell>
          <cell r="B748">
            <v>0</v>
          </cell>
          <cell r="C748" t="str">
            <v xml:space="preserve"> 18/0</v>
          </cell>
          <cell r="D748" t="str">
            <v>DS+18</v>
          </cell>
          <cell r="E748">
            <v>0</v>
          </cell>
          <cell r="F748">
            <v>0</v>
          </cell>
          <cell r="G748">
            <v>0</v>
          </cell>
          <cell r="H748">
            <v>28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 t="e">
            <v>#NAME?</v>
          </cell>
          <cell r="S748" t="e">
            <v>#NAME?</v>
          </cell>
          <cell r="T748">
            <v>0</v>
          </cell>
          <cell r="U748">
            <v>0</v>
          </cell>
          <cell r="V748" t="e">
            <v>#NAME?</v>
          </cell>
          <cell r="W748" t="e">
            <v>#NAME?</v>
          </cell>
          <cell r="X748" t="e">
            <v>#NAME?</v>
          </cell>
          <cell r="Y748" t="e">
            <v>#NAME?</v>
          </cell>
          <cell r="Z748" t="e">
            <v>#NAME?</v>
          </cell>
          <cell r="AA748" t="e">
            <v>#NAME?</v>
          </cell>
          <cell r="AB748" t="e">
            <v>#NAME?</v>
          </cell>
          <cell r="AC748" t="e">
            <v>#NAME?</v>
          </cell>
          <cell r="AD748" t="e">
            <v>#NAME?</v>
          </cell>
          <cell r="AE748" t="e">
            <v>#NAME?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 t="e">
            <v>#NAME?</v>
          </cell>
          <cell r="AK748" t="e">
            <v>#NAME?</v>
          </cell>
          <cell r="AL748" t="e">
            <v>#NAME?</v>
          </cell>
          <cell r="AM748" t="e">
            <v>#NAME?</v>
          </cell>
          <cell r="AN748" t="e">
            <v>#NAME?</v>
          </cell>
          <cell r="AO748" t="e">
            <v>#NAME?</v>
          </cell>
          <cell r="AP748" t="e">
            <v>#NAME?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</row>
        <row r="749">
          <cell r="A749" t="str">
            <v>Lilo of 132KV DC ARA-Jagdishpur at Dumraon Line-1</v>
          </cell>
          <cell r="B749">
            <v>0</v>
          </cell>
          <cell r="C749" t="str">
            <v xml:space="preserve"> 19/0</v>
          </cell>
          <cell r="D749" t="str">
            <v>DS+18</v>
          </cell>
          <cell r="E749">
            <v>0</v>
          </cell>
          <cell r="F749">
            <v>0</v>
          </cell>
          <cell r="G749">
            <v>0</v>
          </cell>
          <cell r="H749">
            <v>28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 t="e">
            <v>#NAME?</v>
          </cell>
          <cell r="S749" t="e">
            <v>#NAME?</v>
          </cell>
          <cell r="T749">
            <v>0</v>
          </cell>
          <cell r="U749">
            <v>0</v>
          </cell>
          <cell r="V749" t="e">
            <v>#NAME?</v>
          </cell>
          <cell r="W749" t="e">
            <v>#NAME?</v>
          </cell>
          <cell r="X749" t="e">
            <v>#NAME?</v>
          </cell>
          <cell r="Y749" t="e">
            <v>#NAME?</v>
          </cell>
          <cell r="Z749" t="e">
            <v>#NAME?</v>
          </cell>
          <cell r="AA749" t="e">
            <v>#NAME?</v>
          </cell>
          <cell r="AB749" t="e">
            <v>#NAME?</v>
          </cell>
          <cell r="AC749" t="e">
            <v>#NAME?</v>
          </cell>
          <cell r="AD749" t="e">
            <v>#NAME?</v>
          </cell>
          <cell r="AE749" t="e">
            <v>#NAME?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 t="e">
            <v>#NAME?</v>
          </cell>
          <cell r="AK749" t="e">
            <v>#NAME?</v>
          </cell>
          <cell r="AL749" t="e">
            <v>#NAME?</v>
          </cell>
          <cell r="AM749" t="e">
            <v>#NAME?</v>
          </cell>
          <cell r="AN749" t="e">
            <v>#NAME?</v>
          </cell>
          <cell r="AO749" t="e">
            <v>#NAME?</v>
          </cell>
          <cell r="AP749" t="e">
            <v>#NAME?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</row>
        <row r="750">
          <cell r="A750" t="str">
            <v>Lilo of 132KV DC ARA-Jagdishpur at Dumraon Line-1</v>
          </cell>
          <cell r="B750">
            <v>0</v>
          </cell>
          <cell r="C750" t="str">
            <v>19/1</v>
          </cell>
          <cell r="D750" t="str">
            <v>DQ+3</v>
          </cell>
          <cell r="E750">
            <v>0</v>
          </cell>
          <cell r="F750">
            <v>0</v>
          </cell>
          <cell r="G750">
            <v>0</v>
          </cell>
          <cell r="H750">
            <v>28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 t="e">
            <v>#NAME?</v>
          </cell>
          <cell r="S750" t="e">
            <v>#NAME?</v>
          </cell>
          <cell r="T750">
            <v>0</v>
          </cell>
          <cell r="U750">
            <v>0</v>
          </cell>
          <cell r="V750" t="e">
            <v>#NAME?</v>
          </cell>
          <cell r="W750" t="e">
            <v>#NAME?</v>
          </cell>
          <cell r="X750" t="e">
            <v>#NAME?</v>
          </cell>
          <cell r="Y750" t="e">
            <v>#NAME?</v>
          </cell>
          <cell r="Z750" t="e">
            <v>#NAME?</v>
          </cell>
          <cell r="AA750" t="e">
            <v>#NAME?</v>
          </cell>
          <cell r="AB750" t="e">
            <v>#NAME?</v>
          </cell>
          <cell r="AC750" t="e">
            <v>#NAME?</v>
          </cell>
          <cell r="AD750" t="e">
            <v>#NAME?</v>
          </cell>
          <cell r="AE750" t="e">
            <v>#NAME?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 t="e">
            <v>#NAME?</v>
          </cell>
          <cell r="AK750" t="e">
            <v>#NAME?</v>
          </cell>
          <cell r="AL750" t="e">
            <v>#NAME?</v>
          </cell>
          <cell r="AM750" t="e">
            <v>#NAME?</v>
          </cell>
          <cell r="AN750" t="e">
            <v>#NAME?</v>
          </cell>
          <cell r="AO750" t="e">
            <v>#NAME?</v>
          </cell>
          <cell r="AP750" t="e">
            <v>#NAME?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</row>
        <row r="751">
          <cell r="A751" t="str">
            <v>Lilo of 132KV DC ARA-Jagdishpur at Dumraon Line-1</v>
          </cell>
          <cell r="B751">
            <v>0</v>
          </cell>
          <cell r="C751" t="str">
            <v>19/2</v>
          </cell>
          <cell r="D751" t="str">
            <v>DQ+0</v>
          </cell>
          <cell r="E751">
            <v>0</v>
          </cell>
          <cell r="F751">
            <v>0</v>
          </cell>
          <cell r="G751">
            <v>0</v>
          </cell>
          <cell r="H751">
            <v>28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 t="e">
            <v>#NAME?</v>
          </cell>
          <cell r="S751" t="e">
            <v>#NAME?</v>
          </cell>
          <cell r="T751">
            <v>0</v>
          </cell>
          <cell r="U751">
            <v>0</v>
          </cell>
          <cell r="V751" t="e">
            <v>#NAME?</v>
          </cell>
          <cell r="W751" t="e">
            <v>#NAME?</v>
          </cell>
          <cell r="X751" t="e">
            <v>#NAME?</v>
          </cell>
          <cell r="Y751" t="e">
            <v>#NAME?</v>
          </cell>
          <cell r="Z751" t="e">
            <v>#NAME?</v>
          </cell>
          <cell r="AA751" t="e">
            <v>#NAME?</v>
          </cell>
          <cell r="AB751" t="e">
            <v>#NAME?</v>
          </cell>
          <cell r="AC751" t="e">
            <v>#NAME?</v>
          </cell>
          <cell r="AD751" t="e">
            <v>#NAME?</v>
          </cell>
          <cell r="AE751" t="e">
            <v>#NAME?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 t="e">
            <v>#NAME?</v>
          </cell>
          <cell r="AK751" t="e">
            <v>#NAME?</v>
          </cell>
          <cell r="AL751" t="e">
            <v>#NAME?</v>
          </cell>
          <cell r="AM751" t="e">
            <v>#NAME?</v>
          </cell>
          <cell r="AN751" t="e">
            <v>#NAME?</v>
          </cell>
          <cell r="AO751" t="e">
            <v>#NAME?</v>
          </cell>
          <cell r="AP751" t="e">
            <v>#NAME?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</row>
        <row r="752">
          <cell r="A752" t="str">
            <v>Lilo of 132KV DC ARA-Jagdishpur at Dumraon Line-1</v>
          </cell>
          <cell r="B752">
            <v>0</v>
          </cell>
          <cell r="C752" t="str">
            <v>20/0</v>
          </cell>
          <cell r="D752" t="str">
            <v>DS+0</v>
          </cell>
          <cell r="E752">
            <v>0</v>
          </cell>
          <cell r="F752">
            <v>0</v>
          </cell>
          <cell r="G752">
            <v>0</v>
          </cell>
          <cell r="H752">
            <v>28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 t="e">
            <v>#NAME?</v>
          </cell>
          <cell r="S752" t="e">
            <v>#NAME?</v>
          </cell>
          <cell r="T752">
            <v>0</v>
          </cell>
          <cell r="U752">
            <v>0</v>
          </cell>
          <cell r="V752" t="e">
            <v>#NAME?</v>
          </cell>
          <cell r="W752" t="e">
            <v>#NAME?</v>
          </cell>
          <cell r="X752" t="e">
            <v>#NAME?</v>
          </cell>
          <cell r="Y752" t="e">
            <v>#NAME?</v>
          </cell>
          <cell r="Z752" t="e">
            <v>#NAME?</v>
          </cell>
          <cell r="AA752" t="e">
            <v>#NAME?</v>
          </cell>
          <cell r="AB752" t="e">
            <v>#NAME?</v>
          </cell>
          <cell r="AC752" t="e">
            <v>#NAME?</v>
          </cell>
          <cell r="AD752" t="e">
            <v>#NAME?</v>
          </cell>
          <cell r="AE752" t="e">
            <v>#NAME?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 t="e">
            <v>#NAME?</v>
          </cell>
          <cell r="AK752" t="e">
            <v>#NAME?</v>
          </cell>
          <cell r="AL752" t="e">
            <v>#NAME?</v>
          </cell>
          <cell r="AM752" t="e">
            <v>#NAME?</v>
          </cell>
          <cell r="AN752" t="e">
            <v>#NAME?</v>
          </cell>
          <cell r="AO752" t="e">
            <v>#NAME?</v>
          </cell>
          <cell r="AP752" t="e">
            <v>#NAME?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</row>
        <row r="753">
          <cell r="A753" t="str">
            <v>Lilo of 132KV DC ARA-Jagdishpur at Dumraon Line-1</v>
          </cell>
          <cell r="B753">
            <v>0</v>
          </cell>
          <cell r="C753" t="str">
            <v>20/1</v>
          </cell>
          <cell r="D753" t="str">
            <v>DP+0</v>
          </cell>
          <cell r="E753">
            <v>0</v>
          </cell>
          <cell r="F753">
            <v>0</v>
          </cell>
          <cell r="G753">
            <v>0</v>
          </cell>
          <cell r="H753">
            <v>28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 t="e">
            <v>#NAME?</v>
          </cell>
          <cell r="S753" t="e">
            <v>#NAME?</v>
          </cell>
          <cell r="T753">
            <v>0</v>
          </cell>
          <cell r="U753">
            <v>0</v>
          </cell>
          <cell r="V753" t="e">
            <v>#NAME?</v>
          </cell>
          <cell r="W753" t="e">
            <v>#NAME?</v>
          </cell>
          <cell r="X753" t="e">
            <v>#NAME?</v>
          </cell>
          <cell r="Y753" t="e">
            <v>#NAME?</v>
          </cell>
          <cell r="Z753" t="e">
            <v>#NAME?</v>
          </cell>
          <cell r="AA753" t="e">
            <v>#NAME?</v>
          </cell>
          <cell r="AB753" t="e">
            <v>#NAME?</v>
          </cell>
          <cell r="AC753" t="e">
            <v>#NAME?</v>
          </cell>
          <cell r="AD753" t="e">
            <v>#NAME?</v>
          </cell>
          <cell r="AE753" t="e">
            <v>#NAME?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 t="e">
            <v>#NAME?</v>
          </cell>
          <cell r="AK753" t="e">
            <v>#NAME?</v>
          </cell>
          <cell r="AL753" t="e">
            <v>#NAME?</v>
          </cell>
          <cell r="AM753" t="e">
            <v>#NAME?</v>
          </cell>
          <cell r="AN753" t="e">
            <v>#NAME?</v>
          </cell>
          <cell r="AO753" t="e">
            <v>#NAME?</v>
          </cell>
          <cell r="AP753" t="e">
            <v>#NAME?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</row>
        <row r="754">
          <cell r="A754" t="str">
            <v>Lilo of 132KV DC ARA-Jagdishpur at Dumraon Line-1</v>
          </cell>
          <cell r="B754">
            <v>0</v>
          </cell>
          <cell r="C754" t="str">
            <v>20/2</v>
          </cell>
          <cell r="D754" t="str">
            <v>DP+0</v>
          </cell>
          <cell r="E754">
            <v>0</v>
          </cell>
          <cell r="F754">
            <v>0</v>
          </cell>
          <cell r="G754">
            <v>0</v>
          </cell>
          <cell r="H754">
            <v>28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 t="e">
            <v>#NAME?</v>
          </cell>
          <cell r="S754" t="e">
            <v>#NAME?</v>
          </cell>
          <cell r="T754">
            <v>0</v>
          </cell>
          <cell r="U754">
            <v>0</v>
          </cell>
          <cell r="V754" t="e">
            <v>#NAME?</v>
          </cell>
          <cell r="W754" t="e">
            <v>#NAME?</v>
          </cell>
          <cell r="X754" t="e">
            <v>#NAME?</v>
          </cell>
          <cell r="Y754" t="e">
            <v>#NAME?</v>
          </cell>
          <cell r="Z754" t="e">
            <v>#NAME?</v>
          </cell>
          <cell r="AA754" t="e">
            <v>#NAME?</v>
          </cell>
          <cell r="AB754" t="e">
            <v>#NAME?</v>
          </cell>
          <cell r="AC754" t="e">
            <v>#NAME?</v>
          </cell>
          <cell r="AD754" t="e">
            <v>#NAME?</v>
          </cell>
          <cell r="AE754" t="e">
            <v>#NAME?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 t="e">
            <v>#NAME?</v>
          </cell>
          <cell r="AK754" t="e">
            <v>#NAME?</v>
          </cell>
          <cell r="AL754" t="e">
            <v>#NAME?</v>
          </cell>
          <cell r="AM754" t="e">
            <v>#NAME?</v>
          </cell>
          <cell r="AN754" t="e">
            <v>#NAME?</v>
          </cell>
          <cell r="AO754" t="e">
            <v>#NAME?</v>
          </cell>
          <cell r="AP754" t="e">
            <v>#NAME?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</row>
        <row r="755">
          <cell r="A755" t="str">
            <v>Lilo of 132KV DC ARA-Jagdishpur at Dumraon Line-1</v>
          </cell>
          <cell r="B755">
            <v>0</v>
          </cell>
          <cell r="C755" t="str">
            <v>20/3</v>
          </cell>
          <cell r="D755" t="str">
            <v>DP+0</v>
          </cell>
          <cell r="E755">
            <v>0</v>
          </cell>
          <cell r="F755">
            <v>0</v>
          </cell>
          <cell r="G755">
            <v>0</v>
          </cell>
          <cell r="H755">
            <v>28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 t="e">
            <v>#NAME?</v>
          </cell>
          <cell r="S755" t="e">
            <v>#NAME?</v>
          </cell>
          <cell r="T755">
            <v>0</v>
          </cell>
          <cell r="U755">
            <v>0</v>
          </cell>
          <cell r="V755" t="e">
            <v>#NAME?</v>
          </cell>
          <cell r="W755" t="e">
            <v>#NAME?</v>
          </cell>
          <cell r="X755" t="e">
            <v>#NAME?</v>
          </cell>
          <cell r="Y755" t="e">
            <v>#NAME?</v>
          </cell>
          <cell r="Z755" t="e">
            <v>#NAME?</v>
          </cell>
          <cell r="AA755" t="e">
            <v>#NAME?</v>
          </cell>
          <cell r="AB755" t="e">
            <v>#NAME?</v>
          </cell>
          <cell r="AC755" t="e">
            <v>#NAME?</v>
          </cell>
          <cell r="AD755" t="e">
            <v>#NAME?</v>
          </cell>
          <cell r="AE755" t="e">
            <v>#NAME?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 t="e">
            <v>#NAME?</v>
          </cell>
          <cell r="AK755" t="e">
            <v>#NAME?</v>
          </cell>
          <cell r="AL755" t="e">
            <v>#NAME?</v>
          </cell>
          <cell r="AM755" t="e">
            <v>#NAME?</v>
          </cell>
          <cell r="AN755" t="e">
            <v>#NAME?</v>
          </cell>
          <cell r="AO755" t="e">
            <v>#NAME?</v>
          </cell>
          <cell r="AP755" t="e">
            <v>#NAME?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</row>
        <row r="756">
          <cell r="A756" t="str">
            <v>Lilo of 132KV DC ARA-Jagdishpur at Dumraon Line-1</v>
          </cell>
          <cell r="B756">
            <v>0</v>
          </cell>
          <cell r="C756" t="str">
            <v>20/4</v>
          </cell>
          <cell r="D756" t="str">
            <v>DP+0</v>
          </cell>
          <cell r="E756">
            <v>0</v>
          </cell>
          <cell r="F756">
            <v>0</v>
          </cell>
          <cell r="G756">
            <v>0</v>
          </cell>
          <cell r="H756">
            <v>28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 t="e">
            <v>#NAME?</v>
          </cell>
          <cell r="S756" t="e">
            <v>#NAME?</v>
          </cell>
          <cell r="T756">
            <v>0</v>
          </cell>
          <cell r="U756">
            <v>0</v>
          </cell>
          <cell r="V756" t="e">
            <v>#NAME?</v>
          </cell>
          <cell r="W756" t="e">
            <v>#NAME?</v>
          </cell>
          <cell r="X756" t="e">
            <v>#NAME?</v>
          </cell>
          <cell r="Y756" t="e">
            <v>#NAME?</v>
          </cell>
          <cell r="Z756" t="e">
            <v>#NAME?</v>
          </cell>
          <cell r="AA756" t="e">
            <v>#NAME?</v>
          </cell>
          <cell r="AB756" t="e">
            <v>#NAME?</v>
          </cell>
          <cell r="AC756" t="e">
            <v>#NAME?</v>
          </cell>
          <cell r="AD756" t="e">
            <v>#NAME?</v>
          </cell>
          <cell r="AE756" t="e">
            <v>#NAME?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 t="e">
            <v>#NAME?</v>
          </cell>
          <cell r="AK756" t="e">
            <v>#NAME?</v>
          </cell>
          <cell r="AL756" t="e">
            <v>#NAME?</v>
          </cell>
          <cell r="AM756" t="e">
            <v>#NAME?</v>
          </cell>
          <cell r="AN756" t="e">
            <v>#NAME?</v>
          </cell>
          <cell r="AO756" t="e">
            <v>#NAME?</v>
          </cell>
          <cell r="AP756" t="e">
            <v>#NAME?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</row>
        <row r="757">
          <cell r="A757" t="str">
            <v>Lilo of 132KV DC ARA-Jagdishpur at Dumraon Line-1</v>
          </cell>
          <cell r="B757">
            <v>0</v>
          </cell>
          <cell r="C757" t="str">
            <v>20/5</v>
          </cell>
          <cell r="D757" t="str">
            <v>DP+3</v>
          </cell>
          <cell r="E757">
            <v>0</v>
          </cell>
          <cell r="F757">
            <v>0</v>
          </cell>
          <cell r="G757">
            <v>0</v>
          </cell>
          <cell r="H757">
            <v>28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 t="e">
            <v>#NAME?</v>
          </cell>
          <cell r="S757" t="e">
            <v>#NAME?</v>
          </cell>
          <cell r="T757">
            <v>0</v>
          </cell>
          <cell r="U757">
            <v>0</v>
          </cell>
          <cell r="V757" t="e">
            <v>#NAME?</v>
          </cell>
          <cell r="W757" t="e">
            <v>#NAME?</v>
          </cell>
          <cell r="X757" t="e">
            <v>#NAME?</v>
          </cell>
          <cell r="Y757" t="e">
            <v>#NAME?</v>
          </cell>
          <cell r="Z757" t="e">
            <v>#NAME?</v>
          </cell>
          <cell r="AA757" t="e">
            <v>#NAME?</v>
          </cell>
          <cell r="AB757" t="e">
            <v>#NAME?</v>
          </cell>
          <cell r="AC757" t="e">
            <v>#NAME?</v>
          </cell>
          <cell r="AD757" t="e">
            <v>#NAME?</v>
          </cell>
          <cell r="AE757" t="e">
            <v>#NAME?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 t="e">
            <v>#NAME?</v>
          </cell>
          <cell r="AK757" t="e">
            <v>#NAME?</v>
          </cell>
          <cell r="AL757" t="e">
            <v>#NAME?</v>
          </cell>
          <cell r="AM757" t="e">
            <v>#NAME?</v>
          </cell>
          <cell r="AN757" t="e">
            <v>#NAME?</v>
          </cell>
          <cell r="AO757" t="e">
            <v>#NAME?</v>
          </cell>
          <cell r="AP757" t="e">
            <v>#NAME?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</row>
        <row r="758">
          <cell r="A758" t="str">
            <v>Lilo of 132KV DC ARA-Jagdishpur at Dumraon Line-1</v>
          </cell>
          <cell r="B758">
            <v>0</v>
          </cell>
          <cell r="C758" t="str">
            <v>20/6</v>
          </cell>
          <cell r="D758" t="str">
            <v>DQ+0</v>
          </cell>
          <cell r="E758">
            <v>0</v>
          </cell>
          <cell r="F758">
            <v>0</v>
          </cell>
          <cell r="G758">
            <v>0</v>
          </cell>
          <cell r="H758">
            <v>28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 t="e">
            <v>#NAME?</v>
          </cell>
          <cell r="S758" t="e">
            <v>#NAME?</v>
          </cell>
          <cell r="T758">
            <v>0</v>
          </cell>
          <cell r="U758">
            <v>0</v>
          </cell>
          <cell r="V758" t="e">
            <v>#NAME?</v>
          </cell>
          <cell r="W758" t="e">
            <v>#NAME?</v>
          </cell>
          <cell r="X758" t="e">
            <v>#NAME?</v>
          </cell>
          <cell r="Y758" t="e">
            <v>#NAME?</v>
          </cell>
          <cell r="Z758" t="e">
            <v>#NAME?</v>
          </cell>
          <cell r="AA758" t="e">
            <v>#NAME?</v>
          </cell>
          <cell r="AB758" t="e">
            <v>#NAME?</v>
          </cell>
          <cell r="AC758" t="e">
            <v>#NAME?</v>
          </cell>
          <cell r="AD758" t="e">
            <v>#NAME?</v>
          </cell>
          <cell r="AE758" t="e">
            <v>#NAME?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 t="e">
            <v>#NAME?</v>
          </cell>
          <cell r="AK758" t="e">
            <v>#NAME?</v>
          </cell>
          <cell r="AL758" t="e">
            <v>#NAME?</v>
          </cell>
          <cell r="AM758" t="e">
            <v>#NAME?</v>
          </cell>
          <cell r="AN758" t="e">
            <v>#NAME?</v>
          </cell>
          <cell r="AO758" t="e">
            <v>#NAME?</v>
          </cell>
          <cell r="AP758" t="e">
            <v>#NAME?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</row>
        <row r="759">
          <cell r="A759" t="str">
            <v>Lilo of 132KV DC ARA-Jagdishpur at Dumraon Line-1</v>
          </cell>
          <cell r="B759">
            <v>0</v>
          </cell>
          <cell r="C759" t="str">
            <v>20/7</v>
          </cell>
          <cell r="D759" t="str">
            <v>DP+0</v>
          </cell>
          <cell r="E759">
            <v>0</v>
          </cell>
          <cell r="F759">
            <v>0</v>
          </cell>
          <cell r="G759">
            <v>0</v>
          </cell>
          <cell r="H759">
            <v>28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 t="e">
            <v>#NAME?</v>
          </cell>
          <cell r="S759" t="e">
            <v>#NAME?</v>
          </cell>
          <cell r="T759">
            <v>0</v>
          </cell>
          <cell r="U759">
            <v>0</v>
          </cell>
          <cell r="V759" t="e">
            <v>#NAME?</v>
          </cell>
          <cell r="W759" t="e">
            <v>#NAME?</v>
          </cell>
          <cell r="X759" t="e">
            <v>#NAME?</v>
          </cell>
          <cell r="Y759" t="e">
            <v>#NAME?</v>
          </cell>
          <cell r="Z759" t="e">
            <v>#NAME?</v>
          </cell>
          <cell r="AA759" t="e">
            <v>#NAME?</v>
          </cell>
          <cell r="AB759" t="e">
            <v>#NAME?</v>
          </cell>
          <cell r="AC759" t="e">
            <v>#NAME?</v>
          </cell>
          <cell r="AD759" t="e">
            <v>#NAME?</v>
          </cell>
          <cell r="AE759" t="e">
            <v>#NAME?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 t="e">
            <v>#NAME?</v>
          </cell>
          <cell r="AK759" t="e">
            <v>#NAME?</v>
          </cell>
          <cell r="AL759" t="e">
            <v>#NAME?</v>
          </cell>
          <cell r="AM759" t="e">
            <v>#NAME?</v>
          </cell>
          <cell r="AN759" t="e">
            <v>#NAME?</v>
          </cell>
          <cell r="AO759" t="e">
            <v>#NAME?</v>
          </cell>
          <cell r="AP759" t="e">
            <v>#NAME?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</row>
        <row r="760">
          <cell r="A760" t="str">
            <v>Lilo of 132KV DC ARA-Jagdishpur at Dumraon Line-1</v>
          </cell>
          <cell r="B760">
            <v>0</v>
          </cell>
          <cell r="C760" t="str">
            <v>20/8</v>
          </cell>
          <cell r="D760" t="str">
            <v>DP+0</v>
          </cell>
          <cell r="E760">
            <v>0</v>
          </cell>
          <cell r="F760">
            <v>0</v>
          </cell>
          <cell r="G760">
            <v>0</v>
          </cell>
          <cell r="H760">
            <v>28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 t="e">
            <v>#NAME?</v>
          </cell>
          <cell r="S760" t="e">
            <v>#NAME?</v>
          </cell>
          <cell r="T760">
            <v>0</v>
          </cell>
          <cell r="U760">
            <v>0</v>
          </cell>
          <cell r="V760" t="e">
            <v>#NAME?</v>
          </cell>
          <cell r="W760" t="e">
            <v>#NAME?</v>
          </cell>
          <cell r="X760" t="e">
            <v>#NAME?</v>
          </cell>
          <cell r="Y760" t="e">
            <v>#NAME?</v>
          </cell>
          <cell r="Z760" t="e">
            <v>#NAME?</v>
          </cell>
          <cell r="AA760" t="e">
            <v>#NAME?</v>
          </cell>
          <cell r="AB760" t="e">
            <v>#NAME?</v>
          </cell>
          <cell r="AC760" t="e">
            <v>#NAME?</v>
          </cell>
          <cell r="AD760" t="e">
            <v>#NAME?</v>
          </cell>
          <cell r="AE760" t="e">
            <v>#NAME?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 t="e">
            <v>#NAME?</v>
          </cell>
          <cell r="AK760" t="e">
            <v>#NAME?</v>
          </cell>
          <cell r="AL760" t="e">
            <v>#NAME?</v>
          </cell>
          <cell r="AM760" t="e">
            <v>#NAME?</v>
          </cell>
          <cell r="AN760" t="e">
            <v>#NAME?</v>
          </cell>
          <cell r="AO760" t="e">
            <v>#NAME?</v>
          </cell>
          <cell r="AP760" t="e">
            <v>#NAME?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</row>
        <row r="761">
          <cell r="A761" t="str">
            <v>Lilo of 132KV DC ARA-Jagdishpur at Dumraon Line-1</v>
          </cell>
          <cell r="B761">
            <v>0</v>
          </cell>
          <cell r="C761" t="str">
            <v>20/9</v>
          </cell>
          <cell r="D761" t="str">
            <v>DP+0</v>
          </cell>
          <cell r="E761">
            <v>0</v>
          </cell>
          <cell r="F761">
            <v>0</v>
          </cell>
          <cell r="G761">
            <v>0</v>
          </cell>
          <cell r="H761">
            <v>28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 t="e">
            <v>#NAME?</v>
          </cell>
          <cell r="S761" t="e">
            <v>#NAME?</v>
          </cell>
          <cell r="T761">
            <v>0</v>
          </cell>
          <cell r="U761">
            <v>0</v>
          </cell>
          <cell r="V761" t="e">
            <v>#NAME?</v>
          </cell>
          <cell r="W761" t="e">
            <v>#NAME?</v>
          </cell>
          <cell r="X761" t="e">
            <v>#NAME?</v>
          </cell>
          <cell r="Y761" t="e">
            <v>#NAME?</v>
          </cell>
          <cell r="Z761" t="e">
            <v>#NAME?</v>
          </cell>
          <cell r="AA761" t="e">
            <v>#NAME?</v>
          </cell>
          <cell r="AB761" t="e">
            <v>#NAME?</v>
          </cell>
          <cell r="AC761" t="e">
            <v>#NAME?</v>
          </cell>
          <cell r="AD761" t="e">
            <v>#NAME?</v>
          </cell>
          <cell r="AE761" t="e">
            <v>#NAME?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 t="e">
            <v>#NAME?</v>
          </cell>
          <cell r="AK761" t="e">
            <v>#NAME?</v>
          </cell>
          <cell r="AL761" t="e">
            <v>#NAME?</v>
          </cell>
          <cell r="AM761" t="e">
            <v>#NAME?</v>
          </cell>
          <cell r="AN761" t="e">
            <v>#NAME?</v>
          </cell>
          <cell r="AO761" t="e">
            <v>#NAME?</v>
          </cell>
          <cell r="AP761" t="e">
            <v>#NAME?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</row>
        <row r="762">
          <cell r="A762" t="str">
            <v>Lilo of 132KV DC ARA-Jagdishpur at Dumraon Line-1</v>
          </cell>
          <cell r="B762">
            <v>0</v>
          </cell>
          <cell r="C762" t="str">
            <v>20/10</v>
          </cell>
          <cell r="D762" t="str">
            <v>DP+0</v>
          </cell>
          <cell r="E762">
            <v>0</v>
          </cell>
          <cell r="F762">
            <v>0</v>
          </cell>
          <cell r="G762">
            <v>0</v>
          </cell>
          <cell r="H762">
            <v>28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 t="e">
            <v>#NAME?</v>
          </cell>
          <cell r="S762" t="e">
            <v>#NAME?</v>
          </cell>
          <cell r="T762">
            <v>0</v>
          </cell>
          <cell r="U762">
            <v>0</v>
          </cell>
          <cell r="V762" t="e">
            <v>#NAME?</v>
          </cell>
          <cell r="W762" t="e">
            <v>#NAME?</v>
          </cell>
          <cell r="X762" t="e">
            <v>#NAME?</v>
          </cell>
          <cell r="Y762" t="e">
            <v>#NAME?</v>
          </cell>
          <cell r="Z762" t="e">
            <v>#NAME?</v>
          </cell>
          <cell r="AA762" t="e">
            <v>#NAME?</v>
          </cell>
          <cell r="AB762" t="e">
            <v>#NAME?</v>
          </cell>
          <cell r="AC762" t="e">
            <v>#NAME?</v>
          </cell>
          <cell r="AD762" t="e">
            <v>#NAME?</v>
          </cell>
          <cell r="AE762" t="e">
            <v>#NAME?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 t="e">
            <v>#NAME?</v>
          </cell>
          <cell r="AK762" t="e">
            <v>#NAME?</v>
          </cell>
          <cell r="AL762" t="e">
            <v>#NAME?</v>
          </cell>
          <cell r="AM762" t="e">
            <v>#NAME?</v>
          </cell>
          <cell r="AN762" t="e">
            <v>#NAME?</v>
          </cell>
          <cell r="AO762" t="e">
            <v>#NAME?</v>
          </cell>
          <cell r="AP762" t="e">
            <v>#NAME?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</row>
        <row r="763">
          <cell r="A763" t="str">
            <v>Lilo of 132KV DC ARA-Jagdishpur at Dumraon Line-1</v>
          </cell>
          <cell r="B763">
            <v>0</v>
          </cell>
          <cell r="C763" t="str">
            <v>21/0</v>
          </cell>
          <cell r="D763" t="str">
            <v>DS+0</v>
          </cell>
          <cell r="E763">
            <v>0</v>
          </cell>
          <cell r="F763">
            <v>0</v>
          </cell>
          <cell r="G763">
            <v>0</v>
          </cell>
          <cell r="H763">
            <v>28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 t="e">
            <v>#NAME?</v>
          </cell>
          <cell r="S763" t="e">
            <v>#NAME?</v>
          </cell>
          <cell r="T763">
            <v>0</v>
          </cell>
          <cell r="U763">
            <v>0</v>
          </cell>
          <cell r="V763" t="e">
            <v>#NAME?</v>
          </cell>
          <cell r="W763" t="e">
            <v>#NAME?</v>
          </cell>
          <cell r="X763" t="e">
            <v>#NAME?</v>
          </cell>
          <cell r="Y763" t="e">
            <v>#NAME?</v>
          </cell>
          <cell r="Z763" t="e">
            <v>#NAME?</v>
          </cell>
          <cell r="AA763" t="e">
            <v>#NAME?</v>
          </cell>
          <cell r="AB763" t="e">
            <v>#NAME?</v>
          </cell>
          <cell r="AC763" t="e">
            <v>#NAME?</v>
          </cell>
          <cell r="AD763" t="e">
            <v>#NAME?</v>
          </cell>
          <cell r="AE763" t="e">
            <v>#NAME?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 t="e">
            <v>#NAME?</v>
          </cell>
          <cell r="AK763" t="e">
            <v>#NAME?</v>
          </cell>
          <cell r="AL763" t="e">
            <v>#NAME?</v>
          </cell>
          <cell r="AM763" t="e">
            <v>#NAME?</v>
          </cell>
          <cell r="AN763" t="e">
            <v>#NAME?</v>
          </cell>
          <cell r="AO763" t="e">
            <v>#NAME?</v>
          </cell>
          <cell r="AP763" t="e">
            <v>#NAME?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</row>
        <row r="764">
          <cell r="A764" t="str">
            <v>Lilo of 132KV DC ARA-Jagdishpur at Dumraon Line-1</v>
          </cell>
          <cell r="B764">
            <v>0</v>
          </cell>
          <cell r="C764" t="str">
            <v>21/1</v>
          </cell>
          <cell r="D764" t="str">
            <v>GANTRY</v>
          </cell>
          <cell r="E764">
            <v>0</v>
          </cell>
          <cell r="F764">
            <v>0</v>
          </cell>
          <cell r="G764">
            <v>0</v>
          </cell>
          <cell r="H764">
            <v>28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 t="e">
            <v>#NAME?</v>
          </cell>
          <cell r="S764" t="e">
            <v>#NAME?</v>
          </cell>
          <cell r="T764">
            <v>0</v>
          </cell>
          <cell r="U764">
            <v>0</v>
          </cell>
          <cell r="V764" t="e">
            <v>#NAME?</v>
          </cell>
          <cell r="W764" t="e">
            <v>#NAME?</v>
          </cell>
          <cell r="X764" t="e">
            <v>#NAME?</v>
          </cell>
          <cell r="Y764" t="e">
            <v>#NAME?</v>
          </cell>
          <cell r="Z764" t="e">
            <v>#NAME?</v>
          </cell>
          <cell r="AA764" t="e">
            <v>#NAME?</v>
          </cell>
          <cell r="AB764" t="e">
            <v>#NAME?</v>
          </cell>
          <cell r="AC764" t="e">
            <v>#NAME?</v>
          </cell>
          <cell r="AD764" t="e">
            <v>#NAME?</v>
          </cell>
          <cell r="AE764" t="e">
            <v>#NAME?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 t="e">
            <v>#NAME?</v>
          </cell>
          <cell r="AK764" t="e">
            <v>#NAME?</v>
          </cell>
          <cell r="AL764" t="e">
            <v>#NAME?</v>
          </cell>
          <cell r="AM764" t="e">
            <v>#NAME?</v>
          </cell>
          <cell r="AN764" t="e">
            <v>#NAME?</v>
          </cell>
          <cell r="AO764" t="e">
            <v>#NAME?</v>
          </cell>
          <cell r="AP764" t="e">
            <v>#NAME?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</row>
        <row r="765">
          <cell r="A765" t="str">
            <v>Lilo of 132KV DC ARA-Jagdishpur at Dumraon Line-1</v>
          </cell>
          <cell r="B765">
            <v>0</v>
          </cell>
          <cell r="C765" t="str">
            <v>21/2</v>
          </cell>
          <cell r="D765" t="str">
            <v>GANTRY</v>
          </cell>
          <cell r="E765">
            <v>0</v>
          </cell>
          <cell r="F765">
            <v>0</v>
          </cell>
          <cell r="G765">
            <v>0</v>
          </cell>
          <cell r="H765">
            <v>28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 t="e">
            <v>#NAME?</v>
          </cell>
          <cell r="S765" t="e">
            <v>#NAME?</v>
          </cell>
          <cell r="T765">
            <v>0</v>
          </cell>
          <cell r="U765">
            <v>0</v>
          </cell>
          <cell r="V765" t="e">
            <v>#NAME?</v>
          </cell>
          <cell r="W765" t="e">
            <v>#NAME?</v>
          </cell>
          <cell r="X765" t="e">
            <v>#NAME?</v>
          </cell>
          <cell r="Y765" t="e">
            <v>#NAME?</v>
          </cell>
          <cell r="Z765" t="e">
            <v>#NAME?</v>
          </cell>
          <cell r="AA765" t="e">
            <v>#NAME?</v>
          </cell>
          <cell r="AB765" t="e">
            <v>#NAME?</v>
          </cell>
          <cell r="AC765" t="e">
            <v>#NAME?</v>
          </cell>
          <cell r="AD765" t="e">
            <v>#NAME?</v>
          </cell>
          <cell r="AE765" t="e">
            <v>#NAME?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 t="e">
            <v>#NAME?</v>
          </cell>
          <cell r="AK765" t="e">
            <v>#NAME?</v>
          </cell>
          <cell r="AL765" t="e">
            <v>#NAME?</v>
          </cell>
          <cell r="AM765" t="e">
            <v>#NAME?</v>
          </cell>
          <cell r="AN765" t="e">
            <v>#NAME?</v>
          </cell>
          <cell r="AO765" t="e">
            <v>#NAME?</v>
          </cell>
          <cell r="AP765" t="e">
            <v>#NAME?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</row>
        <row r="766">
          <cell r="A766" t="str">
            <v>Lilo of 132KV DC ARA-Jagdishpur at Dumraon Line-1</v>
          </cell>
          <cell r="B766">
            <v>0</v>
          </cell>
          <cell r="C766" t="str">
            <v>22/0</v>
          </cell>
          <cell r="D766" t="str">
            <v>DS+0</v>
          </cell>
          <cell r="E766">
            <v>0</v>
          </cell>
          <cell r="F766">
            <v>0</v>
          </cell>
          <cell r="G766">
            <v>0</v>
          </cell>
          <cell r="H766">
            <v>28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 t="e">
            <v>#NAME?</v>
          </cell>
          <cell r="S766" t="e">
            <v>#NAME?</v>
          </cell>
          <cell r="T766">
            <v>0</v>
          </cell>
          <cell r="U766">
            <v>0</v>
          </cell>
          <cell r="V766" t="e">
            <v>#NAME?</v>
          </cell>
          <cell r="W766" t="e">
            <v>#NAME?</v>
          </cell>
          <cell r="X766" t="e">
            <v>#NAME?</v>
          </cell>
          <cell r="Y766" t="e">
            <v>#NAME?</v>
          </cell>
          <cell r="Z766" t="e">
            <v>#NAME?</v>
          </cell>
          <cell r="AA766" t="e">
            <v>#NAME?</v>
          </cell>
          <cell r="AB766" t="e">
            <v>#NAME?</v>
          </cell>
          <cell r="AC766" t="e">
            <v>#NAME?</v>
          </cell>
          <cell r="AD766" t="e">
            <v>#NAME?</v>
          </cell>
          <cell r="AE766" t="e">
            <v>#NAME?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 t="e">
            <v>#NAME?</v>
          </cell>
          <cell r="AK766" t="e">
            <v>#NAME?</v>
          </cell>
          <cell r="AL766" t="e">
            <v>#NAME?</v>
          </cell>
          <cell r="AM766" t="e">
            <v>#NAME?</v>
          </cell>
          <cell r="AN766" t="e">
            <v>#NAME?</v>
          </cell>
          <cell r="AO766" t="e">
            <v>#NAME?</v>
          </cell>
          <cell r="AP766" t="e">
            <v>#NAME?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</row>
        <row r="767">
          <cell r="A767" t="str">
            <v>Lilo of 132KV DC ARA-Jagdishpur at Dumraon Line-1</v>
          </cell>
          <cell r="B767">
            <v>0</v>
          </cell>
          <cell r="C767" t="str">
            <v>22/1</v>
          </cell>
          <cell r="D767" t="str">
            <v>DP+0</v>
          </cell>
          <cell r="E767">
            <v>0</v>
          </cell>
          <cell r="F767">
            <v>0</v>
          </cell>
          <cell r="G767">
            <v>0</v>
          </cell>
          <cell r="H767">
            <v>28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 t="e">
            <v>#NAME?</v>
          </cell>
          <cell r="S767" t="e">
            <v>#NAME?</v>
          </cell>
          <cell r="T767">
            <v>0</v>
          </cell>
          <cell r="U767">
            <v>0</v>
          </cell>
          <cell r="V767" t="e">
            <v>#NAME?</v>
          </cell>
          <cell r="W767" t="e">
            <v>#NAME?</v>
          </cell>
          <cell r="X767" t="e">
            <v>#NAME?</v>
          </cell>
          <cell r="Y767" t="e">
            <v>#NAME?</v>
          </cell>
          <cell r="Z767" t="e">
            <v>#NAME?</v>
          </cell>
          <cell r="AA767" t="e">
            <v>#NAME?</v>
          </cell>
          <cell r="AB767" t="e">
            <v>#NAME?</v>
          </cell>
          <cell r="AC767" t="e">
            <v>#NAME?</v>
          </cell>
          <cell r="AD767" t="e">
            <v>#NAME?</v>
          </cell>
          <cell r="AE767" t="e">
            <v>#NAME?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 t="e">
            <v>#NAME?</v>
          </cell>
          <cell r="AK767" t="e">
            <v>#NAME?</v>
          </cell>
          <cell r="AL767" t="e">
            <v>#NAME?</v>
          </cell>
          <cell r="AM767" t="e">
            <v>#NAME?</v>
          </cell>
          <cell r="AN767" t="e">
            <v>#NAME?</v>
          </cell>
          <cell r="AO767" t="e">
            <v>#NAME?</v>
          </cell>
          <cell r="AP767" t="e">
            <v>#NAME?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</row>
        <row r="768">
          <cell r="A768" t="str">
            <v>Lilo of 132KV DC ARA-Jagdishpur at Dumraon Line-1</v>
          </cell>
          <cell r="B768">
            <v>0</v>
          </cell>
          <cell r="C768" t="str">
            <v>22/2</v>
          </cell>
          <cell r="D768" t="str">
            <v>DP+3</v>
          </cell>
          <cell r="E768">
            <v>0</v>
          </cell>
          <cell r="F768">
            <v>0</v>
          </cell>
          <cell r="G768">
            <v>0</v>
          </cell>
          <cell r="H768">
            <v>28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 t="e">
            <v>#NAME?</v>
          </cell>
          <cell r="S768" t="e">
            <v>#NAME?</v>
          </cell>
          <cell r="T768">
            <v>0</v>
          </cell>
          <cell r="U768">
            <v>0</v>
          </cell>
          <cell r="V768" t="e">
            <v>#NAME?</v>
          </cell>
          <cell r="W768" t="e">
            <v>#NAME?</v>
          </cell>
          <cell r="X768" t="e">
            <v>#NAME?</v>
          </cell>
          <cell r="Y768" t="e">
            <v>#NAME?</v>
          </cell>
          <cell r="Z768" t="e">
            <v>#NAME?</v>
          </cell>
          <cell r="AA768" t="e">
            <v>#NAME?</v>
          </cell>
          <cell r="AB768" t="e">
            <v>#NAME?</v>
          </cell>
          <cell r="AC768" t="e">
            <v>#NAME?</v>
          </cell>
          <cell r="AD768" t="e">
            <v>#NAME?</v>
          </cell>
          <cell r="AE768" t="e">
            <v>#NAME?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 t="e">
            <v>#NAME?</v>
          </cell>
          <cell r="AK768" t="e">
            <v>#NAME?</v>
          </cell>
          <cell r="AL768" t="e">
            <v>#NAME?</v>
          </cell>
          <cell r="AM768" t="e">
            <v>#NAME?</v>
          </cell>
          <cell r="AN768" t="e">
            <v>#NAME?</v>
          </cell>
          <cell r="AO768" t="e">
            <v>#NAME?</v>
          </cell>
          <cell r="AP768" t="e">
            <v>#NAME?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</row>
        <row r="769">
          <cell r="A769" t="str">
            <v>Lilo of 132KV DC ARA-Jagdishpur at Dumraon Line-1</v>
          </cell>
          <cell r="B769">
            <v>0</v>
          </cell>
          <cell r="C769" t="str">
            <v>22/3</v>
          </cell>
          <cell r="D769" t="str">
            <v>DP+0</v>
          </cell>
          <cell r="E769">
            <v>0</v>
          </cell>
          <cell r="F769">
            <v>0</v>
          </cell>
          <cell r="G769">
            <v>0</v>
          </cell>
          <cell r="H769">
            <v>28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 t="e">
            <v>#NAME?</v>
          </cell>
          <cell r="S769" t="e">
            <v>#NAME?</v>
          </cell>
          <cell r="T769">
            <v>0</v>
          </cell>
          <cell r="U769">
            <v>0</v>
          </cell>
          <cell r="V769" t="e">
            <v>#NAME?</v>
          </cell>
          <cell r="W769" t="e">
            <v>#NAME?</v>
          </cell>
          <cell r="X769" t="e">
            <v>#NAME?</v>
          </cell>
          <cell r="Y769" t="e">
            <v>#NAME?</v>
          </cell>
          <cell r="Z769" t="e">
            <v>#NAME?</v>
          </cell>
          <cell r="AA769" t="e">
            <v>#NAME?</v>
          </cell>
          <cell r="AB769" t="e">
            <v>#NAME?</v>
          </cell>
          <cell r="AC769" t="e">
            <v>#NAME?</v>
          </cell>
          <cell r="AD769" t="e">
            <v>#NAME?</v>
          </cell>
          <cell r="AE769" t="e">
            <v>#NAME?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 t="e">
            <v>#NAME?</v>
          </cell>
          <cell r="AK769" t="e">
            <v>#NAME?</v>
          </cell>
          <cell r="AL769" t="e">
            <v>#NAME?</v>
          </cell>
          <cell r="AM769" t="e">
            <v>#NAME?</v>
          </cell>
          <cell r="AN769" t="e">
            <v>#NAME?</v>
          </cell>
          <cell r="AO769" t="e">
            <v>#NAME?</v>
          </cell>
          <cell r="AP769" t="e">
            <v>#NAME?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</row>
        <row r="770">
          <cell r="A770" t="str">
            <v>Lilo of 132KV DC ARA-Jagdishpur at Dumraon Line-1</v>
          </cell>
          <cell r="B770">
            <v>0</v>
          </cell>
          <cell r="C770" t="str">
            <v>22/4</v>
          </cell>
          <cell r="D770" t="str">
            <v>DP+0</v>
          </cell>
          <cell r="E770">
            <v>0</v>
          </cell>
          <cell r="F770">
            <v>0</v>
          </cell>
          <cell r="G770">
            <v>0</v>
          </cell>
          <cell r="H770">
            <v>28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 t="e">
            <v>#NAME?</v>
          </cell>
          <cell r="S770" t="e">
            <v>#NAME?</v>
          </cell>
          <cell r="T770">
            <v>0</v>
          </cell>
          <cell r="U770">
            <v>0</v>
          </cell>
          <cell r="V770" t="e">
            <v>#NAME?</v>
          </cell>
          <cell r="W770" t="e">
            <v>#NAME?</v>
          </cell>
          <cell r="X770" t="e">
            <v>#NAME?</v>
          </cell>
          <cell r="Y770" t="e">
            <v>#NAME?</v>
          </cell>
          <cell r="Z770" t="e">
            <v>#NAME?</v>
          </cell>
          <cell r="AA770" t="e">
            <v>#NAME?</v>
          </cell>
          <cell r="AB770" t="e">
            <v>#NAME?</v>
          </cell>
          <cell r="AC770" t="e">
            <v>#NAME?</v>
          </cell>
          <cell r="AD770" t="e">
            <v>#NAME?</v>
          </cell>
          <cell r="AE770" t="e">
            <v>#NAME?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 t="e">
            <v>#NAME?</v>
          </cell>
          <cell r="AK770" t="e">
            <v>#NAME?</v>
          </cell>
          <cell r="AL770" t="e">
            <v>#NAME?</v>
          </cell>
          <cell r="AM770" t="e">
            <v>#NAME?</v>
          </cell>
          <cell r="AN770" t="e">
            <v>#NAME?</v>
          </cell>
          <cell r="AO770" t="e">
            <v>#NAME?</v>
          </cell>
          <cell r="AP770" t="e">
            <v>#NAME?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</row>
        <row r="771">
          <cell r="A771" t="str">
            <v>Lilo of 132KV DC ARA-Jagdishpur at Dumraon Line-1</v>
          </cell>
          <cell r="B771">
            <v>0</v>
          </cell>
          <cell r="C771" t="str">
            <v>22/5</v>
          </cell>
          <cell r="D771" t="str">
            <v>DP+0</v>
          </cell>
          <cell r="E771">
            <v>0</v>
          </cell>
          <cell r="F771">
            <v>0</v>
          </cell>
          <cell r="G771">
            <v>0</v>
          </cell>
          <cell r="H771">
            <v>28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 t="e">
            <v>#NAME?</v>
          </cell>
          <cell r="S771" t="e">
            <v>#NAME?</v>
          </cell>
          <cell r="T771">
            <v>0</v>
          </cell>
          <cell r="U771">
            <v>0</v>
          </cell>
          <cell r="V771" t="e">
            <v>#NAME?</v>
          </cell>
          <cell r="W771" t="e">
            <v>#NAME?</v>
          </cell>
          <cell r="X771" t="e">
            <v>#NAME?</v>
          </cell>
          <cell r="Y771" t="e">
            <v>#NAME?</v>
          </cell>
          <cell r="Z771" t="e">
            <v>#NAME?</v>
          </cell>
          <cell r="AA771" t="e">
            <v>#NAME?</v>
          </cell>
          <cell r="AB771" t="e">
            <v>#NAME?</v>
          </cell>
          <cell r="AC771" t="e">
            <v>#NAME?</v>
          </cell>
          <cell r="AD771" t="e">
            <v>#NAME?</v>
          </cell>
          <cell r="AE771" t="e">
            <v>#NAME?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 t="e">
            <v>#NAME?</v>
          </cell>
          <cell r="AK771" t="e">
            <v>#NAME?</v>
          </cell>
          <cell r="AL771" t="e">
            <v>#NAME?</v>
          </cell>
          <cell r="AM771" t="e">
            <v>#NAME?</v>
          </cell>
          <cell r="AN771" t="e">
            <v>#NAME?</v>
          </cell>
          <cell r="AO771" t="e">
            <v>#NAME?</v>
          </cell>
          <cell r="AP771" t="e">
            <v>#NAME?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</row>
        <row r="772">
          <cell r="A772" t="str">
            <v>Lilo of 132KV DC ARA-Jagdishpur at Dumraon Line-1</v>
          </cell>
          <cell r="B772">
            <v>0</v>
          </cell>
          <cell r="C772" t="str">
            <v>22/6</v>
          </cell>
          <cell r="D772" t="str">
            <v>DP+0</v>
          </cell>
          <cell r="E772">
            <v>0</v>
          </cell>
          <cell r="F772">
            <v>0</v>
          </cell>
          <cell r="G772">
            <v>0</v>
          </cell>
          <cell r="H772">
            <v>28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 t="e">
            <v>#NAME?</v>
          </cell>
          <cell r="S772" t="e">
            <v>#NAME?</v>
          </cell>
          <cell r="T772">
            <v>0</v>
          </cell>
          <cell r="U772">
            <v>0</v>
          </cell>
          <cell r="V772" t="e">
            <v>#NAME?</v>
          </cell>
          <cell r="W772" t="e">
            <v>#NAME?</v>
          </cell>
          <cell r="X772" t="e">
            <v>#NAME?</v>
          </cell>
          <cell r="Y772" t="e">
            <v>#NAME?</v>
          </cell>
          <cell r="Z772" t="e">
            <v>#NAME?</v>
          </cell>
          <cell r="AA772" t="e">
            <v>#NAME?</v>
          </cell>
          <cell r="AB772" t="e">
            <v>#NAME?</v>
          </cell>
          <cell r="AC772" t="e">
            <v>#NAME?</v>
          </cell>
          <cell r="AD772" t="e">
            <v>#NAME?</v>
          </cell>
          <cell r="AE772" t="e">
            <v>#NAME?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 t="e">
            <v>#NAME?</v>
          </cell>
          <cell r="AK772" t="e">
            <v>#NAME?</v>
          </cell>
          <cell r="AL772" t="e">
            <v>#NAME?</v>
          </cell>
          <cell r="AM772" t="e">
            <v>#NAME?</v>
          </cell>
          <cell r="AN772" t="e">
            <v>#NAME?</v>
          </cell>
          <cell r="AO772" t="e">
            <v>#NAME?</v>
          </cell>
          <cell r="AP772" t="e">
            <v>#NAME?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</row>
        <row r="773">
          <cell r="A773" t="str">
            <v>Lilo of 132KV DC ARA-Jagdishpur at Dumraon Line-1</v>
          </cell>
          <cell r="B773">
            <v>0</v>
          </cell>
          <cell r="C773" t="str">
            <v>23/0</v>
          </cell>
          <cell r="D773" t="str">
            <v>DS+0</v>
          </cell>
          <cell r="E773">
            <v>0</v>
          </cell>
          <cell r="F773">
            <v>0</v>
          </cell>
          <cell r="G773">
            <v>0</v>
          </cell>
          <cell r="H773">
            <v>28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 t="e">
            <v>#NAME?</v>
          </cell>
          <cell r="S773" t="e">
            <v>#NAME?</v>
          </cell>
          <cell r="T773">
            <v>0</v>
          </cell>
          <cell r="U773">
            <v>0</v>
          </cell>
          <cell r="V773" t="e">
            <v>#NAME?</v>
          </cell>
          <cell r="W773" t="e">
            <v>#NAME?</v>
          </cell>
          <cell r="X773" t="e">
            <v>#NAME?</v>
          </cell>
          <cell r="Y773" t="e">
            <v>#NAME?</v>
          </cell>
          <cell r="Z773" t="e">
            <v>#NAME?</v>
          </cell>
          <cell r="AA773" t="e">
            <v>#NAME?</v>
          </cell>
          <cell r="AB773" t="e">
            <v>#NAME?</v>
          </cell>
          <cell r="AC773" t="e">
            <v>#NAME?</v>
          </cell>
          <cell r="AD773" t="e">
            <v>#NAME?</v>
          </cell>
          <cell r="AE773" t="e">
            <v>#NAME?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 t="e">
            <v>#NAME?</v>
          </cell>
          <cell r="AK773" t="e">
            <v>#NAME?</v>
          </cell>
          <cell r="AL773" t="e">
            <v>#NAME?</v>
          </cell>
          <cell r="AM773" t="e">
            <v>#NAME?</v>
          </cell>
          <cell r="AN773" t="e">
            <v>#NAME?</v>
          </cell>
          <cell r="AO773" t="e">
            <v>#NAME?</v>
          </cell>
          <cell r="AP773" t="e">
            <v>#NAME?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</row>
        <row r="774">
          <cell r="A774" t="str">
            <v>Lilo of 132KV DC ARA-Jagdishpur at Dumraon Line-1</v>
          </cell>
          <cell r="B774">
            <v>0</v>
          </cell>
          <cell r="C774" t="str">
            <v>23/1</v>
          </cell>
          <cell r="D774" t="str">
            <v>DP+0</v>
          </cell>
          <cell r="E774">
            <v>0</v>
          </cell>
          <cell r="F774">
            <v>0</v>
          </cell>
          <cell r="G774">
            <v>0</v>
          </cell>
          <cell r="H774">
            <v>28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 t="e">
            <v>#NAME?</v>
          </cell>
          <cell r="S774" t="e">
            <v>#NAME?</v>
          </cell>
          <cell r="T774">
            <v>0</v>
          </cell>
          <cell r="U774">
            <v>0</v>
          </cell>
          <cell r="V774" t="e">
            <v>#NAME?</v>
          </cell>
          <cell r="W774" t="e">
            <v>#NAME?</v>
          </cell>
          <cell r="X774" t="e">
            <v>#NAME?</v>
          </cell>
          <cell r="Y774" t="e">
            <v>#NAME?</v>
          </cell>
          <cell r="Z774" t="e">
            <v>#NAME?</v>
          </cell>
          <cell r="AA774" t="e">
            <v>#NAME?</v>
          </cell>
          <cell r="AB774" t="e">
            <v>#NAME?</v>
          </cell>
          <cell r="AC774" t="e">
            <v>#NAME?</v>
          </cell>
          <cell r="AD774" t="e">
            <v>#NAME?</v>
          </cell>
          <cell r="AE774" t="e">
            <v>#NAME?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 t="e">
            <v>#NAME?</v>
          </cell>
          <cell r="AK774" t="e">
            <v>#NAME?</v>
          </cell>
          <cell r="AL774" t="e">
            <v>#NAME?</v>
          </cell>
          <cell r="AM774" t="e">
            <v>#NAME?</v>
          </cell>
          <cell r="AN774" t="e">
            <v>#NAME?</v>
          </cell>
          <cell r="AO774" t="e">
            <v>#NAME?</v>
          </cell>
          <cell r="AP774" t="e">
            <v>#NAME?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</row>
        <row r="775">
          <cell r="A775" t="str">
            <v>Lilo of 132KV DC ARA-Jagdishpur at Dumraon Line-1</v>
          </cell>
          <cell r="B775">
            <v>0</v>
          </cell>
          <cell r="C775" t="str">
            <v>24/0</v>
          </cell>
          <cell r="D775" t="str">
            <v>DS+0</v>
          </cell>
          <cell r="E775">
            <v>0</v>
          </cell>
          <cell r="F775">
            <v>0</v>
          </cell>
          <cell r="G775">
            <v>0</v>
          </cell>
          <cell r="H775">
            <v>28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 t="e">
            <v>#NAME?</v>
          </cell>
          <cell r="S775" t="e">
            <v>#NAME?</v>
          </cell>
          <cell r="T775">
            <v>0</v>
          </cell>
          <cell r="U775">
            <v>0</v>
          </cell>
          <cell r="V775" t="e">
            <v>#NAME?</v>
          </cell>
          <cell r="W775" t="e">
            <v>#NAME?</v>
          </cell>
          <cell r="X775" t="e">
            <v>#NAME?</v>
          </cell>
          <cell r="Y775" t="e">
            <v>#NAME?</v>
          </cell>
          <cell r="Z775" t="e">
            <v>#NAME?</v>
          </cell>
          <cell r="AA775" t="e">
            <v>#NAME?</v>
          </cell>
          <cell r="AB775" t="e">
            <v>#NAME?</v>
          </cell>
          <cell r="AC775" t="e">
            <v>#NAME?</v>
          </cell>
          <cell r="AD775" t="e">
            <v>#NAME?</v>
          </cell>
          <cell r="AE775" t="e">
            <v>#NAME?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 t="e">
            <v>#NAME?</v>
          </cell>
          <cell r="AK775" t="e">
            <v>#NAME?</v>
          </cell>
          <cell r="AL775" t="e">
            <v>#NAME?</v>
          </cell>
          <cell r="AM775" t="e">
            <v>#NAME?</v>
          </cell>
          <cell r="AN775" t="e">
            <v>#NAME?</v>
          </cell>
          <cell r="AO775" t="e">
            <v>#NAME?</v>
          </cell>
          <cell r="AP775" t="e">
            <v>#NAME?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</row>
        <row r="776">
          <cell r="A776" t="str">
            <v>Lilo of 132KV DC ARA-Jagdishpur at Dumraon Line-2</v>
          </cell>
          <cell r="B776">
            <v>0</v>
          </cell>
          <cell r="C776" t="str">
            <v>1/0</v>
          </cell>
          <cell r="D776" t="str">
            <v>MD+0</v>
          </cell>
          <cell r="E776">
            <v>0</v>
          </cell>
          <cell r="F776">
            <v>0</v>
          </cell>
          <cell r="G776">
            <v>0</v>
          </cell>
          <cell r="H776">
            <v>28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 t="e">
            <v>#NAME?</v>
          </cell>
          <cell r="S776" t="e">
            <v>#NAME?</v>
          </cell>
          <cell r="T776">
            <v>0</v>
          </cell>
          <cell r="U776">
            <v>0</v>
          </cell>
          <cell r="V776" t="e">
            <v>#NAME?</v>
          </cell>
          <cell r="W776" t="e">
            <v>#NAME?</v>
          </cell>
          <cell r="X776" t="e">
            <v>#NAME?</v>
          </cell>
          <cell r="Y776" t="e">
            <v>#NAME?</v>
          </cell>
          <cell r="Z776" t="e">
            <v>#NAME?</v>
          </cell>
          <cell r="AA776" t="e">
            <v>#NAME?</v>
          </cell>
          <cell r="AB776" t="e">
            <v>#NAME?</v>
          </cell>
          <cell r="AC776" t="e">
            <v>#NAME?</v>
          </cell>
          <cell r="AD776" t="e">
            <v>#NAME?</v>
          </cell>
          <cell r="AE776" t="e">
            <v>#NAME?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 t="e">
            <v>#NAME?</v>
          </cell>
          <cell r="AK776" t="e">
            <v>#NAME?</v>
          </cell>
          <cell r="AL776" t="e">
            <v>#NAME?</v>
          </cell>
          <cell r="AM776" t="e">
            <v>#NAME?</v>
          </cell>
          <cell r="AN776" t="e">
            <v>#NAME?</v>
          </cell>
          <cell r="AO776" t="e">
            <v>#NAME?</v>
          </cell>
          <cell r="AP776" t="e">
            <v>#NAME?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</row>
        <row r="777">
          <cell r="A777" t="str">
            <v>Lilo of 132KV DC ARA-Jagdishpur at Dumraon Line-2</v>
          </cell>
          <cell r="B777">
            <v>0</v>
          </cell>
          <cell r="C777" t="str">
            <v>2/0</v>
          </cell>
          <cell r="D777" t="str">
            <v>MD+0</v>
          </cell>
          <cell r="E777">
            <v>0</v>
          </cell>
          <cell r="F777">
            <v>0</v>
          </cell>
          <cell r="G777">
            <v>0</v>
          </cell>
          <cell r="H777">
            <v>28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 t="e">
            <v>#NAME?</v>
          </cell>
          <cell r="S777" t="e">
            <v>#NAME?</v>
          </cell>
          <cell r="T777">
            <v>0</v>
          </cell>
          <cell r="U777">
            <v>0</v>
          </cell>
          <cell r="V777" t="e">
            <v>#NAME?</v>
          </cell>
          <cell r="W777" t="e">
            <v>#NAME?</v>
          </cell>
          <cell r="X777" t="e">
            <v>#NAME?</v>
          </cell>
          <cell r="Y777" t="e">
            <v>#NAME?</v>
          </cell>
          <cell r="Z777" t="e">
            <v>#NAME?</v>
          </cell>
          <cell r="AA777" t="e">
            <v>#NAME?</v>
          </cell>
          <cell r="AB777" t="e">
            <v>#NAME?</v>
          </cell>
          <cell r="AC777" t="e">
            <v>#NAME?</v>
          </cell>
          <cell r="AD777" t="e">
            <v>#NAME?</v>
          </cell>
          <cell r="AE777" t="e">
            <v>#NAME?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 t="e">
            <v>#NAME?</v>
          </cell>
          <cell r="AK777" t="e">
            <v>#NAME?</v>
          </cell>
          <cell r="AL777" t="e">
            <v>#NAME?</v>
          </cell>
          <cell r="AM777" t="e">
            <v>#NAME?</v>
          </cell>
          <cell r="AN777" t="e">
            <v>#NAME?</v>
          </cell>
          <cell r="AO777" t="e">
            <v>#NAME?</v>
          </cell>
          <cell r="AP777" t="e">
            <v>#NAME?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</row>
        <row r="778">
          <cell r="A778" t="str">
            <v>Lilo of 132KV DC ARA-Jagdishpur at Dumraon Line-2</v>
          </cell>
          <cell r="B778">
            <v>0</v>
          </cell>
          <cell r="C778" t="str">
            <v>2A/0</v>
          </cell>
          <cell r="D778" t="str">
            <v>MD+0</v>
          </cell>
          <cell r="E778">
            <v>0</v>
          </cell>
          <cell r="F778">
            <v>0</v>
          </cell>
          <cell r="G778">
            <v>0</v>
          </cell>
          <cell r="H778">
            <v>28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 t="e">
            <v>#NAME?</v>
          </cell>
          <cell r="S778" t="e">
            <v>#NAME?</v>
          </cell>
          <cell r="T778">
            <v>0</v>
          </cell>
          <cell r="U778">
            <v>0</v>
          </cell>
          <cell r="V778" t="e">
            <v>#NAME?</v>
          </cell>
          <cell r="W778" t="e">
            <v>#NAME?</v>
          </cell>
          <cell r="X778" t="e">
            <v>#NAME?</v>
          </cell>
          <cell r="Y778" t="e">
            <v>#NAME?</v>
          </cell>
          <cell r="Z778" t="e">
            <v>#NAME?</v>
          </cell>
          <cell r="AA778" t="e">
            <v>#NAME?</v>
          </cell>
          <cell r="AB778" t="e">
            <v>#NAME?</v>
          </cell>
          <cell r="AC778" t="e">
            <v>#NAME?</v>
          </cell>
          <cell r="AD778" t="e">
            <v>#NAME?</v>
          </cell>
          <cell r="AE778" t="e">
            <v>#NAME?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 t="e">
            <v>#NAME?</v>
          </cell>
          <cell r="AK778" t="e">
            <v>#NAME?</v>
          </cell>
          <cell r="AL778" t="e">
            <v>#NAME?</v>
          </cell>
          <cell r="AM778" t="e">
            <v>#NAME?</v>
          </cell>
          <cell r="AN778" t="e">
            <v>#NAME?</v>
          </cell>
          <cell r="AO778" t="e">
            <v>#NAME?</v>
          </cell>
          <cell r="AP778" t="e">
            <v>#NAME?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</row>
        <row r="779">
          <cell r="A779" t="str">
            <v>Lilo of 132KV DC ARA-Jagdishpur at Dumraon Line-2</v>
          </cell>
          <cell r="B779">
            <v>0</v>
          </cell>
          <cell r="C779" t="str">
            <v>3/0</v>
          </cell>
          <cell r="D779" t="str">
            <v>MD+0</v>
          </cell>
          <cell r="E779">
            <v>0</v>
          </cell>
          <cell r="F779">
            <v>0</v>
          </cell>
          <cell r="G779">
            <v>0</v>
          </cell>
          <cell r="H779">
            <v>28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 t="e">
            <v>#NAME?</v>
          </cell>
          <cell r="S779" t="e">
            <v>#NAME?</v>
          </cell>
          <cell r="T779">
            <v>0</v>
          </cell>
          <cell r="U779">
            <v>0</v>
          </cell>
          <cell r="V779" t="e">
            <v>#NAME?</v>
          </cell>
          <cell r="W779" t="e">
            <v>#NAME?</v>
          </cell>
          <cell r="X779" t="e">
            <v>#NAME?</v>
          </cell>
          <cell r="Y779" t="e">
            <v>#NAME?</v>
          </cell>
          <cell r="Z779" t="e">
            <v>#NAME?</v>
          </cell>
          <cell r="AA779" t="e">
            <v>#NAME?</v>
          </cell>
          <cell r="AB779" t="e">
            <v>#NAME?</v>
          </cell>
          <cell r="AC779" t="e">
            <v>#NAME?</v>
          </cell>
          <cell r="AD779" t="e">
            <v>#NAME?</v>
          </cell>
          <cell r="AE779" t="e">
            <v>#NAME?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 t="e">
            <v>#NAME?</v>
          </cell>
          <cell r="AK779" t="e">
            <v>#NAME?</v>
          </cell>
          <cell r="AL779" t="e">
            <v>#NAME?</v>
          </cell>
          <cell r="AM779" t="e">
            <v>#NAME?</v>
          </cell>
          <cell r="AN779" t="e">
            <v>#NAME?</v>
          </cell>
          <cell r="AO779" t="e">
            <v>#NAME?</v>
          </cell>
          <cell r="AP779" t="e">
            <v>#NAME?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</row>
        <row r="780">
          <cell r="A780" t="str">
            <v>Lilo of 132KV DC ARA-Jagdishpur at Dumraon Line-2</v>
          </cell>
          <cell r="B780">
            <v>0</v>
          </cell>
          <cell r="C780" t="str">
            <v>4/0</v>
          </cell>
          <cell r="D780" t="str">
            <v>DS+0</v>
          </cell>
          <cell r="E780">
            <v>0</v>
          </cell>
          <cell r="F780">
            <v>0</v>
          </cell>
          <cell r="G780">
            <v>0</v>
          </cell>
          <cell r="H780">
            <v>28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 t="e">
            <v>#NAME?</v>
          </cell>
          <cell r="S780" t="e">
            <v>#NAME?</v>
          </cell>
          <cell r="T780">
            <v>0</v>
          </cell>
          <cell r="U780">
            <v>0</v>
          </cell>
          <cell r="V780" t="e">
            <v>#NAME?</v>
          </cell>
          <cell r="W780" t="e">
            <v>#NAME?</v>
          </cell>
          <cell r="X780" t="e">
            <v>#NAME?</v>
          </cell>
          <cell r="Y780" t="e">
            <v>#NAME?</v>
          </cell>
          <cell r="Z780" t="e">
            <v>#NAME?</v>
          </cell>
          <cell r="AA780" t="e">
            <v>#NAME?</v>
          </cell>
          <cell r="AB780" t="e">
            <v>#NAME?</v>
          </cell>
          <cell r="AC780" t="e">
            <v>#NAME?</v>
          </cell>
          <cell r="AD780" t="e">
            <v>#NAME?</v>
          </cell>
          <cell r="AE780" t="e">
            <v>#NAME?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 t="e">
            <v>#NAME?</v>
          </cell>
          <cell r="AK780" t="e">
            <v>#NAME?</v>
          </cell>
          <cell r="AL780" t="e">
            <v>#NAME?</v>
          </cell>
          <cell r="AM780" t="e">
            <v>#NAME?</v>
          </cell>
          <cell r="AN780" t="e">
            <v>#NAME?</v>
          </cell>
          <cell r="AO780" t="e">
            <v>#NAME?</v>
          </cell>
          <cell r="AP780" t="e">
            <v>#NAME?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</row>
        <row r="781">
          <cell r="A781" t="str">
            <v>Lilo of 132KV DC ARA-Jagdishpur at Dumraon Line-2</v>
          </cell>
          <cell r="B781">
            <v>0</v>
          </cell>
          <cell r="C781" t="str">
            <v>4/1</v>
          </cell>
          <cell r="D781" t="str">
            <v>DQ+0</v>
          </cell>
          <cell r="E781">
            <v>0</v>
          </cell>
          <cell r="F781">
            <v>0</v>
          </cell>
          <cell r="G781">
            <v>0</v>
          </cell>
          <cell r="H781">
            <v>28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 t="e">
            <v>#NAME?</v>
          </cell>
          <cell r="S781" t="e">
            <v>#NAME?</v>
          </cell>
          <cell r="T781">
            <v>0</v>
          </cell>
          <cell r="U781">
            <v>0</v>
          </cell>
          <cell r="V781" t="e">
            <v>#NAME?</v>
          </cell>
          <cell r="W781" t="e">
            <v>#NAME?</v>
          </cell>
          <cell r="X781" t="e">
            <v>#NAME?</v>
          </cell>
          <cell r="Y781" t="e">
            <v>#NAME?</v>
          </cell>
          <cell r="Z781" t="e">
            <v>#NAME?</v>
          </cell>
          <cell r="AA781" t="e">
            <v>#NAME?</v>
          </cell>
          <cell r="AB781" t="e">
            <v>#NAME?</v>
          </cell>
          <cell r="AC781" t="e">
            <v>#NAME?</v>
          </cell>
          <cell r="AD781" t="e">
            <v>#NAME?</v>
          </cell>
          <cell r="AE781" t="e">
            <v>#NAME?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 t="e">
            <v>#NAME?</v>
          </cell>
          <cell r="AK781" t="e">
            <v>#NAME?</v>
          </cell>
          <cell r="AL781" t="e">
            <v>#NAME?</v>
          </cell>
          <cell r="AM781" t="e">
            <v>#NAME?</v>
          </cell>
          <cell r="AN781" t="e">
            <v>#NAME?</v>
          </cell>
          <cell r="AO781" t="e">
            <v>#NAME?</v>
          </cell>
          <cell r="AP781" t="e">
            <v>#NAME?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</row>
        <row r="782">
          <cell r="A782" t="str">
            <v>Lilo of 132KV DC ARA-Jagdishpur at Dumraon Line-2</v>
          </cell>
          <cell r="B782">
            <v>0</v>
          </cell>
          <cell r="C782" t="str">
            <v>5/0</v>
          </cell>
          <cell r="D782" t="str">
            <v>DQ+0</v>
          </cell>
          <cell r="E782">
            <v>0</v>
          </cell>
          <cell r="F782">
            <v>0</v>
          </cell>
          <cell r="G782">
            <v>0</v>
          </cell>
          <cell r="H782">
            <v>28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 t="e">
            <v>#NAME?</v>
          </cell>
          <cell r="S782" t="e">
            <v>#NAME?</v>
          </cell>
          <cell r="T782">
            <v>0</v>
          </cell>
          <cell r="U782">
            <v>0</v>
          </cell>
          <cell r="V782" t="e">
            <v>#NAME?</v>
          </cell>
          <cell r="W782" t="e">
            <v>#NAME?</v>
          </cell>
          <cell r="X782" t="e">
            <v>#NAME?</v>
          </cell>
          <cell r="Y782" t="e">
            <v>#NAME?</v>
          </cell>
          <cell r="Z782" t="e">
            <v>#NAME?</v>
          </cell>
          <cell r="AA782" t="e">
            <v>#NAME?</v>
          </cell>
          <cell r="AB782" t="e">
            <v>#NAME?</v>
          </cell>
          <cell r="AC782" t="e">
            <v>#NAME?</v>
          </cell>
          <cell r="AD782" t="e">
            <v>#NAME?</v>
          </cell>
          <cell r="AE782" t="e">
            <v>#NAME?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 t="e">
            <v>#NAME?</v>
          </cell>
          <cell r="AK782" t="e">
            <v>#NAME?</v>
          </cell>
          <cell r="AL782" t="e">
            <v>#NAME?</v>
          </cell>
          <cell r="AM782" t="e">
            <v>#NAME?</v>
          </cell>
          <cell r="AN782" t="e">
            <v>#NAME?</v>
          </cell>
          <cell r="AO782" t="e">
            <v>#NAME?</v>
          </cell>
          <cell r="AP782" t="e">
            <v>#NAME?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</row>
        <row r="783">
          <cell r="A783" t="str">
            <v>Lilo of 132KV DC ARA-Jagdishpur at Dumraon Line-2</v>
          </cell>
          <cell r="B783">
            <v>3</v>
          </cell>
          <cell r="C783" t="str">
            <v>5/1</v>
          </cell>
          <cell r="D783" t="str">
            <v>DP+0</v>
          </cell>
          <cell r="E783" t="str">
            <v>WET</v>
          </cell>
          <cell r="F783" t="str">
            <v>Deepak Pandey</v>
          </cell>
          <cell r="G783">
            <v>43614</v>
          </cell>
          <cell r="H783">
            <v>43642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 t="e">
            <v>#NAME?</v>
          </cell>
          <cell r="S783" t="e">
            <v>#NAME?</v>
          </cell>
          <cell r="T783">
            <v>0</v>
          </cell>
          <cell r="U783">
            <v>0</v>
          </cell>
          <cell r="V783" t="e">
            <v>#NAME?</v>
          </cell>
          <cell r="W783" t="e">
            <v>#NAME?</v>
          </cell>
          <cell r="X783" t="e">
            <v>#NAME?</v>
          </cell>
          <cell r="Y783" t="e">
            <v>#NAME?</v>
          </cell>
          <cell r="Z783" t="e">
            <v>#NAME?</v>
          </cell>
          <cell r="AA783" t="e">
            <v>#NAME?</v>
          </cell>
          <cell r="AB783" t="e">
            <v>#NAME?</v>
          </cell>
          <cell r="AC783" t="e">
            <v>#NAME?</v>
          </cell>
          <cell r="AD783" t="e">
            <v>#NAME?</v>
          </cell>
          <cell r="AE783" t="e">
            <v>#NAME?</v>
          </cell>
          <cell r="AF783">
            <v>122.56</v>
          </cell>
          <cell r="AG783">
            <v>17.68</v>
          </cell>
          <cell r="AH783">
            <v>6.51</v>
          </cell>
          <cell r="AI783">
            <v>146.75</v>
          </cell>
          <cell r="AJ783" t="e">
            <v>#NAME?</v>
          </cell>
          <cell r="AK783" t="e">
            <v>#NAME?</v>
          </cell>
          <cell r="AL783" t="e">
            <v>#NAME?</v>
          </cell>
          <cell r="AM783" t="e">
            <v>#NAME?</v>
          </cell>
          <cell r="AN783" t="e">
            <v>#NAME?</v>
          </cell>
          <cell r="AO783" t="e">
            <v>#NAME?</v>
          </cell>
          <cell r="AP783" t="e">
            <v>#NAME?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</row>
        <row r="784">
          <cell r="A784" t="str">
            <v>Lilo of 132KV DC ARA-Jagdishpur at Dumraon Line-2</v>
          </cell>
          <cell r="B784">
            <v>2</v>
          </cell>
          <cell r="C784" t="str">
            <v>5/2</v>
          </cell>
          <cell r="D784" t="str">
            <v>DP+6</v>
          </cell>
          <cell r="E784" t="str">
            <v>WET</v>
          </cell>
          <cell r="F784" t="str">
            <v>Deepak Pandey</v>
          </cell>
          <cell r="G784">
            <v>43612</v>
          </cell>
          <cell r="H784">
            <v>43640</v>
          </cell>
          <cell r="I784">
            <v>0</v>
          </cell>
          <cell r="J784">
            <v>43614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 t="e">
            <v>#NAME?</v>
          </cell>
          <cell r="S784" t="e">
            <v>#NAME?</v>
          </cell>
          <cell r="T784">
            <v>0</v>
          </cell>
          <cell r="U784">
            <v>0</v>
          </cell>
          <cell r="V784" t="e">
            <v>#NAME?</v>
          </cell>
          <cell r="W784" t="e">
            <v>#NAME?</v>
          </cell>
          <cell r="X784" t="e">
            <v>#NAME?</v>
          </cell>
          <cell r="Y784" t="e">
            <v>#NAME?</v>
          </cell>
          <cell r="Z784" t="e">
            <v>#NAME?</v>
          </cell>
          <cell r="AA784" t="e">
            <v>#NAME?</v>
          </cell>
          <cell r="AB784" t="e">
            <v>#NAME?</v>
          </cell>
          <cell r="AC784" t="e">
            <v>#NAME?</v>
          </cell>
          <cell r="AD784" t="e">
            <v>#NAME?</v>
          </cell>
          <cell r="AE784" t="e">
            <v>#NAME?</v>
          </cell>
          <cell r="AF784">
            <v>122.56</v>
          </cell>
          <cell r="AG784">
            <v>17.68</v>
          </cell>
          <cell r="AH784">
            <v>6.51</v>
          </cell>
          <cell r="AI784">
            <v>146.75</v>
          </cell>
          <cell r="AJ784" t="e">
            <v>#NAME?</v>
          </cell>
          <cell r="AK784" t="e">
            <v>#NAME?</v>
          </cell>
          <cell r="AL784" t="e">
            <v>#NAME?</v>
          </cell>
          <cell r="AM784" t="e">
            <v>#NAME?</v>
          </cell>
          <cell r="AN784" t="e">
            <v>#NAME?</v>
          </cell>
          <cell r="AO784" t="e">
            <v>#NAME?</v>
          </cell>
          <cell r="AP784" t="e">
            <v>#NAME?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</row>
        <row r="785">
          <cell r="A785" t="str">
            <v>Lilo of 132KV DC ARA-Jagdishpur at Dumraon Line-2</v>
          </cell>
          <cell r="B785">
            <v>1</v>
          </cell>
          <cell r="C785" t="str">
            <v>5/3</v>
          </cell>
          <cell r="D785" t="str">
            <v>DP+0</v>
          </cell>
          <cell r="E785" t="str">
            <v>WET</v>
          </cell>
          <cell r="F785" t="str">
            <v>Deepak Pandey</v>
          </cell>
          <cell r="G785">
            <v>43610</v>
          </cell>
          <cell r="H785">
            <v>43638</v>
          </cell>
          <cell r="I785">
            <v>0</v>
          </cell>
          <cell r="J785">
            <v>43614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 t="e">
            <v>#NAME?</v>
          </cell>
          <cell r="S785" t="e">
            <v>#NAME?</v>
          </cell>
          <cell r="T785">
            <v>0</v>
          </cell>
          <cell r="U785">
            <v>0</v>
          </cell>
          <cell r="V785" t="e">
            <v>#NAME?</v>
          </cell>
          <cell r="W785" t="e">
            <v>#NAME?</v>
          </cell>
          <cell r="X785" t="e">
            <v>#NAME?</v>
          </cell>
          <cell r="Y785" t="e">
            <v>#NAME?</v>
          </cell>
          <cell r="Z785" t="e">
            <v>#NAME?</v>
          </cell>
          <cell r="AA785" t="e">
            <v>#NAME?</v>
          </cell>
          <cell r="AB785" t="e">
            <v>#NAME?</v>
          </cell>
          <cell r="AC785" t="e">
            <v>#NAME?</v>
          </cell>
          <cell r="AD785" t="e">
            <v>#NAME?</v>
          </cell>
          <cell r="AE785" t="e">
            <v>#NAME?</v>
          </cell>
          <cell r="AF785">
            <v>122.56</v>
          </cell>
          <cell r="AG785">
            <v>17.68</v>
          </cell>
          <cell r="AH785">
            <v>6.51</v>
          </cell>
          <cell r="AI785">
            <v>146.75</v>
          </cell>
          <cell r="AJ785" t="e">
            <v>#NAME?</v>
          </cell>
          <cell r="AK785" t="e">
            <v>#NAME?</v>
          </cell>
          <cell r="AL785" t="e">
            <v>#NAME?</v>
          </cell>
          <cell r="AM785" t="e">
            <v>#NAME?</v>
          </cell>
          <cell r="AN785" t="e">
            <v>#NAME?</v>
          </cell>
          <cell r="AO785" t="e">
            <v>#NAME?</v>
          </cell>
          <cell r="AP785" t="e">
            <v>#NAME?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</row>
        <row r="786">
          <cell r="A786" t="str">
            <v>Lilo of 132KV DC ARA-Jagdishpur at Dumraon Line-2</v>
          </cell>
          <cell r="B786">
            <v>4</v>
          </cell>
          <cell r="C786" t="str">
            <v>5/4</v>
          </cell>
          <cell r="D786" t="str">
            <v>DP+3</v>
          </cell>
          <cell r="E786" t="str">
            <v>WET</v>
          </cell>
          <cell r="F786" t="str">
            <v>Deepak Pandey</v>
          </cell>
          <cell r="G786">
            <v>43616</v>
          </cell>
          <cell r="H786">
            <v>43644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 t="e">
            <v>#NAME?</v>
          </cell>
          <cell r="S786" t="e">
            <v>#NAME?</v>
          </cell>
          <cell r="T786">
            <v>0</v>
          </cell>
          <cell r="U786">
            <v>0</v>
          </cell>
          <cell r="V786" t="e">
            <v>#NAME?</v>
          </cell>
          <cell r="W786" t="e">
            <v>#NAME?</v>
          </cell>
          <cell r="X786" t="e">
            <v>#NAME?</v>
          </cell>
          <cell r="Y786" t="e">
            <v>#NAME?</v>
          </cell>
          <cell r="Z786" t="e">
            <v>#NAME?</v>
          </cell>
          <cell r="AA786" t="e">
            <v>#NAME?</v>
          </cell>
          <cell r="AB786" t="e">
            <v>#NAME?</v>
          </cell>
          <cell r="AC786" t="e">
            <v>#NAME?</v>
          </cell>
          <cell r="AD786" t="e">
            <v>#NAME?</v>
          </cell>
          <cell r="AE786" t="e">
            <v>#NAME?</v>
          </cell>
          <cell r="AF786">
            <v>122.56</v>
          </cell>
          <cell r="AG786">
            <v>17.68</v>
          </cell>
          <cell r="AH786">
            <v>6.51</v>
          </cell>
          <cell r="AI786">
            <v>146.75</v>
          </cell>
          <cell r="AJ786" t="e">
            <v>#NAME?</v>
          </cell>
          <cell r="AK786" t="e">
            <v>#NAME?</v>
          </cell>
          <cell r="AL786" t="e">
            <v>#NAME?</v>
          </cell>
          <cell r="AM786" t="e">
            <v>#NAME?</v>
          </cell>
          <cell r="AN786" t="e">
            <v>#NAME?</v>
          </cell>
          <cell r="AO786" t="e">
            <v>#NAME?</v>
          </cell>
          <cell r="AP786" t="e">
            <v>#NAME?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</row>
        <row r="787">
          <cell r="A787" t="str">
            <v>Lilo of 132KV DC ARA-Jagdishpur at Dumraon Line-2</v>
          </cell>
          <cell r="B787">
            <v>0</v>
          </cell>
          <cell r="C787" t="str">
            <v>6/0</v>
          </cell>
          <cell r="D787" t="str">
            <v>DR+0</v>
          </cell>
          <cell r="E787">
            <v>0</v>
          </cell>
          <cell r="F787">
            <v>0</v>
          </cell>
          <cell r="G787">
            <v>0</v>
          </cell>
          <cell r="H787">
            <v>28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 t="e">
            <v>#NAME?</v>
          </cell>
          <cell r="S787" t="e">
            <v>#NAME?</v>
          </cell>
          <cell r="T787">
            <v>0</v>
          </cell>
          <cell r="U787">
            <v>0</v>
          </cell>
          <cell r="V787" t="e">
            <v>#NAME?</v>
          </cell>
          <cell r="W787" t="e">
            <v>#NAME?</v>
          </cell>
          <cell r="X787" t="e">
            <v>#NAME?</v>
          </cell>
          <cell r="Y787" t="e">
            <v>#NAME?</v>
          </cell>
          <cell r="Z787" t="e">
            <v>#NAME?</v>
          </cell>
          <cell r="AA787" t="e">
            <v>#NAME?</v>
          </cell>
          <cell r="AB787" t="e">
            <v>#NAME?</v>
          </cell>
          <cell r="AC787" t="e">
            <v>#NAME?</v>
          </cell>
          <cell r="AD787" t="e">
            <v>#NAME?</v>
          </cell>
          <cell r="AE787" t="e">
            <v>#NAME?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 t="e">
            <v>#NAME?</v>
          </cell>
          <cell r="AK787" t="e">
            <v>#NAME?</v>
          </cell>
          <cell r="AL787" t="e">
            <v>#NAME?</v>
          </cell>
          <cell r="AM787" t="e">
            <v>#NAME?</v>
          </cell>
          <cell r="AN787" t="e">
            <v>#NAME?</v>
          </cell>
          <cell r="AO787" t="e">
            <v>#NAME?</v>
          </cell>
          <cell r="AP787" t="e">
            <v>#NAME?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</row>
        <row r="788">
          <cell r="A788" t="str">
            <v>Lilo of 132KV DC ARA-Jagdishpur at Dumraon Line-2</v>
          </cell>
          <cell r="B788">
            <v>0</v>
          </cell>
          <cell r="C788" t="str">
            <v>6/1</v>
          </cell>
          <cell r="D788" t="str">
            <v>DP+3</v>
          </cell>
          <cell r="E788">
            <v>0</v>
          </cell>
          <cell r="F788">
            <v>0</v>
          </cell>
          <cell r="G788">
            <v>0</v>
          </cell>
          <cell r="H788">
            <v>28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 t="e">
            <v>#NAME?</v>
          </cell>
          <cell r="S788" t="e">
            <v>#NAME?</v>
          </cell>
          <cell r="T788">
            <v>0</v>
          </cell>
          <cell r="U788">
            <v>0</v>
          </cell>
          <cell r="V788" t="e">
            <v>#NAME?</v>
          </cell>
          <cell r="W788" t="e">
            <v>#NAME?</v>
          </cell>
          <cell r="X788" t="e">
            <v>#NAME?</v>
          </cell>
          <cell r="Y788" t="e">
            <v>#NAME?</v>
          </cell>
          <cell r="Z788" t="e">
            <v>#NAME?</v>
          </cell>
          <cell r="AA788" t="e">
            <v>#NAME?</v>
          </cell>
          <cell r="AB788" t="e">
            <v>#NAME?</v>
          </cell>
          <cell r="AC788" t="e">
            <v>#NAME?</v>
          </cell>
          <cell r="AD788" t="e">
            <v>#NAME?</v>
          </cell>
          <cell r="AE788" t="e">
            <v>#NAME?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 t="e">
            <v>#NAME?</v>
          </cell>
          <cell r="AK788" t="e">
            <v>#NAME?</v>
          </cell>
          <cell r="AL788" t="e">
            <v>#NAME?</v>
          </cell>
          <cell r="AM788" t="e">
            <v>#NAME?</v>
          </cell>
          <cell r="AN788" t="e">
            <v>#NAME?</v>
          </cell>
          <cell r="AO788" t="e">
            <v>#NAME?</v>
          </cell>
          <cell r="AP788" t="e">
            <v>#NAME?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</row>
        <row r="789">
          <cell r="A789" t="str">
            <v>Lilo of 132KV DC ARA-Jagdishpur at Dumraon Line-2</v>
          </cell>
          <cell r="B789">
            <v>0</v>
          </cell>
          <cell r="C789" t="str">
            <v>6/2</v>
          </cell>
          <cell r="D789" t="str">
            <v>DP+6</v>
          </cell>
          <cell r="E789">
            <v>0</v>
          </cell>
          <cell r="F789">
            <v>0</v>
          </cell>
          <cell r="G789">
            <v>0</v>
          </cell>
          <cell r="H789">
            <v>28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 t="e">
            <v>#NAME?</v>
          </cell>
          <cell r="S789" t="e">
            <v>#NAME?</v>
          </cell>
          <cell r="T789">
            <v>0</v>
          </cell>
          <cell r="U789">
            <v>0</v>
          </cell>
          <cell r="V789" t="e">
            <v>#NAME?</v>
          </cell>
          <cell r="W789" t="e">
            <v>#NAME?</v>
          </cell>
          <cell r="X789" t="e">
            <v>#NAME?</v>
          </cell>
          <cell r="Y789" t="e">
            <v>#NAME?</v>
          </cell>
          <cell r="Z789" t="e">
            <v>#NAME?</v>
          </cell>
          <cell r="AA789" t="e">
            <v>#NAME?</v>
          </cell>
          <cell r="AB789" t="e">
            <v>#NAME?</v>
          </cell>
          <cell r="AC789" t="e">
            <v>#NAME?</v>
          </cell>
          <cell r="AD789" t="e">
            <v>#NAME?</v>
          </cell>
          <cell r="AE789" t="e">
            <v>#NAME?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 t="e">
            <v>#NAME?</v>
          </cell>
          <cell r="AK789" t="e">
            <v>#NAME?</v>
          </cell>
          <cell r="AL789" t="e">
            <v>#NAME?</v>
          </cell>
          <cell r="AM789" t="e">
            <v>#NAME?</v>
          </cell>
          <cell r="AN789" t="e">
            <v>#NAME?</v>
          </cell>
          <cell r="AO789" t="e">
            <v>#NAME?</v>
          </cell>
          <cell r="AP789" t="e">
            <v>#NAME?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</row>
        <row r="790">
          <cell r="A790" t="str">
            <v>Lilo of 132KV DC ARA-Jagdishpur at Dumraon Line-2</v>
          </cell>
          <cell r="B790">
            <v>0</v>
          </cell>
          <cell r="C790" t="str">
            <v>6/3</v>
          </cell>
          <cell r="D790" t="str">
            <v>DP+3</v>
          </cell>
          <cell r="E790">
            <v>0</v>
          </cell>
          <cell r="F790">
            <v>0</v>
          </cell>
          <cell r="G790">
            <v>0</v>
          </cell>
          <cell r="H790">
            <v>28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 t="e">
            <v>#NAME?</v>
          </cell>
          <cell r="S790" t="e">
            <v>#NAME?</v>
          </cell>
          <cell r="T790">
            <v>0</v>
          </cell>
          <cell r="U790">
            <v>0</v>
          </cell>
          <cell r="V790" t="e">
            <v>#NAME?</v>
          </cell>
          <cell r="W790" t="e">
            <v>#NAME?</v>
          </cell>
          <cell r="X790" t="e">
            <v>#NAME?</v>
          </cell>
          <cell r="Y790" t="e">
            <v>#NAME?</v>
          </cell>
          <cell r="Z790" t="e">
            <v>#NAME?</v>
          </cell>
          <cell r="AA790" t="e">
            <v>#NAME?</v>
          </cell>
          <cell r="AB790" t="e">
            <v>#NAME?</v>
          </cell>
          <cell r="AC790" t="e">
            <v>#NAME?</v>
          </cell>
          <cell r="AD790" t="e">
            <v>#NAME?</v>
          </cell>
          <cell r="AE790" t="e">
            <v>#NAME?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 t="e">
            <v>#NAME?</v>
          </cell>
          <cell r="AK790" t="e">
            <v>#NAME?</v>
          </cell>
          <cell r="AL790" t="e">
            <v>#NAME?</v>
          </cell>
          <cell r="AM790" t="e">
            <v>#NAME?</v>
          </cell>
          <cell r="AN790" t="e">
            <v>#NAME?</v>
          </cell>
          <cell r="AO790" t="e">
            <v>#NAME?</v>
          </cell>
          <cell r="AP790" t="e">
            <v>#NAME?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</row>
        <row r="791">
          <cell r="A791" t="str">
            <v>Lilo of 132KV DC ARA-Jagdishpur at Dumraon Line-2</v>
          </cell>
          <cell r="B791">
            <v>0</v>
          </cell>
          <cell r="C791" t="str">
            <v>6/4</v>
          </cell>
          <cell r="D791" t="str">
            <v>DP+0</v>
          </cell>
          <cell r="E791">
            <v>0</v>
          </cell>
          <cell r="F791">
            <v>0</v>
          </cell>
          <cell r="G791">
            <v>0</v>
          </cell>
          <cell r="H791">
            <v>28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 t="e">
            <v>#NAME?</v>
          </cell>
          <cell r="S791" t="e">
            <v>#NAME?</v>
          </cell>
          <cell r="T791">
            <v>0</v>
          </cell>
          <cell r="U791">
            <v>0</v>
          </cell>
          <cell r="V791" t="e">
            <v>#NAME?</v>
          </cell>
          <cell r="W791" t="e">
            <v>#NAME?</v>
          </cell>
          <cell r="X791" t="e">
            <v>#NAME?</v>
          </cell>
          <cell r="Y791" t="e">
            <v>#NAME?</v>
          </cell>
          <cell r="Z791" t="e">
            <v>#NAME?</v>
          </cell>
          <cell r="AA791" t="e">
            <v>#NAME?</v>
          </cell>
          <cell r="AB791" t="e">
            <v>#NAME?</v>
          </cell>
          <cell r="AC791" t="e">
            <v>#NAME?</v>
          </cell>
          <cell r="AD791" t="e">
            <v>#NAME?</v>
          </cell>
          <cell r="AE791" t="e">
            <v>#NAME?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 t="e">
            <v>#NAME?</v>
          </cell>
          <cell r="AK791" t="e">
            <v>#NAME?</v>
          </cell>
          <cell r="AL791" t="e">
            <v>#NAME?</v>
          </cell>
          <cell r="AM791" t="e">
            <v>#NAME?</v>
          </cell>
          <cell r="AN791" t="e">
            <v>#NAME?</v>
          </cell>
          <cell r="AO791" t="e">
            <v>#NAME?</v>
          </cell>
          <cell r="AP791" t="e">
            <v>#NAME?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</row>
        <row r="792">
          <cell r="A792" t="str">
            <v>Lilo of 132KV DC ARA-Jagdishpur at Dumraon Line-2</v>
          </cell>
          <cell r="B792">
            <v>0</v>
          </cell>
          <cell r="C792" t="str">
            <v>6/5</v>
          </cell>
          <cell r="D792" t="str">
            <v>DP+0</v>
          </cell>
          <cell r="E792">
            <v>0</v>
          </cell>
          <cell r="F792">
            <v>0</v>
          </cell>
          <cell r="G792">
            <v>0</v>
          </cell>
          <cell r="H792">
            <v>28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 t="e">
            <v>#NAME?</v>
          </cell>
          <cell r="S792" t="e">
            <v>#NAME?</v>
          </cell>
          <cell r="T792">
            <v>0</v>
          </cell>
          <cell r="U792">
            <v>0</v>
          </cell>
          <cell r="V792" t="e">
            <v>#NAME?</v>
          </cell>
          <cell r="W792" t="e">
            <v>#NAME?</v>
          </cell>
          <cell r="X792" t="e">
            <v>#NAME?</v>
          </cell>
          <cell r="Y792" t="e">
            <v>#NAME?</v>
          </cell>
          <cell r="Z792" t="e">
            <v>#NAME?</v>
          </cell>
          <cell r="AA792" t="e">
            <v>#NAME?</v>
          </cell>
          <cell r="AB792" t="e">
            <v>#NAME?</v>
          </cell>
          <cell r="AC792" t="e">
            <v>#NAME?</v>
          </cell>
          <cell r="AD792" t="e">
            <v>#NAME?</v>
          </cell>
          <cell r="AE792" t="e">
            <v>#NAME?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 t="e">
            <v>#NAME?</v>
          </cell>
          <cell r="AK792" t="e">
            <v>#NAME?</v>
          </cell>
          <cell r="AL792" t="e">
            <v>#NAME?</v>
          </cell>
          <cell r="AM792" t="e">
            <v>#NAME?</v>
          </cell>
          <cell r="AN792" t="e">
            <v>#NAME?</v>
          </cell>
          <cell r="AO792" t="e">
            <v>#NAME?</v>
          </cell>
          <cell r="AP792" t="e">
            <v>#NAME?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</row>
        <row r="793">
          <cell r="A793" t="str">
            <v>Lilo of 132KV DC ARA-Jagdishpur at Dumraon Line-2</v>
          </cell>
          <cell r="B793">
            <v>0</v>
          </cell>
          <cell r="C793" t="str">
            <v>7/0</v>
          </cell>
          <cell r="D793" t="str">
            <v>DQ+0</v>
          </cell>
          <cell r="E793">
            <v>0</v>
          </cell>
          <cell r="F793">
            <v>0</v>
          </cell>
          <cell r="G793">
            <v>0</v>
          </cell>
          <cell r="H793">
            <v>28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 t="e">
            <v>#NAME?</v>
          </cell>
          <cell r="S793" t="e">
            <v>#NAME?</v>
          </cell>
          <cell r="T793">
            <v>0</v>
          </cell>
          <cell r="U793">
            <v>0</v>
          </cell>
          <cell r="V793" t="e">
            <v>#NAME?</v>
          </cell>
          <cell r="W793" t="e">
            <v>#NAME?</v>
          </cell>
          <cell r="X793" t="e">
            <v>#NAME?</v>
          </cell>
          <cell r="Y793" t="e">
            <v>#NAME?</v>
          </cell>
          <cell r="Z793" t="e">
            <v>#NAME?</v>
          </cell>
          <cell r="AA793" t="e">
            <v>#NAME?</v>
          </cell>
          <cell r="AB793" t="e">
            <v>#NAME?</v>
          </cell>
          <cell r="AC793" t="e">
            <v>#NAME?</v>
          </cell>
          <cell r="AD793" t="e">
            <v>#NAME?</v>
          </cell>
          <cell r="AE793" t="e">
            <v>#NAME?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 t="e">
            <v>#NAME?</v>
          </cell>
          <cell r="AK793" t="e">
            <v>#NAME?</v>
          </cell>
          <cell r="AL793" t="e">
            <v>#NAME?</v>
          </cell>
          <cell r="AM793" t="e">
            <v>#NAME?</v>
          </cell>
          <cell r="AN793" t="e">
            <v>#NAME?</v>
          </cell>
          <cell r="AO793" t="e">
            <v>#NAME?</v>
          </cell>
          <cell r="AP793" t="e">
            <v>#NAME?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</row>
        <row r="794">
          <cell r="A794" t="str">
            <v>Lilo of 132KV DC ARA-Jagdishpur at Dumraon Line-2</v>
          </cell>
          <cell r="B794">
            <v>0</v>
          </cell>
          <cell r="C794" t="str">
            <v>7/1</v>
          </cell>
          <cell r="D794" t="str">
            <v>DP+3</v>
          </cell>
          <cell r="E794">
            <v>0</v>
          </cell>
          <cell r="F794">
            <v>0</v>
          </cell>
          <cell r="G794">
            <v>0</v>
          </cell>
          <cell r="H794">
            <v>28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 t="e">
            <v>#NAME?</v>
          </cell>
          <cell r="S794" t="e">
            <v>#NAME?</v>
          </cell>
          <cell r="T794">
            <v>0</v>
          </cell>
          <cell r="U794">
            <v>0</v>
          </cell>
          <cell r="V794" t="e">
            <v>#NAME?</v>
          </cell>
          <cell r="W794" t="e">
            <v>#NAME?</v>
          </cell>
          <cell r="X794" t="e">
            <v>#NAME?</v>
          </cell>
          <cell r="Y794" t="e">
            <v>#NAME?</v>
          </cell>
          <cell r="Z794" t="e">
            <v>#NAME?</v>
          </cell>
          <cell r="AA794" t="e">
            <v>#NAME?</v>
          </cell>
          <cell r="AB794" t="e">
            <v>#NAME?</v>
          </cell>
          <cell r="AC794" t="e">
            <v>#NAME?</v>
          </cell>
          <cell r="AD794" t="e">
            <v>#NAME?</v>
          </cell>
          <cell r="AE794" t="e">
            <v>#NAME?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 t="e">
            <v>#NAME?</v>
          </cell>
          <cell r="AK794" t="e">
            <v>#NAME?</v>
          </cell>
          <cell r="AL794" t="e">
            <v>#NAME?</v>
          </cell>
          <cell r="AM794" t="e">
            <v>#NAME?</v>
          </cell>
          <cell r="AN794" t="e">
            <v>#NAME?</v>
          </cell>
          <cell r="AO794" t="e">
            <v>#NAME?</v>
          </cell>
          <cell r="AP794" t="e">
            <v>#NAME?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</row>
        <row r="795">
          <cell r="A795" t="str">
            <v>Lilo of 132KV DC ARA-Jagdishpur at Dumraon Line-2</v>
          </cell>
          <cell r="B795">
            <v>0</v>
          </cell>
          <cell r="C795" t="str">
            <v>7/2</v>
          </cell>
          <cell r="D795" t="str">
            <v>DP+3</v>
          </cell>
          <cell r="E795">
            <v>0</v>
          </cell>
          <cell r="F795">
            <v>0</v>
          </cell>
          <cell r="G795">
            <v>0</v>
          </cell>
          <cell r="H795">
            <v>28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 t="e">
            <v>#NAME?</v>
          </cell>
          <cell r="S795" t="e">
            <v>#NAME?</v>
          </cell>
          <cell r="T795">
            <v>0</v>
          </cell>
          <cell r="U795">
            <v>0</v>
          </cell>
          <cell r="V795" t="e">
            <v>#NAME?</v>
          </cell>
          <cell r="W795" t="e">
            <v>#NAME?</v>
          </cell>
          <cell r="X795" t="e">
            <v>#NAME?</v>
          </cell>
          <cell r="Y795" t="e">
            <v>#NAME?</v>
          </cell>
          <cell r="Z795" t="e">
            <v>#NAME?</v>
          </cell>
          <cell r="AA795" t="e">
            <v>#NAME?</v>
          </cell>
          <cell r="AB795" t="e">
            <v>#NAME?</v>
          </cell>
          <cell r="AC795" t="e">
            <v>#NAME?</v>
          </cell>
          <cell r="AD795" t="e">
            <v>#NAME?</v>
          </cell>
          <cell r="AE795" t="e">
            <v>#NAME?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 t="e">
            <v>#NAME?</v>
          </cell>
          <cell r="AK795" t="e">
            <v>#NAME?</v>
          </cell>
          <cell r="AL795" t="e">
            <v>#NAME?</v>
          </cell>
          <cell r="AM795" t="e">
            <v>#NAME?</v>
          </cell>
          <cell r="AN795" t="e">
            <v>#NAME?</v>
          </cell>
          <cell r="AO795" t="e">
            <v>#NAME?</v>
          </cell>
          <cell r="AP795" t="e">
            <v>#NAME?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</row>
        <row r="796">
          <cell r="A796" t="str">
            <v>Lilo of 132KV DC ARA-Jagdishpur at Dumraon Line-2</v>
          </cell>
          <cell r="B796">
            <v>0</v>
          </cell>
          <cell r="C796" t="str">
            <v>8/0</v>
          </cell>
          <cell r="D796" t="str">
            <v>DR+3</v>
          </cell>
          <cell r="E796">
            <v>0</v>
          </cell>
          <cell r="F796">
            <v>0</v>
          </cell>
          <cell r="G796">
            <v>0</v>
          </cell>
          <cell r="H796">
            <v>28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 t="e">
            <v>#NAME?</v>
          </cell>
          <cell r="S796" t="e">
            <v>#NAME?</v>
          </cell>
          <cell r="T796">
            <v>0</v>
          </cell>
          <cell r="U796">
            <v>0</v>
          </cell>
          <cell r="V796" t="e">
            <v>#NAME?</v>
          </cell>
          <cell r="W796" t="e">
            <v>#NAME?</v>
          </cell>
          <cell r="X796" t="e">
            <v>#NAME?</v>
          </cell>
          <cell r="Y796" t="e">
            <v>#NAME?</v>
          </cell>
          <cell r="Z796" t="e">
            <v>#NAME?</v>
          </cell>
          <cell r="AA796" t="e">
            <v>#NAME?</v>
          </cell>
          <cell r="AB796" t="e">
            <v>#NAME?</v>
          </cell>
          <cell r="AC796" t="e">
            <v>#NAME?</v>
          </cell>
          <cell r="AD796" t="e">
            <v>#NAME?</v>
          </cell>
          <cell r="AE796" t="e">
            <v>#NAME?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 t="e">
            <v>#NAME?</v>
          </cell>
          <cell r="AK796" t="e">
            <v>#NAME?</v>
          </cell>
          <cell r="AL796" t="e">
            <v>#NAME?</v>
          </cell>
          <cell r="AM796" t="e">
            <v>#NAME?</v>
          </cell>
          <cell r="AN796" t="e">
            <v>#NAME?</v>
          </cell>
          <cell r="AO796" t="e">
            <v>#NAME?</v>
          </cell>
          <cell r="AP796" t="e">
            <v>#NAME?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</row>
        <row r="797">
          <cell r="A797" t="str">
            <v>Lilo of 132KV DC ARA-Jagdishpur at Dumraon Line-2</v>
          </cell>
          <cell r="B797">
            <v>0</v>
          </cell>
          <cell r="C797" t="str">
            <v>8/1</v>
          </cell>
          <cell r="D797" t="str">
            <v>DP+0</v>
          </cell>
          <cell r="E797">
            <v>0</v>
          </cell>
          <cell r="F797">
            <v>0</v>
          </cell>
          <cell r="G797">
            <v>0</v>
          </cell>
          <cell r="H797">
            <v>28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 t="e">
            <v>#NAME?</v>
          </cell>
          <cell r="S797" t="e">
            <v>#NAME?</v>
          </cell>
          <cell r="T797">
            <v>0</v>
          </cell>
          <cell r="U797">
            <v>0</v>
          </cell>
          <cell r="V797" t="e">
            <v>#NAME?</v>
          </cell>
          <cell r="W797" t="e">
            <v>#NAME?</v>
          </cell>
          <cell r="X797" t="e">
            <v>#NAME?</v>
          </cell>
          <cell r="Y797" t="e">
            <v>#NAME?</v>
          </cell>
          <cell r="Z797" t="e">
            <v>#NAME?</v>
          </cell>
          <cell r="AA797" t="e">
            <v>#NAME?</v>
          </cell>
          <cell r="AB797" t="e">
            <v>#NAME?</v>
          </cell>
          <cell r="AC797" t="e">
            <v>#NAME?</v>
          </cell>
          <cell r="AD797" t="e">
            <v>#NAME?</v>
          </cell>
          <cell r="AE797" t="e">
            <v>#NAME?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 t="e">
            <v>#NAME?</v>
          </cell>
          <cell r="AK797" t="e">
            <v>#NAME?</v>
          </cell>
          <cell r="AL797" t="e">
            <v>#NAME?</v>
          </cell>
          <cell r="AM797" t="e">
            <v>#NAME?</v>
          </cell>
          <cell r="AN797" t="e">
            <v>#NAME?</v>
          </cell>
          <cell r="AO797" t="e">
            <v>#NAME?</v>
          </cell>
          <cell r="AP797" t="e">
            <v>#NAME?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</row>
        <row r="798">
          <cell r="A798" t="str">
            <v>Lilo of 132KV DC ARA-Jagdishpur at Dumraon Line-2</v>
          </cell>
          <cell r="B798">
            <v>0</v>
          </cell>
          <cell r="C798" t="str">
            <v>8/2</v>
          </cell>
          <cell r="D798" t="str">
            <v>DP+0</v>
          </cell>
          <cell r="E798">
            <v>0</v>
          </cell>
          <cell r="F798">
            <v>0</v>
          </cell>
          <cell r="G798">
            <v>0</v>
          </cell>
          <cell r="H798">
            <v>28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 t="e">
            <v>#NAME?</v>
          </cell>
          <cell r="S798" t="e">
            <v>#NAME?</v>
          </cell>
          <cell r="T798">
            <v>0</v>
          </cell>
          <cell r="U798">
            <v>0</v>
          </cell>
          <cell r="V798" t="e">
            <v>#NAME?</v>
          </cell>
          <cell r="W798" t="e">
            <v>#NAME?</v>
          </cell>
          <cell r="X798" t="e">
            <v>#NAME?</v>
          </cell>
          <cell r="Y798" t="e">
            <v>#NAME?</v>
          </cell>
          <cell r="Z798" t="e">
            <v>#NAME?</v>
          </cell>
          <cell r="AA798" t="e">
            <v>#NAME?</v>
          </cell>
          <cell r="AB798" t="e">
            <v>#NAME?</v>
          </cell>
          <cell r="AC798" t="e">
            <v>#NAME?</v>
          </cell>
          <cell r="AD798" t="e">
            <v>#NAME?</v>
          </cell>
          <cell r="AE798" t="e">
            <v>#NAME?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 t="e">
            <v>#NAME?</v>
          </cell>
          <cell r="AK798" t="e">
            <v>#NAME?</v>
          </cell>
          <cell r="AL798" t="e">
            <v>#NAME?</v>
          </cell>
          <cell r="AM798" t="e">
            <v>#NAME?</v>
          </cell>
          <cell r="AN798" t="e">
            <v>#NAME?</v>
          </cell>
          <cell r="AO798" t="e">
            <v>#NAME?</v>
          </cell>
          <cell r="AP798" t="e">
            <v>#NAME?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</row>
        <row r="799">
          <cell r="A799" t="str">
            <v>Lilo of 132KV DC ARA-Jagdishpur at Dumraon Line-2</v>
          </cell>
          <cell r="B799">
            <v>0</v>
          </cell>
          <cell r="C799" t="str">
            <v>8/3</v>
          </cell>
          <cell r="D799" t="str">
            <v>DP+0</v>
          </cell>
          <cell r="E799">
            <v>0</v>
          </cell>
          <cell r="F799">
            <v>0</v>
          </cell>
          <cell r="G799">
            <v>0</v>
          </cell>
          <cell r="H799">
            <v>28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 t="e">
            <v>#NAME?</v>
          </cell>
          <cell r="S799" t="e">
            <v>#NAME?</v>
          </cell>
          <cell r="T799">
            <v>0</v>
          </cell>
          <cell r="U799">
            <v>0</v>
          </cell>
          <cell r="V799" t="e">
            <v>#NAME?</v>
          </cell>
          <cell r="W799" t="e">
            <v>#NAME?</v>
          </cell>
          <cell r="X799" t="e">
            <v>#NAME?</v>
          </cell>
          <cell r="Y799" t="e">
            <v>#NAME?</v>
          </cell>
          <cell r="Z799" t="e">
            <v>#NAME?</v>
          </cell>
          <cell r="AA799" t="e">
            <v>#NAME?</v>
          </cell>
          <cell r="AB799" t="e">
            <v>#NAME?</v>
          </cell>
          <cell r="AC799" t="e">
            <v>#NAME?</v>
          </cell>
          <cell r="AD799" t="e">
            <v>#NAME?</v>
          </cell>
          <cell r="AE799" t="e">
            <v>#NAME?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 t="e">
            <v>#NAME?</v>
          </cell>
          <cell r="AK799" t="e">
            <v>#NAME?</v>
          </cell>
          <cell r="AL799" t="e">
            <v>#NAME?</v>
          </cell>
          <cell r="AM799" t="e">
            <v>#NAME?</v>
          </cell>
          <cell r="AN799" t="e">
            <v>#NAME?</v>
          </cell>
          <cell r="AO799" t="e">
            <v>#NAME?</v>
          </cell>
          <cell r="AP799" t="e">
            <v>#NAME?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</row>
        <row r="800">
          <cell r="A800" t="str">
            <v>Lilo of 132KV DC ARA-Jagdishpur at Dumraon Line-2</v>
          </cell>
          <cell r="B800">
            <v>0</v>
          </cell>
          <cell r="C800" t="str">
            <v>9/0</v>
          </cell>
          <cell r="D800" t="str">
            <v>DQ+3</v>
          </cell>
          <cell r="E800">
            <v>0</v>
          </cell>
          <cell r="F800">
            <v>0</v>
          </cell>
          <cell r="G800">
            <v>0</v>
          </cell>
          <cell r="H800">
            <v>28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 t="e">
            <v>#NAME?</v>
          </cell>
          <cell r="S800" t="e">
            <v>#NAME?</v>
          </cell>
          <cell r="T800">
            <v>0</v>
          </cell>
          <cell r="U800">
            <v>0</v>
          </cell>
          <cell r="V800" t="e">
            <v>#NAME?</v>
          </cell>
          <cell r="W800" t="e">
            <v>#NAME?</v>
          </cell>
          <cell r="X800" t="e">
            <v>#NAME?</v>
          </cell>
          <cell r="Y800" t="e">
            <v>#NAME?</v>
          </cell>
          <cell r="Z800" t="e">
            <v>#NAME?</v>
          </cell>
          <cell r="AA800" t="e">
            <v>#NAME?</v>
          </cell>
          <cell r="AB800" t="e">
            <v>#NAME?</v>
          </cell>
          <cell r="AC800" t="e">
            <v>#NAME?</v>
          </cell>
          <cell r="AD800" t="e">
            <v>#NAME?</v>
          </cell>
          <cell r="AE800" t="e">
            <v>#NAME?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 t="e">
            <v>#NAME?</v>
          </cell>
          <cell r="AK800" t="e">
            <v>#NAME?</v>
          </cell>
          <cell r="AL800" t="e">
            <v>#NAME?</v>
          </cell>
          <cell r="AM800" t="e">
            <v>#NAME?</v>
          </cell>
          <cell r="AN800" t="e">
            <v>#NAME?</v>
          </cell>
          <cell r="AO800" t="e">
            <v>#NAME?</v>
          </cell>
          <cell r="AP800" t="e">
            <v>#NAME?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</row>
        <row r="801">
          <cell r="A801" t="str">
            <v>Lilo of 132KV DC ARA-Jagdishpur at Dumraon Line-2</v>
          </cell>
          <cell r="B801">
            <v>0</v>
          </cell>
          <cell r="C801" t="str">
            <v>9/1</v>
          </cell>
          <cell r="D801" t="str">
            <v>DP+3</v>
          </cell>
          <cell r="E801">
            <v>0</v>
          </cell>
          <cell r="F801">
            <v>0</v>
          </cell>
          <cell r="G801">
            <v>0</v>
          </cell>
          <cell r="H801">
            <v>28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 t="e">
            <v>#NAME?</v>
          </cell>
          <cell r="S801" t="e">
            <v>#NAME?</v>
          </cell>
          <cell r="T801">
            <v>0</v>
          </cell>
          <cell r="U801">
            <v>0</v>
          </cell>
          <cell r="V801" t="e">
            <v>#NAME?</v>
          </cell>
          <cell r="W801" t="e">
            <v>#NAME?</v>
          </cell>
          <cell r="X801" t="e">
            <v>#NAME?</v>
          </cell>
          <cell r="Y801" t="e">
            <v>#NAME?</v>
          </cell>
          <cell r="Z801" t="e">
            <v>#NAME?</v>
          </cell>
          <cell r="AA801" t="e">
            <v>#NAME?</v>
          </cell>
          <cell r="AB801" t="e">
            <v>#NAME?</v>
          </cell>
          <cell r="AC801" t="e">
            <v>#NAME?</v>
          </cell>
          <cell r="AD801" t="e">
            <v>#NAME?</v>
          </cell>
          <cell r="AE801" t="e">
            <v>#NAME?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 t="e">
            <v>#NAME?</v>
          </cell>
          <cell r="AK801" t="e">
            <v>#NAME?</v>
          </cell>
          <cell r="AL801" t="e">
            <v>#NAME?</v>
          </cell>
          <cell r="AM801" t="e">
            <v>#NAME?</v>
          </cell>
          <cell r="AN801" t="e">
            <v>#NAME?</v>
          </cell>
          <cell r="AO801" t="e">
            <v>#NAME?</v>
          </cell>
          <cell r="AP801" t="e">
            <v>#NAME?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</row>
        <row r="802">
          <cell r="A802" t="str">
            <v>Lilo of 132KV DC ARA-Jagdishpur at Dumraon Line-2</v>
          </cell>
          <cell r="B802">
            <v>0</v>
          </cell>
          <cell r="C802" t="str">
            <v>9/2</v>
          </cell>
          <cell r="D802" t="str">
            <v>DP+0</v>
          </cell>
          <cell r="E802">
            <v>0</v>
          </cell>
          <cell r="F802">
            <v>0</v>
          </cell>
          <cell r="G802">
            <v>0</v>
          </cell>
          <cell r="H802">
            <v>28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 t="e">
            <v>#NAME?</v>
          </cell>
          <cell r="S802" t="e">
            <v>#NAME?</v>
          </cell>
          <cell r="T802">
            <v>0</v>
          </cell>
          <cell r="U802">
            <v>0</v>
          </cell>
          <cell r="V802" t="e">
            <v>#NAME?</v>
          </cell>
          <cell r="W802" t="e">
            <v>#NAME?</v>
          </cell>
          <cell r="X802" t="e">
            <v>#NAME?</v>
          </cell>
          <cell r="Y802" t="e">
            <v>#NAME?</v>
          </cell>
          <cell r="Z802" t="e">
            <v>#NAME?</v>
          </cell>
          <cell r="AA802" t="e">
            <v>#NAME?</v>
          </cell>
          <cell r="AB802" t="e">
            <v>#NAME?</v>
          </cell>
          <cell r="AC802" t="e">
            <v>#NAME?</v>
          </cell>
          <cell r="AD802" t="e">
            <v>#NAME?</v>
          </cell>
          <cell r="AE802" t="e">
            <v>#NAME?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 t="e">
            <v>#NAME?</v>
          </cell>
          <cell r="AK802" t="e">
            <v>#NAME?</v>
          </cell>
          <cell r="AL802" t="e">
            <v>#NAME?</v>
          </cell>
          <cell r="AM802" t="e">
            <v>#NAME?</v>
          </cell>
          <cell r="AN802" t="e">
            <v>#NAME?</v>
          </cell>
          <cell r="AO802" t="e">
            <v>#NAME?</v>
          </cell>
          <cell r="AP802" t="e">
            <v>#NAME?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</row>
        <row r="803">
          <cell r="A803" t="str">
            <v>Lilo of 132KV DC ARA-Jagdishpur at Dumraon Line-2</v>
          </cell>
          <cell r="B803">
            <v>0</v>
          </cell>
          <cell r="C803" t="str">
            <v>9/3</v>
          </cell>
          <cell r="D803" t="str">
            <v>DP+0</v>
          </cell>
          <cell r="E803">
            <v>0</v>
          </cell>
          <cell r="F803">
            <v>0</v>
          </cell>
          <cell r="G803">
            <v>0</v>
          </cell>
          <cell r="H803">
            <v>28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 t="e">
            <v>#NAME?</v>
          </cell>
          <cell r="S803" t="e">
            <v>#NAME?</v>
          </cell>
          <cell r="T803">
            <v>0</v>
          </cell>
          <cell r="U803">
            <v>0</v>
          </cell>
          <cell r="V803" t="e">
            <v>#NAME?</v>
          </cell>
          <cell r="W803" t="e">
            <v>#NAME?</v>
          </cell>
          <cell r="X803" t="e">
            <v>#NAME?</v>
          </cell>
          <cell r="Y803" t="e">
            <v>#NAME?</v>
          </cell>
          <cell r="Z803" t="e">
            <v>#NAME?</v>
          </cell>
          <cell r="AA803" t="e">
            <v>#NAME?</v>
          </cell>
          <cell r="AB803" t="e">
            <v>#NAME?</v>
          </cell>
          <cell r="AC803" t="e">
            <v>#NAME?</v>
          </cell>
          <cell r="AD803" t="e">
            <v>#NAME?</v>
          </cell>
          <cell r="AE803" t="e">
            <v>#NAME?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 t="e">
            <v>#NAME?</v>
          </cell>
          <cell r="AK803" t="e">
            <v>#NAME?</v>
          </cell>
          <cell r="AL803" t="e">
            <v>#NAME?</v>
          </cell>
          <cell r="AM803" t="e">
            <v>#NAME?</v>
          </cell>
          <cell r="AN803" t="e">
            <v>#NAME?</v>
          </cell>
          <cell r="AO803" t="e">
            <v>#NAME?</v>
          </cell>
          <cell r="AP803" t="e">
            <v>#NAME?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</row>
        <row r="804">
          <cell r="A804" t="str">
            <v>Lilo of 132KV DC ARA-Jagdishpur at Dumraon Line-2</v>
          </cell>
          <cell r="B804">
            <v>0</v>
          </cell>
          <cell r="C804" t="str">
            <v>9/4</v>
          </cell>
          <cell r="D804" t="str">
            <v>DP+3</v>
          </cell>
          <cell r="E804">
            <v>0</v>
          </cell>
          <cell r="F804">
            <v>0</v>
          </cell>
          <cell r="G804">
            <v>0</v>
          </cell>
          <cell r="H804">
            <v>28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 t="e">
            <v>#NAME?</v>
          </cell>
          <cell r="S804" t="e">
            <v>#NAME?</v>
          </cell>
          <cell r="T804">
            <v>0</v>
          </cell>
          <cell r="U804">
            <v>0</v>
          </cell>
          <cell r="V804" t="e">
            <v>#NAME?</v>
          </cell>
          <cell r="W804" t="e">
            <v>#NAME?</v>
          </cell>
          <cell r="X804" t="e">
            <v>#NAME?</v>
          </cell>
          <cell r="Y804" t="e">
            <v>#NAME?</v>
          </cell>
          <cell r="Z804" t="e">
            <v>#NAME?</v>
          </cell>
          <cell r="AA804" t="e">
            <v>#NAME?</v>
          </cell>
          <cell r="AB804" t="e">
            <v>#NAME?</v>
          </cell>
          <cell r="AC804" t="e">
            <v>#NAME?</v>
          </cell>
          <cell r="AD804" t="e">
            <v>#NAME?</v>
          </cell>
          <cell r="AE804" t="e">
            <v>#NAME?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 t="e">
            <v>#NAME?</v>
          </cell>
          <cell r="AK804" t="e">
            <v>#NAME?</v>
          </cell>
          <cell r="AL804" t="e">
            <v>#NAME?</v>
          </cell>
          <cell r="AM804" t="e">
            <v>#NAME?</v>
          </cell>
          <cell r="AN804" t="e">
            <v>#NAME?</v>
          </cell>
          <cell r="AO804" t="e">
            <v>#NAME?</v>
          </cell>
          <cell r="AP804" t="e">
            <v>#NAME?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</row>
        <row r="805">
          <cell r="A805" t="str">
            <v>Lilo of 132KV DC ARA-Jagdishpur at Dumraon Line-2</v>
          </cell>
          <cell r="B805">
            <v>0</v>
          </cell>
          <cell r="C805" t="str">
            <v>9/5</v>
          </cell>
          <cell r="D805" t="str">
            <v>DP+6</v>
          </cell>
          <cell r="E805">
            <v>0</v>
          </cell>
          <cell r="F805">
            <v>0</v>
          </cell>
          <cell r="G805">
            <v>0</v>
          </cell>
          <cell r="H805">
            <v>28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 t="e">
            <v>#NAME?</v>
          </cell>
          <cell r="S805" t="e">
            <v>#NAME?</v>
          </cell>
          <cell r="T805">
            <v>0</v>
          </cell>
          <cell r="U805">
            <v>0</v>
          </cell>
          <cell r="V805" t="e">
            <v>#NAME?</v>
          </cell>
          <cell r="W805" t="e">
            <v>#NAME?</v>
          </cell>
          <cell r="X805" t="e">
            <v>#NAME?</v>
          </cell>
          <cell r="Y805" t="e">
            <v>#NAME?</v>
          </cell>
          <cell r="Z805" t="e">
            <v>#NAME?</v>
          </cell>
          <cell r="AA805" t="e">
            <v>#NAME?</v>
          </cell>
          <cell r="AB805" t="e">
            <v>#NAME?</v>
          </cell>
          <cell r="AC805" t="e">
            <v>#NAME?</v>
          </cell>
          <cell r="AD805" t="e">
            <v>#NAME?</v>
          </cell>
          <cell r="AE805" t="e">
            <v>#NAME?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 t="e">
            <v>#NAME?</v>
          </cell>
          <cell r="AK805" t="e">
            <v>#NAME?</v>
          </cell>
          <cell r="AL805" t="e">
            <v>#NAME?</v>
          </cell>
          <cell r="AM805" t="e">
            <v>#NAME?</v>
          </cell>
          <cell r="AN805" t="e">
            <v>#NAME?</v>
          </cell>
          <cell r="AO805" t="e">
            <v>#NAME?</v>
          </cell>
          <cell r="AP805" t="e">
            <v>#NAME?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</row>
        <row r="806">
          <cell r="A806" t="str">
            <v>Lilo of 132KV DC ARA-Jagdishpur at Dumraon Line-2</v>
          </cell>
          <cell r="B806">
            <v>0</v>
          </cell>
          <cell r="C806" t="str">
            <v>9/6</v>
          </cell>
          <cell r="D806" t="str">
            <v>DP+3</v>
          </cell>
          <cell r="E806">
            <v>0</v>
          </cell>
          <cell r="F806">
            <v>0</v>
          </cell>
          <cell r="G806">
            <v>0</v>
          </cell>
          <cell r="H806">
            <v>28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 t="e">
            <v>#NAME?</v>
          </cell>
          <cell r="S806" t="e">
            <v>#NAME?</v>
          </cell>
          <cell r="T806">
            <v>0</v>
          </cell>
          <cell r="U806">
            <v>0</v>
          </cell>
          <cell r="V806" t="e">
            <v>#NAME?</v>
          </cell>
          <cell r="W806" t="e">
            <v>#NAME?</v>
          </cell>
          <cell r="X806" t="e">
            <v>#NAME?</v>
          </cell>
          <cell r="Y806" t="e">
            <v>#NAME?</v>
          </cell>
          <cell r="Z806" t="e">
            <v>#NAME?</v>
          </cell>
          <cell r="AA806" t="e">
            <v>#NAME?</v>
          </cell>
          <cell r="AB806" t="e">
            <v>#NAME?</v>
          </cell>
          <cell r="AC806" t="e">
            <v>#NAME?</v>
          </cell>
          <cell r="AD806" t="e">
            <v>#NAME?</v>
          </cell>
          <cell r="AE806" t="e">
            <v>#NAME?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 t="e">
            <v>#NAME?</v>
          </cell>
          <cell r="AK806" t="e">
            <v>#NAME?</v>
          </cell>
          <cell r="AL806" t="e">
            <v>#NAME?</v>
          </cell>
          <cell r="AM806" t="e">
            <v>#NAME?</v>
          </cell>
          <cell r="AN806" t="e">
            <v>#NAME?</v>
          </cell>
          <cell r="AO806" t="e">
            <v>#NAME?</v>
          </cell>
          <cell r="AP806" t="e">
            <v>#NAME?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</row>
        <row r="807">
          <cell r="A807" t="str">
            <v>Lilo of 132KV DC ARA-Jagdishpur at Dumraon Line-2</v>
          </cell>
          <cell r="B807">
            <v>0</v>
          </cell>
          <cell r="C807" t="str">
            <v>9/7</v>
          </cell>
          <cell r="D807" t="str">
            <v>DP+0</v>
          </cell>
          <cell r="E807">
            <v>0</v>
          </cell>
          <cell r="F807">
            <v>0</v>
          </cell>
          <cell r="G807">
            <v>0</v>
          </cell>
          <cell r="H807">
            <v>28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 t="e">
            <v>#NAME?</v>
          </cell>
          <cell r="S807" t="e">
            <v>#NAME?</v>
          </cell>
          <cell r="T807">
            <v>0</v>
          </cell>
          <cell r="U807">
            <v>0</v>
          </cell>
          <cell r="V807" t="e">
            <v>#NAME?</v>
          </cell>
          <cell r="W807" t="e">
            <v>#NAME?</v>
          </cell>
          <cell r="X807" t="e">
            <v>#NAME?</v>
          </cell>
          <cell r="Y807" t="e">
            <v>#NAME?</v>
          </cell>
          <cell r="Z807" t="e">
            <v>#NAME?</v>
          </cell>
          <cell r="AA807" t="e">
            <v>#NAME?</v>
          </cell>
          <cell r="AB807" t="e">
            <v>#NAME?</v>
          </cell>
          <cell r="AC807" t="e">
            <v>#NAME?</v>
          </cell>
          <cell r="AD807" t="e">
            <v>#NAME?</v>
          </cell>
          <cell r="AE807" t="e">
            <v>#NAME?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 t="e">
            <v>#NAME?</v>
          </cell>
          <cell r="AK807" t="e">
            <v>#NAME?</v>
          </cell>
          <cell r="AL807" t="e">
            <v>#NAME?</v>
          </cell>
          <cell r="AM807" t="e">
            <v>#NAME?</v>
          </cell>
          <cell r="AN807" t="e">
            <v>#NAME?</v>
          </cell>
          <cell r="AO807" t="e">
            <v>#NAME?</v>
          </cell>
          <cell r="AP807" t="e">
            <v>#NAME?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</row>
        <row r="808">
          <cell r="A808" t="str">
            <v>Lilo of 132KV DC ARA-Jagdishpur at Dumraon Line-2</v>
          </cell>
          <cell r="B808">
            <v>0</v>
          </cell>
          <cell r="C808" t="str">
            <v>9/8</v>
          </cell>
          <cell r="D808" t="str">
            <v>DP+0</v>
          </cell>
          <cell r="E808">
            <v>0</v>
          </cell>
          <cell r="F808">
            <v>0</v>
          </cell>
          <cell r="G808">
            <v>0</v>
          </cell>
          <cell r="H808">
            <v>28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 t="e">
            <v>#NAME?</v>
          </cell>
          <cell r="S808" t="e">
            <v>#NAME?</v>
          </cell>
          <cell r="T808">
            <v>0</v>
          </cell>
          <cell r="U808">
            <v>0</v>
          </cell>
          <cell r="V808" t="e">
            <v>#NAME?</v>
          </cell>
          <cell r="W808" t="e">
            <v>#NAME?</v>
          </cell>
          <cell r="X808" t="e">
            <v>#NAME?</v>
          </cell>
          <cell r="Y808" t="e">
            <v>#NAME?</v>
          </cell>
          <cell r="Z808" t="e">
            <v>#NAME?</v>
          </cell>
          <cell r="AA808" t="e">
            <v>#NAME?</v>
          </cell>
          <cell r="AB808" t="e">
            <v>#NAME?</v>
          </cell>
          <cell r="AC808" t="e">
            <v>#NAME?</v>
          </cell>
          <cell r="AD808" t="e">
            <v>#NAME?</v>
          </cell>
          <cell r="AE808" t="e">
            <v>#NAME?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 t="e">
            <v>#NAME?</v>
          </cell>
          <cell r="AK808" t="e">
            <v>#NAME?</v>
          </cell>
          <cell r="AL808" t="e">
            <v>#NAME?</v>
          </cell>
          <cell r="AM808" t="e">
            <v>#NAME?</v>
          </cell>
          <cell r="AN808" t="e">
            <v>#NAME?</v>
          </cell>
          <cell r="AO808" t="e">
            <v>#NAME?</v>
          </cell>
          <cell r="AP808" t="e">
            <v>#NAME?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</row>
        <row r="809">
          <cell r="A809" t="str">
            <v>Lilo of 132KV DC ARA-Jagdishpur at Dumraon Line-2</v>
          </cell>
          <cell r="B809">
            <v>0</v>
          </cell>
          <cell r="C809" t="str">
            <v>9/9</v>
          </cell>
          <cell r="D809" t="str">
            <v>DP+0</v>
          </cell>
          <cell r="E809">
            <v>0</v>
          </cell>
          <cell r="F809">
            <v>0</v>
          </cell>
          <cell r="G809">
            <v>0</v>
          </cell>
          <cell r="H809">
            <v>28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 t="e">
            <v>#NAME?</v>
          </cell>
          <cell r="S809" t="e">
            <v>#NAME?</v>
          </cell>
          <cell r="T809">
            <v>0</v>
          </cell>
          <cell r="U809">
            <v>0</v>
          </cell>
          <cell r="V809" t="e">
            <v>#NAME?</v>
          </cell>
          <cell r="W809" t="e">
            <v>#NAME?</v>
          </cell>
          <cell r="X809" t="e">
            <v>#NAME?</v>
          </cell>
          <cell r="Y809" t="e">
            <v>#NAME?</v>
          </cell>
          <cell r="Z809" t="e">
            <v>#NAME?</v>
          </cell>
          <cell r="AA809" t="e">
            <v>#NAME?</v>
          </cell>
          <cell r="AB809" t="e">
            <v>#NAME?</v>
          </cell>
          <cell r="AC809" t="e">
            <v>#NAME?</v>
          </cell>
          <cell r="AD809" t="e">
            <v>#NAME?</v>
          </cell>
          <cell r="AE809" t="e">
            <v>#NAME?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 t="e">
            <v>#NAME?</v>
          </cell>
          <cell r="AK809" t="e">
            <v>#NAME?</v>
          </cell>
          <cell r="AL809" t="e">
            <v>#NAME?</v>
          </cell>
          <cell r="AM809" t="e">
            <v>#NAME?</v>
          </cell>
          <cell r="AN809" t="e">
            <v>#NAME?</v>
          </cell>
          <cell r="AO809" t="e">
            <v>#NAME?</v>
          </cell>
          <cell r="AP809" t="e">
            <v>#NAME?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</row>
        <row r="810">
          <cell r="A810" t="str">
            <v>Lilo of 132KV DC ARA-Jagdishpur at Dumraon Line-2</v>
          </cell>
          <cell r="B810">
            <v>0</v>
          </cell>
          <cell r="C810" t="str">
            <v>10/0</v>
          </cell>
          <cell r="D810" t="str">
            <v>DQ+0</v>
          </cell>
          <cell r="E810">
            <v>0</v>
          </cell>
          <cell r="F810">
            <v>0</v>
          </cell>
          <cell r="G810">
            <v>0</v>
          </cell>
          <cell r="H810">
            <v>28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 t="e">
            <v>#NAME?</v>
          </cell>
          <cell r="S810" t="e">
            <v>#NAME?</v>
          </cell>
          <cell r="T810">
            <v>0</v>
          </cell>
          <cell r="U810">
            <v>0</v>
          </cell>
          <cell r="V810" t="e">
            <v>#NAME?</v>
          </cell>
          <cell r="W810" t="e">
            <v>#NAME?</v>
          </cell>
          <cell r="X810" t="e">
            <v>#NAME?</v>
          </cell>
          <cell r="Y810" t="e">
            <v>#NAME?</v>
          </cell>
          <cell r="Z810" t="e">
            <v>#NAME?</v>
          </cell>
          <cell r="AA810" t="e">
            <v>#NAME?</v>
          </cell>
          <cell r="AB810" t="e">
            <v>#NAME?</v>
          </cell>
          <cell r="AC810" t="e">
            <v>#NAME?</v>
          </cell>
          <cell r="AD810" t="e">
            <v>#NAME?</v>
          </cell>
          <cell r="AE810" t="e">
            <v>#NAME?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 t="e">
            <v>#NAME?</v>
          </cell>
          <cell r="AK810" t="e">
            <v>#NAME?</v>
          </cell>
          <cell r="AL810" t="e">
            <v>#NAME?</v>
          </cell>
          <cell r="AM810" t="e">
            <v>#NAME?</v>
          </cell>
          <cell r="AN810" t="e">
            <v>#NAME?</v>
          </cell>
          <cell r="AO810" t="e">
            <v>#NAME?</v>
          </cell>
          <cell r="AP810" t="e">
            <v>#NAME?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</row>
        <row r="811">
          <cell r="A811" t="str">
            <v>Lilo of 132KV DC ARA-Jagdishpur at Dumraon Line-2</v>
          </cell>
          <cell r="B811">
            <v>0</v>
          </cell>
          <cell r="C811" t="str">
            <v>10/1</v>
          </cell>
          <cell r="D811" t="str">
            <v>DP+0</v>
          </cell>
          <cell r="E811">
            <v>0</v>
          </cell>
          <cell r="F811">
            <v>0</v>
          </cell>
          <cell r="G811">
            <v>0</v>
          </cell>
          <cell r="H811">
            <v>28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 t="e">
            <v>#NAME?</v>
          </cell>
          <cell r="S811" t="e">
            <v>#NAME?</v>
          </cell>
          <cell r="T811">
            <v>0</v>
          </cell>
          <cell r="U811">
            <v>0</v>
          </cell>
          <cell r="V811" t="e">
            <v>#NAME?</v>
          </cell>
          <cell r="W811" t="e">
            <v>#NAME?</v>
          </cell>
          <cell r="X811" t="e">
            <v>#NAME?</v>
          </cell>
          <cell r="Y811" t="e">
            <v>#NAME?</v>
          </cell>
          <cell r="Z811" t="e">
            <v>#NAME?</v>
          </cell>
          <cell r="AA811" t="e">
            <v>#NAME?</v>
          </cell>
          <cell r="AB811" t="e">
            <v>#NAME?</v>
          </cell>
          <cell r="AC811" t="e">
            <v>#NAME?</v>
          </cell>
          <cell r="AD811" t="e">
            <v>#NAME?</v>
          </cell>
          <cell r="AE811" t="e">
            <v>#NAME?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 t="e">
            <v>#NAME?</v>
          </cell>
          <cell r="AK811" t="e">
            <v>#NAME?</v>
          </cell>
          <cell r="AL811" t="e">
            <v>#NAME?</v>
          </cell>
          <cell r="AM811" t="e">
            <v>#NAME?</v>
          </cell>
          <cell r="AN811" t="e">
            <v>#NAME?</v>
          </cell>
          <cell r="AO811" t="e">
            <v>#NAME?</v>
          </cell>
          <cell r="AP811" t="e">
            <v>#NAME?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</row>
        <row r="812">
          <cell r="A812" t="str">
            <v>Lilo of 132KV DC ARA-Jagdishpur at Dumraon Line-2</v>
          </cell>
          <cell r="B812">
            <v>0</v>
          </cell>
          <cell r="C812" t="str">
            <v>10/2</v>
          </cell>
          <cell r="D812" t="str">
            <v>DP+0</v>
          </cell>
          <cell r="E812">
            <v>0</v>
          </cell>
          <cell r="F812">
            <v>0</v>
          </cell>
          <cell r="G812">
            <v>0</v>
          </cell>
          <cell r="H812">
            <v>28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 t="e">
            <v>#NAME?</v>
          </cell>
          <cell r="S812" t="e">
            <v>#NAME?</v>
          </cell>
          <cell r="T812">
            <v>0</v>
          </cell>
          <cell r="U812">
            <v>0</v>
          </cell>
          <cell r="V812" t="e">
            <v>#NAME?</v>
          </cell>
          <cell r="W812" t="e">
            <v>#NAME?</v>
          </cell>
          <cell r="X812" t="e">
            <v>#NAME?</v>
          </cell>
          <cell r="Y812" t="e">
            <v>#NAME?</v>
          </cell>
          <cell r="Z812" t="e">
            <v>#NAME?</v>
          </cell>
          <cell r="AA812" t="e">
            <v>#NAME?</v>
          </cell>
          <cell r="AB812" t="e">
            <v>#NAME?</v>
          </cell>
          <cell r="AC812" t="e">
            <v>#NAME?</v>
          </cell>
          <cell r="AD812" t="e">
            <v>#NAME?</v>
          </cell>
          <cell r="AE812" t="e">
            <v>#NAME?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 t="e">
            <v>#NAME?</v>
          </cell>
          <cell r="AK812" t="e">
            <v>#NAME?</v>
          </cell>
          <cell r="AL812" t="e">
            <v>#NAME?</v>
          </cell>
          <cell r="AM812" t="e">
            <v>#NAME?</v>
          </cell>
          <cell r="AN812" t="e">
            <v>#NAME?</v>
          </cell>
          <cell r="AO812" t="e">
            <v>#NAME?</v>
          </cell>
          <cell r="AP812" t="e">
            <v>#NAME?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</row>
        <row r="813">
          <cell r="A813" t="str">
            <v>Lilo of 132KV DC ARA-Jagdishpur at Dumraon Line-2</v>
          </cell>
          <cell r="B813">
            <v>0</v>
          </cell>
          <cell r="C813" t="str">
            <v>11/0</v>
          </cell>
          <cell r="D813" t="str">
            <v>DR+0</v>
          </cell>
          <cell r="E813">
            <v>0</v>
          </cell>
          <cell r="F813">
            <v>0</v>
          </cell>
          <cell r="G813">
            <v>0</v>
          </cell>
          <cell r="H813">
            <v>28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 t="e">
            <v>#NAME?</v>
          </cell>
          <cell r="S813" t="e">
            <v>#NAME?</v>
          </cell>
          <cell r="T813">
            <v>0</v>
          </cell>
          <cell r="U813">
            <v>0</v>
          </cell>
          <cell r="V813" t="e">
            <v>#NAME?</v>
          </cell>
          <cell r="W813" t="e">
            <v>#NAME?</v>
          </cell>
          <cell r="X813" t="e">
            <v>#NAME?</v>
          </cell>
          <cell r="Y813" t="e">
            <v>#NAME?</v>
          </cell>
          <cell r="Z813" t="e">
            <v>#NAME?</v>
          </cell>
          <cell r="AA813" t="e">
            <v>#NAME?</v>
          </cell>
          <cell r="AB813" t="e">
            <v>#NAME?</v>
          </cell>
          <cell r="AC813" t="e">
            <v>#NAME?</v>
          </cell>
          <cell r="AD813" t="e">
            <v>#NAME?</v>
          </cell>
          <cell r="AE813" t="e">
            <v>#NAME?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 t="e">
            <v>#NAME?</v>
          </cell>
          <cell r="AK813" t="e">
            <v>#NAME?</v>
          </cell>
          <cell r="AL813" t="e">
            <v>#NAME?</v>
          </cell>
          <cell r="AM813" t="e">
            <v>#NAME?</v>
          </cell>
          <cell r="AN813" t="e">
            <v>#NAME?</v>
          </cell>
          <cell r="AO813" t="e">
            <v>#NAME?</v>
          </cell>
          <cell r="AP813" t="e">
            <v>#NAME?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</row>
        <row r="814">
          <cell r="A814" t="str">
            <v>Lilo of 132KV DC ARA-Jagdishpur at Dumraon Line-2</v>
          </cell>
          <cell r="B814">
            <v>0</v>
          </cell>
          <cell r="C814" t="str">
            <v>11/1</v>
          </cell>
          <cell r="D814" t="str">
            <v>DP+6</v>
          </cell>
          <cell r="E814">
            <v>0</v>
          </cell>
          <cell r="F814">
            <v>0</v>
          </cell>
          <cell r="G814">
            <v>0</v>
          </cell>
          <cell r="H814">
            <v>28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 t="e">
            <v>#NAME?</v>
          </cell>
          <cell r="S814" t="e">
            <v>#NAME?</v>
          </cell>
          <cell r="T814">
            <v>0</v>
          </cell>
          <cell r="U814">
            <v>0</v>
          </cell>
          <cell r="V814" t="e">
            <v>#NAME?</v>
          </cell>
          <cell r="W814" t="e">
            <v>#NAME?</v>
          </cell>
          <cell r="X814" t="e">
            <v>#NAME?</v>
          </cell>
          <cell r="Y814" t="e">
            <v>#NAME?</v>
          </cell>
          <cell r="Z814" t="e">
            <v>#NAME?</v>
          </cell>
          <cell r="AA814" t="e">
            <v>#NAME?</v>
          </cell>
          <cell r="AB814" t="e">
            <v>#NAME?</v>
          </cell>
          <cell r="AC814" t="e">
            <v>#NAME?</v>
          </cell>
          <cell r="AD814" t="e">
            <v>#NAME?</v>
          </cell>
          <cell r="AE814" t="e">
            <v>#NAME?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 t="e">
            <v>#NAME?</v>
          </cell>
          <cell r="AK814" t="e">
            <v>#NAME?</v>
          </cell>
          <cell r="AL814" t="e">
            <v>#NAME?</v>
          </cell>
          <cell r="AM814" t="e">
            <v>#NAME?</v>
          </cell>
          <cell r="AN814" t="e">
            <v>#NAME?</v>
          </cell>
          <cell r="AO814" t="e">
            <v>#NAME?</v>
          </cell>
          <cell r="AP814" t="e">
            <v>#NAME?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</row>
        <row r="815">
          <cell r="A815" t="str">
            <v>Lilo of 132KV DC ARA-Jagdishpur at Dumraon Line-2</v>
          </cell>
          <cell r="B815">
            <v>0</v>
          </cell>
          <cell r="C815" t="str">
            <v>11/2</v>
          </cell>
          <cell r="D815" t="str">
            <v>DP+3</v>
          </cell>
          <cell r="E815">
            <v>0</v>
          </cell>
          <cell r="F815">
            <v>0</v>
          </cell>
          <cell r="G815">
            <v>0</v>
          </cell>
          <cell r="H815">
            <v>28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 t="e">
            <v>#NAME?</v>
          </cell>
          <cell r="S815" t="e">
            <v>#NAME?</v>
          </cell>
          <cell r="T815">
            <v>0</v>
          </cell>
          <cell r="U815">
            <v>0</v>
          </cell>
          <cell r="V815" t="e">
            <v>#NAME?</v>
          </cell>
          <cell r="W815" t="e">
            <v>#NAME?</v>
          </cell>
          <cell r="X815" t="e">
            <v>#NAME?</v>
          </cell>
          <cell r="Y815" t="e">
            <v>#NAME?</v>
          </cell>
          <cell r="Z815" t="e">
            <v>#NAME?</v>
          </cell>
          <cell r="AA815" t="e">
            <v>#NAME?</v>
          </cell>
          <cell r="AB815" t="e">
            <v>#NAME?</v>
          </cell>
          <cell r="AC815" t="e">
            <v>#NAME?</v>
          </cell>
          <cell r="AD815" t="e">
            <v>#NAME?</v>
          </cell>
          <cell r="AE815" t="e">
            <v>#NAME?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 t="e">
            <v>#NAME?</v>
          </cell>
          <cell r="AK815" t="e">
            <v>#NAME?</v>
          </cell>
          <cell r="AL815" t="e">
            <v>#NAME?</v>
          </cell>
          <cell r="AM815" t="e">
            <v>#NAME?</v>
          </cell>
          <cell r="AN815" t="e">
            <v>#NAME?</v>
          </cell>
          <cell r="AO815" t="e">
            <v>#NAME?</v>
          </cell>
          <cell r="AP815" t="e">
            <v>#NAME?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</row>
        <row r="816">
          <cell r="A816" t="str">
            <v>Lilo of 132KV DC ARA-Jagdishpur at Dumraon Line-2</v>
          </cell>
          <cell r="B816">
            <v>0</v>
          </cell>
          <cell r="C816" t="str">
            <v>11/3</v>
          </cell>
          <cell r="D816" t="str">
            <v>DP+3</v>
          </cell>
          <cell r="E816">
            <v>0</v>
          </cell>
          <cell r="F816">
            <v>0</v>
          </cell>
          <cell r="G816">
            <v>0</v>
          </cell>
          <cell r="H816">
            <v>28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 t="e">
            <v>#NAME?</v>
          </cell>
          <cell r="S816" t="e">
            <v>#NAME?</v>
          </cell>
          <cell r="T816">
            <v>0</v>
          </cell>
          <cell r="U816">
            <v>0</v>
          </cell>
          <cell r="V816" t="e">
            <v>#NAME?</v>
          </cell>
          <cell r="W816" t="e">
            <v>#NAME?</v>
          </cell>
          <cell r="X816" t="e">
            <v>#NAME?</v>
          </cell>
          <cell r="Y816" t="e">
            <v>#NAME?</v>
          </cell>
          <cell r="Z816" t="e">
            <v>#NAME?</v>
          </cell>
          <cell r="AA816" t="e">
            <v>#NAME?</v>
          </cell>
          <cell r="AB816" t="e">
            <v>#NAME?</v>
          </cell>
          <cell r="AC816" t="e">
            <v>#NAME?</v>
          </cell>
          <cell r="AD816" t="e">
            <v>#NAME?</v>
          </cell>
          <cell r="AE816" t="e">
            <v>#NAME?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 t="e">
            <v>#NAME?</v>
          </cell>
          <cell r="AK816" t="e">
            <v>#NAME?</v>
          </cell>
          <cell r="AL816" t="e">
            <v>#NAME?</v>
          </cell>
          <cell r="AM816" t="e">
            <v>#NAME?</v>
          </cell>
          <cell r="AN816" t="e">
            <v>#NAME?</v>
          </cell>
          <cell r="AO816" t="e">
            <v>#NAME?</v>
          </cell>
          <cell r="AP816" t="e">
            <v>#NAME?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</row>
        <row r="817">
          <cell r="A817" t="str">
            <v>Lilo of 132KV DC ARA-Jagdishpur at Dumraon Line-2</v>
          </cell>
          <cell r="B817">
            <v>0</v>
          </cell>
          <cell r="C817" t="str">
            <v>11/4</v>
          </cell>
          <cell r="D817" t="str">
            <v>DP+3</v>
          </cell>
          <cell r="E817">
            <v>0</v>
          </cell>
          <cell r="F817">
            <v>0</v>
          </cell>
          <cell r="G817">
            <v>0</v>
          </cell>
          <cell r="H817">
            <v>28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 t="e">
            <v>#NAME?</v>
          </cell>
          <cell r="S817" t="e">
            <v>#NAME?</v>
          </cell>
          <cell r="T817">
            <v>0</v>
          </cell>
          <cell r="U817">
            <v>0</v>
          </cell>
          <cell r="V817" t="e">
            <v>#NAME?</v>
          </cell>
          <cell r="W817" t="e">
            <v>#NAME?</v>
          </cell>
          <cell r="X817" t="e">
            <v>#NAME?</v>
          </cell>
          <cell r="Y817" t="e">
            <v>#NAME?</v>
          </cell>
          <cell r="Z817" t="e">
            <v>#NAME?</v>
          </cell>
          <cell r="AA817" t="e">
            <v>#NAME?</v>
          </cell>
          <cell r="AB817" t="e">
            <v>#NAME?</v>
          </cell>
          <cell r="AC817" t="e">
            <v>#NAME?</v>
          </cell>
          <cell r="AD817" t="e">
            <v>#NAME?</v>
          </cell>
          <cell r="AE817" t="e">
            <v>#NAME?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 t="e">
            <v>#NAME?</v>
          </cell>
          <cell r="AK817" t="e">
            <v>#NAME?</v>
          </cell>
          <cell r="AL817" t="e">
            <v>#NAME?</v>
          </cell>
          <cell r="AM817" t="e">
            <v>#NAME?</v>
          </cell>
          <cell r="AN817" t="e">
            <v>#NAME?</v>
          </cell>
          <cell r="AO817" t="e">
            <v>#NAME?</v>
          </cell>
          <cell r="AP817" t="e">
            <v>#NAME?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</row>
        <row r="818">
          <cell r="A818" t="str">
            <v>Lilo of 132KV DC ARA-Jagdishpur at Dumraon Line-2</v>
          </cell>
          <cell r="B818">
            <v>0</v>
          </cell>
          <cell r="C818" t="str">
            <v>11/5</v>
          </cell>
          <cell r="D818" t="str">
            <v>DP+0</v>
          </cell>
          <cell r="E818">
            <v>0</v>
          </cell>
          <cell r="F818">
            <v>0</v>
          </cell>
          <cell r="G818">
            <v>0</v>
          </cell>
          <cell r="H818">
            <v>28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 t="e">
            <v>#NAME?</v>
          </cell>
          <cell r="S818" t="e">
            <v>#NAME?</v>
          </cell>
          <cell r="T818">
            <v>0</v>
          </cell>
          <cell r="U818">
            <v>0</v>
          </cell>
          <cell r="V818" t="e">
            <v>#NAME?</v>
          </cell>
          <cell r="W818" t="e">
            <v>#NAME?</v>
          </cell>
          <cell r="X818" t="e">
            <v>#NAME?</v>
          </cell>
          <cell r="Y818" t="e">
            <v>#NAME?</v>
          </cell>
          <cell r="Z818" t="e">
            <v>#NAME?</v>
          </cell>
          <cell r="AA818" t="e">
            <v>#NAME?</v>
          </cell>
          <cell r="AB818" t="e">
            <v>#NAME?</v>
          </cell>
          <cell r="AC818" t="e">
            <v>#NAME?</v>
          </cell>
          <cell r="AD818" t="e">
            <v>#NAME?</v>
          </cell>
          <cell r="AE818" t="e">
            <v>#NAME?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 t="e">
            <v>#NAME?</v>
          </cell>
          <cell r="AK818" t="e">
            <v>#NAME?</v>
          </cell>
          <cell r="AL818" t="e">
            <v>#NAME?</v>
          </cell>
          <cell r="AM818" t="e">
            <v>#NAME?</v>
          </cell>
          <cell r="AN818" t="e">
            <v>#NAME?</v>
          </cell>
          <cell r="AO818" t="e">
            <v>#NAME?</v>
          </cell>
          <cell r="AP818" t="e">
            <v>#NAME?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</row>
        <row r="819">
          <cell r="A819" t="str">
            <v>Lilo of 132KV DC ARA-Jagdishpur at Dumraon Line-2</v>
          </cell>
          <cell r="B819">
            <v>0</v>
          </cell>
          <cell r="C819" t="str">
            <v>12/0</v>
          </cell>
          <cell r="D819" t="str">
            <v>DQ+0</v>
          </cell>
          <cell r="E819">
            <v>0</v>
          </cell>
          <cell r="F819">
            <v>0</v>
          </cell>
          <cell r="G819">
            <v>0</v>
          </cell>
          <cell r="H819">
            <v>28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 t="e">
            <v>#NAME?</v>
          </cell>
          <cell r="S819" t="e">
            <v>#NAME?</v>
          </cell>
          <cell r="T819">
            <v>0</v>
          </cell>
          <cell r="U819">
            <v>0</v>
          </cell>
          <cell r="V819" t="e">
            <v>#NAME?</v>
          </cell>
          <cell r="W819" t="e">
            <v>#NAME?</v>
          </cell>
          <cell r="X819" t="e">
            <v>#NAME?</v>
          </cell>
          <cell r="Y819" t="e">
            <v>#NAME?</v>
          </cell>
          <cell r="Z819" t="e">
            <v>#NAME?</v>
          </cell>
          <cell r="AA819" t="e">
            <v>#NAME?</v>
          </cell>
          <cell r="AB819" t="e">
            <v>#NAME?</v>
          </cell>
          <cell r="AC819" t="e">
            <v>#NAME?</v>
          </cell>
          <cell r="AD819" t="e">
            <v>#NAME?</v>
          </cell>
          <cell r="AE819" t="e">
            <v>#NAME?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 t="e">
            <v>#NAME?</v>
          </cell>
          <cell r="AK819" t="e">
            <v>#NAME?</v>
          </cell>
          <cell r="AL819" t="e">
            <v>#NAME?</v>
          </cell>
          <cell r="AM819" t="e">
            <v>#NAME?</v>
          </cell>
          <cell r="AN819" t="e">
            <v>#NAME?</v>
          </cell>
          <cell r="AO819" t="e">
            <v>#NAME?</v>
          </cell>
          <cell r="AP819" t="e">
            <v>#NAME?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</row>
        <row r="820">
          <cell r="A820" t="str">
            <v>Lilo of 132KV DC ARA-Jagdishpur at Dumraon Line-2</v>
          </cell>
          <cell r="B820">
            <v>0</v>
          </cell>
          <cell r="C820" t="str">
            <v>12/1</v>
          </cell>
          <cell r="D820" t="str">
            <v>DP+3</v>
          </cell>
          <cell r="E820">
            <v>0</v>
          </cell>
          <cell r="F820">
            <v>0</v>
          </cell>
          <cell r="G820">
            <v>0</v>
          </cell>
          <cell r="H820">
            <v>28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 t="e">
            <v>#NAME?</v>
          </cell>
          <cell r="S820" t="e">
            <v>#NAME?</v>
          </cell>
          <cell r="T820">
            <v>0</v>
          </cell>
          <cell r="U820">
            <v>0</v>
          </cell>
          <cell r="V820" t="e">
            <v>#NAME?</v>
          </cell>
          <cell r="W820" t="e">
            <v>#NAME?</v>
          </cell>
          <cell r="X820" t="e">
            <v>#NAME?</v>
          </cell>
          <cell r="Y820" t="e">
            <v>#NAME?</v>
          </cell>
          <cell r="Z820" t="e">
            <v>#NAME?</v>
          </cell>
          <cell r="AA820" t="e">
            <v>#NAME?</v>
          </cell>
          <cell r="AB820" t="e">
            <v>#NAME?</v>
          </cell>
          <cell r="AC820" t="e">
            <v>#NAME?</v>
          </cell>
          <cell r="AD820" t="e">
            <v>#NAME?</v>
          </cell>
          <cell r="AE820" t="e">
            <v>#NAME?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 t="e">
            <v>#NAME?</v>
          </cell>
          <cell r="AK820" t="e">
            <v>#NAME?</v>
          </cell>
          <cell r="AL820" t="e">
            <v>#NAME?</v>
          </cell>
          <cell r="AM820" t="e">
            <v>#NAME?</v>
          </cell>
          <cell r="AN820" t="e">
            <v>#NAME?</v>
          </cell>
          <cell r="AO820" t="e">
            <v>#NAME?</v>
          </cell>
          <cell r="AP820" t="e">
            <v>#NAME?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</row>
        <row r="821">
          <cell r="A821" t="str">
            <v>Lilo of 132KV DC ARA-Jagdishpur at Dumraon Line-2</v>
          </cell>
          <cell r="B821">
            <v>0</v>
          </cell>
          <cell r="C821" t="str">
            <v>12/2</v>
          </cell>
          <cell r="D821" t="str">
            <v>DP+0</v>
          </cell>
          <cell r="E821">
            <v>0</v>
          </cell>
          <cell r="F821">
            <v>0</v>
          </cell>
          <cell r="G821">
            <v>0</v>
          </cell>
          <cell r="H821">
            <v>28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 t="e">
            <v>#NAME?</v>
          </cell>
          <cell r="S821" t="e">
            <v>#NAME?</v>
          </cell>
          <cell r="T821">
            <v>0</v>
          </cell>
          <cell r="U821">
            <v>0</v>
          </cell>
          <cell r="V821" t="e">
            <v>#NAME?</v>
          </cell>
          <cell r="W821" t="e">
            <v>#NAME?</v>
          </cell>
          <cell r="X821" t="e">
            <v>#NAME?</v>
          </cell>
          <cell r="Y821" t="e">
            <v>#NAME?</v>
          </cell>
          <cell r="Z821" t="e">
            <v>#NAME?</v>
          </cell>
          <cell r="AA821" t="e">
            <v>#NAME?</v>
          </cell>
          <cell r="AB821" t="e">
            <v>#NAME?</v>
          </cell>
          <cell r="AC821" t="e">
            <v>#NAME?</v>
          </cell>
          <cell r="AD821" t="e">
            <v>#NAME?</v>
          </cell>
          <cell r="AE821" t="e">
            <v>#NAME?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 t="e">
            <v>#NAME?</v>
          </cell>
          <cell r="AK821" t="e">
            <v>#NAME?</v>
          </cell>
          <cell r="AL821" t="e">
            <v>#NAME?</v>
          </cell>
          <cell r="AM821" t="e">
            <v>#NAME?</v>
          </cell>
          <cell r="AN821" t="e">
            <v>#NAME?</v>
          </cell>
          <cell r="AO821" t="e">
            <v>#NAME?</v>
          </cell>
          <cell r="AP821" t="e">
            <v>#NAME?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</row>
        <row r="822">
          <cell r="A822" t="str">
            <v>Lilo of 132KV DC ARA-Jagdishpur at Dumraon Line-2</v>
          </cell>
          <cell r="B822">
            <v>0</v>
          </cell>
          <cell r="C822" t="str">
            <v>12/3</v>
          </cell>
          <cell r="D822" t="str">
            <v>DP+3</v>
          </cell>
          <cell r="E822">
            <v>0</v>
          </cell>
          <cell r="F822">
            <v>0</v>
          </cell>
          <cell r="G822">
            <v>0</v>
          </cell>
          <cell r="H822">
            <v>28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 t="e">
            <v>#NAME?</v>
          </cell>
          <cell r="S822" t="e">
            <v>#NAME?</v>
          </cell>
          <cell r="T822">
            <v>0</v>
          </cell>
          <cell r="U822">
            <v>0</v>
          </cell>
          <cell r="V822" t="e">
            <v>#NAME?</v>
          </cell>
          <cell r="W822" t="e">
            <v>#NAME?</v>
          </cell>
          <cell r="X822" t="e">
            <v>#NAME?</v>
          </cell>
          <cell r="Y822" t="e">
            <v>#NAME?</v>
          </cell>
          <cell r="Z822" t="e">
            <v>#NAME?</v>
          </cell>
          <cell r="AA822" t="e">
            <v>#NAME?</v>
          </cell>
          <cell r="AB822" t="e">
            <v>#NAME?</v>
          </cell>
          <cell r="AC822" t="e">
            <v>#NAME?</v>
          </cell>
          <cell r="AD822" t="e">
            <v>#NAME?</v>
          </cell>
          <cell r="AE822" t="e">
            <v>#NAME?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 t="e">
            <v>#NAME?</v>
          </cell>
          <cell r="AK822" t="e">
            <v>#NAME?</v>
          </cell>
          <cell r="AL822" t="e">
            <v>#NAME?</v>
          </cell>
          <cell r="AM822" t="e">
            <v>#NAME?</v>
          </cell>
          <cell r="AN822" t="e">
            <v>#NAME?</v>
          </cell>
          <cell r="AO822" t="e">
            <v>#NAME?</v>
          </cell>
          <cell r="AP822" t="e">
            <v>#NAME?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</row>
        <row r="823">
          <cell r="A823" t="str">
            <v>Lilo of 132KV DC ARA-Jagdishpur at Dumraon Line-2</v>
          </cell>
          <cell r="B823">
            <v>0</v>
          </cell>
          <cell r="C823" t="str">
            <v>13/0</v>
          </cell>
          <cell r="D823" t="str">
            <v>DR+0</v>
          </cell>
          <cell r="E823">
            <v>0</v>
          </cell>
          <cell r="F823">
            <v>0</v>
          </cell>
          <cell r="G823">
            <v>0</v>
          </cell>
          <cell r="H823">
            <v>28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 t="e">
            <v>#NAME?</v>
          </cell>
          <cell r="S823" t="e">
            <v>#NAME?</v>
          </cell>
          <cell r="T823">
            <v>0</v>
          </cell>
          <cell r="U823">
            <v>0</v>
          </cell>
          <cell r="V823" t="e">
            <v>#NAME?</v>
          </cell>
          <cell r="W823" t="e">
            <v>#NAME?</v>
          </cell>
          <cell r="X823" t="e">
            <v>#NAME?</v>
          </cell>
          <cell r="Y823" t="e">
            <v>#NAME?</v>
          </cell>
          <cell r="Z823" t="e">
            <v>#NAME?</v>
          </cell>
          <cell r="AA823" t="e">
            <v>#NAME?</v>
          </cell>
          <cell r="AB823" t="e">
            <v>#NAME?</v>
          </cell>
          <cell r="AC823" t="e">
            <v>#NAME?</v>
          </cell>
          <cell r="AD823" t="e">
            <v>#NAME?</v>
          </cell>
          <cell r="AE823" t="e">
            <v>#NAME?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 t="e">
            <v>#NAME?</v>
          </cell>
          <cell r="AK823" t="e">
            <v>#NAME?</v>
          </cell>
          <cell r="AL823" t="e">
            <v>#NAME?</v>
          </cell>
          <cell r="AM823" t="e">
            <v>#NAME?</v>
          </cell>
          <cell r="AN823" t="e">
            <v>#NAME?</v>
          </cell>
          <cell r="AO823" t="e">
            <v>#NAME?</v>
          </cell>
          <cell r="AP823" t="e">
            <v>#NAME?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</row>
        <row r="824">
          <cell r="A824" t="str">
            <v>Lilo of 132KV DC ARA-Jagdishpur at Dumraon Line-2</v>
          </cell>
          <cell r="B824">
            <v>0</v>
          </cell>
          <cell r="C824" t="str">
            <v>13/1</v>
          </cell>
          <cell r="D824" t="str">
            <v>DP+3</v>
          </cell>
          <cell r="E824">
            <v>0</v>
          </cell>
          <cell r="F824">
            <v>0</v>
          </cell>
          <cell r="G824">
            <v>0</v>
          </cell>
          <cell r="H824">
            <v>28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 t="e">
            <v>#NAME?</v>
          </cell>
          <cell r="S824" t="e">
            <v>#NAME?</v>
          </cell>
          <cell r="T824">
            <v>0</v>
          </cell>
          <cell r="U824">
            <v>0</v>
          </cell>
          <cell r="V824" t="e">
            <v>#NAME?</v>
          </cell>
          <cell r="W824" t="e">
            <v>#NAME?</v>
          </cell>
          <cell r="X824" t="e">
            <v>#NAME?</v>
          </cell>
          <cell r="Y824" t="e">
            <v>#NAME?</v>
          </cell>
          <cell r="Z824" t="e">
            <v>#NAME?</v>
          </cell>
          <cell r="AA824" t="e">
            <v>#NAME?</v>
          </cell>
          <cell r="AB824" t="e">
            <v>#NAME?</v>
          </cell>
          <cell r="AC824" t="e">
            <v>#NAME?</v>
          </cell>
          <cell r="AD824" t="e">
            <v>#NAME?</v>
          </cell>
          <cell r="AE824" t="e">
            <v>#NAME?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 t="e">
            <v>#NAME?</v>
          </cell>
          <cell r="AK824" t="e">
            <v>#NAME?</v>
          </cell>
          <cell r="AL824" t="e">
            <v>#NAME?</v>
          </cell>
          <cell r="AM824" t="e">
            <v>#NAME?</v>
          </cell>
          <cell r="AN824" t="e">
            <v>#NAME?</v>
          </cell>
          <cell r="AO824" t="e">
            <v>#NAME?</v>
          </cell>
          <cell r="AP824" t="e">
            <v>#NAME?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</row>
        <row r="825">
          <cell r="A825" t="str">
            <v>Lilo of 132KV DC ARA-Jagdishpur at Dumraon Line-2</v>
          </cell>
          <cell r="B825">
            <v>0</v>
          </cell>
          <cell r="C825" t="str">
            <v>13/2</v>
          </cell>
          <cell r="D825" t="str">
            <v>DP+0</v>
          </cell>
          <cell r="E825">
            <v>0</v>
          </cell>
          <cell r="F825">
            <v>0</v>
          </cell>
          <cell r="G825">
            <v>0</v>
          </cell>
          <cell r="H825">
            <v>28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 t="e">
            <v>#NAME?</v>
          </cell>
          <cell r="S825" t="e">
            <v>#NAME?</v>
          </cell>
          <cell r="T825">
            <v>0</v>
          </cell>
          <cell r="U825">
            <v>0</v>
          </cell>
          <cell r="V825" t="e">
            <v>#NAME?</v>
          </cell>
          <cell r="W825" t="e">
            <v>#NAME?</v>
          </cell>
          <cell r="X825" t="e">
            <v>#NAME?</v>
          </cell>
          <cell r="Y825" t="e">
            <v>#NAME?</v>
          </cell>
          <cell r="Z825" t="e">
            <v>#NAME?</v>
          </cell>
          <cell r="AA825" t="e">
            <v>#NAME?</v>
          </cell>
          <cell r="AB825" t="e">
            <v>#NAME?</v>
          </cell>
          <cell r="AC825" t="e">
            <v>#NAME?</v>
          </cell>
          <cell r="AD825" t="e">
            <v>#NAME?</v>
          </cell>
          <cell r="AE825" t="e">
            <v>#NAME?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 t="e">
            <v>#NAME?</v>
          </cell>
          <cell r="AK825" t="e">
            <v>#NAME?</v>
          </cell>
          <cell r="AL825" t="e">
            <v>#NAME?</v>
          </cell>
          <cell r="AM825" t="e">
            <v>#NAME?</v>
          </cell>
          <cell r="AN825" t="e">
            <v>#NAME?</v>
          </cell>
          <cell r="AO825" t="e">
            <v>#NAME?</v>
          </cell>
          <cell r="AP825" t="e">
            <v>#NAME?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</row>
        <row r="826">
          <cell r="A826" t="str">
            <v>Lilo of 132KV DC ARA-Jagdishpur at Dumraon Line-2</v>
          </cell>
          <cell r="B826">
            <v>0</v>
          </cell>
          <cell r="C826" t="str">
            <v>13/3</v>
          </cell>
          <cell r="D826" t="str">
            <v>DP+0</v>
          </cell>
          <cell r="E826">
            <v>0</v>
          </cell>
          <cell r="F826">
            <v>0</v>
          </cell>
          <cell r="G826">
            <v>0</v>
          </cell>
          <cell r="H826">
            <v>28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 t="e">
            <v>#NAME?</v>
          </cell>
          <cell r="S826" t="e">
            <v>#NAME?</v>
          </cell>
          <cell r="T826">
            <v>0</v>
          </cell>
          <cell r="U826">
            <v>0</v>
          </cell>
          <cell r="V826" t="e">
            <v>#NAME?</v>
          </cell>
          <cell r="W826" t="e">
            <v>#NAME?</v>
          </cell>
          <cell r="X826" t="e">
            <v>#NAME?</v>
          </cell>
          <cell r="Y826" t="e">
            <v>#NAME?</v>
          </cell>
          <cell r="Z826" t="e">
            <v>#NAME?</v>
          </cell>
          <cell r="AA826" t="e">
            <v>#NAME?</v>
          </cell>
          <cell r="AB826" t="e">
            <v>#NAME?</v>
          </cell>
          <cell r="AC826" t="e">
            <v>#NAME?</v>
          </cell>
          <cell r="AD826" t="e">
            <v>#NAME?</v>
          </cell>
          <cell r="AE826" t="e">
            <v>#NAME?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 t="e">
            <v>#NAME?</v>
          </cell>
          <cell r="AK826" t="e">
            <v>#NAME?</v>
          </cell>
          <cell r="AL826" t="e">
            <v>#NAME?</v>
          </cell>
          <cell r="AM826" t="e">
            <v>#NAME?</v>
          </cell>
          <cell r="AN826" t="e">
            <v>#NAME?</v>
          </cell>
          <cell r="AO826" t="e">
            <v>#NAME?</v>
          </cell>
          <cell r="AP826" t="e">
            <v>#NAME?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</row>
        <row r="827">
          <cell r="A827" t="str">
            <v>Lilo of 132KV DC ARA-Jagdishpur at Dumraon Line-2</v>
          </cell>
          <cell r="B827">
            <v>0</v>
          </cell>
          <cell r="C827" t="str">
            <v>13/4</v>
          </cell>
          <cell r="D827" t="str">
            <v>DP+3</v>
          </cell>
          <cell r="E827">
            <v>0</v>
          </cell>
          <cell r="F827">
            <v>0</v>
          </cell>
          <cell r="G827">
            <v>0</v>
          </cell>
          <cell r="H827">
            <v>28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 t="e">
            <v>#NAME?</v>
          </cell>
          <cell r="S827" t="e">
            <v>#NAME?</v>
          </cell>
          <cell r="T827">
            <v>0</v>
          </cell>
          <cell r="U827">
            <v>0</v>
          </cell>
          <cell r="V827" t="e">
            <v>#NAME?</v>
          </cell>
          <cell r="W827" t="e">
            <v>#NAME?</v>
          </cell>
          <cell r="X827" t="e">
            <v>#NAME?</v>
          </cell>
          <cell r="Y827" t="e">
            <v>#NAME?</v>
          </cell>
          <cell r="Z827" t="e">
            <v>#NAME?</v>
          </cell>
          <cell r="AA827" t="e">
            <v>#NAME?</v>
          </cell>
          <cell r="AB827" t="e">
            <v>#NAME?</v>
          </cell>
          <cell r="AC827" t="e">
            <v>#NAME?</v>
          </cell>
          <cell r="AD827" t="e">
            <v>#NAME?</v>
          </cell>
          <cell r="AE827" t="e">
            <v>#NAME?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 t="e">
            <v>#NAME?</v>
          </cell>
          <cell r="AK827" t="e">
            <v>#NAME?</v>
          </cell>
          <cell r="AL827" t="e">
            <v>#NAME?</v>
          </cell>
          <cell r="AM827" t="e">
            <v>#NAME?</v>
          </cell>
          <cell r="AN827" t="e">
            <v>#NAME?</v>
          </cell>
          <cell r="AO827" t="e">
            <v>#NAME?</v>
          </cell>
          <cell r="AP827" t="e">
            <v>#NAME?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</row>
        <row r="828">
          <cell r="A828" t="str">
            <v>Lilo of 132KV DC ARA-Jagdishpur at Dumraon Line-2</v>
          </cell>
          <cell r="B828">
            <v>0</v>
          </cell>
          <cell r="C828" t="str">
            <v>13/5</v>
          </cell>
          <cell r="D828" t="str">
            <v>DP+3</v>
          </cell>
          <cell r="E828">
            <v>0</v>
          </cell>
          <cell r="F828">
            <v>0</v>
          </cell>
          <cell r="G828">
            <v>0</v>
          </cell>
          <cell r="H828">
            <v>28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 t="e">
            <v>#NAME?</v>
          </cell>
          <cell r="S828" t="e">
            <v>#NAME?</v>
          </cell>
          <cell r="T828">
            <v>0</v>
          </cell>
          <cell r="U828">
            <v>0</v>
          </cell>
          <cell r="V828" t="e">
            <v>#NAME?</v>
          </cell>
          <cell r="W828" t="e">
            <v>#NAME?</v>
          </cell>
          <cell r="X828" t="e">
            <v>#NAME?</v>
          </cell>
          <cell r="Y828" t="e">
            <v>#NAME?</v>
          </cell>
          <cell r="Z828" t="e">
            <v>#NAME?</v>
          </cell>
          <cell r="AA828" t="e">
            <v>#NAME?</v>
          </cell>
          <cell r="AB828" t="e">
            <v>#NAME?</v>
          </cell>
          <cell r="AC828" t="e">
            <v>#NAME?</v>
          </cell>
          <cell r="AD828" t="e">
            <v>#NAME?</v>
          </cell>
          <cell r="AE828" t="e">
            <v>#NAME?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 t="e">
            <v>#NAME?</v>
          </cell>
          <cell r="AK828" t="e">
            <v>#NAME?</v>
          </cell>
          <cell r="AL828" t="e">
            <v>#NAME?</v>
          </cell>
          <cell r="AM828" t="e">
            <v>#NAME?</v>
          </cell>
          <cell r="AN828" t="e">
            <v>#NAME?</v>
          </cell>
          <cell r="AO828" t="e">
            <v>#NAME?</v>
          </cell>
          <cell r="AP828" t="e">
            <v>#NAME?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</row>
        <row r="829">
          <cell r="A829" t="str">
            <v>Lilo of 132KV DC ARA-Jagdishpur at Dumraon Line-2</v>
          </cell>
          <cell r="B829">
            <v>0</v>
          </cell>
          <cell r="C829" t="str">
            <v>13/6</v>
          </cell>
          <cell r="D829" t="str">
            <v>DP+0</v>
          </cell>
          <cell r="E829">
            <v>0</v>
          </cell>
          <cell r="F829">
            <v>0</v>
          </cell>
          <cell r="G829">
            <v>0</v>
          </cell>
          <cell r="H829">
            <v>28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 t="e">
            <v>#NAME?</v>
          </cell>
          <cell r="S829" t="e">
            <v>#NAME?</v>
          </cell>
          <cell r="T829">
            <v>0</v>
          </cell>
          <cell r="U829">
            <v>0</v>
          </cell>
          <cell r="V829" t="e">
            <v>#NAME?</v>
          </cell>
          <cell r="W829" t="e">
            <v>#NAME?</v>
          </cell>
          <cell r="X829" t="e">
            <v>#NAME?</v>
          </cell>
          <cell r="Y829" t="e">
            <v>#NAME?</v>
          </cell>
          <cell r="Z829" t="e">
            <v>#NAME?</v>
          </cell>
          <cell r="AA829" t="e">
            <v>#NAME?</v>
          </cell>
          <cell r="AB829" t="e">
            <v>#NAME?</v>
          </cell>
          <cell r="AC829" t="e">
            <v>#NAME?</v>
          </cell>
          <cell r="AD829" t="e">
            <v>#NAME?</v>
          </cell>
          <cell r="AE829" t="e">
            <v>#NAME?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 t="e">
            <v>#NAME?</v>
          </cell>
          <cell r="AK829" t="e">
            <v>#NAME?</v>
          </cell>
          <cell r="AL829" t="e">
            <v>#NAME?</v>
          </cell>
          <cell r="AM829" t="e">
            <v>#NAME?</v>
          </cell>
          <cell r="AN829" t="e">
            <v>#NAME?</v>
          </cell>
          <cell r="AO829" t="e">
            <v>#NAME?</v>
          </cell>
          <cell r="AP829" t="e">
            <v>#NAME?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</row>
        <row r="830">
          <cell r="A830" t="str">
            <v>Lilo of 132KV DC ARA-Jagdishpur at Dumraon Line-2</v>
          </cell>
          <cell r="B830">
            <v>0</v>
          </cell>
          <cell r="C830" t="str">
            <v>14/0</v>
          </cell>
          <cell r="D830" t="str">
            <v>DS+0</v>
          </cell>
          <cell r="E830">
            <v>0</v>
          </cell>
          <cell r="F830">
            <v>0</v>
          </cell>
          <cell r="G830">
            <v>0</v>
          </cell>
          <cell r="H830">
            <v>28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 t="e">
            <v>#NAME?</v>
          </cell>
          <cell r="S830" t="e">
            <v>#NAME?</v>
          </cell>
          <cell r="T830">
            <v>0</v>
          </cell>
          <cell r="U830">
            <v>0</v>
          </cell>
          <cell r="V830" t="e">
            <v>#NAME?</v>
          </cell>
          <cell r="W830" t="e">
            <v>#NAME?</v>
          </cell>
          <cell r="X830" t="e">
            <v>#NAME?</v>
          </cell>
          <cell r="Y830" t="e">
            <v>#NAME?</v>
          </cell>
          <cell r="Z830" t="e">
            <v>#NAME?</v>
          </cell>
          <cell r="AA830" t="e">
            <v>#NAME?</v>
          </cell>
          <cell r="AB830" t="e">
            <v>#NAME?</v>
          </cell>
          <cell r="AC830" t="e">
            <v>#NAME?</v>
          </cell>
          <cell r="AD830" t="e">
            <v>#NAME?</v>
          </cell>
          <cell r="AE830" t="e">
            <v>#NAME?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 t="e">
            <v>#NAME?</v>
          </cell>
          <cell r="AK830" t="e">
            <v>#NAME?</v>
          </cell>
          <cell r="AL830" t="e">
            <v>#NAME?</v>
          </cell>
          <cell r="AM830" t="e">
            <v>#NAME?</v>
          </cell>
          <cell r="AN830" t="e">
            <v>#NAME?</v>
          </cell>
          <cell r="AO830" t="e">
            <v>#NAME?</v>
          </cell>
          <cell r="AP830" t="e">
            <v>#NAME?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</row>
        <row r="831">
          <cell r="A831" t="str">
            <v>Lilo of 132KV DC ARA-Jagdishpur at Dumraon Line-2</v>
          </cell>
          <cell r="B831">
            <v>0</v>
          </cell>
          <cell r="C831" t="str">
            <v>15/0</v>
          </cell>
          <cell r="D831" t="str">
            <v>DS+9</v>
          </cell>
          <cell r="E831">
            <v>0</v>
          </cell>
          <cell r="F831">
            <v>0</v>
          </cell>
          <cell r="G831">
            <v>0</v>
          </cell>
          <cell r="H831">
            <v>28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 t="e">
            <v>#NAME?</v>
          </cell>
          <cell r="S831" t="e">
            <v>#NAME?</v>
          </cell>
          <cell r="T831">
            <v>0</v>
          </cell>
          <cell r="U831">
            <v>0</v>
          </cell>
          <cell r="V831" t="e">
            <v>#NAME?</v>
          </cell>
          <cell r="W831" t="e">
            <v>#NAME?</v>
          </cell>
          <cell r="X831" t="e">
            <v>#NAME?</v>
          </cell>
          <cell r="Y831" t="e">
            <v>#NAME?</v>
          </cell>
          <cell r="Z831" t="e">
            <v>#NAME?</v>
          </cell>
          <cell r="AA831" t="e">
            <v>#NAME?</v>
          </cell>
          <cell r="AB831" t="e">
            <v>#NAME?</v>
          </cell>
          <cell r="AC831" t="e">
            <v>#NAME?</v>
          </cell>
          <cell r="AD831" t="e">
            <v>#NAME?</v>
          </cell>
          <cell r="AE831" t="e">
            <v>#NAME?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 t="e">
            <v>#NAME?</v>
          </cell>
          <cell r="AK831" t="e">
            <v>#NAME?</v>
          </cell>
          <cell r="AL831" t="e">
            <v>#NAME?</v>
          </cell>
          <cell r="AM831" t="e">
            <v>#NAME?</v>
          </cell>
          <cell r="AN831" t="e">
            <v>#NAME?</v>
          </cell>
          <cell r="AO831" t="e">
            <v>#NAME?</v>
          </cell>
          <cell r="AP831" t="e">
            <v>#NAME?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</row>
        <row r="832">
          <cell r="A832" t="str">
            <v>Lilo of 132KV DC ARA-Jagdishpur at Dumraon Line-2</v>
          </cell>
          <cell r="B832">
            <v>0</v>
          </cell>
          <cell r="C832" t="str">
            <v>16/0</v>
          </cell>
          <cell r="D832" t="str">
            <v>DS+9</v>
          </cell>
          <cell r="E832">
            <v>0</v>
          </cell>
          <cell r="F832">
            <v>0</v>
          </cell>
          <cell r="G832">
            <v>0</v>
          </cell>
          <cell r="H832">
            <v>28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 t="e">
            <v>#NAME?</v>
          </cell>
          <cell r="S832" t="e">
            <v>#NAME?</v>
          </cell>
          <cell r="T832">
            <v>0</v>
          </cell>
          <cell r="U832">
            <v>0</v>
          </cell>
          <cell r="V832" t="e">
            <v>#NAME?</v>
          </cell>
          <cell r="W832" t="e">
            <v>#NAME?</v>
          </cell>
          <cell r="X832" t="e">
            <v>#NAME?</v>
          </cell>
          <cell r="Y832" t="e">
            <v>#NAME?</v>
          </cell>
          <cell r="Z832" t="e">
            <v>#NAME?</v>
          </cell>
          <cell r="AA832" t="e">
            <v>#NAME?</v>
          </cell>
          <cell r="AB832" t="e">
            <v>#NAME?</v>
          </cell>
          <cell r="AC832" t="e">
            <v>#NAME?</v>
          </cell>
          <cell r="AD832" t="e">
            <v>#NAME?</v>
          </cell>
          <cell r="AE832" t="e">
            <v>#NAME?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 t="e">
            <v>#NAME?</v>
          </cell>
          <cell r="AK832" t="e">
            <v>#NAME?</v>
          </cell>
          <cell r="AL832" t="e">
            <v>#NAME?</v>
          </cell>
          <cell r="AM832" t="e">
            <v>#NAME?</v>
          </cell>
          <cell r="AN832" t="e">
            <v>#NAME?</v>
          </cell>
          <cell r="AO832" t="e">
            <v>#NAME?</v>
          </cell>
          <cell r="AP832" t="e">
            <v>#NAME?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</row>
        <row r="833">
          <cell r="A833" t="str">
            <v>Lilo of 132KV DC ARA-Jagdishpur at Dumraon Line-2</v>
          </cell>
          <cell r="B833">
            <v>0</v>
          </cell>
          <cell r="C833" t="str">
            <v>16/1</v>
          </cell>
          <cell r="D833" t="str">
            <v>DQ+0</v>
          </cell>
          <cell r="E833">
            <v>0</v>
          </cell>
          <cell r="F833">
            <v>0</v>
          </cell>
          <cell r="G833">
            <v>0</v>
          </cell>
          <cell r="H833">
            <v>28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 t="e">
            <v>#NAME?</v>
          </cell>
          <cell r="S833" t="e">
            <v>#NAME?</v>
          </cell>
          <cell r="T833">
            <v>0</v>
          </cell>
          <cell r="U833">
            <v>0</v>
          </cell>
          <cell r="V833" t="e">
            <v>#NAME?</v>
          </cell>
          <cell r="W833" t="e">
            <v>#NAME?</v>
          </cell>
          <cell r="X833" t="e">
            <v>#NAME?</v>
          </cell>
          <cell r="Y833" t="e">
            <v>#NAME?</v>
          </cell>
          <cell r="Z833" t="e">
            <v>#NAME?</v>
          </cell>
          <cell r="AA833" t="e">
            <v>#NAME?</v>
          </cell>
          <cell r="AB833" t="e">
            <v>#NAME?</v>
          </cell>
          <cell r="AC833" t="e">
            <v>#NAME?</v>
          </cell>
          <cell r="AD833" t="e">
            <v>#NAME?</v>
          </cell>
          <cell r="AE833" t="e">
            <v>#NAME?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 t="e">
            <v>#NAME?</v>
          </cell>
          <cell r="AK833" t="e">
            <v>#NAME?</v>
          </cell>
          <cell r="AL833" t="e">
            <v>#NAME?</v>
          </cell>
          <cell r="AM833" t="e">
            <v>#NAME?</v>
          </cell>
          <cell r="AN833" t="e">
            <v>#NAME?</v>
          </cell>
          <cell r="AO833" t="e">
            <v>#NAME?</v>
          </cell>
          <cell r="AP833" t="e">
            <v>#NAME?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</row>
        <row r="834">
          <cell r="A834" t="str">
            <v>Lilo of 132KV DC ARA-Jagdishpur at Dumraon Line-2</v>
          </cell>
          <cell r="B834">
            <v>0</v>
          </cell>
          <cell r="C834" t="str">
            <v>17/0</v>
          </cell>
          <cell r="D834" t="str">
            <v>DS+18</v>
          </cell>
          <cell r="E834">
            <v>0</v>
          </cell>
          <cell r="F834">
            <v>0</v>
          </cell>
          <cell r="G834">
            <v>0</v>
          </cell>
          <cell r="H834">
            <v>28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 t="e">
            <v>#NAME?</v>
          </cell>
          <cell r="S834" t="e">
            <v>#NAME?</v>
          </cell>
          <cell r="T834">
            <v>0</v>
          </cell>
          <cell r="U834">
            <v>0</v>
          </cell>
          <cell r="V834" t="e">
            <v>#NAME?</v>
          </cell>
          <cell r="W834" t="e">
            <v>#NAME?</v>
          </cell>
          <cell r="X834" t="e">
            <v>#NAME?</v>
          </cell>
          <cell r="Y834" t="e">
            <v>#NAME?</v>
          </cell>
          <cell r="Z834" t="e">
            <v>#NAME?</v>
          </cell>
          <cell r="AA834" t="e">
            <v>#NAME?</v>
          </cell>
          <cell r="AB834" t="e">
            <v>#NAME?</v>
          </cell>
          <cell r="AC834" t="e">
            <v>#NAME?</v>
          </cell>
          <cell r="AD834" t="e">
            <v>#NAME?</v>
          </cell>
          <cell r="AE834" t="e">
            <v>#NAME?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 t="e">
            <v>#NAME?</v>
          </cell>
          <cell r="AK834" t="e">
            <v>#NAME?</v>
          </cell>
          <cell r="AL834" t="e">
            <v>#NAME?</v>
          </cell>
          <cell r="AM834" t="e">
            <v>#NAME?</v>
          </cell>
          <cell r="AN834" t="e">
            <v>#NAME?</v>
          </cell>
          <cell r="AO834" t="e">
            <v>#NAME?</v>
          </cell>
          <cell r="AP834" t="e">
            <v>#NAME?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</row>
        <row r="835">
          <cell r="A835" t="str">
            <v>Lilo of 132KV DC ARA-Jagdishpur at Dumraon Line-2</v>
          </cell>
          <cell r="B835">
            <v>0</v>
          </cell>
          <cell r="C835" t="str">
            <v>18/0</v>
          </cell>
          <cell r="D835" t="str">
            <v>DS+18</v>
          </cell>
          <cell r="E835">
            <v>0</v>
          </cell>
          <cell r="F835">
            <v>0</v>
          </cell>
          <cell r="G835">
            <v>0</v>
          </cell>
          <cell r="H835">
            <v>28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 t="e">
            <v>#NAME?</v>
          </cell>
          <cell r="S835" t="e">
            <v>#NAME?</v>
          </cell>
          <cell r="T835">
            <v>0</v>
          </cell>
          <cell r="U835">
            <v>0</v>
          </cell>
          <cell r="V835" t="e">
            <v>#NAME?</v>
          </cell>
          <cell r="W835" t="e">
            <v>#NAME?</v>
          </cell>
          <cell r="X835" t="e">
            <v>#NAME?</v>
          </cell>
          <cell r="Y835" t="e">
            <v>#NAME?</v>
          </cell>
          <cell r="Z835" t="e">
            <v>#NAME?</v>
          </cell>
          <cell r="AA835" t="e">
            <v>#NAME?</v>
          </cell>
          <cell r="AB835" t="e">
            <v>#NAME?</v>
          </cell>
          <cell r="AC835" t="e">
            <v>#NAME?</v>
          </cell>
          <cell r="AD835" t="e">
            <v>#NAME?</v>
          </cell>
          <cell r="AE835" t="e">
            <v>#NAME?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 t="e">
            <v>#NAME?</v>
          </cell>
          <cell r="AK835" t="e">
            <v>#NAME?</v>
          </cell>
          <cell r="AL835" t="e">
            <v>#NAME?</v>
          </cell>
          <cell r="AM835" t="e">
            <v>#NAME?</v>
          </cell>
          <cell r="AN835" t="e">
            <v>#NAME?</v>
          </cell>
          <cell r="AO835" t="e">
            <v>#NAME?</v>
          </cell>
          <cell r="AP835" t="e">
            <v>#NAME?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</row>
        <row r="836">
          <cell r="A836" t="str">
            <v>Lilo of 132KV DC ARA-Jagdishpur at Dumraon Line-2</v>
          </cell>
          <cell r="B836">
            <v>0</v>
          </cell>
          <cell r="C836" t="str">
            <v>18/1</v>
          </cell>
          <cell r="D836" t="str">
            <v>DQ+3</v>
          </cell>
          <cell r="E836">
            <v>0</v>
          </cell>
          <cell r="F836">
            <v>0</v>
          </cell>
          <cell r="G836">
            <v>0</v>
          </cell>
          <cell r="H836">
            <v>28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 t="e">
            <v>#NAME?</v>
          </cell>
          <cell r="S836" t="e">
            <v>#NAME?</v>
          </cell>
          <cell r="T836">
            <v>0</v>
          </cell>
          <cell r="U836">
            <v>0</v>
          </cell>
          <cell r="V836" t="e">
            <v>#NAME?</v>
          </cell>
          <cell r="W836" t="e">
            <v>#NAME?</v>
          </cell>
          <cell r="X836" t="e">
            <v>#NAME?</v>
          </cell>
          <cell r="Y836" t="e">
            <v>#NAME?</v>
          </cell>
          <cell r="Z836" t="e">
            <v>#NAME?</v>
          </cell>
          <cell r="AA836" t="e">
            <v>#NAME?</v>
          </cell>
          <cell r="AB836" t="e">
            <v>#NAME?</v>
          </cell>
          <cell r="AC836" t="e">
            <v>#NAME?</v>
          </cell>
          <cell r="AD836" t="e">
            <v>#NAME?</v>
          </cell>
          <cell r="AE836" t="e">
            <v>#NAME?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 t="e">
            <v>#NAME?</v>
          </cell>
          <cell r="AK836" t="e">
            <v>#NAME?</v>
          </cell>
          <cell r="AL836" t="e">
            <v>#NAME?</v>
          </cell>
          <cell r="AM836" t="e">
            <v>#NAME?</v>
          </cell>
          <cell r="AN836" t="e">
            <v>#NAME?</v>
          </cell>
          <cell r="AO836" t="e">
            <v>#NAME?</v>
          </cell>
          <cell r="AP836" t="e">
            <v>#NAME?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</row>
        <row r="837">
          <cell r="A837" t="str">
            <v>Lilo of 132KV DC ARA-Jagdishpur at Dumraon Line-2</v>
          </cell>
          <cell r="B837">
            <v>0</v>
          </cell>
          <cell r="C837" t="str">
            <v>18/2</v>
          </cell>
          <cell r="D837" t="str">
            <v>DP+0</v>
          </cell>
          <cell r="E837">
            <v>0</v>
          </cell>
          <cell r="F837">
            <v>0</v>
          </cell>
          <cell r="G837">
            <v>0</v>
          </cell>
          <cell r="H837">
            <v>28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 t="e">
            <v>#NAME?</v>
          </cell>
          <cell r="S837" t="e">
            <v>#NAME?</v>
          </cell>
          <cell r="T837">
            <v>0</v>
          </cell>
          <cell r="U837">
            <v>0</v>
          </cell>
          <cell r="V837" t="e">
            <v>#NAME?</v>
          </cell>
          <cell r="W837" t="e">
            <v>#NAME?</v>
          </cell>
          <cell r="X837" t="e">
            <v>#NAME?</v>
          </cell>
          <cell r="Y837" t="e">
            <v>#NAME?</v>
          </cell>
          <cell r="Z837" t="e">
            <v>#NAME?</v>
          </cell>
          <cell r="AA837" t="e">
            <v>#NAME?</v>
          </cell>
          <cell r="AB837" t="e">
            <v>#NAME?</v>
          </cell>
          <cell r="AC837" t="e">
            <v>#NAME?</v>
          </cell>
          <cell r="AD837" t="e">
            <v>#NAME?</v>
          </cell>
          <cell r="AE837" t="e">
            <v>#NAME?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 t="e">
            <v>#NAME?</v>
          </cell>
          <cell r="AK837" t="e">
            <v>#NAME?</v>
          </cell>
          <cell r="AL837" t="e">
            <v>#NAME?</v>
          </cell>
          <cell r="AM837" t="e">
            <v>#NAME?</v>
          </cell>
          <cell r="AN837" t="e">
            <v>#NAME?</v>
          </cell>
          <cell r="AO837" t="e">
            <v>#NAME?</v>
          </cell>
          <cell r="AP837" t="e">
            <v>#NAME?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</row>
        <row r="838">
          <cell r="A838" t="str">
            <v>Lilo of 132KV DC ARA-Jagdishpur at Dumraon Line-2</v>
          </cell>
          <cell r="B838">
            <v>0</v>
          </cell>
          <cell r="C838" t="str">
            <v>18/3</v>
          </cell>
          <cell r="D838" t="str">
            <v>DP+3</v>
          </cell>
          <cell r="E838">
            <v>0</v>
          </cell>
          <cell r="F838">
            <v>0</v>
          </cell>
          <cell r="G838">
            <v>0</v>
          </cell>
          <cell r="H838">
            <v>28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 t="e">
            <v>#NAME?</v>
          </cell>
          <cell r="S838" t="e">
            <v>#NAME?</v>
          </cell>
          <cell r="T838">
            <v>0</v>
          </cell>
          <cell r="U838">
            <v>0</v>
          </cell>
          <cell r="V838" t="e">
            <v>#NAME?</v>
          </cell>
          <cell r="W838" t="e">
            <v>#NAME?</v>
          </cell>
          <cell r="X838" t="e">
            <v>#NAME?</v>
          </cell>
          <cell r="Y838" t="e">
            <v>#NAME?</v>
          </cell>
          <cell r="Z838" t="e">
            <v>#NAME?</v>
          </cell>
          <cell r="AA838" t="e">
            <v>#NAME?</v>
          </cell>
          <cell r="AB838" t="e">
            <v>#NAME?</v>
          </cell>
          <cell r="AC838" t="e">
            <v>#NAME?</v>
          </cell>
          <cell r="AD838" t="e">
            <v>#NAME?</v>
          </cell>
          <cell r="AE838" t="e">
            <v>#NAME?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 t="e">
            <v>#NAME?</v>
          </cell>
          <cell r="AK838" t="e">
            <v>#NAME?</v>
          </cell>
          <cell r="AL838" t="e">
            <v>#NAME?</v>
          </cell>
          <cell r="AM838" t="e">
            <v>#NAME?</v>
          </cell>
          <cell r="AN838" t="e">
            <v>#NAME?</v>
          </cell>
          <cell r="AO838" t="e">
            <v>#NAME?</v>
          </cell>
          <cell r="AP838" t="e">
            <v>#NAME?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</row>
        <row r="839">
          <cell r="A839" t="str">
            <v>Lilo of 132KV DC ARA-Jagdishpur at Dumraon Line-2</v>
          </cell>
          <cell r="B839">
            <v>0</v>
          </cell>
          <cell r="C839" t="str">
            <v>18/4</v>
          </cell>
          <cell r="D839" t="str">
            <v>DP+0</v>
          </cell>
          <cell r="E839">
            <v>0</v>
          </cell>
          <cell r="F839">
            <v>0</v>
          </cell>
          <cell r="G839">
            <v>0</v>
          </cell>
          <cell r="H839">
            <v>28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 t="e">
            <v>#NAME?</v>
          </cell>
          <cell r="S839" t="e">
            <v>#NAME?</v>
          </cell>
          <cell r="T839">
            <v>0</v>
          </cell>
          <cell r="U839">
            <v>0</v>
          </cell>
          <cell r="V839" t="e">
            <v>#NAME?</v>
          </cell>
          <cell r="W839" t="e">
            <v>#NAME?</v>
          </cell>
          <cell r="X839" t="e">
            <v>#NAME?</v>
          </cell>
          <cell r="Y839" t="e">
            <v>#NAME?</v>
          </cell>
          <cell r="Z839" t="e">
            <v>#NAME?</v>
          </cell>
          <cell r="AA839" t="e">
            <v>#NAME?</v>
          </cell>
          <cell r="AB839" t="e">
            <v>#NAME?</v>
          </cell>
          <cell r="AC839" t="e">
            <v>#NAME?</v>
          </cell>
          <cell r="AD839" t="e">
            <v>#NAME?</v>
          </cell>
          <cell r="AE839" t="e">
            <v>#NAME?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 t="e">
            <v>#NAME?</v>
          </cell>
          <cell r="AK839" t="e">
            <v>#NAME?</v>
          </cell>
          <cell r="AL839" t="e">
            <v>#NAME?</v>
          </cell>
          <cell r="AM839" t="e">
            <v>#NAME?</v>
          </cell>
          <cell r="AN839" t="e">
            <v>#NAME?</v>
          </cell>
          <cell r="AO839" t="e">
            <v>#NAME?</v>
          </cell>
          <cell r="AP839" t="e">
            <v>#NAME?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</row>
        <row r="840">
          <cell r="A840" t="str">
            <v>Lilo of 132KV DC ARA-Jagdishpur at Dumraon Line-2</v>
          </cell>
          <cell r="B840">
            <v>0</v>
          </cell>
          <cell r="C840" t="str">
            <v>18/5</v>
          </cell>
          <cell r="D840" t="str">
            <v>DP+0</v>
          </cell>
          <cell r="E840">
            <v>0</v>
          </cell>
          <cell r="F840">
            <v>0</v>
          </cell>
          <cell r="G840">
            <v>0</v>
          </cell>
          <cell r="H840">
            <v>28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 t="e">
            <v>#NAME?</v>
          </cell>
          <cell r="S840" t="e">
            <v>#NAME?</v>
          </cell>
          <cell r="T840">
            <v>0</v>
          </cell>
          <cell r="U840">
            <v>0</v>
          </cell>
          <cell r="V840" t="e">
            <v>#NAME?</v>
          </cell>
          <cell r="W840" t="e">
            <v>#NAME?</v>
          </cell>
          <cell r="X840" t="e">
            <v>#NAME?</v>
          </cell>
          <cell r="Y840" t="e">
            <v>#NAME?</v>
          </cell>
          <cell r="Z840" t="e">
            <v>#NAME?</v>
          </cell>
          <cell r="AA840" t="e">
            <v>#NAME?</v>
          </cell>
          <cell r="AB840" t="e">
            <v>#NAME?</v>
          </cell>
          <cell r="AC840" t="e">
            <v>#NAME?</v>
          </cell>
          <cell r="AD840" t="e">
            <v>#NAME?</v>
          </cell>
          <cell r="AE840" t="e">
            <v>#NAME?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 t="e">
            <v>#NAME?</v>
          </cell>
          <cell r="AK840" t="e">
            <v>#NAME?</v>
          </cell>
          <cell r="AL840" t="e">
            <v>#NAME?</v>
          </cell>
          <cell r="AM840" t="e">
            <v>#NAME?</v>
          </cell>
          <cell r="AN840" t="e">
            <v>#NAME?</v>
          </cell>
          <cell r="AO840" t="e">
            <v>#NAME?</v>
          </cell>
          <cell r="AP840" t="e">
            <v>#NAME?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</row>
        <row r="841">
          <cell r="A841" t="str">
            <v>Lilo of 132KV DC ARA-Jagdishpur at Dumraon Line-2</v>
          </cell>
          <cell r="B841">
            <v>0</v>
          </cell>
          <cell r="C841" t="str">
            <v>19/0</v>
          </cell>
          <cell r="D841" t="str">
            <v>DS+0</v>
          </cell>
          <cell r="E841">
            <v>0</v>
          </cell>
          <cell r="F841">
            <v>0</v>
          </cell>
          <cell r="G841">
            <v>0</v>
          </cell>
          <cell r="H841">
            <v>28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 t="e">
            <v>#NAME?</v>
          </cell>
          <cell r="S841" t="e">
            <v>#NAME?</v>
          </cell>
          <cell r="T841">
            <v>0</v>
          </cell>
          <cell r="U841">
            <v>0</v>
          </cell>
          <cell r="V841" t="e">
            <v>#NAME?</v>
          </cell>
          <cell r="W841" t="e">
            <v>#NAME?</v>
          </cell>
          <cell r="X841" t="e">
            <v>#NAME?</v>
          </cell>
          <cell r="Y841" t="e">
            <v>#NAME?</v>
          </cell>
          <cell r="Z841" t="e">
            <v>#NAME?</v>
          </cell>
          <cell r="AA841" t="e">
            <v>#NAME?</v>
          </cell>
          <cell r="AB841" t="e">
            <v>#NAME?</v>
          </cell>
          <cell r="AC841" t="e">
            <v>#NAME?</v>
          </cell>
          <cell r="AD841" t="e">
            <v>#NAME?</v>
          </cell>
          <cell r="AE841" t="e">
            <v>#NAME?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 t="e">
            <v>#NAME?</v>
          </cell>
          <cell r="AK841" t="e">
            <v>#NAME?</v>
          </cell>
          <cell r="AL841" t="e">
            <v>#NAME?</v>
          </cell>
          <cell r="AM841" t="e">
            <v>#NAME?</v>
          </cell>
          <cell r="AN841" t="e">
            <v>#NAME?</v>
          </cell>
          <cell r="AO841" t="e">
            <v>#NAME?</v>
          </cell>
          <cell r="AP841" t="e">
            <v>#NAME?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</row>
        <row r="842">
          <cell r="A842" t="str">
            <v>Lilo of 132KV DC ARA-Jagdishpur at Dumraon Line-2</v>
          </cell>
          <cell r="B842">
            <v>0</v>
          </cell>
          <cell r="C842" t="str">
            <v>19/1</v>
          </cell>
          <cell r="D842" t="str">
            <v>DP+0</v>
          </cell>
          <cell r="E842">
            <v>0</v>
          </cell>
          <cell r="F842">
            <v>0</v>
          </cell>
          <cell r="G842">
            <v>0</v>
          </cell>
          <cell r="H842">
            <v>28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 t="e">
            <v>#NAME?</v>
          </cell>
          <cell r="S842" t="e">
            <v>#NAME?</v>
          </cell>
          <cell r="T842">
            <v>0</v>
          </cell>
          <cell r="U842">
            <v>0</v>
          </cell>
          <cell r="V842" t="e">
            <v>#NAME?</v>
          </cell>
          <cell r="W842" t="e">
            <v>#NAME?</v>
          </cell>
          <cell r="X842" t="e">
            <v>#NAME?</v>
          </cell>
          <cell r="Y842" t="e">
            <v>#NAME?</v>
          </cell>
          <cell r="Z842" t="e">
            <v>#NAME?</v>
          </cell>
          <cell r="AA842" t="e">
            <v>#NAME?</v>
          </cell>
          <cell r="AB842" t="e">
            <v>#NAME?</v>
          </cell>
          <cell r="AC842" t="e">
            <v>#NAME?</v>
          </cell>
          <cell r="AD842" t="e">
            <v>#NAME?</v>
          </cell>
          <cell r="AE842" t="e">
            <v>#NAME?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 t="e">
            <v>#NAME?</v>
          </cell>
          <cell r="AK842" t="e">
            <v>#NAME?</v>
          </cell>
          <cell r="AL842" t="e">
            <v>#NAME?</v>
          </cell>
          <cell r="AM842" t="e">
            <v>#NAME?</v>
          </cell>
          <cell r="AN842" t="e">
            <v>#NAME?</v>
          </cell>
          <cell r="AO842" t="e">
            <v>#NAME?</v>
          </cell>
          <cell r="AP842" t="e">
            <v>#NAME?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</row>
        <row r="843">
          <cell r="A843" t="str">
            <v>Lilo of 132KV DC ARA-Jagdishpur at Dumraon Line-2</v>
          </cell>
          <cell r="B843">
            <v>0</v>
          </cell>
          <cell r="C843" t="str">
            <v>19/2</v>
          </cell>
          <cell r="D843" t="str">
            <v>DP+0</v>
          </cell>
          <cell r="E843">
            <v>0</v>
          </cell>
          <cell r="F843">
            <v>0</v>
          </cell>
          <cell r="G843">
            <v>0</v>
          </cell>
          <cell r="H843">
            <v>28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 t="e">
            <v>#NAME?</v>
          </cell>
          <cell r="S843" t="e">
            <v>#NAME?</v>
          </cell>
          <cell r="T843">
            <v>0</v>
          </cell>
          <cell r="U843">
            <v>0</v>
          </cell>
          <cell r="V843" t="e">
            <v>#NAME?</v>
          </cell>
          <cell r="W843" t="e">
            <v>#NAME?</v>
          </cell>
          <cell r="X843" t="e">
            <v>#NAME?</v>
          </cell>
          <cell r="Y843" t="e">
            <v>#NAME?</v>
          </cell>
          <cell r="Z843" t="e">
            <v>#NAME?</v>
          </cell>
          <cell r="AA843" t="e">
            <v>#NAME?</v>
          </cell>
          <cell r="AB843" t="e">
            <v>#NAME?</v>
          </cell>
          <cell r="AC843" t="e">
            <v>#NAME?</v>
          </cell>
          <cell r="AD843" t="e">
            <v>#NAME?</v>
          </cell>
          <cell r="AE843" t="e">
            <v>#NAME?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 t="e">
            <v>#NAME?</v>
          </cell>
          <cell r="AK843" t="e">
            <v>#NAME?</v>
          </cell>
          <cell r="AL843" t="e">
            <v>#NAME?</v>
          </cell>
          <cell r="AM843" t="e">
            <v>#NAME?</v>
          </cell>
          <cell r="AN843" t="e">
            <v>#NAME?</v>
          </cell>
          <cell r="AO843" t="e">
            <v>#NAME?</v>
          </cell>
          <cell r="AP843" t="e">
            <v>#NAME?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</row>
        <row r="844">
          <cell r="A844" t="str">
            <v>Lilo of 132KV DC ARA-Jagdishpur at Dumraon Line-2</v>
          </cell>
          <cell r="B844">
            <v>0</v>
          </cell>
          <cell r="C844" t="str">
            <v>19/3</v>
          </cell>
          <cell r="D844" t="str">
            <v>DP+0</v>
          </cell>
          <cell r="E844">
            <v>0</v>
          </cell>
          <cell r="F844">
            <v>0</v>
          </cell>
          <cell r="G844">
            <v>0</v>
          </cell>
          <cell r="H844">
            <v>28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 t="e">
            <v>#NAME?</v>
          </cell>
          <cell r="S844" t="e">
            <v>#NAME?</v>
          </cell>
          <cell r="T844">
            <v>0</v>
          </cell>
          <cell r="U844">
            <v>0</v>
          </cell>
          <cell r="V844" t="e">
            <v>#NAME?</v>
          </cell>
          <cell r="W844" t="e">
            <v>#NAME?</v>
          </cell>
          <cell r="X844" t="e">
            <v>#NAME?</v>
          </cell>
          <cell r="Y844" t="e">
            <v>#NAME?</v>
          </cell>
          <cell r="Z844" t="e">
            <v>#NAME?</v>
          </cell>
          <cell r="AA844" t="e">
            <v>#NAME?</v>
          </cell>
          <cell r="AB844" t="e">
            <v>#NAME?</v>
          </cell>
          <cell r="AC844" t="e">
            <v>#NAME?</v>
          </cell>
          <cell r="AD844" t="e">
            <v>#NAME?</v>
          </cell>
          <cell r="AE844" t="e">
            <v>#NAME?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 t="e">
            <v>#NAME?</v>
          </cell>
          <cell r="AK844" t="e">
            <v>#NAME?</v>
          </cell>
          <cell r="AL844" t="e">
            <v>#NAME?</v>
          </cell>
          <cell r="AM844" t="e">
            <v>#NAME?</v>
          </cell>
          <cell r="AN844" t="e">
            <v>#NAME?</v>
          </cell>
          <cell r="AO844" t="e">
            <v>#NAME?</v>
          </cell>
          <cell r="AP844" t="e">
            <v>#NAME?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</row>
        <row r="845">
          <cell r="A845" t="str">
            <v>Lilo of 132KV DC ARA-Jagdishpur at Dumraon Line-2</v>
          </cell>
          <cell r="B845">
            <v>0</v>
          </cell>
          <cell r="C845" t="str">
            <v>19/4</v>
          </cell>
          <cell r="D845" t="str">
            <v>DP+0</v>
          </cell>
          <cell r="E845">
            <v>0</v>
          </cell>
          <cell r="F845">
            <v>0</v>
          </cell>
          <cell r="G845">
            <v>0</v>
          </cell>
          <cell r="H845">
            <v>28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 t="e">
            <v>#NAME?</v>
          </cell>
          <cell r="S845" t="e">
            <v>#NAME?</v>
          </cell>
          <cell r="T845">
            <v>0</v>
          </cell>
          <cell r="U845">
            <v>0</v>
          </cell>
          <cell r="V845" t="e">
            <v>#NAME?</v>
          </cell>
          <cell r="W845" t="e">
            <v>#NAME?</v>
          </cell>
          <cell r="X845" t="e">
            <v>#NAME?</v>
          </cell>
          <cell r="Y845" t="e">
            <v>#NAME?</v>
          </cell>
          <cell r="Z845" t="e">
            <v>#NAME?</v>
          </cell>
          <cell r="AA845" t="e">
            <v>#NAME?</v>
          </cell>
          <cell r="AB845" t="e">
            <v>#NAME?</v>
          </cell>
          <cell r="AC845" t="e">
            <v>#NAME?</v>
          </cell>
          <cell r="AD845" t="e">
            <v>#NAME?</v>
          </cell>
          <cell r="AE845" t="e">
            <v>#NAME?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 t="e">
            <v>#NAME?</v>
          </cell>
          <cell r="AK845" t="e">
            <v>#NAME?</v>
          </cell>
          <cell r="AL845" t="e">
            <v>#NAME?</v>
          </cell>
          <cell r="AM845" t="e">
            <v>#NAME?</v>
          </cell>
          <cell r="AN845" t="e">
            <v>#NAME?</v>
          </cell>
          <cell r="AO845" t="e">
            <v>#NAME?</v>
          </cell>
          <cell r="AP845" t="e">
            <v>#NAME?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</row>
        <row r="846">
          <cell r="A846" t="str">
            <v>Lilo of 132KV DC ARA-Jagdishpur at Dumraon Line-2</v>
          </cell>
          <cell r="B846">
            <v>0</v>
          </cell>
          <cell r="C846" t="str">
            <v>20/0</v>
          </cell>
          <cell r="D846" t="str">
            <v>DR+0</v>
          </cell>
          <cell r="E846">
            <v>0</v>
          </cell>
          <cell r="F846">
            <v>0</v>
          </cell>
          <cell r="G846">
            <v>0</v>
          </cell>
          <cell r="H846">
            <v>28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 t="e">
            <v>#NAME?</v>
          </cell>
          <cell r="S846" t="e">
            <v>#NAME?</v>
          </cell>
          <cell r="T846">
            <v>0</v>
          </cell>
          <cell r="U846">
            <v>0</v>
          </cell>
          <cell r="V846" t="e">
            <v>#NAME?</v>
          </cell>
          <cell r="W846" t="e">
            <v>#NAME?</v>
          </cell>
          <cell r="X846" t="e">
            <v>#NAME?</v>
          </cell>
          <cell r="Y846" t="e">
            <v>#NAME?</v>
          </cell>
          <cell r="Z846" t="e">
            <v>#NAME?</v>
          </cell>
          <cell r="AA846" t="e">
            <v>#NAME?</v>
          </cell>
          <cell r="AB846" t="e">
            <v>#NAME?</v>
          </cell>
          <cell r="AC846" t="e">
            <v>#NAME?</v>
          </cell>
          <cell r="AD846" t="e">
            <v>#NAME?</v>
          </cell>
          <cell r="AE846" t="e">
            <v>#NAME?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 t="e">
            <v>#NAME?</v>
          </cell>
          <cell r="AK846" t="e">
            <v>#NAME?</v>
          </cell>
          <cell r="AL846" t="e">
            <v>#NAME?</v>
          </cell>
          <cell r="AM846" t="e">
            <v>#NAME?</v>
          </cell>
          <cell r="AN846" t="e">
            <v>#NAME?</v>
          </cell>
          <cell r="AO846" t="e">
            <v>#NAME?</v>
          </cell>
          <cell r="AP846" t="e">
            <v>#NAME?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</row>
        <row r="847">
          <cell r="A847" t="str">
            <v>Lilo of 132KV DC ARA-Jagdishpur at Dumraon Line-2</v>
          </cell>
          <cell r="B847">
            <v>0</v>
          </cell>
          <cell r="C847" t="str">
            <v>20/1</v>
          </cell>
          <cell r="D847" t="str">
            <v>DP+0</v>
          </cell>
          <cell r="E847">
            <v>0</v>
          </cell>
          <cell r="F847">
            <v>0</v>
          </cell>
          <cell r="G847">
            <v>0</v>
          </cell>
          <cell r="H847">
            <v>28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 t="e">
            <v>#NAME?</v>
          </cell>
          <cell r="S847" t="e">
            <v>#NAME?</v>
          </cell>
          <cell r="T847">
            <v>0</v>
          </cell>
          <cell r="U847">
            <v>0</v>
          </cell>
          <cell r="V847" t="e">
            <v>#NAME?</v>
          </cell>
          <cell r="W847" t="e">
            <v>#NAME?</v>
          </cell>
          <cell r="X847" t="e">
            <v>#NAME?</v>
          </cell>
          <cell r="Y847" t="e">
            <v>#NAME?</v>
          </cell>
          <cell r="Z847" t="e">
            <v>#NAME?</v>
          </cell>
          <cell r="AA847" t="e">
            <v>#NAME?</v>
          </cell>
          <cell r="AB847" t="e">
            <v>#NAME?</v>
          </cell>
          <cell r="AC847" t="e">
            <v>#NAME?</v>
          </cell>
          <cell r="AD847" t="e">
            <v>#NAME?</v>
          </cell>
          <cell r="AE847" t="e">
            <v>#NAME?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 t="e">
            <v>#NAME?</v>
          </cell>
          <cell r="AK847" t="e">
            <v>#NAME?</v>
          </cell>
          <cell r="AL847" t="e">
            <v>#NAME?</v>
          </cell>
          <cell r="AM847" t="e">
            <v>#NAME?</v>
          </cell>
          <cell r="AN847" t="e">
            <v>#NAME?</v>
          </cell>
          <cell r="AO847" t="e">
            <v>#NAME?</v>
          </cell>
          <cell r="AP847" t="e">
            <v>#NAME?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</row>
        <row r="848">
          <cell r="A848" t="str">
            <v>Lilo of 132KV DC ARA-Jagdishpur at Dumraon Line-2</v>
          </cell>
          <cell r="B848">
            <v>0</v>
          </cell>
          <cell r="C848" t="str">
            <v>20/2</v>
          </cell>
          <cell r="D848" t="str">
            <v>DP+0</v>
          </cell>
          <cell r="E848">
            <v>0</v>
          </cell>
          <cell r="F848">
            <v>0</v>
          </cell>
          <cell r="G848">
            <v>0</v>
          </cell>
          <cell r="H848">
            <v>28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 t="e">
            <v>#NAME?</v>
          </cell>
          <cell r="S848" t="e">
            <v>#NAME?</v>
          </cell>
          <cell r="T848">
            <v>0</v>
          </cell>
          <cell r="U848">
            <v>0</v>
          </cell>
          <cell r="V848" t="e">
            <v>#NAME?</v>
          </cell>
          <cell r="W848" t="e">
            <v>#NAME?</v>
          </cell>
          <cell r="X848" t="e">
            <v>#NAME?</v>
          </cell>
          <cell r="Y848" t="e">
            <v>#NAME?</v>
          </cell>
          <cell r="Z848" t="e">
            <v>#NAME?</v>
          </cell>
          <cell r="AA848" t="e">
            <v>#NAME?</v>
          </cell>
          <cell r="AB848" t="e">
            <v>#NAME?</v>
          </cell>
          <cell r="AC848" t="e">
            <v>#NAME?</v>
          </cell>
          <cell r="AD848" t="e">
            <v>#NAME?</v>
          </cell>
          <cell r="AE848" t="e">
            <v>#NAME?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 t="e">
            <v>#NAME?</v>
          </cell>
          <cell r="AK848" t="e">
            <v>#NAME?</v>
          </cell>
          <cell r="AL848" t="e">
            <v>#NAME?</v>
          </cell>
          <cell r="AM848" t="e">
            <v>#NAME?</v>
          </cell>
          <cell r="AN848" t="e">
            <v>#NAME?</v>
          </cell>
          <cell r="AO848" t="e">
            <v>#NAME?</v>
          </cell>
          <cell r="AP848" t="e">
            <v>#NAME?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</row>
        <row r="849">
          <cell r="A849" t="str">
            <v>Lilo of 132KV DC ARA-Jagdishpur at Dumraon Line-2</v>
          </cell>
          <cell r="B849">
            <v>0</v>
          </cell>
          <cell r="C849" t="str">
            <v>20/3</v>
          </cell>
          <cell r="D849" t="str">
            <v>DP+0</v>
          </cell>
          <cell r="E849">
            <v>0</v>
          </cell>
          <cell r="F849">
            <v>0</v>
          </cell>
          <cell r="G849">
            <v>0</v>
          </cell>
          <cell r="H849">
            <v>28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 t="e">
            <v>#NAME?</v>
          </cell>
          <cell r="S849" t="e">
            <v>#NAME?</v>
          </cell>
          <cell r="T849">
            <v>0</v>
          </cell>
          <cell r="U849">
            <v>0</v>
          </cell>
          <cell r="V849" t="e">
            <v>#NAME?</v>
          </cell>
          <cell r="W849" t="e">
            <v>#NAME?</v>
          </cell>
          <cell r="X849" t="e">
            <v>#NAME?</v>
          </cell>
          <cell r="Y849" t="e">
            <v>#NAME?</v>
          </cell>
          <cell r="Z849" t="e">
            <v>#NAME?</v>
          </cell>
          <cell r="AA849" t="e">
            <v>#NAME?</v>
          </cell>
          <cell r="AB849" t="e">
            <v>#NAME?</v>
          </cell>
          <cell r="AC849" t="e">
            <v>#NAME?</v>
          </cell>
          <cell r="AD849" t="e">
            <v>#NAME?</v>
          </cell>
          <cell r="AE849" t="e">
            <v>#NAME?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 t="e">
            <v>#NAME?</v>
          </cell>
          <cell r="AK849" t="e">
            <v>#NAME?</v>
          </cell>
          <cell r="AL849" t="e">
            <v>#NAME?</v>
          </cell>
          <cell r="AM849" t="e">
            <v>#NAME?</v>
          </cell>
          <cell r="AN849" t="e">
            <v>#NAME?</v>
          </cell>
          <cell r="AO849" t="e">
            <v>#NAME?</v>
          </cell>
          <cell r="AP849" t="e">
            <v>#NAME?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</row>
        <row r="850">
          <cell r="A850" t="str">
            <v>Lilo of 132KV DC ARA-Jagdishpur at Dumraon Line-2</v>
          </cell>
          <cell r="B850">
            <v>0</v>
          </cell>
          <cell r="C850" t="str">
            <v>21/0</v>
          </cell>
          <cell r="D850" t="str">
            <v>DS+0</v>
          </cell>
          <cell r="E850">
            <v>0</v>
          </cell>
          <cell r="F850">
            <v>0</v>
          </cell>
          <cell r="G850">
            <v>0</v>
          </cell>
          <cell r="H850">
            <v>28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 t="e">
            <v>#NAME?</v>
          </cell>
          <cell r="S850" t="e">
            <v>#NAME?</v>
          </cell>
          <cell r="T850">
            <v>0</v>
          </cell>
          <cell r="U850">
            <v>0</v>
          </cell>
          <cell r="V850" t="e">
            <v>#NAME?</v>
          </cell>
          <cell r="W850" t="e">
            <v>#NAME?</v>
          </cell>
          <cell r="X850" t="e">
            <v>#NAME?</v>
          </cell>
          <cell r="Y850" t="e">
            <v>#NAME?</v>
          </cell>
          <cell r="Z850" t="e">
            <v>#NAME?</v>
          </cell>
          <cell r="AA850" t="e">
            <v>#NAME?</v>
          </cell>
          <cell r="AB850" t="e">
            <v>#NAME?</v>
          </cell>
          <cell r="AC850" t="e">
            <v>#NAME?</v>
          </cell>
          <cell r="AD850" t="e">
            <v>#NAME?</v>
          </cell>
          <cell r="AE850" t="e">
            <v>#NAME?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 t="e">
            <v>#NAME?</v>
          </cell>
          <cell r="AK850" t="e">
            <v>#NAME?</v>
          </cell>
          <cell r="AL850" t="e">
            <v>#NAME?</v>
          </cell>
          <cell r="AM850" t="e">
            <v>#NAME?</v>
          </cell>
          <cell r="AN850" t="e">
            <v>#NAME?</v>
          </cell>
          <cell r="AO850" t="e">
            <v>#NAME?</v>
          </cell>
          <cell r="AP850" t="e">
            <v>#NAME?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</row>
        <row r="851">
          <cell r="A851" t="str">
            <v>Lilo of 132KV DC ARA-Jagdishpur at Dumraon Line-2</v>
          </cell>
          <cell r="B851">
            <v>0</v>
          </cell>
          <cell r="C851" t="str">
            <v>21/1</v>
          </cell>
          <cell r="D851" t="str">
            <v>GANTRY</v>
          </cell>
          <cell r="E851">
            <v>0</v>
          </cell>
          <cell r="F851">
            <v>0</v>
          </cell>
          <cell r="G851">
            <v>0</v>
          </cell>
          <cell r="H851">
            <v>28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 t="e">
            <v>#NAME?</v>
          </cell>
          <cell r="S851" t="e">
            <v>#NAME?</v>
          </cell>
          <cell r="T851">
            <v>0</v>
          </cell>
          <cell r="U851">
            <v>0</v>
          </cell>
          <cell r="V851" t="e">
            <v>#NAME?</v>
          </cell>
          <cell r="W851" t="e">
            <v>#NAME?</v>
          </cell>
          <cell r="X851" t="e">
            <v>#NAME?</v>
          </cell>
          <cell r="Y851" t="e">
            <v>#NAME?</v>
          </cell>
          <cell r="Z851" t="e">
            <v>#NAME?</v>
          </cell>
          <cell r="AA851" t="e">
            <v>#NAME?</v>
          </cell>
          <cell r="AB851" t="e">
            <v>#NAME?</v>
          </cell>
          <cell r="AC851" t="e">
            <v>#NAME?</v>
          </cell>
          <cell r="AD851" t="e">
            <v>#NAME?</v>
          </cell>
          <cell r="AE851" t="e">
            <v>#NAME?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 t="e">
            <v>#NAME?</v>
          </cell>
          <cell r="AK851" t="e">
            <v>#NAME?</v>
          </cell>
          <cell r="AL851" t="e">
            <v>#NAME?</v>
          </cell>
          <cell r="AM851" t="e">
            <v>#NAME?</v>
          </cell>
          <cell r="AN851" t="e">
            <v>#NAME?</v>
          </cell>
          <cell r="AO851" t="e">
            <v>#NAME?</v>
          </cell>
          <cell r="AP851" t="e">
            <v>#NAME?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</row>
        <row r="852">
          <cell r="A852" t="str">
            <v>Lilo of 132KV DC ARA-Jagdishpur at Dumraon Line-2</v>
          </cell>
          <cell r="B852">
            <v>0</v>
          </cell>
          <cell r="C852" t="str">
            <v>21/2</v>
          </cell>
          <cell r="D852" t="str">
            <v>GANTRY</v>
          </cell>
          <cell r="E852">
            <v>0</v>
          </cell>
          <cell r="F852">
            <v>0</v>
          </cell>
          <cell r="G852">
            <v>0</v>
          </cell>
          <cell r="H852">
            <v>28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 t="e">
            <v>#NAME?</v>
          </cell>
          <cell r="S852" t="e">
            <v>#NAME?</v>
          </cell>
          <cell r="T852">
            <v>0</v>
          </cell>
          <cell r="U852">
            <v>0</v>
          </cell>
          <cell r="V852" t="e">
            <v>#NAME?</v>
          </cell>
          <cell r="W852" t="e">
            <v>#NAME?</v>
          </cell>
          <cell r="X852" t="e">
            <v>#NAME?</v>
          </cell>
          <cell r="Y852" t="e">
            <v>#NAME?</v>
          </cell>
          <cell r="Z852" t="e">
            <v>#NAME?</v>
          </cell>
          <cell r="AA852" t="e">
            <v>#NAME?</v>
          </cell>
          <cell r="AB852" t="e">
            <v>#NAME?</v>
          </cell>
          <cell r="AC852" t="e">
            <v>#NAME?</v>
          </cell>
          <cell r="AD852" t="e">
            <v>#NAME?</v>
          </cell>
          <cell r="AE852" t="e">
            <v>#NAME?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 t="e">
            <v>#NAME?</v>
          </cell>
          <cell r="AK852" t="e">
            <v>#NAME?</v>
          </cell>
          <cell r="AL852" t="e">
            <v>#NAME?</v>
          </cell>
          <cell r="AM852" t="e">
            <v>#NAME?</v>
          </cell>
          <cell r="AN852" t="e">
            <v>#NAME?</v>
          </cell>
          <cell r="AO852" t="e">
            <v>#NAME?</v>
          </cell>
          <cell r="AP852" t="e">
            <v>#NAME?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</row>
        <row r="853">
          <cell r="A853" t="str">
            <v>Lilo of 132KV DC ARA-Jagdishpur at Dumraon Line-2</v>
          </cell>
          <cell r="B853">
            <v>0</v>
          </cell>
          <cell r="C853" t="str">
            <v>22/0</v>
          </cell>
          <cell r="D853" t="str">
            <v>DS+0</v>
          </cell>
          <cell r="E853">
            <v>0</v>
          </cell>
          <cell r="F853">
            <v>0</v>
          </cell>
          <cell r="G853">
            <v>0</v>
          </cell>
          <cell r="H853">
            <v>28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 t="e">
            <v>#NAME?</v>
          </cell>
          <cell r="S853" t="e">
            <v>#NAME?</v>
          </cell>
          <cell r="T853">
            <v>0</v>
          </cell>
          <cell r="U853">
            <v>0</v>
          </cell>
          <cell r="V853" t="e">
            <v>#NAME?</v>
          </cell>
          <cell r="W853" t="e">
            <v>#NAME?</v>
          </cell>
          <cell r="X853" t="e">
            <v>#NAME?</v>
          </cell>
          <cell r="Y853" t="e">
            <v>#NAME?</v>
          </cell>
          <cell r="Z853" t="e">
            <v>#NAME?</v>
          </cell>
          <cell r="AA853" t="e">
            <v>#NAME?</v>
          </cell>
          <cell r="AB853" t="e">
            <v>#NAME?</v>
          </cell>
          <cell r="AC853" t="e">
            <v>#NAME?</v>
          </cell>
          <cell r="AD853" t="e">
            <v>#NAME?</v>
          </cell>
          <cell r="AE853" t="e">
            <v>#NAME?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 t="e">
            <v>#NAME?</v>
          </cell>
          <cell r="AK853" t="e">
            <v>#NAME?</v>
          </cell>
          <cell r="AL853" t="e">
            <v>#NAME?</v>
          </cell>
          <cell r="AM853" t="e">
            <v>#NAME?</v>
          </cell>
          <cell r="AN853" t="e">
            <v>#NAME?</v>
          </cell>
          <cell r="AO853" t="e">
            <v>#NAME?</v>
          </cell>
          <cell r="AP853" t="e">
            <v>#NAME?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</row>
        <row r="854">
          <cell r="A854" t="str">
            <v>Lilo of 132KV DC ARA-Jagdishpur at Dumraon Line-2</v>
          </cell>
          <cell r="B854">
            <v>0</v>
          </cell>
          <cell r="C854" t="str">
            <v>23/0</v>
          </cell>
          <cell r="D854" t="str">
            <v>DS+0</v>
          </cell>
          <cell r="E854">
            <v>0</v>
          </cell>
          <cell r="F854">
            <v>0</v>
          </cell>
          <cell r="G854">
            <v>0</v>
          </cell>
          <cell r="H854">
            <v>28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 t="e">
            <v>#NAME?</v>
          </cell>
          <cell r="S854" t="e">
            <v>#NAME?</v>
          </cell>
          <cell r="T854">
            <v>0</v>
          </cell>
          <cell r="U854">
            <v>0</v>
          </cell>
          <cell r="V854" t="e">
            <v>#NAME?</v>
          </cell>
          <cell r="W854" t="e">
            <v>#NAME?</v>
          </cell>
          <cell r="X854" t="e">
            <v>#NAME?</v>
          </cell>
          <cell r="Y854" t="e">
            <v>#NAME?</v>
          </cell>
          <cell r="Z854" t="e">
            <v>#NAME?</v>
          </cell>
          <cell r="AA854" t="e">
            <v>#NAME?</v>
          </cell>
          <cell r="AB854" t="e">
            <v>#NAME?</v>
          </cell>
          <cell r="AC854" t="e">
            <v>#NAME?</v>
          </cell>
          <cell r="AD854" t="e">
            <v>#NAME?</v>
          </cell>
          <cell r="AE854" t="e">
            <v>#NAME?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 t="e">
            <v>#NAME?</v>
          </cell>
          <cell r="AK854" t="e">
            <v>#NAME?</v>
          </cell>
          <cell r="AL854" t="e">
            <v>#NAME?</v>
          </cell>
          <cell r="AM854" t="e">
            <v>#NAME?</v>
          </cell>
          <cell r="AN854" t="e">
            <v>#NAME?</v>
          </cell>
          <cell r="AO854" t="e">
            <v>#NAME?</v>
          </cell>
          <cell r="AP854" t="e">
            <v>#NAME?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</row>
        <row r="855">
          <cell r="A855" t="str">
            <v>Lilo of 132KV DC ARA-Jagdishpur at Dumraon Line-2</v>
          </cell>
          <cell r="B855">
            <v>0</v>
          </cell>
          <cell r="C855" t="str">
            <v>24/0</v>
          </cell>
          <cell r="D855" t="str">
            <v>DS+0</v>
          </cell>
          <cell r="E855">
            <v>0</v>
          </cell>
          <cell r="F855">
            <v>0</v>
          </cell>
          <cell r="G855">
            <v>0</v>
          </cell>
          <cell r="H855">
            <v>28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 t="e">
            <v>#NAME?</v>
          </cell>
          <cell r="S855" t="e">
            <v>#NAME?</v>
          </cell>
          <cell r="T855">
            <v>0</v>
          </cell>
          <cell r="U855">
            <v>0</v>
          </cell>
          <cell r="V855" t="e">
            <v>#NAME?</v>
          </cell>
          <cell r="W855" t="e">
            <v>#NAME?</v>
          </cell>
          <cell r="X855" t="e">
            <v>#NAME?</v>
          </cell>
          <cell r="Y855" t="e">
            <v>#NAME?</v>
          </cell>
          <cell r="Z855" t="e">
            <v>#NAME?</v>
          </cell>
          <cell r="AA855" t="e">
            <v>#NAME?</v>
          </cell>
          <cell r="AB855" t="e">
            <v>#NAME?</v>
          </cell>
          <cell r="AC855" t="e">
            <v>#NAME?</v>
          </cell>
          <cell r="AD855" t="e">
            <v>#NAME?</v>
          </cell>
          <cell r="AE855" t="e">
            <v>#NAME?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 t="e">
            <v>#NAME?</v>
          </cell>
          <cell r="AK855" t="e">
            <v>#NAME?</v>
          </cell>
          <cell r="AL855" t="e">
            <v>#NAME?</v>
          </cell>
          <cell r="AM855" t="e">
            <v>#NAME?</v>
          </cell>
          <cell r="AN855" t="e">
            <v>#NAME?</v>
          </cell>
          <cell r="AO855" t="e">
            <v>#NAME?</v>
          </cell>
          <cell r="AP855" t="e">
            <v>#NAME?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</row>
        <row r="856">
          <cell r="A856" t="str">
            <v>Lilo of 132KV DC ARA-Jagdishpur at Dumraon Line-2</v>
          </cell>
          <cell r="B856">
            <v>0</v>
          </cell>
          <cell r="C856" t="str">
            <v>25/0</v>
          </cell>
          <cell r="D856" t="str">
            <v>DS+0</v>
          </cell>
          <cell r="E856">
            <v>0</v>
          </cell>
          <cell r="F856">
            <v>0</v>
          </cell>
          <cell r="G856">
            <v>0</v>
          </cell>
          <cell r="H856">
            <v>28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 t="e">
            <v>#NAME?</v>
          </cell>
          <cell r="S856" t="e">
            <v>#NAME?</v>
          </cell>
          <cell r="T856">
            <v>0</v>
          </cell>
          <cell r="U856">
            <v>0</v>
          </cell>
          <cell r="V856" t="e">
            <v>#NAME?</v>
          </cell>
          <cell r="W856" t="e">
            <v>#NAME?</v>
          </cell>
          <cell r="X856" t="e">
            <v>#NAME?</v>
          </cell>
          <cell r="Y856" t="e">
            <v>#NAME?</v>
          </cell>
          <cell r="Z856" t="e">
            <v>#NAME?</v>
          </cell>
          <cell r="AA856" t="e">
            <v>#NAME?</v>
          </cell>
          <cell r="AB856" t="e">
            <v>#NAME?</v>
          </cell>
          <cell r="AC856" t="e">
            <v>#NAME?</v>
          </cell>
          <cell r="AD856" t="e">
            <v>#NAME?</v>
          </cell>
          <cell r="AE856" t="e">
            <v>#NAME?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 t="e">
            <v>#NAME?</v>
          </cell>
          <cell r="AK856" t="e">
            <v>#NAME?</v>
          </cell>
          <cell r="AL856" t="e">
            <v>#NAME?</v>
          </cell>
          <cell r="AM856" t="e">
            <v>#NAME?</v>
          </cell>
          <cell r="AN856" t="e">
            <v>#NAME?</v>
          </cell>
          <cell r="AO856" t="e">
            <v>#NAME?</v>
          </cell>
          <cell r="AP856" t="e">
            <v>#NAME?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</row>
      </sheetData>
      <sheetData sheetId="6"/>
      <sheetData sheetId="7">
        <row r="3">
          <cell r="A3" t="str">
            <v>132KV DC Gaya-Jehanabad TL Line</v>
          </cell>
        </row>
      </sheetData>
      <sheetData sheetId="8">
        <row r="3">
          <cell r="A3" t="str">
            <v>Lilo of 220kv DC Ara-Pusauli at Dumraon TL Line-2</v>
          </cell>
          <cell r="B3">
            <v>9</v>
          </cell>
          <cell r="C3" t="str">
            <v>2/1</v>
          </cell>
          <cell r="D3" t="str">
            <v>DA+0</v>
          </cell>
          <cell r="E3">
            <v>43571</v>
          </cell>
          <cell r="F3" t="e">
            <v>#NAME?</v>
          </cell>
          <cell r="G3">
            <v>0</v>
          </cell>
          <cell r="H3">
            <v>0</v>
          </cell>
          <cell r="I3">
            <v>0</v>
          </cell>
        </row>
        <row r="4">
          <cell r="A4" t="str">
            <v>Lilo of 220kv DC Ara-Pusauli at Dumraon TL Line-2</v>
          </cell>
          <cell r="B4">
            <v>5</v>
          </cell>
          <cell r="C4" t="str">
            <v>3/1</v>
          </cell>
          <cell r="D4" t="str">
            <v>DA+0</v>
          </cell>
          <cell r="E4">
            <v>43570</v>
          </cell>
          <cell r="F4" t="e">
            <v>#NAME?</v>
          </cell>
          <cell r="G4">
            <v>0</v>
          </cell>
          <cell r="H4">
            <v>0</v>
          </cell>
          <cell r="I4">
            <v>0</v>
          </cell>
        </row>
        <row r="5">
          <cell r="A5" t="str">
            <v>220KV DC Naubatpur-BhusaulaTL Line</v>
          </cell>
          <cell r="B5">
            <v>40</v>
          </cell>
          <cell r="C5" t="str">
            <v>16/2</v>
          </cell>
          <cell r="D5" t="str">
            <v>DA+3</v>
          </cell>
          <cell r="E5">
            <v>43568</v>
          </cell>
          <cell r="F5" t="str">
            <v>Veena Construction</v>
          </cell>
          <cell r="G5">
            <v>0</v>
          </cell>
          <cell r="H5">
            <v>0</v>
          </cell>
          <cell r="I5">
            <v>0</v>
          </cell>
        </row>
        <row r="6">
          <cell r="A6" t="str">
            <v>Lilo of 220kv DC Ara-Pusauli at Dumraon TL Line-1</v>
          </cell>
          <cell r="B6">
            <v>14</v>
          </cell>
          <cell r="C6" t="str">
            <v>5/2</v>
          </cell>
          <cell r="D6" t="str">
            <v>DA+3</v>
          </cell>
          <cell r="E6">
            <v>43605</v>
          </cell>
          <cell r="F6" t="e">
            <v>#NAME?</v>
          </cell>
          <cell r="G6">
            <v>0</v>
          </cell>
          <cell r="H6">
            <v>0</v>
          </cell>
          <cell r="I6">
            <v>0</v>
          </cell>
        </row>
        <row r="7">
          <cell r="A7" t="str">
            <v>132KV DC Dumraon-Dumraon TL Line</v>
          </cell>
          <cell r="B7">
            <v>70</v>
          </cell>
          <cell r="C7" t="str">
            <v>3/0</v>
          </cell>
          <cell r="D7" t="str">
            <v>DB+6</v>
          </cell>
          <cell r="E7">
            <v>43603</v>
          </cell>
          <cell r="F7" t="e">
            <v>#NAME?</v>
          </cell>
          <cell r="G7">
            <v>0</v>
          </cell>
          <cell r="H7">
            <v>0</v>
          </cell>
          <cell r="I7">
            <v>0</v>
          </cell>
        </row>
        <row r="8">
          <cell r="A8" t="str">
            <v>132KV DC Dumraon-Buxar TL Line</v>
          </cell>
          <cell r="B8">
            <v>102</v>
          </cell>
          <cell r="C8" t="str">
            <v>28/0</v>
          </cell>
          <cell r="D8" t="str">
            <v>DR+0</v>
          </cell>
          <cell r="E8">
            <v>43584</v>
          </cell>
          <cell r="F8" t="str">
            <v>Pralhad Construction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220KV DC Naubatpur-BhusaulaTL Line</v>
          </cell>
          <cell r="B9">
            <v>39</v>
          </cell>
          <cell r="C9" t="str">
            <v>11/1</v>
          </cell>
          <cell r="D9" t="str">
            <v>DA+3</v>
          </cell>
          <cell r="E9">
            <v>43562</v>
          </cell>
          <cell r="F9" t="str">
            <v>Veena Construction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132KV DC Dumraon-Dumraon TL Line</v>
          </cell>
          <cell r="B10">
            <v>21</v>
          </cell>
          <cell r="C10" t="str">
            <v>12/5</v>
          </cell>
          <cell r="D10" t="str">
            <v>DA+3</v>
          </cell>
          <cell r="E10">
            <v>43570</v>
          </cell>
          <cell r="F10" t="e">
            <v>#NAME?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220 KV DC Naubatpur-Bihta TL Line</v>
          </cell>
          <cell r="B11">
            <v>18</v>
          </cell>
          <cell r="C11" t="str">
            <v>3/0</v>
          </cell>
          <cell r="D11" t="str">
            <v>DB+0</v>
          </cell>
          <cell r="E11">
            <v>43566</v>
          </cell>
          <cell r="F11" t="str">
            <v>Lalan Mehta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Lilo of 220kv DC Ara-Pusauli at Dumraon TL Line-1</v>
          </cell>
          <cell r="B12">
            <v>30</v>
          </cell>
          <cell r="C12" t="str">
            <v>3/1</v>
          </cell>
          <cell r="D12" t="str">
            <v>DA+0</v>
          </cell>
          <cell r="E12">
            <v>43606</v>
          </cell>
          <cell r="F12" t="e">
            <v>#NAME?</v>
          </cell>
          <cell r="G12">
            <v>0</v>
          </cell>
          <cell r="H12">
            <v>0</v>
          </cell>
          <cell r="I12">
            <v>0</v>
          </cell>
        </row>
        <row r="13">
          <cell r="A13" t="str">
            <v>Lilo of 220kv DC Ara-Pusauli at Dumraon TL Line-1</v>
          </cell>
          <cell r="B13">
            <v>15</v>
          </cell>
          <cell r="C13" t="str">
            <v>5/3</v>
          </cell>
          <cell r="D13" t="str">
            <v>DA+0</v>
          </cell>
          <cell r="E13">
            <v>43605</v>
          </cell>
          <cell r="F13" t="e">
            <v>#NAME?</v>
          </cell>
          <cell r="G13">
            <v>0</v>
          </cell>
          <cell r="H13">
            <v>0</v>
          </cell>
          <cell r="I13">
            <v>0</v>
          </cell>
        </row>
        <row r="14">
          <cell r="A14" t="str">
            <v>132KV DC Dumraon-Dumraon TL Line</v>
          </cell>
          <cell r="B14">
            <v>20</v>
          </cell>
          <cell r="C14" t="str">
            <v>12/6</v>
          </cell>
          <cell r="D14" t="str">
            <v>DA+3</v>
          </cell>
          <cell r="E14">
            <v>43566</v>
          </cell>
          <cell r="F14" t="e">
            <v>#NAME?</v>
          </cell>
          <cell r="G14">
            <v>0</v>
          </cell>
          <cell r="H14">
            <v>0</v>
          </cell>
          <cell r="I14">
            <v>0</v>
          </cell>
        </row>
        <row r="15">
          <cell r="A15" t="str">
            <v>220 KV DC Naubatpur-Bihta TL Line</v>
          </cell>
          <cell r="B15">
            <v>17</v>
          </cell>
          <cell r="C15" t="str">
            <v>11/1</v>
          </cell>
          <cell r="D15" t="str">
            <v>DA+0</v>
          </cell>
          <cell r="E15">
            <v>43563</v>
          </cell>
          <cell r="F15" t="str">
            <v>Lalan Mehta</v>
          </cell>
          <cell r="G15">
            <v>0</v>
          </cell>
          <cell r="H15">
            <v>0</v>
          </cell>
          <cell r="I15">
            <v>0</v>
          </cell>
        </row>
        <row r="16">
          <cell r="A16" t="str">
            <v>Lilo of 220kv DC Ara-Pusauli at Dumraon TL Line-1</v>
          </cell>
          <cell r="B16">
            <v>5</v>
          </cell>
          <cell r="C16" t="str">
            <v>6/1</v>
          </cell>
          <cell r="D16" t="str">
            <v>DA+0</v>
          </cell>
          <cell r="E16">
            <v>43603</v>
          </cell>
          <cell r="F16" t="e">
            <v>#NAME?</v>
          </cell>
          <cell r="G16">
            <v>0</v>
          </cell>
          <cell r="H16">
            <v>0</v>
          </cell>
          <cell r="I16">
            <v>0</v>
          </cell>
        </row>
        <row r="17">
          <cell r="A17" t="str">
            <v>Lilo of 220kv DC Ara-Pusauli at Dumraon TL Line-1</v>
          </cell>
          <cell r="B17">
            <v>16</v>
          </cell>
          <cell r="C17" t="str">
            <v>5/1</v>
          </cell>
          <cell r="D17" t="str">
            <v>DA+0</v>
          </cell>
          <cell r="E17">
            <v>43605</v>
          </cell>
          <cell r="F17" t="e">
            <v>#NAME?</v>
          </cell>
          <cell r="G17">
            <v>0</v>
          </cell>
          <cell r="H17">
            <v>0</v>
          </cell>
          <cell r="I17">
            <v>0</v>
          </cell>
        </row>
        <row r="18">
          <cell r="A18" t="str">
            <v>Lilo of 220kv DC Ara-Pusauli at Dumraon TL Line-1</v>
          </cell>
          <cell r="B18">
            <v>6</v>
          </cell>
          <cell r="C18" t="str">
            <v>6/2</v>
          </cell>
          <cell r="D18" t="str">
            <v>DA+0</v>
          </cell>
          <cell r="E18">
            <v>43603</v>
          </cell>
          <cell r="F18" t="e">
            <v>#NAME?</v>
          </cell>
          <cell r="G18">
            <v>0</v>
          </cell>
          <cell r="H18">
            <v>0</v>
          </cell>
          <cell r="I18">
            <v>0</v>
          </cell>
        </row>
        <row r="19">
          <cell r="A19" t="str">
            <v>132KV DC Dumraon-Dumraon TL Line</v>
          </cell>
          <cell r="B19">
            <v>17</v>
          </cell>
          <cell r="C19" t="str">
            <v>14/0</v>
          </cell>
          <cell r="D19" t="str">
            <v>DB+6</v>
          </cell>
          <cell r="E19">
            <v>43564</v>
          </cell>
          <cell r="F19" t="e">
            <v>#NAME?</v>
          </cell>
          <cell r="G19">
            <v>0</v>
          </cell>
          <cell r="H19">
            <v>0</v>
          </cell>
          <cell r="I19">
            <v>0</v>
          </cell>
        </row>
        <row r="20">
          <cell r="A20" t="str">
            <v>132KV DC Dumraon-Dumraon TL Line</v>
          </cell>
          <cell r="B20">
            <v>51</v>
          </cell>
          <cell r="C20" t="str">
            <v>12/3</v>
          </cell>
          <cell r="D20" t="str">
            <v>DA+3</v>
          </cell>
          <cell r="E20">
            <v>43595</v>
          </cell>
          <cell r="F20" t="e">
            <v>#NAME?</v>
          </cell>
          <cell r="G20">
            <v>0</v>
          </cell>
          <cell r="H20">
            <v>0</v>
          </cell>
          <cell r="I20">
            <v>0</v>
          </cell>
        </row>
        <row r="21">
          <cell r="A21" t="str">
            <v>220 KV DC Naubatpur-Bihta TL Line</v>
          </cell>
          <cell r="B21">
            <v>16</v>
          </cell>
          <cell r="C21" t="str">
            <v>13/1</v>
          </cell>
          <cell r="D21" t="str">
            <v>DA+6</v>
          </cell>
          <cell r="E21">
            <v>43560</v>
          </cell>
          <cell r="F21" t="str">
            <v>Lalan Mehta</v>
          </cell>
          <cell r="G21">
            <v>0</v>
          </cell>
          <cell r="H21">
            <v>0</v>
          </cell>
          <cell r="I21">
            <v>0</v>
          </cell>
        </row>
        <row r="22">
          <cell r="A22" t="str">
            <v>Lilo of 220kv DC Ara-Pusauli at Dumraon TL Line-2</v>
          </cell>
          <cell r="B22">
            <v>12</v>
          </cell>
          <cell r="C22" t="str">
            <v>6/3</v>
          </cell>
          <cell r="D22" t="str">
            <v>DA+3</v>
          </cell>
          <cell r="E22">
            <v>43572</v>
          </cell>
          <cell r="F22" t="e">
            <v>#NAME?</v>
          </cell>
          <cell r="G22">
            <v>0</v>
          </cell>
          <cell r="H22">
            <v>0</v>
          </cell>
          <cell r="I22">
            <v>0</v>
          </cell>
        </row>
        <row r="23">
          <cell r="A23" t="str">
            <v>Lilo of 220kv DC Ara-Pusauli at Dumraon TL Line-1</v>
          </cell>
          <cell r="B23">
            <v>55</v>
          </cell>
          <cell r="C23" t="str">
            <v>8/1</v>
          </cell>
          <cell r="D23" t="str">
            <v>DA+0</v>
          </cell>
          <cell r="E23">
            <v>43609</v>
          </cell>
          <cell r="F23" t="e">
            <v>#NAME?</v>
          </cell>
          <cell r="G23">
            <v>0</v>
          </cell>
          <cell r="H23">
            <v>0</v>
          </cell>
          <cell r="I23">
            <v>0</v>
          </cell>
        </row>
        <row r="24">
          <cell r="A24" t="str">
            <v>Lilo of 220kv DC Ara-Pusauli at Dumraon TL Line-1</v>
          </cell>
          <cell r="B24">
            <v>31</v>
          </cell>
          <cell r="C24" t="str">
            <v>5/4</v>
          </cell>
          <cell r="D24" t="str">
            <v>DA+0</v>
          </cell>
          <cell r="E24">
            <v>43606</v>
          </cell>
          <cell r="F24" t="e">
            <v>#NAME?</v>
          </cell>
          <cell r="G24">
            <v>0</v>
          </cell>
          <cell r="H24">
            <v>0</v>
          </cell>
          <cell r="I24">
            <v>0</v>
          </cell>
        </row>
        <row r="25">
          <cell r="A25" t="str">
            <v>Lilo of 220kv DC Ara-Pusauli at Dumraon TL Line-1</v>
          </cell>
          <cell r="B25">
            <v>32</v>
          </cell>
          <cell r="C25" t="str">
            <v>5/5</v>
          </cell>
          <cell r="D25" t="str">
            <v>DA+0</v>
          </cell>
          <cell r="E25">
            <v>43606</v>
          </cell>
          <cell r="F25" t="e">
            <v>#NAME?</v>
          </cell>
          <cell r="G25">
            <v>0</v>
          </cell>
          <cell r="H25">
            <v>0</v>
          </cell>
          <cell r="I25">
            <v>0</v>
          </cell>
        </row>
        <row r="26">
          <cell r="A26" t="str">
            <v>220 KV DC Naubatpur-Bihta TL Line</v>
          </cell>
          <cell r="B26">
            <v>15</v>
          </cell>
          <cell r="C26" t="str">
            <v>15/0</v>
          </cell>
          <cell r="D26" t="str">
            <v>DD+18</v>
          </cell>
          <cell r="E26">
            <v>43558</v>
          </cell>
          <cell r="F26" t="str">
            <v>Lalan Mehta</v>
          </cell>
          <cell r="G26">
            <v>0</v>
          </cell>
          <cell r="H26">
            <v>0</v>
          </cell>
          <cell r="I26">
            <v>0</v>
          </cell>
        </row>
        <row r="27">
          <cell r="A27" t="str">
            <v>132KV DC Dumraon-Buxar TL Line</v>
          </cell>
          <cell r="B27">
            <v>110</v>
          </cell>
          <cell r="C27" t="str">
            <v>1/1</v>
          </cell>
          <cell r="D27" t="str">
            <v>DP+0</v>
          </cell>
          <cell r="E27">
            <v>43594</v>
          </cell>
          <cell r="F27" t="e">
            <v>#NAME?</v>
          </cell>
          <cell r="G27">
            <v>0</v>
          </cell>
          <cell r="H27">
            <v>0</v>
          </cell>
          <cell r="I27">
            <v>0</v>
          </cell>
        </row>
        <row r="28">
          <cell r="A28" t="str">
            <v>132KV DC Dumraon-Dumraon TL Line</v>
          </cell>
          <cell r="B28">
            <v>14</v>
          </cell>
          <cell r="C28" t="str">
            <v>13/4</v>
          </cell>
          <cell r="D28" t="str">
            <v>DA+3</v>
          </cell>
          <cell r="E28">
            <v>43560</v>
          </cell>
          <cell r="F28" t="e">
            <v>#NAME?</v>
          </cell>
          <cell r="G28">
            <v>0</v>
          </cell>
          <cell r="H28">
            <v>0</v>
          </cell>
          <cell r="I28">
            <v>0</v>
          </cell>
        </row>
        <row r="29">
          <cell r="A29" t="str">
            <v>132KV DC Dumraon-Dumraon TL Line</v>
          </cell>
          <cell r="B29">
            <v>18</v>
          </cell>
          <cell r="C29" t="str">
            <v>17/1</v>
          </cell>
          <cell r="D29" t="str">
            <v>DA+6</v>
          </cell>
          <cell r="E29">
            <v>43564</v>
          </cell>
          <cell r="F29" t="e">
            <v>#NAME?</v>
          </cell>
          <cell r="G29">
            <v>0</v>
          </cell>
          <cell r="H29">
            <v>0</v>
          </cell>
          <cell r="I29">
            <v>0</v>
          </cell>
        </row>
        <row r="30">
          <cell r="A30" t="str">
            <v>220 KV DC Naubatpur-Bihta TL Line</v>
          </cell>
          <cell r="B30">
            <v>14</v>
          </cell>
          <cell r="C30" t="str">
            <v>14/0</v>
          </cell>
          <cell r="D30" t="str">
            <v>DD+18</v>
          </cell>
          <cell r="E30">
            <v>43556</v>
          </cell>
          <cell r="F30" t="str">
            <v>Lalan Mehta</v>
          </cell>
          <cell r="G30">
            <v>0</v>
          </cell>
          <cell r="H30">
            <v>0</v>
          </cell>
          <cell r="I30">
            <v>0</v>
          </cell>
        </row>
        <row r="31">
          <cell r="A31" t="str">
            <v>132KV DC Dumraon-Buxar TL Line</v>
          </cell>
          <cell r="B31">
            <v>111</v>
          </cell>
          <cell r="C31" t="str">
            <v>1/0</v>
          </cell>
          <cell r="D31" t="str">
            <v>DS+0</v>
          </cell>
          <cell r="E31">
            <v>43594</v>
          </cell>
          <cell r="F31" t="e">
            <v>#NAME?</v>
          </cell>
          <cell r="G31">
            <v>0</v>
          </cell>
          <cell r="H31">
            <v>0</v>
          </cell>
          <cell r="I31">
            <v>0</v>
          </cell>
        </row>
        <row r="32">
          <cell r="A32" t="str">
            <v>Lilo of 220kv DC Ara-Pusauli at Dumraon TL Line-2</v>
          </cell>
          <cell r="B32">
            <v>15</v>
          </cell>
          <cell r="C32" t="str">
            <v>6/2</v>
          </cell>
          <cell r="D32" t="str">
            <v>DA+0</v>
          </cell>
          <cell r="E32">
            <v>43574</v>
          </cell>
          <cell r="F32" t="e">
            <v>#NAME?</v>
          </cell>
          <cell r="G32">
            <v>0</v>
          </cell>
          <cell r="H32">
            <v>0</v>
          </cell>
          <cell r="I32">
            <v>0</v>
          </cell>
        </row>
        <row r="33">
          <cell r="A33" t="str">
            <v>Lilo of 220kv DC Ara-Pusauli at Dumraon TL Line-1</v>
          </cell>
          <cell r="B33">
            <v>17</v>
          </cell>
          <cell r="C33" t="str">
            <v>8/4</v>
          </cell>
          <cell r="D33" t="str">
            <v>DA+3</v>
          </cell>
          <cell r="E33">
            <v>43605</v>
          </cell>
          <cell r="F33" t="e">
            <v>#NAME?</v>
          </cell>
          <cell r="G33">
            <v>0</v>
          </cell>
          <cell r="H33">
            <v>0</v>
          </cell>
          <cell r="I33">
            <v>0</v>
          </cell>
        </row>
        <row r="34">
          <cell r="A34" t="str">
            <v>132KV DC Naubatpur-Masaurhi TL Line</v>
          </cell>
          <cell r="B34">
            <v>45</v>
          </cell>
          <cell r="C34" t="str">
            <v>1/0</v>
          </cell>
          <cell r="D34" t="str">
            <v>MD+0</v>
          </cell>
          <cell r="E34">
            <v>43597</v>
          </cell>
          <cell r="F34" t="e">
            <v>#NAME?</v>
          </cell>
          <cell r="G34">
            <v>0</v>
          </cell>
          <cell r="H34">
            <v>0</v>
          </cell>
          <cell r="I34">
            <v>0</v>
          </cell>
        </row>
        <row r="35">
          <cell r="A35" t="str">
            <v>132KV DC Dumraon-Dumraon TL Line</v>
          </cell>
          <cell r="B35">
            <v>22</v>
          </cell>
          <cell r="C35" t="str">
            <v>18/0</v>
          </cell>
          <cell r="D35" t="str">
            <v>DD+6</v>
          </cell>
          <cell r="E35">
            <v>43570</v>
          </cell>
          <cell r="F35" t="e">
            <v>#NAME?</v>
          </cell>
          <cell r="G35">
            <v>0</v>
          </cell>
          <cell r="H35">
            <v>0</v>
          </cell>
          <cell r="I35">
            <v>0</v>
          </cell>
        </row>
        <row r="36">
          <cell r="A36" t="str">
            <v>Lilo of 220kv DC Ara-Pusauli at Dumraon TL Line-1</v>
          </cell>
          <cell r="B36">
            <v>18</v>
          </cell>
          <cell r="C36" t="str">
            <v>8/3</v>
          </cell>
          <cell r="D36" t="str">
            <v>DA+0</v>
          </cell>
          <cell r="E36">
            <v>43605</v>
          </cell>
          <cell r="F36" t="e">
            <v>#NAME?</v>
          </cell>
          <cell r="G36">
            <v>0</v>
          </cell>
          <cell r="H36">
            <v>0</v>
          </cell>
          <cell r="I36">
            <v>0</v>
          </cell>
        </row>
        <row r="37">
          <cell r="A37" t="str">
            <v>220KV DC Naubatpur-BhusaulaTL Line</v>
          </cell>
          <cell r="B37">
            <v>38</v>
          </cell>
          <cell r="C37" t="str">
            <v>17/1</v>
          </cell>
          <cell r="D37" t="str">
            <v>DA+0</v>
          </cell>
          <cell r="E37">
            <v>43537</v>
          </cell>
          <cell r="F37" t="str">
            <v>Veena Construction</v>
          </cell>
          <cell r="G37">
            <v>0</v>
          </cell>
          <cell r="H37">
            <v>0</v>
          </cell>
          <cell r="I37">
            <v>0</v>
          </cell>
        </row>
        <row r="38">
          <cell r="A38" t="str">
            <v>132KV DC Naubatpur-Masaurhi TL Line</v>
          </cell>
          <cell r="B38">
            <v>44</v>
          </cell>
          <cell r="C38" t="str">
            <v>1A/0</v>
          </cell>
          <cell r="D38" t="str">
            <v>MD+0</v>
          </cell>
          <cell r="E38">
            <v>43596</v>
          </cell>
          <cell r="F38" t="e">
            <v>#NAME?</v>
          </cell>
          <cell r="G38">
            <v>0</v>
          </cell>
          <cell r="H38">
            <v>0</v>
          </cell>
          <cell r="I38">
            <v>0</v>
          </cell>
        </row>
        <row r="39">
          <cell r="A39" t="str">
            <v>132KV DC Dumraon-Dumraon TL Line</v>
          </cell>
          <cell r="B39">
            <v>40</v>
          </cell>
          <cell r="C39" t="str">
            <v>12/0</v>
          </cell>
          <cell r="D39" t="str">
            <v>DD+0</v>
          </cell>
          <cell r="E39">
            <v>43582</v>
          </cell>
          <cell r="F39" t="str">
            <v>Chandan Yadav</v>
          </cell>
          <cell r="G39">
            <v>0</v>
          </cell>
          <cell r="H39">
            <v>0</v>
          </cell>
          <cell r="I39">
            <v>0</v>
          </cell>
        </row>
        <row r="40">
          <cell r="A40" t="str">
            <v>Lilo of 220kv DC Ara-Pusauli at Dumraon TL Line-1</v>
          </cell>
          <cell r="B40">
            <v>33</v>
          </cell>
          <cell r="C40" t="str">
            <v>6/0</v>
          </cell>
          <cell r="D40" t="str">
            <v>DD+0</v>
          </cell>
          <cell r="E40">
            <v>43606</v>
          </cell>
          <cell r="F40" t="e">
            <v>#NAME?</v>
          </cell>
          <cell r="G40">
            <v>0</v>
          </cell>
          <cell r="H40">
            <v>0</v>
          </cell>
          <cell r="I40">
            <v>0</v>
          </cell>
        </row>
        <row r="41">
          <cell r="A41" t="str">
            <v>Lilo of 220kv DC Ara-Pusauli at Dumraon TL Line-1</v>
          </cell>
          <cell r="B41">
            <v>7</v>
          </cell>
          <cell r="C41" t="str">
            <v>9/1</v>
          </cell>
          <cell r="D41" t="str">
            <v>DA+0</v>
          </cell>
          <cell r="E41">
            <v>43603</v>
          </cell>
          <cell r="F41" t="e">
            <v>#NAME?</v>
          </cell>
          <cell r="G41">
            <v>0</v>
          </cell>
          <cell r="H41">
            <v>0</v>
          </cell>
          <cell r="I41">
            <v>0</v>
          </cell>
        </row>
        <row r="42">
          <cell r="A42" t="str">
            <v>132KV DC Dumraon-Buxar TL Line</v>
          </cell>
          <cell r="B42">
            <v>97</v>
          </cell>
          <cell r="C42" t="str">
            <v>2/3</v>
          </cell>
          <cell r="D42" t="str">
            <v>DQ+0</v>
          </cell>
          <cell r="E42">
            <v>43535</v>
          </cell>
          <cell r="F42" t="str">
            <v>Shree Gange</v>
          </cell>
          <cell r="G42">
            <v>0</v>
          </cell>
          <cell r="H42">
            <v>0</v>
          </cell>
          <cell r="I42">
            <v>0</v>
          </cell>
        </row>
        <row r="43">
          <cell r="A43" t="str">
            <v>132KV DC Dumraon-Buxar TL Line</v>
          </cell>
          <cell r="B43">
            <v>98</v>
          </cell>
          <cell r="C43" t="str">
            <v>20/1</v>
          </cell>
          <cell r="D43" t="str">
            <v>DP+0</v>
          </cell>
          <cell r="E43">
            <v>43535</v>
          </cell>
          <cell r="F43" t="str">
            <v>Maa Durga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>220KV DC Naubatpur-BhusaulaTL Line</v>
          </cell>
          <cell r="B44">
            <v>37</v>
          </cell>
          <cell r="C44" t="str">
            <v>17/0</v>
          </cell>
          <cell r="D44" t="str">
            <v>DC+0</v>
          </cell>
          <cell r="E44">
            <v>43534</v>
          </cell>
          <cell r="F44" t="str">
            <v>Veena Construction</v>
          </cell>
          <cell r="G44">
            <v>0</v>
          </cell>
          <cell r="H44">
            <v>0</v>
          </cell>
          <cell r="I44">
            <v>0</v>
          </cell>
        </row>
        <row r="45">
          <cell r="A45" t="str">
            <v>132KV DC Dumraon-Dumraon TL Line</v>
          </cell>
          <cell r="B45">
            <v>15</v>
          </cell>
          <cell r="C45" t="str">
            <v>13/3</v>
          </cell>
          <cell r="D45" t="str">
            <v>DA+0</v>
          </cell>
          <cell r="E45">
            <v>43560</v>
          </cell>
          <cell r="F45" t="e">
            <v>#NAME?</v>
          </cell>
          <cell r="G45">
            <v>0</v>
          </cell>
          <cell r="H45">
            <v>0</v>
          </cell>
          <cell r="I45">
            <v>0</v>
          </cell>
        </row>
        <row r="46">
          <cell r="A46" t="str">
            <v>Lilo of 220kv DC Ara-Pusauli at Dumraon TL Line-1</v>
          </cell>
          <cell r="B46">
            <v>56</v>
          </cell>
          <cell r="C46" t="str">
            <v>10/2</v>
          </cell>
          <cell r="D46" t="str">
            <v>DA+0</v>
          </cell>
          <cell r="E46">
            <v>43609</v>
          </cell>
          <cell r="F46" t="e">
            <v>#NAME?</v>
          </cell>
          <cell r="G46">
            <v>0</v>
          </cell>
          <cell r="H46">
            <v>0</v>
          </cell>
          <cell r="I46">
            <v>0</v>
          </cell>
        </row>
        <row r="47">
          <cell r="A47" t="str">
            <v>Lilo of 220kv DC Ara-Pusauli at Dumraon TL Line-1</v>
          </cell>
          <cell r="B47">
            <v>19</v>
          </cell>
          <cell r="C47" t="str">
            <v>8/2</v>
          </cell>
          <cell r="D47" t="str">
            <v>DA+0</v>
          </cell>
          <cell r="E47">
            <v>43605</v>
          </cell>
          <cell r="F47" t="e">
            <v>#NAME?</v>
          </cell>
          <cell r="G47">
            <v>0</v>
          </cell>
          <cell r="H47">
            <v>0</v>
          </cell>
          <cell r="I47">
            <v>0</v>
          </cell>
        </row>
        <row r="48">
          <cell r="A48" t="str">
            <v>132KV DC Dumraon-Buxar TL Line</v>
          </cell>
          <cell r="B48">
            <v>90</v>
          </cell>
          <cell r="C48" t="str">
            <v>22/3</v>
          </cell>
          <cell r="D48" t="str">
            <v>DP+3</v>
          </cell>
          <cell r="E48">
            <v>43531</v>
          </cell>
          <cell r="F48" t="str">
            <v>Pralhad Construction</v>
          </cell>
          <cell r="G48">
            <v>0</v>
          </cell>
          <cell r="H48">
            <v>0</v>
          </cell>
          <cell r="I48">
            <v>0</v>
          </cell>
        </row>
        <row r="49">
          <cell r="A49" t="str">
            <v>132KV DC Naubatpur-Paliganj TL Line</v>
          </cell>
          <cell r="B49">
            <v>36</v>
          </cell>
          <cell r="C49" t="str">
            <v>1B/0</v>
          </cell>
          <cell r="D49" t="str">
            <v>DD+6</v>
          </cell>
          <cell r="E49">
            <v>43533</v>
          </cell>
          <cell r="F49" t="str">
            <v>Lalan Mehta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>132KV DC Dumraon-Dumraon TL Line</v>
          </cell>
          <cell r="B50">
            <v>10</v>
          </cell>
          <cell r="C50" t="str">
            <v>17/0</v>
          </cell>
          <cell r="D50" t="str">
            <v>DD+0</v>
          </cell>
          <cell r="E50">
            <v>43557</v>
          </cell>
          <cell r="F50" t="e">
            <v>#NAME?</v>
          </cell>
          <cell r="G50">
            <v>0</v>
          </cell>
          <cell r="H50">
            <v>0</v>
          </cell>
          <cell r="I50">
            <v>0</v>
          </cell>
        </row>
        <row r="51">
          <cell r="A51" t="str">
            <v>132KV DC Dumraon-Dumraon TL Line</v>
          </cell>
          <cell r="B51">
            <v>41</v>
          </cell>
          <cell r="C51" t="str">
            <v>11/1</v>
          </cell>
          <cell r="D51" t="str">
            <v>DA+0</v>
          </cell>
          <cell r="E51">
            <v>43582</v>
          </cell>
          <cell r="F51" t="str">
            <v>Kanchan Singh</v>
          </cell>
          <cell r="G51">
            <v>0</v>
          </cell>
          <cell r="H51">
            <v>0</v>
          </cell>
          <cell r="I51">
            <v>0</v>
          </cell>
        </row>
        <row r="52">
          <cell r="A52" t="str">
            <v>132KV DC Dumraon-Buxar TL Line</v>
          </cell>
          <cell r="B52">
            <v>99</v>
          </cell>
          <cell r="C52" t="str">
            <v>13/0</v>
          </cell>
          <cell r="D52" t="str">
            <v>DS+0</v>
          </cell>
          <cell r="E52">
            <v>43535</v>
          </cell>
          <cell r="F52" t="str">
            <v>Maa Durga</v>
          </cell>
          <cell r="G52">
            <v>0</v>
          </cell>
          <cell r="H52">
            <v>0</v>
          </cell>
          <cell r="I52">
            <v>0</v>
          </cell>
        </row>
        <row r="53">
          <cell r="A53" t="str">
            <v>132KV DC Dumraon-Dumraon TL Line</v>
          </cell>
          <cell r="B53">
            <v>23</v>
          </cell>
          <cell r="C53" t="str">
            <v>9/0</v>
          </cell>
          <cell r="D53" t="str">
            <v>DD+0</v>
          </cell>
          <cell r="E53">
            <v>43571</v>
          </cell>
          <cell r="F53" t="e">
            <v>#NAME?</v>
          </cell>
          <cell r="G53">
            <v>0</v>
          </cell>
          <cell r="H53">
            <v>0</v>
          </cell>
          <cell r="I53">
            <v>0</v>
          </cell>
        </row>
        <row r="54">
          <cell r="A54" t="str">
            <v>132KV DC Dumraon-Buxar TL Line</v>
          </cell>
          <cell r="B54">
            <v>91</v>
          </cell>
          <cell r="C54" t="str">
            <v>22/2</v>
          </cell>
          <cell r="D54" t="str">
            <v>DP+3</v>
          </cell>
          <cell r="E54">
            <v>43531</v>
          </cell>
          <cell r="F54" t="str">
            <v>Pralhad Construction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>Lilo of 220kv DC Ara-Pusauli at Dumraon TL Line-1</v>
          </cell>
          <cell r="B55">
            <v>8</v>
          </cell>
          <cell r="C55" t="str">
            <v>9/2</v>
          </cell>
          <cell r="D55" t="str">
            <v>DA+0</v>
          </cell>
          <cell r="E55">
            <v>43603</v>
          </cell>
          <cell r="F55" t="e">
            <v>#NAME?</v>
          </cell>
          <cell r="G55">
            <v>0</v>
          </cell>
          <cell r="H55">
            <v>0</v>
          </cell>
          <cell r="I55">
            <v>0</v>
          </cell>
        </row>
        <row r="56">
          <cell r="A56" t="str">
            <v>220 KV DC Naubatpur-Bihta TL Line</v>
          </cell>
          <cell r="B56">
            <v>13</v>
          </cell>
          <cell r="C56" t="str">
            <v>11/2</v>
          </cell>
          <cell r="D56" t="str">
            <v>DA+0</v>
          </cell>
          <cell r="E56">
            <v>43551</v>
          </cell>
          <cell r="F56" t="str">
            <v>Lalan Mehta</v>
          </cell>
          <cell r="G56">
            <v>0</v>
          </cell>
          <cell r="H56">
            <v>0</v>
          </cell>
          <cell r="I56">
            <v>0</v>
          </cell>
        </row>
        <row r="57">
          <cell r="A57" t="str">
            <v>Lilo of 220kv DC Ara-Pusauli at Dumraon TL Line-1</v>
          </cell>
          <cell r="B57">
            <v>20</v>
          </cell>
          <cell r="C57" t="str">
            <v>9/0</v>
          </cell>
          <cell r="D57" t="str">
            <v>DC+0</v>
          </cell>
          <cell r="E57">
            <v>43605</v>
          </cell>
          <cell r="F57" t="e">
            <v>#NAME?</v>
          </cell>
          <cell r="G57">
            <v>0</v>
          </cell>
          <cell r="H57">
            <v>0</v>
          </cell>
          <cell r="I57">
            <v>0</v>
          </cell>
        </row>
        <row r="58">
          <cell r="A58" t="str">
            <v>132KV DC Dumraon-Buxar TL Line</v>
          </cell>
          <cell r="B58">
            <v>80</v>
          </cell>
          <cell r="C58" t="str">
            <v>30/0</v>
          </cell>
          <cell r="D58" t="str">
            <v>DR+3</v>
          </cell>
          <cell r="E58">
            <v>43529</v>
          </cell>
          <cell r="F58" t="str">
            <v>Md Rajik</v>
          </cell>
          <cell r="G58">
            <v>0</v>
          </cell>
          <cell r="H58">
            <v>0</v>
          </cell>
          <cell r="I58">
            <v>0</v>
          </cell>
        </row>
        <row r="59">
          <cell r="A59" t="str">
            <v>132KV DC Dumraon-Dumraon TL Line</v>
          </cell>
          <cell r="B59">
            <v>11</v>
          </cell>
          <cell r="C59" t="str">
            <v>16/0</v>
          </cell>
          <cell r="D59" t="str">
            <v>DD+0</v>
          </cell>
          <cell r="E59">
            <v>43557</v>
          </cell>
          <cell r="F59" t="e">
            <v>#NAME?</v>
          </cell>
          <cell r="G59">
            <v>0</v>
          </cell>
          <cell r="H59">
            <v>0</v>
          </cell>
          <cell r="I59">
            <v>0</v>
          </cell>
        </row>
        <row r="60">
          <cell r="A60" t="str">
            <v>132KV DC Dumraon-Dumraon TL Line</v>
          </cell>
          <cell r="B60">
            <v>42</v>
          </cell>
          <cell r="C60" t="str">
            <v>11/0</v>
          </cell>
          <cell r="D60" t="str">
            <v>DC+0</v>
          </cell>
          <cell r="E60">
            <v>43582</v>
          </cell>
          <cell r="F60" t="str">
            <v>Chandan Yadav</v>
          </cell>
          <cell r="G60">
            <v>0</v>
          </cell>
          <cell r="H60">
            <v>0</v>
          </cell>
          <cell r="I60">
            <v>0</v>
          </cell>
        </row>
        <row r="61">
          <cell r="A61" t="str">
            <v>132KV DC Dumraon-Buxar TL Line</v>
          </cell>
          <cell r="B61">
            <v>92</v>
          </cell>
          <cell r="C61" t="str">
            <v>23/1</v>
          </cell>
          <cell r="D61" t="str">
            <v>DP+3</v>
          </cell>
          <cell r="E61">
            <v>43531</v>
          </cell>
          <cell r="F61" t="str">
            <v>Pralhad Construction</v>
          </cell>
          <cell r="G61">
            <v>0</v>
          </cell>
          <cell r="H61">
            <v>0</v>
          </cell>
          <cell r="I61">
            <v>0</v>
          </cell>
        </row>
        <row r="62">
          <cell r="A62" t="str">
            <v>132KV DC Dumraon-Buxar TL Line</v>
          </cell>
          <cell r="B62">
            <v>93</v>
          </cell>
          <cell r="C62" t="str">
            <v>7/0</v>
          </cell>
          <cell r="D62" t="str">
            <v>DQ+0</v>
          </cell>
          <cell r="E62">
            <v>43531</v>
          </cell>
          <cell r="F62" t="str">
            <v>Shree Gange</v>
          </cell>
          <cell r="G62">
            <v>0</v>
          </cell>
          <cell r="H62">
            <v>0</v>
          </cell>
          <cell r="I62">
            <v>0</v>
          </cell>
        </row>
        <row r="63">
          <cell r="A63" t="str">
            <v>220KV DC Naubatpur-BhusaulaTL Line</v>
          </cell>
          <cell r="B63">
            <v>36</v>
          </cell>
          <cell r="C63" t="str">
            <v>5/0</v>
          </cell>
          <cell r="D63" t="str">
            <v>DD+18</v>
          </cell>
          <cell r="E63">
            <v>43528</v>
          </cell>
          <cell r="F63" t="str">
            <v>Lalan Mehta</v>
          </cell>
          <cell r="G63">
            <v>0</v>
          </cell>
          <cell r="H63">
            <v>0</v>
          </cell>
          <cell r="I63">
            <v>0</v>
          </cell>
        </row>
        <row r="64">
          <cell r="A64" t="str">
            <v>132KV DC Dumraon-Dumraon TL Line</v>
          </cell>
          <cell r="B64">
            <v>24</v>
          </cell>
          <cell r="C64" t="str">
            <v>8/0</v>
          </cell>
          <cell r="D64" t="str">
            <v>DD+3</v>
          </cell>
          <cell r="E64">
            <v>43571</v>
          </cell>
          <cell r="F64" t="e">
            <v>#NAME?</v>
          </cell>
          <cell r="G64">
            <v>0</v>
          </cell>
          <cell r="H64">
            <v>0</v>
          </cell>
          <cell r="I64">
            <v>0</v>
          </cell>
        </row>
        <row r="65">
          <cell r="A65" t="str">
            <v>132KV DC Dumraon-Buxar TL Line</v>
          </cell>
          <cell r="B65">
            <v>94</v>
          </cell>
          <cell r="C65" t="str">
            <v>20/0</v>
          </cell>
          <cell r="D65" t="str">
            <v>DR+3</v>
          </cell>
          <cell r="E65">
            <v>43531</v>
          </cell>
          <cell r="F65" t="str">
            <v>Maa Durga</v>
          </cell>
          <cell r="G65">
            <v>0</v>
          </cell>
          <cell r="H65">
            <v>0</v>
          </cell>
          <cell r="I65">
            <v>0</v>
          </cell>
        </row>
        <row r="66">
          <cell r="A66" t="str">
            <v>132KV DC Gaya-Jehanabad TL Line</v>
          </cell>
          <cell r="B66">
            <v>87</v>
          </cell>
          <cell r="C66" t="str">
            <v>2/0</v>
          </cell>
          <cell r="D66" t="str">
            <v>DD+0</v>
          </cell>
          <cell r="E66">
            <v>43527</v>
          </cell>
          <cell r="F66" t="e">
            <v>#NAME?</v>
          </cell>
          <cell r="G66">
            <v>0</v>
          </cell>
          <cell r="H66">
            <v>0</v>
          </cell>
          <cell r="I66">
            <v>0</v>
          </cell>
        </row>
        <row r="67">
          <cell r="A67" t="str">
            <v>220KV DC Naubatpur-BhusaulaTL Line</v>
          </cell>
          <cell r="B67">
            <v>5</v>
          </cell>
          <cell r="C67" t="str">
            <v>12/0</v>
          </cell>
          <cell r="D67" t="str">
            <v>DD+9</v>
          </cell>
          <cell r="E67">
            <v>43472</v>
          </cell>
          <cell r="F67" t="str">
            <v>Veena Construction</v>
          </cell>
          <cell r="G67">
            <v>0</v>
          </cell>
          <cell r="H67">
            <v>0</v>
          </cell>
          <cell r="I67">
            <v>0</v>
          </cell>
        </row>
        <row r="68">
          <cell r="A68" t="str">
            <v>132KV DC Dumraon-Dumraon TL Line</v>
          </cell>
          <cell r="B68">
            <v>19</v>
          </cell>
          <cell r="C68" t="str">
            <v>15/0</v>
          </cell>
          <cell r="D68" t="str">
            <v>DD+0</v>
          </cell>
          <cell r="E68">
            <v>43564</v>
          </cell>
          <cell r="F68" t="e">
            <v>#NAME?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>132KV DC Dumraon-Buxar TL Line</v>
          </cell>
          <cell r="B69">
            <v>95</v>
          </cell>
          <cell r="C69" t="str">
            <v>23/0</v>
          </cell>
          <cell r="D69" t="str">
            <v>DR+0</v>
          </cell>
          <cell r="E69">
            <v>43531</v>
          </cell>
          <cell r="F69" t="str">
            <v>Pralhad Construction</v>
          </cell>
          <cell r="G69">
            <v>0</v>
          </cell>
          <cell r="H69">
            <v>0</v>
          </cell>
          <cell r="I69">
            <v>0</v>
          </cell>
        </row>
        <row r="70">
          <cell r="A70" t="str">
            <v>132KV DC Dumraon-Buxar TL Line</v>
          </cell>
          <cell r="B70">
            <v>78</v>
          </cell>
          <cell r="C70" t="str">
            <v>29/0</v>
          </cell>
          <cell r="D70" t="str">
            <v>DR+0</v>
          </cell>
          <cell r="E70">
            <v>43528</v>
          </cell>
          <cell r="F70" t="str">
            <v>Iftekhar</v>
          </cell>
          <cell r="G70">
            <v>0</v>
          </cell>
          <cell r="H70">
            <v>0</v>
          </cell>
          <cell r="I70">
            <v>0</v>
          </cell>
        </row>
        <row r="71">
          <cell r="A71" t="str">
            <v>132KV DC Dumraon-Dumraon TL Line</v>
          </cell>
          <cell r="B71">
            <v>43</v>
          </cell>
          <cell r="C71" t="str">
            <v>10/0</v>
          </cell>
          <cell r="D71" t="str">
            <v>DD+0</v>
          </cell>
          <cell r="E71">
            <v>43582</v>
          </cell>
          <cell r="F71" t="str">
            <v>Chandan Yadav</v>
          </cell>
          <cell r="G71">
            <v>0</v>
          </cell>
          <cell r="H71">
            <v>0</v>
          </cell>
          <cell r="I71">
            <v>0</v>
          </cell>
        </row>
        <row r="72">
          <cell r="A72" t="str">
            <v>132KV DC Dumraon-Dumraon TL Line</v>
          </cell>
          <cell r="B72">
            <v>16</v>
          </cell>
          <cell r="C72" t="str">
            <v>7/0</v>
          </cell>
          <cell r="D72" t="str">
            <v>DC+3</v>
          </cell>
          <cell r="E72">
            <v>43561</v>
          </cell>
          <cell r="F72" t="e">
            <v>#NAME?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>220 KV DC Naubatpur-Bihta TL Line</v>
          </cell>
          <cell r="B73">
            <v>11</v>
          </cell>
          <cell r="C73" t="str">
            <v>5/2</v>
          </cell>
          <cell r="D73" t="str">
            <v>DA+3</v>
          </cell>
          <cell r="E73">
            <v>43545</v>
          </cell>
          <cell r="F73" t="str">
            <v>Lalan Mehta</v>
          </cell>
          <cell r="G73">
            <v>0</v>
          </cell>
          <cell r="H73">
            <v>0</v>
          </cell>
          <cell r="I73">
            <v>0</v>
          </cell>
        </row>
        <row r="74">
          <cell r="A74" t="str">
            <v>Lilo of 220kv DC Ara-Pusauli at Dumraon TL Line-1</v>
          </cell>
          <cell r="B74">
            <v>21</v>
          </cell>
          <cell r="C74" t="str">
            <v>10/1</v>
          </cell>
          <cell r="D74" t="str">
            <v>DA+0</v>
          </cell>
          <cell r="E74">
            <v>43605</v>
          </cell>
          <cell r="F74" t="e">
            <v>#NAME?</v>
          </cell>
          <cell r="G74">
            <v>0</v>
          </cell>
          <cell r="H74">
            <v>0</v>
          </cell>
          <cell r="I74">
            <v>0</v>
          </cell>
        </row>
        <row r="75">
          <cell r="A75" t="str">
            <v>132KV DC Dumraon-Buxar TL Line</v>
          </cell>
          <cell r="B75">
            <v>100</v>
          </cell>
          <cell r="C75" t="str">
            <v>19/0</v>
          </cell>
          <cell r="D75" t="str">
            <v>DS+0</v>
          </cell>
          <cell r="E75">
            <v>43535</v>
          </cell>
          <cell r="F75" t="str">
            <v>Maa Durga</v>
          </cell>
          <cell r="G75">
            <v>0</v>
          </cell>
          <cell r="H75">
            <v>0</v>
          </cell>
          <cell r="I75">
            <v>0</v>
          </cell>
        </row>
        <row r="76">
          <cell r="A76" t="str">
            <v>132KV DC Dumraon-Buxar TL Line</v>
          </cell>
          <cell r="B76">
            <v>86</v>
          </cell>
          <cell r="C76" t="str">
            <v>30/1</v>
          </cell>
          <cell r="D76" t="str">
            <v>DP+0</v>
          </cell>
          <cell r="E76">
            <v>43530</v>
          </cell>
          <cell r="F76" t="str">
            <v>Md Rajik</v>
          </cell>
          <cell r="G76">
            <v>0</v>
          </cell>
          <cell r="H76">
            <v>0</v>
          </cell>
          <cell r="I76">
            <v>0</v>
          </cell>
        </row>
        <row r="77">
          <cell r="A77" t="str">
            <v>132KV DC Naubatpur-Masaurhi TL Line</v>
          </cell>
          <cell r="B77">
            <v>36</v>
          </cell>
          <cell r="C77" t="str">
            <v>1B/0</v>
          </cell>
          <cell r="D77" t="str">
            <v>DD+0</v>
          </cell>
          <cell r="E77">
            <v>43525</v>
          </cell>
          <cell r="F77" t="str">
            <v>Lalan Mehta</v>
          </cell>
          <cell r="G77">
            <v>0</v>
          </cell>
          <cell r="H77">
            <v>0</v>
          </cell>
          <cell r="I77">
            <v>0</v>
          </cell>
        </row>
        <row r="78">
          <cell r="A78" t="str">
            <v>132KV DC Naubatpur-Masaurhi TL Line</v>
          </cell>
          <cell r="B78">
            <v>41</v>
          </cell>
          <cell r="C78" t="str">
            <v>5/1</v>
          </cell>
          <cell r="D78" t="str">
            <v>Gantry</v>
          </cell>
          <cell r="E78">
            <v>43587</v>
          </cell>
          <cell r="F78" t="str">
            <v>Lalan Mehta</v>
          </cell>
          <cell r="G78">
            <v>0</v>
          </cell>
          <cell r="H78">
            <v>0</v>
          </cell>
          <cell r="I78">
            <v>0</v>
          </cell>
        </row>
        <row r="79">
          <cell r="A79" t="str">
            <v>132KV DC Naubatpur-Masaurhi TL Line</v>
          </cell>
          <cell r="B79">
            <v>43</v>
          </cell>
          <cell r="C79" t="str">
            <v>5/2</v>
          </cell>
          <cell r="D79" t="str">
            <v>Gantry</v>
          </cell>
          <cell r="E79">
            <v>43591</v>
          </cell>
          <cell r="F79" t="e">
            <v>#NAME?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>220KV DC Naubatpur-BhusaulaTL Line</v>
          </cell>
          <cell r="B80">
            <v>35</v>
          </cell>
          <cell r="C80" t="str">
            <v>6/3</v>
          </cell>
          <cell r="D80" t="str">
            <v>DA+0</v>
          </cell>
          <cell r="E80">
            <v>43524</v>
          </cell>
          <cell r="F80" t="str">
            <v>Sunil Kumar</v>
          </cell>
          <cell r="G80">
            <v>0</v>
          </cell>
          <cell r="H80">
            <v>0</v>
          </cell>
          <cell r="I80">
            <v>0</v>
          </cell>
        </row>
        <row r="81">
          <cell r="A81" t="str">
            <v>132KV DC Dumraon-Dumraon TL Line</v>
          </cell>
          <cell r="B81">
            <v>12</v>
          </cell>
          <cell r="C81" t="str">
            <v>14/1</v>
          </cell>
          <cell r="D81" t="str">
            <v>DA+0</v>
          </cell>
          <cell r="E81">
            <v>43557</v>
          </cell>
          <cell r="F81" t="e">
            <v>#NAME?</v>
          </cell>
          <cell r="G81">
            <v>0</v>
          </cell>
          <cell r="H81">
            <v>0</v>
          </cell>
          <cell r="I81">
            <v>0</v>
          </cell>
        </row>
        <row r="82">
          <cell r="A82" t="str">
            <v>132KV DC Dumraon-Buxar TL Line</v>
          </cell>
          <cell r="B82">
            <v>70</v>
          </cell>
          <cell r="C82" t="str">
            <v>29/1</v>
          </cell>
          <cell r="D82" t="str">
            <v>DP+6</v>
          </cell>
          <cell r="E82">
            <v>43527</v>
          </cell>
          <cell r="F82" t="str">
            <v>Iftekhar</v>
          </cell>
          <cell r="G82">
            <v>0</v>
          </cell>
          <cell r="H82">
            <v>0</v>
          </cell>
          <cell r="I82">
            <v>0</v>
          </cell>
        </row>
        <row r="83">
          <cell r="A83" t="str">
            <v>132KV DC Dumraon-Buxar TL Line</v>
          </cell>
          <cell r="B83">
            <v>96</v>
          </cell>
          <cell r="C83" t="str">
            <v>7/1</v>
          </cell>
          <cell r="D83" t="str">
            <v>DP+0</v>
          </cell>
          <cell r="E83">
            <v>43531</v>
          </cell>
          <cell r="F83" t="str">
            <v>Shree Gange</v>
          </cell>
          <cell r="G83">
            <v>0</v>
          </cell>
          <cell r="H83">
            <v>0</v>
          </cell>
          <cell r="I83">
            <v>0</v>
          </cell>
        </row>
        <row r="84">
          <cell r="A84" t="str">
            <v>132KV DC Dumraon-Buxar TL Line</v>
          </cell>
          <cell r="B84">
            <v>71</v>
          </cell>
          <cell r="C84" t="str">
            <v>25/0</v>
          </cell>
          <cell r="D84" t="str">
            <v>DS+0</v>
          </cell>
          <cell r="E84">
            <v>43527</v>
          </cell>
          <cell r="F84" t="str">
            <v>Pralhad Construction</v>
          </cell>
          <cell r="G84">
            <v>0</v>
          </cell>
          <cell r="H84">
            <v>0</v>
          </cell>
          <cell r="I84">
            <v>0</v>
          </cell>
        </row>
        <row r="85">
          <cell r="A85" t="str">
            <v>Lilo of 220kv DC Ara-Pusauli at Dumraon TL Line-1</v>
          </cell>
          <cell r="B85">
            <v>9</v>
          </cell>
          <cell r="C85" t="str">
            <v>9/4</v>
          </cell>
          <cell r="D85" t="str">
            <v>DA+0</v>
          </cell>
          <cell r="E85">
            <v>43603</v>
          </cell>
          <cell r="F85" t="e">
            <v>#NAME?</v>
          </cell>
          <cell r="G85">
            <v>0</v>
          </cell>
          <cell r="H85">
            <v>0</v>
          </cell>
          <cell r="I85">
            <v>0</v>
          </cell>
        </row>
        <row r="86">
          <cell r="A86" t="str">
            <v>132KV DC Dumraon-Dumraon TL Line</v>
          </cell>
          <cell r="B86">
            <v>44</v>
          </cell>
          <cell r="C86" t="str">
            <v>10/1</v>
          </cell>
          <cell r="D86" t="str">
            <v>DA+6</v>
          </cell>
          <cell r="E86">
            <v>43582</v>
          </cell>
          <cell r="F86" t="str">
            <v>Chandan Yadav</v>
          </cell>
          <cell r="G86">
            <v>0</v>
          </cell>
          <cell r="H86">
            <v>0</v>
          </cell>
          <cell r="I86">
            <v>0</v>
          </cell>
        </row>
        <row r="87">
          <cell r="A87" t="str">
            <v>132KV DC Dumraon-Dumraon TL Line</v>
          </cell>
          <cell r="B87">
            <v>13</v>
          </cell>
          <cell r="C87" t="str">
            <v>14/2</v>
          </cell>
          <cell r="D87" t="str">
            <v>DA+0</v>
          </cell>
          <cell r="E87">
            <v>43557</v>
          </cell>
          <cell r="F87" t="e">
            <v>#NAME?</v>
          </cell>
          <cell r="G87">
            <v>0</v>
          </cell>
          <cell r="H87">
            <v>0</v>
          </cell>
          <cell r="I87">
            <v>0</v>
          </cell>
        </row>
        <row r="88">
          <cell r="A88" t="str">
            <v>132KV DC Dumraon-Buxar TL Line</v>
          </cell>
          <cell r="B88">
            <v>101</v>
          </cell>
          <cell r="C88" t="str">
            <v>18/0</v>
          </cell>
          <cell r="D88" t="str">
            <v>DR+6</v>
          </cell>
          <cell r="E88">
            <v>43535</v>
          </cell>
          <cell r="F88" t="str">
            <v>Maa Durga</v>
          </cell>
          <cell r="G88">
            <v>0</v>
          </cell>
          <cell r="H88">
            <v>0</v>
          </cell>
          <cell r="I88">
            <v>0</v>
          </cell>
        </row>
        <row r="89">
          <cell r="A89" t="str">
            <v>132KV DC Dumraon-Buxar TL Line</v>
          </cell>
          <cell r="B89">
            <v>68</v>
          </cell>
          <cell r="C89" t="str">
            <v>35/0</v>
          </cell>
          <cell r="D89" t="str">
            <v>DS+0</v>
          </cell>
          <cell r="E89">
            <v>43526</v>
          </cell>
          <cell r="F89" t="str">
            <v>Md Rajik</v>
          </cell>
          <cell r="G89">
            <v>0</v>
          </cell>
          <cell r="H89">
            <v>0</v>
          </cell>
          <cell r="I89">
            <v>0</v>
          </cell>
        </row>
        <row r="90">
          <cell r="A90" t="str">
            <v>220KV DC Naubatpur-BhusaulaTL Line</v>
          </cell>
          <cell r="B90">
            <v>33</v>
          </cell>
          <cell r="C90" t="str">
            <v>6/2</v>
          </cell>
          <cell r="D90" t="str">
            <v>DA+0</v>
          </cell>
          <cell r="E90">
            <v>43522</v>
          </cell>
          <cell r="F90" t="str">
            <v>Sunil Kumar</v>
          </cell>
          <cell r="G90">
            <v>0</v>
          </cell>
          <cell r="H90">
            <v>0</v>
          </cell>
          <cell r="I90">
            <v>0</v>
          </cell>
        </row>
        <row r="91">
          <cell r="A91" t="str">
            <v>220KV DC Naubatpur-BhusaulaTL Line</v>
          </cell>
          <cell r="B91">
            <v>34</v>
          </cell>
          <cell r="C91" t="str">
            <v>16/1</v>
          </cell>
          <cell r="D91" t="str">
            <v>DA+6</v>
          </cell>
          <cell r="E91">
            <v>43522</v>
          </cell>
          <cell r="F91" t="str">
            <v>Veena Construction</v>
          </cell>
          <cell r="G91">
            <v>0</v>
          </cell>
          <cell r="H91">
            <v>0</v>
          </cell>
          <cell r="I91">
            <v>0</v>
          </cell>
        </row>
        <row r="92">
          <cell r="A92" t="str">
            <v>220KV DC Naubatpur-BhusaulaTL Line</v>
          </cell>
          <cell r="B92">
            <v>30</v>
          </cell>
          <cell r="C92" t="str">
            <v>6/0</v>
          </cell>
          <cell r="D92" t="str">
            <v>DD+6</v>
          </cell>
          <cell r="E92">
            <v>43519</v>
          </cell>
          <cell r="F92" t="str">
            <v>Lalan Mehta</v>
          </cell>
          <cell r="G92">
            <v>0</v>
          </cell>
          <cell r="H92">
            <v>0</v>
          </cell>
          <cell r="I92">
            <v>0</v>
          </cell>
        </row>
        <row r="93">
          <cell r="A93" t="str">
            <v>132KV DC Dumraon-Dumraon TL Line</v>
          </cell>
          <cell r="B93">
            <v>25</v>
          </cell>
          <cell r="C93" t="str">
            <v>7/1</v>
          </cell>
          <cell r="D93" t="str">
            <v>DA+0</v>
          </cell>
          <cell r="E93">
            <v>43571</v>
          </cell>
          <cell r="F93" t="e">
            <v>#NAME?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>220 KV DC Naubatpur-Bihta TL Line</v>
          </cell>
          <cell r="B94">
            <v>10</v>
          </cell>
          <cell r="C94" t="str">
            <v>13/0</v>
          </cell>
          <cell r="D94" t="str">
            <v>DD+0</v>
          </cell>
          <cell r="E94">
            <v>43544</v>
          </cell>
          <cell r="F94" t="str">
            <v>Lalan Mehta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>Lilo of 220kv DC Ara-Pusauli at Dumraon TL Line-1</v>
          </cell>
          <cell r="B95">
            <v>52</v>
          </cell>
          <cell r="C95" t="str">
            <v>9/6</v>
          </cell>
          <cell r="D95" t="str">
            <v>DA+0</v>
          </cell>
          <cell r="E95">
            <v>43608</v>
          </cell>
          <cell r="F95" t="e">
            <v>#NAME?</v>
          </cell>
          <cell r="G95">
            <v>0</v>
          </cell>
          <cell r="H95">
            <v>0</v>
          </cell>
          <cell r="I95">
            <v>0</v>
          </cell>
        </row>
        <row r="96">
          <cell r="A96" t="str">
            <v>220KV DC Naubatpur-BhusaulaTL Line</v>
          </cell>
          <cell r="B96">
            <v>31</v>
          </cell>
          <cell r="C96" t="str">
            <v>6/1</v>
          </cell>
          <cell r="D96" t="str">
            <v>DA+0</v>
          </cell>
          <cell r="E96">
            <v>43519</v>
          </cell>
          <cell r="F96" t="str">
            <v>Sunil Kumar</v>
          </cell>
          <cell r="G96">
            <v>0</v>
          </cell>
          <cell r="H96">
            <v>0</v>
          </cell>
          <cell r="I96">
            <v>0</v>
          </cell>
        </row>
        <row r="97">
          <cell r="A97" t="str">
            <v>132KV DC Dumraon-Dumraon TL Line</v>
          </cell>
          <cell r="B97">
            <v>48</v>
          </cell>
          <cell r="C97" t="str">
            <v>1/0</v>
          </cell>
          <cell r="D97" t="str">
            <v>DD+0</v>
          </cell>
          <cell r="E97">
            <v>43594</v>
          </cell>
          <cell r="F97" t="e">
            <v>#NAME?</v>
          </cell>
          <cell r="G97">
            <v>0</v>
          </cell>
          <cell r="H97">
            <v>0</v>
          </cell>
          <cell r="I97">
            <v>0</v>
          </cell>
        </row>
        <row r="98">
          <cell r="A98" t="str">
            <v>132KV DC Dumraon-Dumraon TL Line</v>
          </cell>
          <cell r="B98">
            <v>49</v>
          </cell>
          <cell r="C98" t="str">
            <v>1/1</v>
          </cell>
          <cell r="D98" t="str">
            <v>DA+0</v>
          </cell>
          <cell r="E98">
            <v>43594</v>
          </cell>
          <cell r="F98" t="e">
            <v>#NAME?</v>
          </cell>
          <cell r="G98">
            <v>0</v>
          </cell>
          <cell r="H98">
            <v>0</v>
          </cell>
          <cell r="I98">
            <v>0</v>
          </cell>
        </row>
        <row r="99">
          <cell r="A99" t="str">
            <v>132KV DC Dumraon-Dumraon TL Line</v>
          </cell>
          <cell r="B99">
            <v>35</v>
          </cell>
          <cell r="C99" t="str">
            <v>5/0</v>
          </cell>
          <cell r="D99" t="str">
            <v>DD+6</v>
          </cell>
          <cell r="E99">
            <v>43581</v>
          </cell>
          <cell r="F99" t="str">
            <v>Chandan Yadav</v>
          </cell>
          <cell r="G99">
            <v>0</v>
          </cell>
          <cell r="H99">
            <v>0</v>
          </cell>
          <cell r="I99">
            <v>0</v>
          </cell>
        </row>
        <row r="100">
          <cell r="A100" t="str">
            <v>132KV DC Dumraon-Buxar TL Line</v>
          </cell>
          <cell r="B100">
            <v>65</v>
          </cell>
          <cell r="C100" t="str">
            <v>26/0</v>
          </cell>
          <cell r="D100" t="str">
            <v>DS+0</v>
          </cell>
          <cell r="E100">
            <v>43521</v>
          </cell>
          <cell r="F100" t="str">
            <v>Pralhad Construction</v>
          </cell>
          <cell r="G100">
            <v>0</v>
          </cell>
          <cell r="H100">
            <v>0</v>
          </cell>
          <cell r="I100">
            <v>0</v>
          </cell>
        </row>
        <row r="101">
          <cell r="A101" t="str">
            <v>220 KV DC Naubatpur-Bihta TL Line</v>
          </cell>
          <cell r="B101">
            <v>9</v>
          </cell>
          <cell r="C101" t="str">
            <v>12/0</v>
          </cell>
          <cell r="D101" t="str">
            <v>DD+0</v>
          </cell>
          <cell r="E101">
            <v>43541</v>
          </cell>
          <cell r="F101" t="str">
            <v>Lalan Mehta</v>
          </cell>
          <cell r="G101">
            <v>0</v>
          </cell>
          <cell r="H101">
            <v>0</v>
          </cell>
          <cell r="I101">
            <v>0</v>
          </cell>
        </row>
        <row r="102">
          <cell r="A102" t="str">
            <v>220KV DC Naubatpur-BhusaulaTL Line</v>
          </cell>
          <cell r="B102">
            <v>32</v>
          </cell>
          <cell r="C102" t="str">
            <v>12A/0</v>
          </cell>
          <cell r="D102" t="str">
            <v>DC+6</v>
          </cell>
          <cell r="E102">
            <v>43519</v>
          </cell>
          <cell r="F102" t="str">
            <v>Veena Construction</v>
          </cell>
          <cell r="G102">
            <v>0</v>
          </cell>
          <cell r="H102">
            <v>0</v>
          </cell>
          <cell r="I102">
            <v>0</v>
          </cell>
        </row>
        <row r="103">
          <cell r="A103" t="str">
            <v>220KV DC Naubatpur-BhusaulaTL Line</v>
          </cell>
          <cell r="B103">
            <v>28</v>
          </cell>
          <cell r="C103" t="str">
            <v>10/0</v>
          </cell>
          <cell r="D103" t="str">
            <v>DD+0</v>
          </cell>
          <cell r="E103">
            <v>43516</v>
          </cell>
          <cell r="F103" t="str">
            <v>Sunil Kumar</v>
          </cell>
          <cell r="G103">
            <v>0</v>
          </cell>
          <cell r="H103">
            <v>0</v>
          </cell>
          <cell r="I103">
            <v>0</v>
          </cell>
        </row>
        <row r="104">
          <cell r="A104" t="str">
            <v>220KV DC Naubatpur-BhusaulaTL Line</v>
          </cell>
          <cell r="B104">
            <v>29</v>
          </cell>
          <cell r="C104" t="str">
            <v>14/0</v>
          </cell>
          <cell r="D104" t="str">
            <v>DD+18</v>
          </cell>
          <cell r="E104">
            <v>43517</v>
          </cell>
          <cell r="F104" t="str">
            <v>Veena Construction</v>
          </cell>
          <cell r="G104">
            <v>0</v>
          </cell>
          <cell r="H104">
            <v>0</v>
          </cell>
          <cell r="I104">
            <v>0</v>
          </cell>
        </row>
        <row r="105">
          <cell r="A105" t="str">
            <v>132KV DC Dumraon-Buxar TL Line</v>
          </cell>
          <cell r="B105">
            <v>72</v>
          </cell>
          <cell r="C105" t="str">
            <v>28/10</v>
          </cell>
          <cell r="D105" t="str">
            <v>DP+0</v>
          </cell>
          <cell r="E105">
            <v>43527</v>
          </cell>
          <cell r="F105" t="str">
            <v>Iftekhar</v>
          </cell>
          <cell r="G105">
            <v>0</v>
          </cell>
          <cell r="H105">
            <v>0</v>
          </cell>
          <cell r="I105">
            <v>0</v>
          </cell>
        </row>
        <row r="106">
          <cell r="A106" t="str">
            <v>132KV DC Dumraon-Dumraon TL Line</v>
          </cell>
          <cell r="B106">
            <v>28</v>
          </cell>
          <cell r="C106" t="str">
            <v>6/8</v>
          </cell>
          <cell r="D106" t="str">
            <v>DA+0</v>
          </cell>
          <cell r="E106">
            <v>43572</v>
          </cell>
          <cell r="F106" t="e">
            <v>#NAME?</v>
          </cell>
          <cell r="G106">
            <v>0</v>
          </cell>
          <cell r="H106">
            <v>0</v>
          </cell>
          <cell r="I106">
            <v>0</v>
          </cell>
        </row>
        <row r="107">
          <cell r="A107" t="str">
            <v>132KV DC Dumraon-Buxar TL Line</v>
          </cell>
          <cell r="B107">
            <v>73</v>
          </cell>
          <cell r="C107" t="str">
            <v>16/0</v>
          </cell>
          <cell r="D107" t="str">
            <v>DS+6</v>
          </cell>
          <cell r="E107">
            <v>43527</v>
          </cell>
          <cell r="F107" t="str">
            <v>Maa Durga</v>
          </cell>
          <cell r="G107">
            <v>0</v>
          </cell>
          <cell r="H107">
            <v>0</v>
          </cell>
          <cell r="I107">
            <v>0</v>
          </cell>
        </row>
        <row r="108">
          <cell r="A108" t="str">
            <v>220KV DC Naubatpur-BhusaulaTL Line</v>
          </cell>
          <cell r="B108">
            <v>27</v>
          </cell>
          <cell r="C108" t="str">
            <v>4/0</v>
          </cell>
          <cell r="D108" t="str">
            <v>DD+25</v>
          </cell>
          <cell r="E108">
            <v>43515</v>
          </cell>
          <cell r="F108" t="str">
            <v>Lalan Mehta</v>
          </cell>
          <cell r="G108">
            <v>0</v>
          </cell>
          <cell r="H108">
            <v>0</v>
          </cell>
          <cell r="I108">
            <v>0</v>
          </cell>
        </row>
        <row r="109">
          <cell r="A109" t="str">
            <v>132KV DC Dumraon-Dumraon TL Line</v>
          </cell>
          <cell r="B109">
            <v>54</v>
          </cell>
          <cell r="C109" t="str">
            <v>1/3</v>
          </cell>
          <cell r="D109" t="str">
            <v>DA+0</v>
          </cell>
          <cell r="E109">
            <v>43596</v>
          </cell>
          <cell r="F109" t="e">
            <v>#NAME?</v>
          </cell>
          <cell r="G109">
            <v>0</v>
          </cell>
          <cell r="H109">
            <v>0</v>
          </cell>
          <cell r="I109">
            <v>0</v>
          </cell>
        </row>
        <row r="110">
          <cell r="A110" t="str">
            <v>132KV DC Dumraon-Dumraon TL Line</v>
          </cell>
          <cell r="B110">
            <v>50</v>
          </cell>
          <cell r="C110" t="str">
            <v>1/2</v>
          </cell>
          <cell r="D110" t="str">
            <v>DA+0</v>
          </cell>
          <cell r="E110">
            <v>43594</v>
          </cell>
          <cell r="F110" t="e">
            <v>#NAME?</v>
          </cell>
          <cell r="G110">
            <v>0</v>
          </cell>
          <cell r="H110">
            <v>0</v>
          </cell>
          <cell r="I110">
            <v>0</v>
          </cell>
        </row>
        <row r="111">
          <cell r="A111" t="str">
            <v>220 KV DC Naubatpur-Bihta TL Line</v>
          </cell>
          <cell r="B111">
            <v>8</v>
          </cell>
          <cell r="C111" t="str">
            <v>5/0</v>
          </cell>
          <cell r="D111" t="str">
            <v>DC+6</v>
          </cell>
          <cell r="E111">
            <v>43531</v>
          </cell>
          <cell r="F111" t="str">
            <v>Lalan Mehta</v>
          </cell>
          <cell r="G111">
            <v>0</v>
          </cell>
          <cell r="H111">
            <v>0</v>
          </cell>
          <cell r="I111">
            <v>0</v>
          </cell>
        </row>
        <row r="112">
          <cell r="A112" t="str">
            <v>220KV DC Naubatpur-BhusaulaTL Line</v>
          </cell>
          <cell r="B112">
            <v>26</v>
          </cell>
          <cell r="C112" t="str">
            <v>9/0</v>
          </cell>
          <cell r="D112" t="str">
            <v>DD+0</v>
          </cell>
          <cell r="E112">
            <v>43514</v>
          </cell>
          <cell r="F112" t="str">
            <v>Sunil Kumar</v>
          </cell>
          <cell r="G112">
            <v>0</v>
          </cell>
          <cell r="H112">
            <v>0</v>
          </cell>
          <cell r="I112">
            <v>0</v>
          </cell>
        </row>
        <row r="113">
          <cell r="A113" t="str">
            <v>132KV DC Dumraon-Buxar TL Line</v>
          </cell>
          <cell r="B113">
            <v>69</v>
          </cell>
          <cell r="C113" t="str">
            <v>34/0</v>
          </cell>
          <cell r="D113" t="str">
            <v>DR+3</v>
          </cell>
          <cell r="E113">
            <v>43526</v>
          </cell>
          <cell r="F113" t="str">
            <v>Md Rajik</v>
          </cell>
          <cell r="G113">
            <v>0</v>
          </cell>
          <cell r="H113">
            <v>0</v>
          </cell>
          <cell r="I113">
            <v>0</v>
          </cell>
        </row>
        <row r="114">
          <cell r="A114" t="str">
            <v>132KV DC Dumraon-Buxar TL Line</v>
          </cell>
          <cell r="B114">
            <v>62</v>
          </cell>
          <cell r="C114" t="str">
            <v>10/3</v>
          </cell>
          <cell r="D114" t="str">
            <v>DP+3</v>
          </cell>
          <cell r="E114">
            <v>43517</v>
          </cell>
          <cell r="F114" t="str">
            <v>Shree Gange</v>
          </cell>
          <cell r="G114">
            <v>0</v>
          </cell>
          <cell r="H114">
            <v>0</v>
          </cell>
          <cell r="I114">
            <v>0</v>
          </cell>
        </row>
        <row r="115">
          <cell r="A115" t="str">
            <v>132KV DC Dumraon-Buxar TL Line</v>
          </cell>
          <cell r="B115">
            <v>66</v>
          </cell>
          <cell r="C115" t="str">
            <v>27/0</v>
          </cell>
          <cell r="D115" t="str">
            <v>DS+3</v>
          </cell>
          <cell r="E115">
            <v>43521</v>
          </cell>
          <cell r="F115" t="str">
            <v>Pralhad Construction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>132KV DC Dumraon-Buxar TL Line</v>
          </cell>
          <cell r="B116">
            <v>63</v>
          </cell>
          <cell r="C116" t="str">
            <v>10/2</v>
          </cell>
          <cell r="D116" t="str">
            <v>DP+3</v>
          </cell>
          <cell r="E116">
            <v>43517</v>
          </cell>
          <cell r="F116" t="str">
            <v>Vaibahv Enterprizes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>132KV DC Dumraon-Buxar TL Line</v>
          </cell>
          <cell r="B117">
            <v>74</v>
          </cell>
          <cell r="C117" t="str">
            <v>17/0</v>
          </cell>
          <cell r="D117" t="str">
            <v>DS+6</v>
          </cell>
          <cell r="E117">
            <v>43527</v>
          </cell>
          <cell r="F117" t="str">
            <v>Maa Durga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>220KV DC Naubatpur-BhusaulaTL Line</v>
          </cell>
          <cell r="B118">
            <v>25</v>
          </cell>
          <cell r="C118" t="str">
            <v>3/0</v>
          </cell>
          <cell r="D118" t="str">
            <v>DD+18</v>
          </cell>
          <cell r="E118">
            <v>43513</v>
          </cell>
          <cell r="F118" t="str">
            <v>Lalan Mehta</v>
          </cell>
          <cell r="G118">
            <v>0</v>
          </cell>
          <cell r="H118">
            <v>0</v>
          </cell>
          <cell r="I118">
            <v>0</v>
          </cell>
        </row>
        <row r="119">
          <cell r="A119" t="str">
            <v>132KV DC Dumraon-Dumraon TL Line</v>
          </cell>
          <cell r="B119">
            <v>26</v>
          </cell>
          <cell r="C119" t="str">
            <v>7/2</v>
          </cell>
          <cell r="D119" t="str">
            <v>DA+0</v>
          </cell>
          <cell r="E119">
            <v>43571</v>
          </cell>
          <cell r="F119" t="e">
            <v>#NAME?</v>
          </cell>
          <cell r="G119">
            <v>0</v>
          </cell>
          <cell r="H119">
            <v>0</v>
          </cell>
          <cell r="I119">
            <v>0</v>
          </cell>
        </row>
        <row r="120">
          <cell r="A120" t="str">
            <v>132KV DC Dumraon-Buxar TL Line</v>
          </cell>
          <cell r="B120">
            <v>1</v>
          </cell>
          <cell r="C120" t="str">
            <v>33/0</v>
          </cell>
          <cell r="D120" t="str">
            <v>DS+0</v>
          </cell>
          <cell r="E120">
            <v>39878</v>
          </cell>
          <cell r="F120" t="str">
            <v>Md Rajik</v>
          </cell>
          <cell r="G120">
            <v>0</v>
          </cell>
          <cell r="H120">
            <v>0</v>
          </cell>
          <cell r="I120">
            <v>0</v>
          </cell>
        </row>
        <row r="121">
          <cell r="A121" t="str">
            <v>220KV DC Naubatpur-BhusaulaTL Line</v>
          </cell>
          <cell r="B121">
            <v>24</v>
          </cell>
          <cell r="C121" t="str">
            <v>15/0</v>
          </cell>
          <cell r="D121" t="str">
            <v>DD+25</v>
          </cell>
          <cell r="E121">
            <v>43512</v>
          </cell>
          <cell r="F121" t="str">
            <v>Veena Construction</v>
          </cell>
          <cell r="G121">
            <v>0</v>
          </cell>
          <cell r="H121">
            <v>0</v>
          </cell>
          <cell r="I121">
            <v>0</v>
          </cell>
        </row>
        <row r="122">
          <cell r="A122" t="str">
            <v>132KV DC Dumraon-Dumraon TL Line</v>
          </cell>
          <cell r="B122">
            <v>36</v>
          </cell>
          <cell r="C122" t="str">
            <v>6/0</v>
          </cell>
          <cell r="D122" t="str">
            <v>DC+3</v>
          </cell>
          <cell r="E122">
            <v>43581</v>
          </cell>
          <cell r="F122" t="str">
            <v>Chandan Yadav</v>
          </cell>
          <cell r="G122">
            <v>0</v>
          </cell>
          <cell r="H122">
            <v>0</v>
          </cell>
          <cell r="I122">
            <v>0</v>
          </cell>
        </row>
        <row r="123">
          <cell r="A123" t="str">
            <v>132KV DC Dumraon-Dumraon TL Line</v>
          </cell>
          <cell r="B123">
            <v>55</v>
          </cell>
          <cell r="C123" t="str">
            <v>1/7</v>
          </cell>
          <cell r="D123" t="str">
            <v>DA+6</v>
          </cell>
          <cell r="E123">
            <v>43596</v>
          </cell>
          <cell r="F123" t="e">
            <v>#NAME?</v>
          </cell>
          <cell r="G123">
            <v>0</v>
          </cell>
          <cell r="H123">
            <v>0</v>
          </cell>
          <cell r="I123">
            <v>0</v>
          </cell>
        </row>
        <row r="124">
          <cell r="A124" t="str">
            <v>132KV DC Gaya-Jehanabad TL Line</v>
          </cell>
          <cell r="B124">
            <v>85</v>
          </cell>
          <cell r="C124" t="str">
            <v>1/0</v>
          </cell>
          <cell r="D124" t="str">
            <v>DD+0</v>
          </cell>
          <cell r="E124">
            <v>43513</v>
          </cell>
          <cell r="F124" t="e">
            <v>#NAME?</v>
          </cell>
          <cell r="G124">
            <v>0</v>
          </cell>
          <cell r="H124">
            <v>0</v>
          </cell>
          <cell r="I124">
            <v>0</v>
          </cell>
        </row>
        <row r="125">
          <cell r="A125" t="str">
            <v>220KV DC Naubatpur-BhusaulaTL Line</v>
          </cell>
          <cell r="B125">
            <v>22</v>
          </cell>
          <cell r="C125" t="str">
            <v>2/0</v>
          </cell>
          <cell r="D125" t="str">
            <v>DD+25</v>
          </cell>
          <cell r="E125">
            <v>43511</v>
          </cell>
          <cell r="F125" t="str">
            <v>Lalan Mehta</v>
          </cell>
          <cell r="G125">
            <v>0</v>
          </cell>
          <cell r="H125">
            <v>0</v>
          </cell>
          <cell r="I125">
            <v>0</v>
          </cell>
        </row>
        <row r="126">
          <cell r="A126" t="str">
            <v>220KV DC Naubatpur-BhusaulaTL Line</v>
          </cell>
          <cell r="B126">
            <v>23</v>
          </cell>
          <cell r="C126" t="str">
            <v>8/0</v>
          </cell>
          <cell r="D126" t="str">
            <v>DD+0</v>
          </cell>
          <cell r="E126">
            <v>43511</v>
          </cell>
          <cell r="F126" t="str">
            <v>Sunil Kumar</v>
          </cell>
          <cell r="G126">
            <v>0</v>
          </cell>
          <cell r="H126">
            <v>0</v>
          </cell>
          <cell r="I126">
            <v>0</v>
          </cell>
        </row>
        <row r="127">
          <cell r="A127" t="str">
            <v>132KV DC Dumraon-Buxar TL Line</v>
          </cell>
          <cell r="B127">
            <v>79</v>
          </cell>
          <cell r="C127" t="str">
            <v>28/11</v>
          </cell>
          <cell r="D127" t="str">
            <v>DP+0</v>
          </cell>
          <cell r="E127">
            <v>43528</v>
          </cell>
          <cell r="F127" t="str">
            <v>Iftekhar</v>
          </cell>
          <cell r="G127">
            <v>0</v>
          </cell>
          <cell r="H127">
            <v>0</v>
          </cell>
          <cell r="I127">
            <v>0</v>
          </cell>
        </row>
        <row r="128">
          <cell r="A128" t="str">
            <v>220KV DC Naubatpur-BhusaulaTL Line</v>
          </cell>
          <cell r="B128">
            <v>20</v>
          </cell>
          <cell r="C128" t="str">
            <v>7/0</v>
          </cell>
          <cell r="D128" t="str">
            <v>DD+0</v>
          </cell>
          <cell r="E128">
            <v>43508</v>
          </cell>
          <cell r="F128" t="str">
            <v>Sunil Kumar</v>
          </cell>
          <cell r="G128">
            <v>0</v>
          </cell>
          <cell r="H128">
            <v>0</v>
          </cell>
          <cell r="I128">
            <v>0</v>
          </cell>
        </row>
        <row r="129">
          <cell r="A129" t="str">
            <v>132KV DC Dumraon-Dumraon TL Line</v>
          </cell>
          <cell r="B129">
            <v>56</v>
          </cell>
          <cell r="C129" t="str">
            <v>1/6</v>
          </cell>
          <cell r="D129" t="str">
            <v>DA+3</v>
          </cell>
          <cell r="E129">
            <v>43596</v>
          </cell>
          <cell r="F129" t="e">
            <v>#NAME?</v>
          </cell>
          <cell r="G129">
            <v>0</v>
          </cell>
          <cell r="H129">
            <v>0</v>
          </cell>
          <cell r="I129">
            <v>0</v>
          </cell>
        </row>
        <row r="130">
          <cell r="A130" t="str">
            <v>132KV DC Dumraon-Dumraon TL Line</v>
          </cell>
          <cell r="B130">
            <v>27</v>
          </cell>
          <cell r="C130" t="str">
            <v>7/3</v>
          </cell>
          <cell r="D130" t="str">
            <v>DA+3</v>
          </cell>
          <cell r="E130">
            <v>43571</v>
          </cell>
          <cell r="F130" t="e">
            <v>#NAME?</v>
          </cell>
          <cell r="G130">
            <v>0</v>
          </cell>
          <cell r="H130">
            <v>0</v>
          </cell>
          <cell r="I130">
            <v>0</v>
          </cell>
        </row>
        <row r="131">
          <cell r="A131" t="str">
            <v>132KV DC Dumraon-Buxar TL Line</v>
          </cell>
          <cell r="B131">
            <v>58</v>
          </cell>
          <cell r="C131" t="str">
            <v>33/1</v>
          </cell>
          <cell r="D131" t="str">
            <v>DP+3</v>
          </cell>
          <cell r="E131">
            <v>43514</v>
          </cell>
          <cell r="F131" t="str">
            <v>Md Rajik</v>
          </cell>
          <cell r="G131">
            <v>0</v>
          </cell>
          <cell r="H131">
            <v>0</v>
          </cell>
          <cell r="I131">
            <v>0</v>
          </cell>
        </row>
        <row r="132">
          <cell r="A132" t="str">
            <v>220KV DC Naubatpur-BhusaulaTL Line</v>
          </cell>
          <cell r="B132">
            <v>21</v>
          </cell>
          <cell r="C132" t="str">
            <v>16/0</v>
          </cell>
          <cell r="D132" t="str">
            <v>DB+3</v>
          </cell>
          <cell r="E132">
            <v>43508</v>
          </cell>
          <cell r="F132" t="str">
            <v>Veena Construction</v>
          </cell>
          <cell r="G132">
            <v>0</v>
          </cell>
          <cell r="H132">
            <v>0</v>
          </cell>
          <cell r="I132">
            <v>0</v>
          </cell>
        </row>
        <row r="133">
          <cell r="A133" t="str">
            <v>220KV DC Naubatpur-BhusaulaTL Line</v>
          </cell>
          <cell r="B133">
            <v>18</v>
          </cell>
          <cell r="C133" t="str">
            <v>6/5</v>
          </cell>
          <cell r="D133" t="str">
            <v>DA+0</v>
          </cell>
          <cell r="E133">
            <v>43505</v>
          </cell>
          <cell r="F133" t="str">
            <v>Ans Construction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>132KV DC Dumraon-Dumraon TL Line</v>
          </cell>
          <cell r="B134">
            <v>57</v>
          </cell>
          <cell r="C134" t="str">
            <v>1/8</v>
          </cell>
          <cell r="D134" t="str">
            <v>DA+3</v>
          </cell>
          <cell r="E134">
            <v>43596</v>
          </cell>
          <cell r="F134" t="e">
            <v>#NAME?</v>
          </cell>
          <cell r="G134">
            <v>0</v>
          </cell>
          <cell r="H134">
            <v>0</v>
          </cell>
          <cell r="I134">
            <v>0</v>
          </cell>
        </row>
        <row r="135">
          <cell r="A135" t="str">
            <v>220KV DC Naubatpur-BhusaulaTL Line</v>
          </cell>
          <cell r="B135">
            <v>19</v>
          </cell>
          <cell r="C135" t="str">
            <v>13/1</v>
          </cell>
          <cell r="D135" t="str">
            <v>DB+6</v>
          </cell>
          <cell r="E135">
            <v>43505</v>
          </cell>
          <cell r="F135" t="str">
            <v>Veena Construction</v>
          </cell>
          <cell r="G135">
            <v>0</v>
          </cell>
          <cell r="H135">
            <v>0</v>
          </cell>
          <cell r="I135">
            <v>0</v>
          </cell>
        </row>
        <row r="136">
          <cell r="A136" t="str">
            <v>132KV DC Dumraon-Dumraon TL Line</v>
          </cell>
          <cell r="B136">
            <v>37</v>
          </cell>
          <cell r="C136" t="str">
            <v>6/1</v>
          </cell>
          <cell r="D136" t="str">
            <v>DA+6</v>
          </cell>
          <cell r="E136">
            <v>43581</v>
          </cell>
          <cell r="F136" t="str">
            <v>Chandan Yadav</v>
          </cell>
          <cell r="G136">
            <v>0</v>
          </cell>
          <cell r="H136">
            <v>0</v>
          </cell>
          <cell r="I136">
            <v>0</v>
          </cell>
        </row>
        <row r="137">
          <cell r="A137" t="str">
            <v>132KV DC Dumraon-Buxar TL Line</v>
          </cell>
          <cell r="B137">
            <v>75</v>
          </cell>
          <cell r="C137" t="str">
            <v>28/8</v>
          </cell>
          <cell r="D137" t="str">
            <v>DP+0</v>
          </cell>
          <cell r="E137">
            <v>43527</v>
          </cell>
          <cell r="F137" t="str">
            <v>Iftekhar</v>
          </cell>
          <cell r="G137">
            <v>0</v>
          </cell>
          <cell r="H137">
            <v>0</v>
          </cell>
          <cell r="I137">
            <v>0</v>
          </cell>
        </row>
        <row r="138">
          <cell r="A138" t="str">
            <v>132KV DC Dumraon-Dumraon TL Line</v>
          </cell>
          <cell r="B138">
            <v>29</v>
          </cell>
          <cell r="C138" t="str">
            <v>6/7</v>
          </cell>
          <cell r="D138" t="str">
            <v>DA+3</v>
          </cell>
          <cell r="E138">
            <v>43572</v>
          </cell>
          <cell r="F138" t="e">
            <v>#NAME?</v>
          </cell>
          <cell r="G138">
            <v>0</v>
          </cell>
          <cell r="H138">
            <v>0</v>
          </cell>
          <cell r="I138">
            <v>0</v>
          </cell>
        </row>
        <row r="139">
          <cell r="A139" t="str">
            <v>220 KV DC Naubatpur-Bihta TL Line</v>
          </cell>
          <cell r="B139">
            <v>6</v>
          </cell>
          <cell r="C139" t="str">
            <v>3/1</v>
          </cell>
          <cell r="D139" t="str">
            <v>DA+0</v>
          </cell>
          <cell r="E139">
            <v>43525</v>
          </cell>
          <cell r="F139" t="str">
            <v>Lalan Mehta</v>
          </cell>
          <cell r="G139">
            <v>0</v>
          </cell>
          <cell r="H139">
            <v>0</v>
          </cell>
          <cell r="I139">
            <v>0</v>
          </cell>
        </row>
        <row r="140">
          <cell r="A140" t="str">
            <v>132KV DC Dumraon-Dumraon TL Line</v>
          </cell>
          <cell r="B140">
            <v>58</v>
          </cell>
          <cell r="C140" t="str">
            <v>1/4</v>
          </cell>
          <cell r="D140" t="str">
            <v>DA+3</v>
          </cell>
          <cell r="E140">
            <v>43596</v>
          </cell>
          <cell r="F140" t="e">
            <v>#NAME?</v>
          </cell>
          <cell r="G140">
            <v>0</v>
          </cell>
          <cell r="H140">
            <v>0</v>
          </cell>
          <cell r="I140">
            <v>0</v>
          </cell>
        </row>
        <row r="141">
          <cell r="A141" t="str">
            <v>220KV DC Naubatpur-BhusaulaTL Line</v>
          </cell>
          <cell r="B141">
            <v>17</v>
          </cell>
          <cell r="C141" t="str">
            <v>13/0</v>
          </cell>
          <cell r="D141" t="str">
            <v>DC+6</v>
          </cell>
          <cell r="E141">
            <v>43500</v>
          </cell>
          <cell r="F141" t="str">
            <v>Veena Construction</v>
          </cell>
          <cell r="G141">
            <v>0</v>
          </cell>
          <cell r="H141">
            <v>0</v>
          </cell>
          <cell r="I141">
            <v>0</v>
          </cell>
        </row>
        <row r="142">
          <cell r="A142" t="str">
            <v>132KV DC Dumraon-Buxar TL Line</v>
          </cell>
          <cell r="B142">
            <v>87</v>
          </cell>
          <cell r="C142" t="str">
            <v>32/0</v>
          </cell>
          <cell r="D142" t="str">
            <v>DS+3</v>
          </cell>
          <cell r="E142">
            <v>43530</v>
          </cell>
          <cell r="F142" t="str">
            <v>Md Rajik</v>
          </cell>
          <cell r="G142">
            <v>0</v>
          </cell>
          <cell r="H142">
            <v>0</v>
          </cell>
          <cell r="I142">
            <v>0</v>
          </cell>
        </row>
        <row r="143">
          <cell r="A143" t="str">
            <v>220KV DC Naubatpur-BhusaulaTL Line</v>
          </cell>
          <cell r="B143">
            <v>15</v>
          </cell>
          <cell r="C143" t="str">
            <v>6/4</v>
          </cell>
          <cell r="D143" t="str">
            <v>DA+0</v>
          </cell>
          <cell r="E143">
            <v>43498</v>
          </cell>
          <cell r="F143" t="str">
            <v>Ans Construction</v>
          </cell>
          <cell r="G143">
            <v>0</v>
          </cell>
          <cell r="H143">
            <v>0</v>
          </cell>
          <cell r="I143">
            <v>0</v>
          </cell>
        </row>
        <row r="144">
          <cell r="A144" t="str">
            <v>220 KV DC Naubatpur-Bihta TL Line</v>
          </cell>
          <cell r="B144">
            <v>5</v>
          </cell>
          <cell r="C144" t="str">
            <v>4/0</v>
          </cell>
          <cell r="D144" t="str">
            <v>DC+0</v>
          </cell>
          <cell r="E144">
            <v>43522</v>
          </cell>
          <cell r="F144" t="str">
            <v>Lalan Mehta</v>
          </cell>
          <cell r="G144">
            <v>0</v>
          </cell>
          <cell r="H144">
            <v>0</v>
          </cell>
          <cell r="I144">
            <v>0</v>
          </cell>
        </row>
        <row r="145">
          <cell r="A145" t="str">
            <v>132KV DC Dumraon-Buxar TL Line</v>
          </cell>
          <cell r="B145">
            <v>76</v>
          </cell>
          <cell r="C145" t="str">
            <v>28/7</v>
          </cell>
          <cell r="D145" t="str">
            <v>DP+3</v>
          </cell>
          <cell r="E145">
            <v>43527</v>
          </cell>
          <cell r="F145" t="str">
            <v>Iftekhar</v>
          </cell>
          <cell r="G145">
            <v>0</v>
          </cell>
          <cell r="H145">
            <v>0</v>
          </cell>
          <cell r="I145">
            <v>0</v>
          </cell>
        </row>
        <row r="146">
          <cell r="A146" t="str">
            <v>132KV DC Dumraon-Dumraon TL Line</v>
          </cell>
          <cell r="B146">
            <v>59</v>
          </cell>
          <cell r="C146" t="str">
            <v>1/5</v>
          </cell>
          <cell r="D146" t="str">
            <v>DA+0</v>
          </cell>
          <cell r="E146">
            <v>43596</v>
          </cell>
          <cell r="F146" t="e">
            <v>#NAME?</v>
          </cell>
          <cell r="G146">
            <v>0</v>
          </cell>
          <cell r="H146">
            <v>0</v>
          </cell>
          <cell r="I146">
            <v>0</v>
          </cell>
        </row>
        <row r="147">
          <cell r="A147" t="str">
            <v>132KV DC Dumraon-Dumraon TL Line</v>
          </cell>
          <cell r="B147">
            <v>38</v>
          </cell>
          <cell r="C147" t="str">
            <v>6/4</v>
          </cell>
          <cell r="D147" t="str">
            <v>DA+0</v>
          </cell>
          <cell r="E147">
            <v>43581</v>
          </cell>
          <cell r="F147" t="str">
            <v>Chandan Yadav</v>
          </cell>
          <cell r="G147">
            <v>0</v>
          </cell>
          <cell r="H147">
            <v>0</v>
          </cell>
          <cell r="I147">
            <v>0</v>
          </cell>
        </row>
        <row r="148">
          <cell r="A148" t="str">
            <v>220 KV DC Naubatpur-Bihta TL Line</v>
          </cell>
          <cell r="B148">
            <v>12</v>
          </cell>
          <cell r="C148" t="str">
            <v>5/1</v>
          </cell>
          <cell r="D148" t="str">
            <v>DA+3</v>
          </cell>
          <cell r="E148">
            <v>43548</v>
          </cell>
          <cell r="F148" t="str">
            <v>Lalan Mehta</v>
          </cell>
          <cell r="G148">
            <v>0</v>
          </cell>
          <cell r="H148">
            <v>0</v>
          </cell>
          <cell r="I148">
            <v>0</v>
          </cell>
        </row>
        <row r="149">
          <cell r="A149" t="str">
            <v>220KV DC Naubatpur-BhusaulaTL Line</v>
          </cell>
          <cell r="B149">
            <v>16</v>
          </cell>
          <cell r="C149" t="str">
            <v>15/4</v>
          </cell>
          <cell r="D149" t="str">
            <v>DA+6</v>
          </cell>
          <cell r="E149">
            <v>43498</v>
          </cell>
          <cell r="F149" t="str">
            <v>Veena Construction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>132KV DC Naubatpur-Masaurhi TL Line</v>
          </cell>
          <cell r="B150">
            <v>35</v>
          </cell>
          <cell r="C150" t="str">
            <v>1B/1</v>
          </cell>
          <cell r="D150" t="str">
            <v>DA+6</v>
          </cell>
          <cell r="E150">
            <v>43505</v>
          </cell>
          <cell r="F150" t="str">
            <v>Sunil Kumar</v>
          </cell>
          <cell r="G150">
            <v>0</v>
          </cell>
          <cell r="H150">
            <v>0</v>
          </cell>
          <cell r="I150">
            <v>0</v>
          </cell>
        </row>
        <row r="151">
          <cell r="A151" t="str">
            <v>132KV DC Dumraon-Buxar TL Line</v>
          </cell>
          <cell r="B151">
            <v>81</v>
          </cell>
          <cell r="C151" t="str">
            <v>31/3</v>
          </cell>
          <cell r="D151" t="str">
            <v>DP+0</v>
          </cell>
          <cell r="E151">
            <v>43529</v>
          </cell>
          <cell r="F151" t="str">
            <v>Md Rajik</v>
          </cell>
          <cell r="G151">
            <v>0</v>
          </cell>
          <cell r="H151">
            <v>0</v>
          </cell>
          <cell r="I151">
            <v>0</v>
          </cell>
        </row>
        <row r="152">
          <cell r="A152" t="str">
            <v>220KV DC Naubatpur-BhusaulaTL Line</v>
          </cell>
          <cell r="B152">
            <v>14</v>
          </cell>
          <cell r="C152" t="str">
            <v>15/1</v>
          </cell>
          <cell r="D152" t="str">
            <v>DB+6</v>
          </cell>
          <cell r="E152">
            <v>43494</v>
          </cell>
          <cell r="F152" t="str">
            <v>Veena Construction</v>
          </cell>
          <cell r="G152">
            <v>0</v>
          </cell>
          <cell r="H152">
            <v>0</v>
          </cell>
          <cell r="I152">
            <v>0</v>
          </cell>
        </row>
        <row r="153">
          <cell r="A153" t="str">
            <v>220KV DC Naubatpur-BhusaulaTL Line</v>
          </cell>
          <cell r="B153">
            <v>13</v>
          </cell>
          <cell r="C153" t="str">
            <v>15/2</v>
          </cell>
          <cell r="D153" t="str">
            <v>DA+6</v>
          </cell>
          <cell r="E153">
            <v>43490</v>
          </cell>
          <cell r="F153" t="str">
            <v>Veena Construction</v>
          </cell>
          <cell r="G153">
            <v>0</v>
          </cell>
          <cell r="H153">
            <v>0</v>
          </cell>
          <cell r="I153">
            <v>0</v>
          </cell>
        </row>
        <row r="154">
          <cell r="A154" t="str">
            <v>132KV DC Naubatpur-Masaurhi TL Line</v>
          </cell>
          <cell r="B154">
            <v>34</v>
          </cell>
          <cell r="C154" t="str">
            <v>2/0</v>
          </cell>
          <cell r="D154" t="str">
            <v>DC+0</v>
          </cell>
          <cell r="E154">
            <v>43504</v>
          </cell>
          <cell r="F154" t="str">
            <v>Sunil Kumar</v>
          </cell>
          <cell r="G154">
            <v>0</v>
          </cell>
          <cell r="H154">
            <v>0</v>
          </cell>
          <cell r="I154">
            <v>0</v>
          </cell>
        </row>
        <row r="155">
          <cell r="A155" t="str">
            <v>132KV DC Naubatpur-Masaurhi TL Line</v>
          </cell>
          <cell r="B155">
            <v>31</v>
          </cell>
          <cell r="C155" t="str">
            <v>3/5</v>
          </cell>
          <cell r="D155" t="str">
            <v>DA+0</v>
          </cell>
          <cell r="E155">
            <v>43502</v>
          </cell>
          <cell r="F155" t="str">
            <v>Lalan Mehta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>132KV DC Dumraon-Buxar TL Line</v>
          </cell>
          <cell r="B156">
            <v>77</v>
          </cell>
          <cell r="C156" t="str">
            <v>28/9</v>
          </cell>
          <cell r="D156" t="str">
            <v>DP+3</v>
          </cell>
          <cell r="E156">
            <v>43527</v>
          </cell>
          <cell r="F156" t="str">
            <v>Iftekhar</v>
          </cell>
          <cell r="G156">
            <v>0</v>
          </cell>
          <cell r="H156">
            <v>0</v>
          </cell>
          <cell r="I156">
            <v>0</v>
          </cell>
        </row>
        <row r="157">
          <cell r="A157" t="str">
            <v>132KV DC Gaya-Jehanabad TL Line</v>
          </cell>
          <cell r="B157">
            <v>84</v>
          </cell>
          <cell r="C157" t="str">
            <v>14/0</v>
          </cell>
          <cell r="D157" t="str">
            <v>DD+18</v>
          </cell>
          <cell r="E157">
            <v>43502</v>
          </cell>
          <cell r="F157" t="e">
            <v>#NAME?</v>
          </cell>
          <cell r="G157">
            <v>0</v>
          </cell>
          <cell r="H157">
            <v>0</v>
          </cell>
          <cell r="I157">
            <v>0</v>
          </cell>
        </row>
        <row r="158">
          <cell r="A158" t="str">
            <v>220KV DC Naubatpur-BhusaulaTL Line</v>
          </cell>
          <cell r="B158">
            <v>12</v>
          </cell>
          <cell r="C158" t="str">
            <v>15/3</v>
          </cell>
          <cell r="D158" t="str">
            <v>DA+0</v>
          </cell>
          <cell r="E158">
            <v>43487</v>
          </cell>
          <cell r="F158" t="str">
            <v>Veena Construction</v>
          </cell>
          <cell r="G158">
            <v>0</v>
          </cell>
          <cell r="H158">
            <v>0</v>
          </cell>
          <cell r="I158">
            <v>0</v>
          </cell>
        </row>
        <row r="159">
          <cell r="A159" t="str">
            <v>132KV DC Dumraon-Dumraon TL Line</v>
          </cell>
          <cell r="B159">
            <v>30</v>
          </cell>
          <cell r="C159" t="str">
            <v>6/5</v>
          </cell>
          <cell r="D159" t="str">
            <v>DA+0</v>
          </cell>
          <cell r="E159">
            <v>43572</v>
          </cell>
          <cell r="F159" t="e">
            <v>#NAME?</v>
          </cell>
          <cell r="G159">
            <v>0</v>
          </cell>
          <cell r="H159">
            <v>0</v>
          </cell>
          <cell r="I159">
            <v>0</v>
          </cell>
        </row>
        <row r="160">
          <cell r="A160" t="str">
            <v>132KV DC Naubatpur-Masaurhi TL Line</v>
          </cell>
          <cell r="B160">
            <v>32</v>
          </cell>
          <cell r="C160" t="str">
            <v>4/0</v>
          </cell>
          <cell r="D160" t="str">
            <v>DC+6</v>
          </cell>
          <cell r="E160">
            <v>43502</v>
          </cell>
          <cell r="F160" t="str">
            <v>Lalan Mehta</v>
          </cell>
          <cell r="G160">
            <v>0</v>
          </cell>
          <cell r="H160">
            <v>0</v>
          </cell>
          <cell r="I160">
            <v>0</v>
          </cell>
        </row>
        <row r="161">
          <cell r="A161" t="str">
            <v>132KV DC Dumraon-Buxar TL Line</v>
          </cell>
          <cell r="B161">
            <v>88</v>
          </cell>
          <cell r="C161" t="str">
            <v>32/1</v>
          </cell>
          <cell r="D161" t="str">
            <v>DP+3</v>
          </cell>
          <cell r="E161">
            <v>43530</v>
          </cell>
          <cell r="F161" t="str">
            <v>Md Rajik</v>
          </cell>
          <cell r="G161">
            <v>0</v>
          </cell>
          <cell r="H161">
            <v>0</v>
          </cell>
          <cell r="I161">
            <v>0</v>
          </cell>
        </row>
        <row r="162">
          <cell r="A162" t="str">
            <v>220KV DC Naubatpur-BhusaulaTL Line</v>
          </cell>
          <cell r="B162">
            <v>11</v>
          </cell>
          <cell r="C162" t="str">
            <v>11/2</v>
          </cell>
          <cell r="D162" t="str">
            <v>DA+0</v>
          </cell>
          <cell r="E162">
            <v>43485</v>
          </cell>
          <cell r="F162" t="str">
            <v>Veena Construction</v>
          </cell>
          <cell r="G162">
            <v>0</v>
          </cell>
          <cell r="H162">
            <v>0</v>
          </cell>
          <cell r="I162">
            <v>0</v>
          </cell>
        </row>
        <row r="163">
          <cell r="A163" t="str">
            <v>132KV DC Naubatpur-Masaurhi TL Line</v>
          </cell>
          <cell r="B163">
            <v>33</v>
          </cell>
          <cell r="C163" t="str">
            <v>3/0</v>
          </cell>
          <cell r="D163" t="str">
            <v>DD+0</v>
          </cell>
          <cell r="E163">
            <v>43502</v>
          </cell>
          <cell r="F163" t="str">
            <v>Sunil Kumar</v>
          </cell>
          <cell r="G163">
            <v>0</v>
          </cell>
          <cell r="H163">
            <v>0</v>
          </cell>
          <cell r="I163">
            <v>0</v>
          </cell>
        </row>
        <row r="164">
          <cell r="A164" t="str">
            <v>132KV DC Dumraon-Dumraon TL Line</v>
          </cell>
          <cell r="B164">
            <v>61</v>
          </cell>
          <cell r="C164" t="str">
            <v>2/1</v>
          </cell>
          <cell r="D164" t="str">
            <v>DA+0</v>
          </cell>
          <cell r="E164">
            <v>43600</v>
          </cell>
          <cell r="F164" t="e">
            <v>#NAME?</v>
          </cell>
          <cell r="G164">
            <v>0</v>
          </cell>
          <cell r="H164">
            <v>0</v>
          </cell>
          <cell r="I164">
            <v>0</v>
          </cell>
        </row>
        <row r="165">
          <cell r="A165" t="str">
            <v>132KV DC Naubatpur-Masaurhi TL Line</v>
          </cell>
          <cell r="B165">
            <v>30</v>
          </cell>
          <cell r="C165" t="str">
            <v>6/0</v>
          </cell>
          <cell r="D165" t="str">
            <v>DD+0</v>
          </cell>
          <cell r="E165">
            <v>43499</v>
          </cell>
          <cell r="F165" t="str">
            <v>Lalan Mehta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>220KV DC Naubatpur-BhusaulaTL Line</v>
          </cell>
          <cell r="B166">
            <v>9</v>
          </cell>
          <cell r="C166" t="str">
            <v>11/3</v>
          </cell>
          <cell r="D166" t="str">
            <v>DA+3</v>
          </cell>
          <cell r="E166">
            <v>43481</v>
          </cell>
          <cell r="F166" t="str">
            <v>Veena Construction</v>
          </cell>
          <cell r="G166">
            <v>0</v>
          </cell>
          <cell r="H166">
            <v>0</v>
          </cell>
          <cell r="I166">
            <v>0</v>
          </cell>
        </row>
        <row r="167">
          <cell r="A167" t="str">
            <v>220KV DC Naubatpur-BhusaulaTL Line</v>
          </cell>
          <cell r="B167">
            <v>10</v>
          </cell>
          <cell r="C167" t="str">
            <v>12A/3</v>
          </cell>
          <cell r="D167" t="str">
            <v>DA+6</v>
          </cell>
          <cell r="E167">
            <v>43481</v>
          </cell>
          <cell r="F167" t="str">
            <v>Veena Construction</v>
          </cell>
          <cell r="G167">
            <v>0</v>
          </cell>
          <cell r="H167">
            <v>0</v>
          </cell>
          <cell r="I167">
            <v>0</v>
          </cell>
        </row>
        <row r="168">
          <cell r="A168" t="str">
            <v>132KV DC Dumraon-Buxar TL Line</v>
          </cell>
          <cell r="B168">
            <v>89</v>
          </cell>
          <cell r="C168" t="str">
            <v>32/2</v>
          </cell>
          <cell r="D168" t="str">
            <v>DP+6</v>
          </cell>
          <cell r="E168">
            <v>43530</v>
          </cell>
          <cell r="F168" t="str">
            <v>Md Rajik</v>
          </cell>
          <cell r="G168">
            <v>0</v>
          </cell>
          <cell r="H168">
            <v>0</v>
          </cell>
          <cell r="I168">
            <v>0</v>
          </cell>
        </row>
        <row r="169">
          <cell r="A169" t="str">
            <v>132KV DC Dumraon-Buxar TL Line</v>
          </cell>
          <cell r="B169">
            <v>82</v>
          </cell>
          <cell r="C169" t="str">
            <v>30/9</v>
          </cell>
          <cell r="D169" t="str">
            <v>DP+0</v>
          </cell>
          <cell r="E169">
            <v>43529</v>
          </cell>
          <cell r="F169" t="str">
            <v>Md Rajik</v>
          </cell>
          <cell r="G169">
            <v>0</v>
          </cell>
          <cell r="H169">
            <v>0</v>
          </cell>
          <cell r="I169">
            <v>0</v>
          </cell>
        </row>
        <row r="170">
          <cell r="A170" t="str">
            <v>132KV DC Dumraon-Dumraon TL Line</v>
          </cell>
          <cell r="B170">
            <v>60</v>
          </cell>
          <cell r="C170" t="str">
            <v>1/9</v>
          </cell>
          <cell r="D170" t="str">
            <v>DA+3</v>
          </cell>
          <cell r="E170">
            <v>43596</v>
          </cell>
          <cell r="F170" t="e">
            <v>#NAME?</v>
          </cell>
          <cell r="G170">
            <v>0</v>
          </cell>
          <cell r="H170">
            <v>0</v>
          </cell>
          <cell r="I170">
            <v>0</v>
          </cell>
        </row>
        <row r="171">
          <cell r="A171" t="str">
            <v>132KV DC Gaya-Jehanabad TL Line</v>
          </cell>
          <cell r="B171">
            <v>82</v>
          </cell>
          <cell r="C171" t="str">
            <v>8/0</v>
          </cell>
          <cell r="D171" t="str">
            <v>DC+0</v>
          </cell>
          <cell r="E171">
            <v>43497</v>
          </cell>
          <cell r="F171" t="e">
            <v>#NAME?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>132KV DC Gaya-Jehanabad TL Line</v>
          </cell>
          <cell r="B172">
            <v>83</v>
          </cell>
          <cell r="C172" t="str">
            <v>13/0</v>
          </cell>
          <cell r="D172" t="str">
            <v>DD+18</v>
          </cell>
          <cell r="E172">
            <v>43497</v>
          </cell>
          <cell r="F172" t="e">
            <v>#NAME?</v>
          </cell>
          <cell r="G172">
            <v>0</v>
          </cell>
          <cell r="H172">
            <v>0</v>
          </cell>
          <cell r="I172">
            <v>0</v>
          </cell>
        </row>
        <row r="173">
          <cell r="A173" t="str">
            <v>132KV DC Dumraon-Buxar TL Line</v>
          </cell>
          <cell r="B173">
            <v>54</v>
          </cell>
          <cell r="C173" t="str">
            <v>12/0</v>
          </cell>
          <cell r="D173" t="str">
            <v>DR+9</v>
          </cell>
          <cell r="E173">
            <v>43500</v>
          </cell>
          <cell r="F173" t="str">
            <v>Meera Engineering</v>
          </cell>
          <cell r="G173">
            <v>0</v>
          </cell>
          <cell r="H173">
            <v>0</v>
          </cell>
          <cell r="I173">
            <v>0</v>
          </cell>
        </row>
        <row r="174">
          <cell r="A174" t="str">
            <v>132KV DC Dumraon-Buxar TL Line</v>
          </cell>
          <cell r="B174">
            <v>64</v>
          </cell>
          <cell r="C174" t="str">
            <v>10/4</v>
          </cell>
          <cell r="D174" t="str">
            <v>DP+0</v>
          </cell>
          <cell r="E174">
            <v>43517</v>
          </cell>
          <cell r="F174" t="str">
            <v>Vaibahv Enterprizes</v>
          </cell>
          <cell r="G174">
            <v>0</v>
          </cell>
          <cell r="H174">
            <v>0</v>
          </cell>
          <cell r="I174">
            <v>0</v>
          </cell>
        </row>
        <row r="175">
          <cell r="A175" t="str">
            <v>132KV DC Naubatpur-Masaurhi TL Line</v>
          </cell>
          <cell r="B175">
            <v>29</v>
          </cell>
          <cell r="C175" t="str">
            <v>3/4</v>
          </cell>
          <cell r="D175" t="str">
            <v>DA+3</v>
          </cell>
          <cell r="E175">
            <v>43495</v>
          </cell>
          <cell r="F175" t="str">
            <v>Sunil Kumar</v>
          </cell>
          <cell r="G175">
            <v>0</v>
          </cell>
          <cell r="H175">
            <v>0</v>
          </cell>
          <cell r="I175">
            <v>0</v>
          </cell>
        </row>
        <row r="176">
          <cell r="A176" t="str">
            <v>132KV DC Naubatpur-Paliganj TL Line</v>
          </cell>
          <cell r="B176">
            <v>35</v>
          </cell>
          <cell r="C176" t="str">
            <v>2/0</v>
          </cell>
          <cell r="D176" t="str">
            <v>DC+0</v>
          </cell>
          <cell r="E176">
            <v>43495</v>
          </cell>
          <cell r="F176" t="str">
            <v>Lalan Mehta</v>
          </cell>
          <cell r="G176">
            <v>0</v>
          </cell>
          <cell r="H176">
            <v>0</v>
          </cell>
          <cell r="I176">
            <v>0</v>
          </cell>
        </row>
        <row r="177">
          <cell r="A177" t="str">
            <v>220KV DC Naubatpur-BhusaulaTL Line</v>
          </cell>
          <cell r="B177">
            <v>8</v>
          </cell>
          <cell r="C177" t="str">
            <v>12A/1</v>
          </cell>
          <cell r="D177" t="str">
            <v>DA+0</v>
          </cell>
          <cell r="E177">
            <v>43477</v>
          </cell>
          <cell r="F177" t="str">
            <v>Veena Construction</v>
          </cell>
          <cell r="G177">
            <v>0</v>
          </cell>
          <cell r="H177">
            <v>0</v>
          </cell>
          <cell r="I177">
            <v>0</v>
          </cell>
        </row>
        <row r="178">
          <cell r="A178" t="str">
            <v>220KV DC Naubatpur-BhusaulaTL Line</v>
          </cell>
          <cell r="B178">
            <v>6</v>
          </cell>
          <cell r="C178" t="str">
            <v>11/4</v>
          </cell>
          <cell r="D178" t="str">
            <v>DA+3</v>
          </cell>
          <cell r="E178">
            <v>43472</v>
          </cell>
          <cell r="F178" t="str">
            <v>Veena Construction</v>
          </cell>
          <cell r="G178">
            <v>0</v>
          </cell>
          <cell r="H178">
            <v>0</v>
          </cell>
          <cell r="I178">
            <v>0</v>
          </cell>
        </row>
        <row r="179">
          <cell r="A179" t="str">
            <v>132KV DC Naubatpur-Masaurhi TL Line</v>
          </cell>
          <cell r="B179">
            <v>27</v>
          </cell>
          <cell r="C179" t="str">
            <v>3/3</v>
          </cell>
          <cell r="D179" t="str">
            <v>DA+0</v>
          </cell>
          <cell r="E179">
            <v>43494</v>
          </cell>
          <cell r="F179" t="str">
            <v>Sunil Kumar</v>
          </cell>
          <cell r="G179">
            <v>0</v>
          </cell>
          <cell r="H179">
            <v>0</v>
          </cell>
          <cell r="I179">
            <v>0</v>
          </cell>
        </row>
        <row r="180">
          <cell r="A180" t="str">
            <v>132KV DC Dumraon-Buxar TL Line</v>
          </cell>
          <cell r="B180">
            <v>83</v>
          </cell>
          <cell r="C180" t="str">
            <v>30/8</v>
          </cell>
          <cell r="D180" t="str">
            <v>DP+0</v>
          </cell>
          <cell r="E180">
            <v>43529</v>
          </cell>
          <cell r="F180" t="str">
            <v>Md Rajik</v>
          </cell>
          <cell r="G180">
            <v>0</v>
          </cell>
          <cell r="H180">
            <v>0</v>
          </cell>
          <cell r="I180">
            <v>0</v>
          </cell>
        </row>
        <row r="181">
          <cell r="A181" t="str">
            <v>132KV DC Dumraon-Buxar TL Line</v>
          </cell>
          <cell r="B181">
            <v>51</v>
          </cell>
          <cell r="C181" t="str">
            <v>28/6</v>
          </cell>
          <cell r="D181" t="str">
            <v>DP+0</v>
          </cell>
          <cell r="E181">
            <v>43492</v>
          </cell>
          <cell r="F181" t="str">
            <v>Meera Engineering</v>
          </cell>
          <cell r="G181">
            <v>0</v>
          </cell>
          <cell r="H181">
            <v>0</v>
          </cell>
          <cell r="I181">
            <v>0</v>
          </cell>
        </row>
        <row r="182">
          <cell r="A182" t="str">
            <v>132KV DC Naubatpur-Paliganj TL Line</v>
          </cell>
          <cell r="B182">
            <v>34</v>
          </cell>
          <cell r="C182" t="str">
            <v>2/1</v>
          </cell>
          <cell r="D182" t="str">
            <v>DA+0</v>
          </cell>
          <cell r="E182">
            <v>43494</v>
          </cell>
          <cell r="F182" t="str">
            <v>Lalan Mehta</v>
          </cell>
          <cell r="G182">
            <v>0</v>
          </cell>
          <cell r="H182">
            <v>0</v>
          </cell>
          <cell r="I182">
            <v>0</v>
          </cell>
        </row>
        <row r="183">
          <cell r="A183" t="str">
            <v>132KV DC Naubatpur-Masaurhi TL Line</v>
          </cell>
          <cell r="B183">
            <v>28</v>
          </cell>
          <cell r="C183" t="str">
            <v>3/1</v>
          </cell>
          <cell r="D183" t="str">
            <v>DA+0</v>
          </cell>
          <cell r="E183">
            <v>43494</v>
          </cell>
          <cell r="F183" t="str">
            <v>Sunil Kumar</v>
          </cell>
          <cell r="G183">
            <v>0</v>
          </cell>
          <cell r="H183">
            <v>0</v>
          </cell>
          <cell r="I183">
            <v>0</v>
          </cell>
        </row>
        <row r="184">
          <cell r="A184" t="str">
            <v>132KV DC Naubatpur-Paliganj TL Line</v>
          </cell>
          <cell r="B184">
            <v>33</v>
          </cell>
          <cell r="C184" t="str">
            <v>2/2</v>
          </cell>
          <cell r="D184" t="str">
            <v>DA+0</v>
          </cell>
          <cell r="E184">
            <v>43492</v>
          </cell>
          <cell r="F184" t="str">
            <v>Lalan Mehta</v>
          </cell>
          <cell r="G184">
            <v>0</v>
          </cell>
          <cell r="H184">
            <v>0</v>
          </cell>
          <cell r="I184">
            <v>0</v>
          </cell>
        </row>
        <row r="185">
          <cell r="A185" t="str">
            <v>132KV DC Naubatpur-Paliganj TL Line</v>
          </cell>
          <cell r="B185">
            <v>32</v>
          </cell>
          <cell r="C185" t="str">
            <v>8/0</v>
          </cell>
          <cell r="D185" t="str">
            <v>DC+3</v>
          </cell>
          <cell r="E185">
            <v>43490</v>
          </cell>
          <cell r="F185" t="str">
            <v>Mahesh Prasad Singh</v>
          </cell>
          <cell r="G185">
            <v>0</v>
          </cell>
          <cell r="H185">
            <v>0</v>
          </cell>
          <cell r="I185">
            <v>0</v>
          </cell>
        </row>
        <row r="186">
          <cell r="A186" t="str">
            <v>132KV DC Dumraon-Buxar TL Line</v>
          </cell>
          <cell r="B186">
            <v>84</v>
          </cell>
          <cell r="C186" t="str">
            <v>30/10</v>
          </cell>
          <cell r="D186" t="str">
            <v>DP+3</v>
          </cell>
          <cell r="E186">
            <v>43529</v>
          </cell>
          <cell r="F186" t="str">
            <v>Md Rajik</v>
          </cell>
          <cell r="G186">
            <v>0</v>
          </cell>
          <cell r="H186">
            <v>0</v>
          </cell>
          <cell r="I186">
            <v>0</v>
          </cell>
        </row>
        <row r="187">
          <cell r="A187" t="str">
            <v>132KV DC Dumraon-Buxar TL Line</v>
          </cell>
          <cell r="B187">
            <v>55</v>
          </cell>
          <cell r="C187" t="str">
            <v>30/6</v>
          </cell>
          <cell r="D187" t="str">
            <v>DP+0</v>
          </cell>
          <cell r="E187">
            <v>43500</v>
          </cell>
          <cell r="F187" t="str">
            <v>Vaibahv Enterprizes</v>
          </cell>
          <cell r="G187">
            <v>0</v>
          </cell>
          <cell r="H187">
            <v>0</v>
          </cell>
          <cell r="I187">
            <v>0</v>
          </cell>
        </row>
        <row r="188">
          <cell r="A188" t="str">
            <v>220KV DC Naubatpur-BhusaulaTL Line</v>
          </cell>
          <cell r="B188">
            <v>4</v>
          </cell>
          <cell r="C188" t="str">
            <v>11/5</v>
          </cell>
          <cell r="D188" t="str">
            <v>DA+0</v>
          </cell>
          <cell r="E188">
            <v>43469</v>
          </cell>
          <cell r="F188" t="str">
            <v>Veena Construction</v>
          </cell>
          <cell r="G188">
            <v>0</v>
          </cell>
          <cell r="H188">
            <v>0</v>
          </cell>
          <cell r="I188">
            <v>0</v>
          </cell>
        </row>
        <row r="189">
          <cell r="A189" t="str">
            <v>132KV DC Naubatpur-Masaurhi TL Line</v>
          </cell>
          <cell r="B189">
            <v>26</v>
          </cell>
          <cell r="C189" t="str">
            <v>3/2</v>
          </cell>
          <cell r="D189" t="str">
            <v>DA+6</v>
          </cell>
          <cell r="E189">
            <v>43490</v>
          </cell>
          <cell r="F189" t="str">
            <v>Sunil Kumar</v>
          </cell>
          <cell r="G189">
            <v>0</v>
          </cell>
          <cell r="H189">
            <v>0</v>
          </cell>
          <cell r="I189">
            <v>0</v>
          </cell>
        </row>
        <row r="190">
          <cell r="A190" t="str">
            <v>132KV DC Naubatpur-Paliganj TL Line</v>
          </cell>
          <cell r="B190">
            <v>29</v>
          </cell>
          <cell r="C190" t="str">
            <v>8/1</v>
          </cell>
          <cell r="D190" t="str">
            <v>DA+0</v>
          </cell>
          <cell r="E190">
            <v>43489</v>
          </cell>
          <cell r="F190" t="str">
            <v>Mahesh Prasad Singh</v>
          </cell>
          <cell r="G190">
            <v>0</v>
          </cell>
          <cell r="H190">
            <v>0</v>
          </cell>
          <cell r="I190">
            <v>0</v>
          </cell>
        </row>
        <row r="191">
          <cell r="A191" t="str">
            <v>132KV DC Dumraon-Buxar TL Line</v>
          </cell>
          <cell r="B191">
            <v>85</v>
          </cell>
          <cell r="C191" t="str">
            <v>31/2</v>
          </cell>
          <cell r="D191" t="str">
            <v>DP+3</v>
          </cell>
          <cell r="E191">
            <v>43529</v>
          </cell>
          <cell r="F191" t="str">
            <v>Md Rajik</v>
          </cell>
          <cell r="G191">
            <v>0</v>
          </cell>
          <cell r="H191">
            <v>0</v>
          </cell>
          <cell r="I191">
            <v>0</v>
          </cell>
        </row>
        <row r="192">
          <cell r="A192" t="str">
            <v>132KV DC Naubatpur-Paliganj TL Line</v>
          </cell>
          <cell r="B192">
            <v>30</v>
          </cell>
          <cell r="C192" t="str">
            <v>2/3</v>
          </cell>
          <cell r="D192" t="str">
            <v>DA+0</v>
          </cell>
          <cell r="E192">
            <v>43489</v>
          </cell>
          <cell r="F192" t="str">
            <v>Lalan Mehta</v>
          </cell>
          <cell r="G192">
            <v>0</v>
          </cell>
          <cell r="H192">
            <v>0</v>
          </cell>
          <cell r="I192">
            <v>0</v>
          </cell>
        </row>
        <row r="193">
          <cell r="A193" t="str">
            <v>132KV DC Dumraon-Buxar TL Line</v>
          </cell>
          <cell r="B193">
            <v>50</v>
          </cell>
          <cell r="C193" t="str">
            <v>4/0</v>
          </cell>
          <cell r="D193" t="str">
            <v>DS+0</v>
          </cell>
          <cell r="E193">
            <v>43489</v>
          </cell>
          <cell r="F193" t="str">
            <v>Bhagwati Construction</v>
          </cell>
          <cell r="G193">
            <v>0</v>
          </cell>
          <cell r="H193">
            <v>0</v>
          </cell>
          <cell r="I193">
            <v>0</v>
          </cell>
        </row>
        <row r="194">
          <cell r="A194" t="str">
            <v>132KV DC Naubatpur-Masaurhi TL Line</v>
          </cell>
          <cell r="B194">
            <v>40</v>
          </cell>
          <cell r="C194" t="str">
            <v>7/1</v>
          </cell>
          <cell r="D194" t="str">
            <v>gantry</v>
          </cell>
          <cell r="E194">
            <v>43585</v>
          </cell>
          <cell r="F194" t="str">
            <v>Lalan Mehta</v>
          </cell>
          <cell r="G194">
            <v>0</v>
          </cell>
          <cell r="H194">
            <v>0</v>
          </cell>
          <cell r="I194">
            <v>0</v>
          </cell>
        </row>
        <row r="195">
          <cell r="A195" t="str">
            <v>132KV DC Gaya-Jehanabad TL Line</v>
          </cell>
          <cell r="B195">
            <v>78</v>
          </cell>
          <cell r="C195" t="str">
            <v>22/4</v>
          </cell>
          <cell r="D195" t="str">
            <v>DA+0</v>
          </cell>
          <cell r="E195">
            <v>43488</v>
          </cell>
          <cell r="F195" t="e">
            <v>#NAME?</v>
          </cell>
          <cell r="G195">
            <v>0</v>
          </cell>
          <cell r="H195">
            <v>0</v>
          </cell>
          <cell r="I195">
            <v>0</v>
          </cell>
        </row>
        <row r="196">
          <cell r="A196" t="str">
            <v>132KV DC Dumraon-Buxar TL Line</v>
          </cell>
          <cell r="B196">
            <v>52</v>
          </cell>
          <cell r="C196" t="str">
            <v>28/4</v>
          </cell>
          <cell r="D196" t="str">
            <v>DP+0</v>
          </cell>
          <cell r="E196">
            <v>43492</v>
          </cell>
          <cell r="F196" t="str">
            <v>Meera Engineering</v>
          </cell>
          <cell r="G196">
            <v>0</v>
          </cell>
          <cell r="H196">
            <v>0</v>
          </cell>
          <cell r="I196">
            <v>0</v>
          </cell>
        </row>
        <row r="197">
          <cell r="A197" t="str">
            <v>132KV DC Naubatpur-Masaurhi TL Line</v>
          </cell>
          <cell r="B197">
            <v>38</v>
          </cell>
          <cell r="C197" t="str">
            <v>7/2</v>
          </cell>
          <cell r="D197" t="str">
            <v>Gantry</v>
          </cell>
          <cell r="E197">
            <v>43582</v>
          </cell>
          <cell r="F197" t="str">
            <v>Lalan Mehta</v>
          </cell>
          <cell r="G197">
            <v>0</v>
          </cell>
          <cell r="H197">
            <v>0</v>
          </cell>
          <cell r="I197">
            <v>0</v>
          </cell>
        </row>
        <row r="198">
          <cell r="A198" t="str">
            <v>220KV DC Naubatpur-BhusaulaTL Line</v>
          </cell>
          <cell r="B198">
            <v>7</v>
          </cell>
          <cell r="C198" t="str">
            <v>11/7</v>
          </cell>
          <cell r="D198" t="str">
            <v>DA+6</v>
          </cell>
          <cell r="E198">
            <v>43472</v>
          </cell>
          <cell r="F198" t="str">
            <v>Veena Construction</v>
          </cell>
          <cell r="G198">
            <v>0</v>
          </cell>
          <cell r="H198">
            <v>0</v>
          </cell>
          <cell r="I198">
            <v>0</v>
          </cell>
        </row>
        <row r="199">
          <cell r="A199" t="str">
            <v>132KV DC Naubatpur-Paliganj TL Line</v>
          </cell>
          <cell r="B199">
            <v>31</v>
          </cell>
          <cell r="C199" t="str">
            <v>2/4</v>
          </cell>
          <cell r="D199" t="str">
            <v>DA+3</v>
          </cell>
          <cell r="E199">
            <v>43489</v>
          </cell>
          <cell r="F199" t="str">
            <v>Lalan Mehta</v>
          </cell>
          <cell r="G199">
            <v>0</v>
          </cell>
          <cell r="H199">
            <v>0</v>
          </cell>
          <cell r="I199">
            <v>0</v>
          </cell>
        </row>
        <row r="200">
          <cell r="A200" t="str">
            <v>132KV DC Naubatpur-Paliganj TL Line</v>
          </cell>
          <cell r="B200">
            <v>28</v>
          </cell>
          <cell r="C200" t="str">
            <v>8/3</v>
          </cell>
          <cell r="D200" t="str">
            <v>DA+0</v>
          </cell>
          <cell r="E200">
            <v>43486</v>
          </cell>
          <cell r="F200" t="str">
            <v>Mahesh Prasad Singh</v>
          </cell>
          <cell r="G200">
            <v>0</v>
          </cell>
          <cell r="H200">
            <v>0</v>
          </cell>
          <cell r="I200">
            <v>0</v>
          </cell>
        </row>
        <row r="201">
          <cell r="A201" t="str">
            <v>132KV DC Dumraon-Buxar TL Line</v>
          </cell>
          <cell r="B201">
            <v>53</v>
          </cell>
          <cell r="C201" t="str">
            <v>28/5</v>
          </cell>
          <cell r="D201" t="str">
            <v>DP+3</v>
          </cell>
          <cell r="E201">
            <v>43492</v>
          </cell>
          <cell r="F201" t="str">
            <v>Meera Engineering</v>
          </cell>
          <cell r="G201">
            <v>0</v>
          </cell>
          <cell r="H201">
            <v>0</v>
          </cell>
          <cell r="I201">
            <v>0</v>
          </cell>
        </row>
        <row r="202">
          <cell r="A202" t="str">
            <v>220KV DC Naubatpur-BhusaulaTL Line</v>
          </cell>
          <cell r="B202">
            <v>3</v>
          </cell>
          <cell r="C202" t="str">
            <v>11/9</v>
          </cell>
          <cell r="D202" t="str">
            <v>DA+3</v>
          </cell>
          <cell r="E202">
            <v>43465</v>
          </cell>
          <cell r="F202" t="str">
            <v>Veena Construction</v>
          </cell>
          <cell r="G202">
            <v>0</v>
          </cell>
          <cell r="H202">
            <v>0</v>
          </cell>
          <cell r="I202">
            <v>0</v>
          </cell>
        </row>
        <row r="203">
          <cell r="A203" t="str">
            <v>132KV DC Gaya-Jehanabad TL Line</v>
          </cell>
          <cell r="B203">
            <v>86</v>
          </cell>
          <cell r="C203" t="str">
            <v>3/0</v>
          </cell>
          <cell r="D203" t="str">
            <v>DC+0</v>
          </cell>
          <cell r="E203">
            <v>43513</v>
          </cell>
          <cell r="F203" t="e">
            <v>#NAME?</v>
          </cell>
          <cell r="G203">
            <v>0</v>
          </cell>
          <cell r="H203">
            <v>0</v>
          </cell>
          <cell r="I203">
            <v>0</v>
          </cell>
        </row>
        <row r="204">
          <cell r="A204" t="str">
            <v>132KV DC Gaya-Jehanabad TL Line</v>
          </cell>
          <cell r="B204">
            <v>76</v>
          </cell>
          <cell r="C204" t="str">
            <v>15/7</v>
          </cell>
          <cell r="D204" t="str">
            <v>DA+3</v>
          </cell>
          <cell r="E204">
            <v>43484</v>
          </cell>
          <cell r="F204" t="str">
            <v>Rajiv Kumar</v>
          </cell>
          <cell r="G204">
            <v>0</v>
          </cell>
          <cell r="H204">
            <v>0</v>
          </cell>
          <cell r="I204">
            <v>0</v>
          </cell>
        </row>
        <row r="205">
          <cell r="A205" t="str">
            <v>132KV DC Naubatpur-Paliganj TL Line</v>
          </cell>
          <cell r="B205">
            <v>25</v>
          </cell>
          <cell r="C205" t="str">
            <v>4/3</v>
          </cell>
          <cell r="D205" t="str">
            <v>DA+3</v>
          </cell>
          <cell r="E205">
            <v>43485</v>
          </cell>
          <cell r="F205" t="str">
            <v>Lalan Mehta</v>
          </cell>
          <cell r="G205">
            <v>0</v>
          </cell>
          <cell r="H205">
            <v>0</v>
          </cell>
          <cell r="I205">
            <v>0</v>
          </cell>
        </row>
        <row r="206">
          <cell r="A206" t="str">
            <v>132KV DC Dumraon-Buxar TL Line</v>
          </cell>
          <cell r="B206">
            <v>56</v>
          </cell>
          <cell r="C206" t="str">
            <v>30/7</v>
          </cell>
          <cell r="D206" t="str">
            <v>DP+0</v>
          </cell>
          <cell r="E206">
            <v>43500</v>
          </cell>
          <cell r="F206" t="str">
            <v>Vaibahv Enterprizes</v>
          </cell>
          <cell r="G206">
            <v>0</v>
          </cell>
          <cell r="H206">
            <v>0</v>
          </cell>
          <cell r="I206">
            <v>0</v>
          </cell>
        </row>
        <row r="207">
          <cell r="A207" t="str">
            <v>132KV DC Naubatpur-Paliganj TL Line</v>
          </cell>
          <cell r="B207">
            <v>26</v>
          </cell>
          <cell r="C207" t="str">
            <v>2/5</v>
          </cell>
          <cell r="D207" t="str">
            <v>DA+3</v>
          </cell>
          <cell r="E207">
            <v>43485</v>
          </cell>
          <cell r="F207" t="str">
            <v>Lalan Mehta</v>
          </cell>
          <cell r="G207">
            <v>0</v>
          </cell>
          <cell r="H207">
            <v>0</v>
          </cell>
          <cell r="I207">
            <v>0</v>
          </cell>
        </row>
        <row r="208">
          <cell r="A208" t="str">
            <v>132KV DC Gaya-Jehanabad TL Line</v>
          </cell>
          <cell r="B208">
            <v>77</v>
          </cell>
          <cell r="C208" t="str">
            <v>7/0</v>
          </cell>
          <cell r="D208" t="str">
            <v>DC+0</v>
          </cell>
          <cell r="E208">
            <v>43484</v>
          </cell>
          <cell r="F208" t="e">
            <v>#NAME?</v>
          </cell>
          <cell r="G208">
            <v>0</v>
          </cell>
          <cell r="H208">
            <v>0</v>
          </cell>
          <cell r="I208">
            <v>0</v>
          </cell>
        </row>
        <row r="209">
          <cell r="A209" t="str">
            <v>132KV DC Naubatpur-Paliganj TL Line</v>
          </cell>
          <cell r="B209">
            <v>27</v>
          </cell>
          <cell r="C209" t="str">
            <v>8/2</v>
          </cell>
          <cell r="D209" t="str">
            <v>DA+3</v>
          </cell>
          <cell r="E209">
            <v>43485</v>
          </cell>
          <cell r="F209" t="str">
            <v>Mahesh Prasad Singh</v>
          </cell>
          <cell r="G209">
            <v>0</v>
          </cell>
          <cell r="H209">
            <v>0</v>
          </cell>
          <cell r="I209">
            <v>0</v>
          </cell>
        </row>
        <row r="210">
          <cell r="A210" t="str">
            <v>132KV DC Gaya-Jehanabad TL Line</v>
          </cell>
          <cell r="B210">
            <v>79</v>
          </cell>
          <cell r="C210" t="str">
            <v>22/3</v>
          </cell>
          <cell r="D210" t="str">
            <v>DA+6</v>
          </cell>
          <cell r="E210">
            <v>43488</v>
          </cell>
          <cell r="F210" t="e">
            <v>#NAME?</v>
          </cell>
          <cell r="G210">
            <v>0</v>
          </cell>
          <cell r="H210">
            <v>0</v>
          </cell>
          <cell r="I210">
            <v>0</v>
          </cell>
        </row>
        <row r="211">
          <cell r="A211" t="str">
            <v>132KV DC Dumraon-Buxar TL Line</v>
          </cell>
          <cell r="B211">
            <v>40</v>
          </cell>
          <cell r="C211" t="str">
            <v>30/2</v>
          </cell>
          <cell r="D211" t="str">
            <v>DP+0</v>
          </cell>
          <cell r="E211">
            <v>43486</v>
          </cell>
          <cell r="F211" t="str">
            <v>Roshan Kumar</v>
          </cell>
          <cell r="G211">
            <v>0</v>
          </cell>
          <cell r="H211">
            <v>0</v>
          </cell>
          <cell r="I211">
            <v>0</v>
          </cell>
        </row>
        <row r="212">
          <cell r="A212" t="str">
            <v>132KV DC Naubatpur-Paliganj TL Line</v>
          </cell>
          <cell r="B212">
            <v>23</v>
          </cell>
          <cell r="C212" t="str">
            <v>4/1</v>
          </cell>
          <cell r="D212" t="str">
            <v>DA+0</v>
          </cell>
          <cell r="E212">
            <v>43481</v>
          </cell>
          <cell r="F212" t="str">
            <v>Lalan Mehta</v>
          </cell>
          <cell r="G212">
            <v>0</v>
          </cell>
          <cell r="H212">
            <v>0</v>
          </cell>
          <cell r="I212">
            <v>0</v>
          </cell>
        </row>
        <row r="213">
          <cell r="A213" t="str">
            <v>132KV DC Dumraon-Buxar TL Line</v>
          </cell>
          <cell r="B213">
            <v>41</v>
          </cell>
          <cell r="C213" t="str">
            <v>3/1</v>
          </cell>
          <cell r="D213" t="str">
            <v>DP+0</v>
          </cell>
          <cell r="E213">
            <v>43486</v>
          </cell>
          <cell r="F213" t="str">
            <v>Bhagwati Construction</v>
          </cell>
          <cell r="G213">
            <v>0</v>
          </cell>
          <cell r="H213">
            <v>0</v>
          </cell>
          <cell r="I213">
            <v>0</v>
          </cell>
        </row>
        <row r="214">
          <cell r="A214" t="str">
            <v>220KV DC Naubatpur-BhusaulaTL Line</v>
          </cell>
          <cell r="B214">
            <v>2</v>
          </cell>
          <cell r="C214" t="str">
            <v>11/8</v>
          </cell>
          <cell r="D214" t="str">
            <v>DA+0</v>
          </cell>
          <cell r="E214">
            <v>43460</v>
          </cell>
          <cell r="F214" t="str">
            <v>Veena Construction</v>
          </cell>
          <cell r="G214">
            <v>0</v>
          </cell>
          <cell r="H214">
            <v>0</v>
          </cell>
          <cell r="I214">
            <v>0</v>
          </cell>
        </row>
        <row r="215">
          <cell r="A215" t="str">
            <v>132KV DC Naubatpur-Paliganj TL Line</v>
          </cell>
          <cell r="B215">
            <v>24</v>
          </cell>
          <cell r="C215" t="str">
            <v>4/2</v>
          </cell>
          <cell r="D215" t="str">
            <v>DA+0</v>
          </cell>
          <cell r="E215">
            <v>43481</v>
          </cell>
          <cell r="F215" t="str">
            <v>Lalan Mehta</v>
          </cell>
          <cell r="G215">
            <v>0</v>
          </cell>
          <cell r="H215">
            <v>0</v>
          </cell>
          <cell r="I215">
            <v>0</v>
          </cell>
        </row>
        <row r="216">
          <cell r="A216" t="str">
            <v>132KV DC Gaya-Jehanabad TL Line</v>
          </cell>
          <cell r="B216">
            <v>80</v>
          </cell>
          <cell r="C216" t="str">
            <v>21/0</v>
          </cell>
          <cell r="D216" t="str">
            <v>DC+3</v>
          </cell>
          <cell r="E216">
            <v>43488</v>
          </cell>
          <cell r="F216" t="e">
            <v>#NAME?</v>
          </cell>
          <cell r="G216">
            <v>0</v>
          </cell>
          <cell r="H216">
            <v>0</v>
          </cell>
          <cell r="I216">
            <v>0</v>
          </cell>
        </row>
        <row r="217">
          <cell r="A217" t="str">
            <v>132KV DC Naubatpur-Paliganj TL Line</v>
          </cell>
          <cell r="B217">
            <v>21</v>
          </cell>
          <cell r="C217" t="str">
            <v>4/4</v>
          </cell>
          <cell r="D217" t="str">
            <v>DA+6</v>
          </cell>
          <cell r="E217">
            <v>43478</v>
          </cell>
          <cell r="F217" t="str">
            <v>Lalan Mehta</v>
          </cell>
          <cell r="G217">
            <v>0</v>
          </cell>
          <cell r="H217">
            <v>0</v>
          </cell>
          <cell r="I217">
            <v>0</v>
          </cell>
        </row>
        <row r="218">
          <cell r="A218" t="str">
            <v>132KV DC Gaya-Jehanabad TL Line</v>
          </cell>
          <cell r="B218">
            <v>75</v>
          </cell>
          <cell r="C218" t="str">
            <v>16/0</v>
          </cell>
          <cell r="D218" t="str">
            <v>DD+0</v>
          </cell>
          <cell r="E218">
            <v>43483</v>
          </cell>
          <cell r="F218" t="str">
            <v>Rajiv Kumar</v>
          </cell>
          <cell r="G218">
            <v>0</v>
          </cell>
          <cell r="H218">
            <v>0</v>
          </cell>
          <cell r="I218">
            <v>0</v>
          </cell>
        </row>
        <row r="219">
          <cell r="A219" t="str">
            <v>132KV DC Dumraon-Buxar TL Line</v>
          </cell>
          <cell r="B219">
            <v>42</v>
          </cell>
          <cell r="C219" t="str">
            <v>30/4</v>
          </cell>
          <cell r="D219" t="str">
            <v>DP+0</v>
          </cell>
          <cell r="E219">
            <v>43486</v>
          </cell>
          <cell r="F219" t="str">
            <v>Roshan Kumar</v>
          </cell>
          <cell r="G219">
            <v>0</v>
          </cell>
          <cell r="H219">
            <v>0</v>
          </cell>
          <cell r="I219">
            <v>0</v>
          </cell>
        </row>
        <row r="220">
          <cell r="A220" t="str">
            <v>132KV DC Dumraon-Buxar TL Line</v>
          </cell>
          <cell r="B220">
            <v>43</v>
          </cell>
          <cell r="C220" t="str">
            <v>2/2</v>
          </cell>
          <cell r="D220" t="str">
            <v>DP+0</v>
          </cell>
          <cell r="E220">
            <v>43486</v>
          </cell>
          <cell r="F220" t="str">
            <v>Bhagwati Construction</v>
          </cell>
          <cell r="G220">
            <v>0</v>
          </cell>
          <cell r="H220">
            <v>0</v>
          </cell>
          <cell r="I220">
            <v>0</v>
          </cell>
        </row>
        <row r="221">
          <cell r="A221" t="str">
            <v>220KV DC Naubatpur-BhusaulaTL Line</v>
          </cell>
          <cell r="B221">
            <v>1</v>
          </cell>
          <cell r="C221" t="str">
            <v>11/6</v>
          </cell>
          <cell r="D221" t="str">
            <v>DA+3</v>
          </cell>
          <cell r="E221">
            <v>43457</v>
          </cell>
          <cell r="F221" t="str">
            <v>Veena Construction</v>
          </cell>
          <cell r="G221">
            <v>0</v>
          </cell>
          <cell r="H221">
            <v>0</v>
          </cell>
          <cell r="I221">
            <v>0</v>
          </cell>
        </row>
        <row r="222">
          <cell r="A222" t="str">
            <v>132KV DC Naubatpur-Paliganj TL Line</v>
          </cell>
          <cell r="B222">
            <v>22</v>
          </cell>
          <cell r="C222" t="str">
            <v>7/12</v>
          </cell>
          <cell r="D222" t="str">
            <v>DA+0</v>
          </cell>
          <cell r="E222">
            <v>43478</v>
          </cell>
          <cell r="F222" t="str">
            <v>Mahesh Prasad Singh</v>
          </cell>
          <cell r="G222">
            <v>0</v>
          </cell>
          <cell r="H222">
            <v>0</v>
          </cell>
          <cell r="I222">
            <v>0</v>
          </cell>
        </row>
        <row r="223">
          <cell r="A223" t="str">
            <v>132KV DC Gaya-Jehanabad TL Line</v>
          </cell>
          <cell r="B223">
            <v>74</v>
          </cell>
          <cell r="C223" t="str">
            <v>17/0</v>
          </cell>
          <cell r="D223" t="str">
            <v>DD+0</v>
          </cell>
          <cell r="E223">
            <v>43477</v>
          </cell>
          <cell r="F223" t="str">
            <v>Sunil Kumar</v>
          </cell>
          <cell r="G223">
            <v>0</v>
          </cell>
          <cell r="H223">
            <v>0</v>
          </cell>
          <cell r="I223">
            <v>0</v>
          </cell>
        </row>
        <row r="224">
          <cell r="A224" t="str">
            <v>132KV DC Dumraon-Buxar TL Line</v>
          </cell>
          <cell r="B224">
            <v>67</v>
          </cell>
          <cell r="C224" t="str">
            <v>30/3</v>
          </cell>
          <cell r="D224" t="str">
            <v>DP+0</v>
          </cell>
          <cell r="E224">
            <v>43521</v>
          </cell>
          <cell r="F224" t="str">
            <v>Roshan Kumar</v>
          </cell>
          <cell r="G224">
            <v>0</v>
          </cell>
          <cell r="H224">
            <v>0</v>
          </cell>
          <cell r="I224">
            <v>0</v>
          </cell>
        </row>
        <row r="225">
          <cell r="A225" t="str">
            <v>132KV DC Gaya-Jehanabad TL Line</v>
          </cell>
          <cell r="B225">
            <v>71</v>
          </cell>
          <cell r="C225" t="str">
            <v>4/0</v>
          </cell>
          <cell r="D225" t="str">
            <v>DD+0</v>
          </cell>
          <cell r="E225">
            <v>43476</v>
          </cell>
          <cell r="F225" t="e">
            <v>#NAME?</v>
          </cell>
          <cell r="G225">
            <v>0</v>
          </cell>
          <cell r="H225">
            <v>0</v>
          </cell>
          <cell r="I225">
            <v>0</v>
          </cell>
        </row>
        <row r="226">
          <cell r="A226" t="str">
            <v>132KV DC Naubatpur-Paliganj TL Line</v>
          </cell>
          <cell r="B226">
            <v>20</v>
          </cell>
          <cell r="C226" t="str">
            <v>6/2</v>
          </cell>
          <cell r="D226" t="str">
            <v>DA+0</v>
          </cell>
          <cell r="E226">
            <v>43477</v>
          </cell>
          <cell r="F226" t="str">
            <v>Lalan Mehta</v>
          </cell>
          <cell r="G226">
            <v>0</v>
          </cell>
          <cell r="H226">
            <v>0</v>
          </cell>
          <cell r="I226">
            <v>0</v>
          </cell>
        </row>
        <row r="227">
          <cell r="A227" t="str">
            <v>132KV DC Dumraon-Buxar TL Line</v>
          </cell>
          <cell r="B227">
            <v>59</v>
          </cell>
          <cell r="C227" t="str">
            <v>28/3</v>
          </cell>
          <cell r="D227" t="str">
            <v>DP+3</v>
          </cell>
          <cell r="E227">
            <v>43516</v>
          </cell>
          <cell r="F227" t="str">
            <v>Meera Engineering</v>
          </cell>
          <cell r="G227">
            <v>0</v>
          </cell>
          <cell r="H227">
            <v>0</v>
          </cell>
          <cell r="I227">
            <v>0</v>
          </cell>
        </row>
        <row r="228">
          <cell r="A228" t="str">
            <v>132KV DC Gaya-Jehanabad TL Line</v>
          </cell>
          <cell r="B228">
            <v>72</v>
          </cell>
          <cell r="C228" t="str">
            <v>18/6</v>
          </cell>
          <cell r="D228" t="str">
            <v>DA+6</v>
          </cell>
          <cell r="E228">
            <v>43476</v>
          </cell>
          <cell r="F228" t="str">
            <v>Sumaiyya Enterprizes</v>
          </cell>
          <cell r="G228">
            <v>0</v>
          </cell>
          <cell r="H228">
            <v>0</v>
          </cell>
          <cell r="I228">
            <v>0</v>
          </cell>
        </row>
        <row r="229">
          <cell r="A229" t="str">
            <v>132KV DC Gaya-Jehanabad TL Line</v>
          </cell>
          <cell r="B229">
            <v>73</v>
          </cell>
          <cell r="C229" t="str">
            <v>22/0</v>
          </cell>
          <cell r="D229" t="str">
            <v>DD+0</v>
          </cell>
          <cell r="E229">
            <v>43476</v>
          </cell>
          <cell r="F229" t="str">
            <v>M S Builder</v>
          </cell>
          <cell r="G229">
            <v>0</v>
          </cell>
          <cell r="H229">
            <v>0</v>
          </cell>
          <cell r="I229">
            <v>0</v>
          </cell>
        </row>
        <row r="230">
          <cell r="A230" t="str">
            <v>132KV DC Dumraon-Buxar TL Line</v>
          </cell>
          <cell r="B230">
            <v>36</v>
          </cell>
          <cell r="C230" t="str">
            <v>30/5</v>
          </cell>
          <cell r="D230" t="str">
            <v>DP+0</v>
          </cell>
          <cell r="E230">
            <v>43476</v>
          </cell>
          <cell r="F230" t="str">
            <v>Roshan Kumar</v>
          </cell>
          <cell r="G230">
            <v>0</v>
          </cell>
          <cell r="H230">
            <v>0</v>
          </cell>
          <cell r="I230">
            <v>0</v>
          </cell>
        </row>
        <row r="231">
          <cell r="A231" t="str">
            <v>220KV DC Naubatpur-BhusaulaTL Line</v>
          </cell>
          <cell r="B231">
            <v>0</v>
          </cell>
          <cell r="C231" t="str">
            <v>1/0</v>
          </cell>
          <cell r="D231" t="str">
            <v>MD+0</v>
          </cell>
          <cell r="E231">
            <v>0</v>
          </cell>
          <cell r="F231" t="e">
            <v>#NAME?</v>
          </cell>
          <cell r="G231">
            <v>0</v>
          </cell>
          <cell r="H231">
            <v>0</v>
          </cell>
          <cell r="I231">
            <v>0</v>
          </cell>
        </row>
        <row r="232">
          <cell r="A232" t="str">
            <v>132KV DC Naubatpur-Paliganj TL Line</v>
          </cell>
          <cell r="B232">
            <v>18</v>
          </cell>
          <cell r="C232" t="str">
            <v>6/1</v>
          </cell>
          <cell r="D232" t="str">
            <v>DA+0</v>
          </cell>
          <cell r="E232">
            <v>43475</v>
          </cell>
          <cell r="F232" t="str">
            <v>Lalan Mehta</v>
          </cell>
          <cell r="G232">
            <v>0</v>
          </cell>
          <cell r="H232">
            <v>0</v>
          </cell>
          <cell r="I232">
            <v>0</v>
          </cell>
        </row>
        <row r="233">
          <cell r="A233" t="str">
            <v>132KV DC Naubatpur-Paliganj TL Line</v>
          </cell>
          <cell r="B233">
            <v>19</v>
          </cell>
          <cell r="C233" t="str">
            <v>7/11</v>
          </cell>
          <cell r="D233" t="str">
            <v>DA+3</v>
          </cell>
          <cell r="E233">
            <v>43475</v>
          </cell>
          <cell r="F233" t="str">
            <v>Mahesh Prasad Singh</v>
          </cell>
          <cell r="G233">
            <v>0</v>
          </cell>
          <cell r="H233">
            <v>0</v>
          </cell>
          <cell r="I233">
            <v>0</v>
          </cell>
        </row>
        <row r="234">
          <cell r="A234" t="str">
            <v>132KV DC Dumraon-Buxar TL Line</v>
          </cell>
          <cell r="B234">
            <v>44</v>
          </cell>
          <cell r="C234" t="str">
            <v>2/1</v>
          </cell>
          <cell r="D234" t="str">
            <v>DP+0</v>
          </cell>
          <cell r="E234">
            <v>43486</v>
          </cell>
          <cell r="F234" t="str">
            <v>Bhagwati Construction</v>
          </cell>
          <cell r="G234">
            <v>0</v>
          </cell>
          <cell r="H234">
            <v>0</v>
          </cell>
          <cell r="I234">
            <v>0</v>
          </cell>
        </row>
        <row r="235">
          <cell r="A235" t="str">
            <v>132KV DC Naubatpur-Masaurhi TL Line</v>
          </cell>
          <cell r="B235">
            <v>25</v>
          </cell>
          <cell r="C235" t="str">
            <v>5/0</v>
          </cell>
          <cell r="D235" t="str">
            <v>DD+0</v>
          </cell>
          <cell r="E235">
            <v>43470</v>
          </cell>
          <cell r="F235" t="str">
            <v>Lalan Mehta</v>
          </cell>
          <cell r="G235">
            <v>0</v>
          </cell>
          <cell r="H235">
            <v>0</v>
          </cell>
          <cell r="I235">
            <v>0</v>
          </cell>
        </row>
        <row r="236">
          <cell r="A236" t="str">
            <v>132KV DC Gaya-Jehanabad TL Line</v>
          </cell>
          <cell r="B236">
            <v>70</v>
          </cell>
          <cell r="C236" t="str">
            <v>18/2</v>
          </cell>
          <cell r="D236" t="str">
            <v>DA+6</v>
          </cell>
          <cell r="E236">
            <v>43474</v>
          </cell>
          <cell r="F236" t="str">
            <v>Sunil Kumar</v>
          </cell>
          <cell r="G236">
            <v>0</v>
          </cell>
          <cell r="H236">
            <v>0</v>
          </cell>
          <cell r="I236">
            <v>0</v>
          </cell>
        </row>
        <row r="237">
          <cell r="A237" t="str">
            <v>132KV DC Gaya-Jehanabad TL Line</v>
          </cell>
          <cell r="B237">
            <v>69</v>
          </cell>
          <cell r="C237" t="str">
            <v>10/0</v>
          </cell>
          <cell r="D237" t="str">
            <v>DD+3</v>
          </cell>
          <cell r="E237">
            <v>43473</v>
          </cell>
          <cell r="F237" t="str">
            <v>Rajiv Kumar</v>
          </cell>
          <cell r="G237">
            <v>0</v>
          </cell>
          <cell r="H237">
            <v>0</v>
          </cell>
          <cell r="I237">
            <v>0</v>
          </cell>
        </row>
        <row r="238">
          <cell r="A238" t="str">
            <v>132KV DC Dumraon-Buxar TL Line</v>
          </cell>
          <cell r="B238">
            <v>60</v>
          </cell>
          <cell r="C238" t="str">
            <v>28/2</v>
          </cell>
          <cell r="D238" t="str">
            <v>DP+0</v>
          </cell>
          <cell r="E238">
            <v>43516</v>
          </cell>
          <cell r="F238" t="str">
            <v>Meera Engineering</v>
          </cell>
          <cell r="G238">
            <v>0</v>
          </cell>
          <cell r="H238">
            <v>0</v>
          </cell>
          <cell r="I238">
            <v>0</v>
          </cell>
        </row>
        <row r="239">
          <cell r="A239" t="str">
            <v>132KV DC Gaya-Jehanabad TL Line</v>
          </cell>
          <cell r="B239">
            <v>67</v>
          </cell>
          <cell r="C239" t="str">
            <v>18/5</v>
          </cell>
          <cell r="D239" t="str">
            <v>DA+6</v>
          </cell>
          <cell r="E239">
            <v>43472</v>
          </cell>
          <cell r="F239" t="str">
            <v>Sumaiyya Enterprizes</v>
          </cell>
          <cell r="G239">
            <v>0</v>
          </cell>
          <cell r="H239">
            <v>0</v>
          </cell>
          <cell r="I239">
            <v>0</v>
          </cell>
        </row>
        <row r="240">
          <cell r="A240" t="str">
            <v>132KV DC Dumraon-Buxar TL Line</v>
          </cell>
          <cell r="B240">
            <v>38</v>
          </cell>
          <cell r="C240" t="str">
            <v>11/1</v>
          </cell>
          <cell r="D240" t="str">
            <v>DP+3</v>
          </cell>
          <cell r="E240">
            <v>43478</v>
          </cell>
          <cell r="F240" t="str">
            <v>Rajesh Electric Works</v>
          </cell>
          <cell r="G240">
            <v>0</v>
          </cell>
          <cell r="H240">
            <v>0</v>
          </cell>
          <cell r="I240">
            <v>0</v>
          </cell>
        </row>
        <row r="241">
          <cell r="A241" t="str">
            <v>132KV DC Dumraon-Buxar TL Line</v>
          </cell>
          <cell r="B241">
            <v>37</v>
          </cell>
          <cell r="C241" t="str">
            <v>6/2</v>
          </cell>
          <cell r="D241" t="str">
            <v>DP+6</v>
          </cell>
          <cell r="E241">
            <v>43476</v>
          </cell>
          <cell r="F241" t="str">
            <v>Roshan Kumar</v>
          </cell>
          <cell r="G241">
            <v>0</v>
          </cell>
          <cell r="H241">
            <v>0</v>
          </cell>
          <cell r="I241">
            <v>0</v>
          </cell>
        </row>
        <row r="242">
          <cell r="A242" t="str">
            <v>220KV DC Naubatpur-BhusaulaTL Line</v>
          </cell>
          <cell r="B242">
            <v>0</v>
          </cell>
          <cell r="C242" t="str">
            <v>1A/0</v>
          </cell>
          <cell r="D242" t="str">
            <v>MD+0</v>
          </cell>
          <cell r="E242">
            <v>0</v>
          </cell>
          <cell r="F242" t="e">
            <v>#NAME?</v>
          </cell>
          <cell r="G242">
            <v>0</v>
          </cell>
          <cell r="H242">
            <v>0</v>
          </cell>
          <cell r="I242">
            <v>0</v>
          </cell>
        </row>
        <row r="243">
          <cell r="A243" t="str">
            <v>132KV DC Naubatpur-Paliganj TL Line</v>
          </cell>
          <cell r="B243">
            <v>17</v>
          </cell>
          <cell r="C243" t="str">
            <v>9/4</v>
          </cell>
          <cell r="D243" t="str">
            <v>DA+3</v>
          </cell>
          <cell r="E243">
            <v>43472</v>
          </cell>
          <cell r="F243" t="str">
            <v>Mahesh Prasad Singh</v>
          </cell>
          <cell r="G243">
            <v>0</v>
          </cell>
          <cell r="H243">
            <v>0</v>
          </cell>
          <cell r="I243">
            <v>0</v>
          </cell>
        </row>
        <row r="244">
          <cell r="A244" t="str">
            <v>132KV DC Gaya-Jehanabad TL Line</v>
          </cell>
          <cell r="B244">
            <v>68</v>
          </cell>
          <cell r="C244" t="str">
            <v>18/4</v>
          </cell>
          <cell r="D244" t="str">
            <v>DA+0</v>
          </cell>
          <cell r="E244">
            <v>43472</v>
          </cell>
          <cell r="F244" t="str">
            <v>Sunil Kumar</v>
          </cell>
          <cell r="G244">
            <v>0</v>
          </cell>
          <cell r="H244">
            <v>0</v>
          </cell>
          <cell r="I244">
            <v>0</v>
          </cell>
        </row>
        <row r="245">
          <cell r="A245" t="str">
            <v>132KV DC Dumraon-Buxar TL Line</v>
          </cell>
          <cell r="B245">
            <v>45</v>
          </cell>
          <cell r="C245" t="str">
            <v>6/4</v>
          </cell>
          <cell r="D245" t="str">
            <v>DP+3</v>
          </cell>
          <cell r="E245">
            <v>43487</v>
          </cell>
          <cell r="F245" t="str">
            <v>Bhagwati Construction</v>
          </cell>
          <cell r="G245">
            <v>0</v>
          </cell>
          <cell r="H245">
            <v>0</v>
          </cell>
          <cell r="I245">
            <v>0</v>
          </cell>
        </row>
        <row r="246">
          <cell r="A246" t="str">
            <v>132KV DC Gaya-Jehanabad TL Line</v>
          </cell>
          <cell r="B246">
            <v>66</v>
          </cell>
          <cell r="C246" t="str">
            <v>20/4</v>
          </cell>
          <cell r="D246" t="str">
            <v>DA+0</v>
          </cell>
          <cell r="E246">
            <v>43470</v>
          </cell>
          <cell r="F246" t="str">
            <v>M S Builder</v>
          </cell>
          <cell r="G246">
            <v>0</v>
          </cell>
          <cell r="H246">
            <v>0</v>
          </cell>
          <cell r="I246">
            <v>0</v>
          </cell>
        </row>
        <row r="247">
          <cell r="A247" t="str">
            <v>132KV DC Naubatpur-Masaurhi TL Line</v>
          </cell>
          <cell r="B247">
            <v>24</v>
          </cell>
          <cell r="C247" t="str">
            <v>8/0</v>
          </cell>
          <cell r="D247" t="str">
            <v>DD+0</v>
          </cell>
          <cell r="E247">
            <v>43469</v>
          </cell>
          <cell r="F247" t="str">
            <v>Lalan Mehta</v>
          </cell>
          <cell r="G247">
            <v>0</v>
          </cell>
          <cell r="H247">
            <v>0</v>
          </cell>
          <cell r="I247">
            <v>0</v>
          </cell>
        </row>
        <row r="248">
          <cell r="A248" t="str">
            <v>132KV DC Dumraon-Buxar TL Line</v>
          </cell>
          <cell r="B248">
            <v>61</v>
          </cell>
          <cell r="C248" t="str">
            <v>28/1</v>
          </cell>
          <cell r="D248" t="str">
            <v>DP+3</v>
          </cell>
          <cell r="E248">
            <v>43516</v>
          </cell>
          <cell r="F248" t="str">
            <v>Meera Engineering</v>
          </cell>
          <cell r="G248">
            <v>0</v>
          </cell>
          <cell r="H248">
            <v>0</v>
          </cell>
          <cell r="I248">
            <v>0</v>
          </cell>
        </row>
        <row r="249">
          <cell r="A249" t="str">
            <v>220KV DC Naubatpur-BhusaulaTL Line</v>
          </cell>
          <cell r="B249">
            <v>42</v>
          </cell>
          <cell r="C249" t="str">
            <v>9/1</v>
          </cell>
          <cell r="D249" t="str">
            <v>GNT</v>
          </cell>
          <cell r="E249">
            <v>43596</v>
          </cell>
          <cell r="F249" t="e">
            <v>#NAME?</v>
          </cell>
          <cell r="G249">
            <v>0</v>
          </cell>
          <cell r="H249">
            <v>0</v>
          </cell>
          <cell r="I249">
            <v>0</v>
          </cell>
        </row>
        <row r="250">
          <cell r="A250" t="str">
            <v>132KV DC Gaya-Jehanabad TL Line</v>
          </cell>
          <cell r="B250">
            <v>60</v>
          </cell>
          <cell r="C250" t="str">
            <v>12/0</v>
          </cell>
          <cell r="D250" t="str">
            <v>DD+0</v>
          </cell>
          <cell r="E250">
            <v>43467</v>
          </cell>
          <cell r="F250" t="str">
            <v>Rajiv Kumar</v>
          </cell>
          <cell r="G250">
            <v>0</v>
          </cell>
          <cell r="H250">
            <v>0</v>
          </cell>
          <cell r="I250">
            <v>0</v>
          </cell>
        </row>
        <row r="251">
          <cell r="A251" t="str">
            <v>132KV DC Gaya-Jehanabad TL Line</v>
          </cell>
          <cell r="B251">
            <v>61</v>
          </cell>
          <cell r="C251" t="str">
            <v>18/3</v>
          </cell>
          <cell r="D251" t="str">
            <v>DA+0</v>
          </cell>
          <cell r="E251">
            <v>43467</v>
          </cell>
          <cell r="F251" t="str">
            <v>Sunil Kumar</v>
          </cell>
          <cell r="G251">
            <v>0</v>
          </cell>
          <cell r="H251">
            <v>0</v>
          </cell>
          <cell r="I251">
            <v>0</v>
          </cell>
        </row>
        <row r="252">
          <cell r="A252" t="str">
            <v>132KV DC Gaya-Jehanabad TL Line</v>
          </cell>
          <cell r="B252">
            <v>62</v>
          </cell>
          <cell r="C252" t="str">
            <v>20/3</v>
          </cell>
          <cell r="D252" t="str">
            <v>DA+3</v>
          </cell>
          <cell r="E252">
            <v>43467</v>
          </cell>
          <cell r="F252" t="str">
            <v>M S Builder</v>
          </cell>
          <cell r="G252">
            <v>0</v>
          </cell>
          <cell r="H252">
            <v>0</v>
          </cell>
          <cell r="I252">
            <v>0</v>
          </cell>
        </row>
        <row r="253">
          <cell r="A253" t="str">
            <v>132KV DC Dumraon-Buxar TL Line</v>
          </cell>
          <cell r="B253">
            <v>46</v>
          </cell>
          <cell r="C253" t="str">
            <v>6/5</v>
          </cell>
          <cell r="D253" t="str">
            <v>DP+0</v>
          </cell>
          <cell r="E253">
            <v>43487</v>
          </cell>
          <cell r="F253" t="str">
            <v>Bhagwati Construction</v>
          </cell>
          <cell r="G253">
            <v>0</v>
          </cell>
          <cell r="H253">
            <v>0</v>
          </cell>
          <cell r="I253">
            <v>0</v>
          </cell>
        </row>
        <row r="254">
          <cell r="A254" t="str">
            <v>132KV DC Dumraon-Buxar TL Line</v>
          </cell>
          <cell r="B254">
            <v>35</v>
          </cell>
          <cell r="C254" t="str">
            <v>27/4</v>
          </cell>
          <cell r="D254" t="str">
            <v>DP+0</v>
          </cell>
          <cell r="E254">
            <v>43473</v>
          </cell>
          <cell r="F254" t="str">
            <v>Meera Engineering</v>
          </cell>
          <cell r="G254">
            <v>0</v>
          </cell>
          <cell r="H254">
            <v>0</v>
          </cell>
          <cell r="I254">
            <v>0</v>
          </cell>
        </row>
        <row r="255">
          <cell r="A255" t="str">
            <v>132KV DC Naubatpur-Masaurhi TL Line</v>
          </cell>
          <cell r="B255">
            <v>23</v>
          </cell>
          <cell r="C255" t="str">
            <v>7/0</v>
          </cell>
          <cell r="D255" t="str">
            <v>DD+0</v>
          </cell>
          <cell r="E255">
            <v>43468</v>
          </cell>
          <cell r="F255" t="str">
            <v>Lalan Mehta</v>
          </cell>
          <cell r="G255">
            <v>0</v>
          </cell>
          <cell r="H255">
            <v>0</v>
          </cell>
          <cell r="I255">
            <v>0</v>
          </cell>
        </row>
        <row r="256">
          <cell r="A256" t="str">
            <v>132KV DC Dumraon-Buxar TL Line</v>
          </cell>
          <cell r="B256">
            <v>57</v>
          </cell>
          <cell r="C256" t="str">
            <v>6/1</v>
          </cell>
          <cell r="D256" t="str">
            <v>DP+6</v>
          </cell>
          <cell r="E256">
            <v>43507</v>
          </cell>
          <cell r="F256" t="str">
            <v>Roshan Kumar</v>
          </cell>
          <cell r="G256">
            <v>0</v>
          </cell>
          <cell r="H256">
            <v>0</v>
          </cell>
          <cell r="I256">
            <v>0</v>
          </cell>
        </row>
        <row r="257">
          <cell r="A257" t="str">
            <v>132KV DC Naubatpur-Paliganj TL Line</v>
          </cell>
          <cell r="B257">
            <v>0</v>
          </cell>
          <cell r="C257" t="str">
            <v>3/0</v>
          </cell>
          <cell r="D257" t="str">
            <v>DB+0</v>
          </cell>
          <cell r="E257">
            <v>0</v>
          </cell>
          <cell r="F257" t="e">
            <v>#NAME?</v>
          </cell>
          <cell r="G257">
            <v>0</v>
          </cell>
          <cell r="H257">
            <v>0</v>
          </cell>
          <cell r="I257">
            <v>0</v>
          </cell>
        </row>
        <row r="258">
          <cell r="A258" t="str">
            <v>132KV DC Naubatpur-Paliganj TL Line</v>
          </cell>
          <cell r="B258">
            <v>0</v>
          </cell>
          <cell r="C258" t="str">
            <v>3/1</v>
          </cell>
          <cell r="D258" t="str">
            <v>DA+6</v>
          </cell>
          <cell r="E258">
            <v>0</v>
          </cell>
          <cell r="F258" t="e">
            <v>#NAME?</v>
          </cell>
          <cell r="G258">
            <v>0</v>
          </cell>
          <cell r="H258">
            <v>0</v>
          </cell>
          <cell r="I258">
            <v>0</v>
          </cell>
        </row>
        <row r="259">
          <cell r="A259" t="str">
            <v>132KV DC Naubatpur-Paliganj TL Line</v>
          </cell>
          <cell r="B259">
            <v>0</v>
          </cell>
          <cell r="C259" t="str">
            <v>4/0</v>
          </cell>
          <cell r="D259" t="str">
            <v>DD+3</v>
          </cell>
          <cell r="E259">
            <v>0</v>
          </cell>
          <cell r="F259" t="e">
            <v>#NAME?</v>
          </cell>
          <cell r="G259">
            <v>0</v>
          </cell>
          <cell r="H259">
            <v>0</v>
          </cell>
          <cell r="I259">
            <v>0</v>
          </cell>
        </row>
        <row r="260">
          <cell r="A260" t="str">
            <v>132KV DC Naubatpur-Paliganj TL Line</v>
          </cell>
          <cell r="B260">
            <v>0</v>
          </cell>
          <cell r="C260" t="str">
            <v>5/0</v>
          </cell>
          <cell r="D260" t="str">
            <v>DD+0</v>
          </cell>
          <cell r="E260">
            <v>0</v>
          </cell>
          <cell r="F260" t="e">
            <v>#NAME?</v>
          </cell>
          <cell r="G260">
            <v>0</v>
          </cell>
          <cell r="H260">
            <v>0</v>
          </cell>
          <cell r="I260">
            <v>0</v>
          </cell>
        </row>
        <row r="261">
          <cell r="A261" t="str">
            <v>132KV DC Naubatpur-Paliganj TL Line</v>
          </cell>
          <cell r="B261">
            <v>0</v>
          </cell>
          <cell r="C261" t="str">
            <v>5/1</v>
          </cell>
          <cell r="D261" t="str">
            <v>Gantry</v>
          </cell>
          <cell r="E261">
            <v>0</v>
          </cell>
          <cell r="F261" t="e">
            <v>#NAME?</v>
          </cell>
          <cell r="G261">
            <v>0</v>
          </cell>
          <cell r="H261">
            <v>0</v>
          </cell>
          <cell r="I261">
            <v>0</v>
          </cell>
        </row>
        <row r="262">
          <cell r="A262" t="str">
            <v>132KV DC Naubatpur-Paliganj TL Line</v>
          </cell>
          <cell r="B262">
            <v>0</v>
          </cell>
          <cell r="C262" t="str">
            <v>5/2</v>
          </cell>
          <cell r="D262" t="str">
            <v>Gantry</v>
          </cell>
          <cell r="E262">
            <v>0</v>
          </cell>
          <cell r="F262" t="e">
            <v>#NAME?</v>
          </cell>
          <cell r="G262">
            <v>0</v>
          </cell>
          <cell r="H262">
            <v>0</v>
          </cell>
          <cell r="I262">
            <v>0</v>
          </cell>
        </row>
        <row r="263">
          <cell r="A263" t="str">
            <v>132KV DC Naubatpur-Paliganj TL Line</v>
          </cell>
          <cell r="B263">
            <v>0</v>
          </cell>
          <cell r="C263" t="str">
            <v>6/0</v>
          </cell>
          <cell r="D263" t="str">
            <v>DD+0</v>
          </cell>
          <cell r="E263">
            <v>0</v>
          </cell>
          <cell r="F263" t="e">
            <v>#NAME?</v>
          </cell>
          <cell r="G263">
            <v>0</v>
          </cell>
          <cell r="H263">
            <v>0</v>
          </cell>
          <cell r="I263">
            <v>0</v>
          </cell>
        </row>
        <row r="264">
          <cell r="A264" t="str">
            <v>132KV DC Naubatpur-Paliganj TL Line</v>
          </cell>
          <cell r="B264">
            <v>0</v>
          </cell>
          <cell r="C264" t="str">
            <v>7/0</v>
          </cell>
          <cell r="D264" t="str">
            <v>DD+0</v>
          </cell>
          <cell r="E264">
            <v>0</v>
          </cell>
          <cell r="F264" t="e">
            <v>#NAME?</v>
          </cell>
          <cell r="G264">
            <v>0</v>
          </cell>
          <cell r="H264">
            <v>0</v>
          </cell>
          <cell r="I264">
            <v>0</v>
          </cell>
        </row>
        <row r="265">
          <cell r="A265" t="str">
            <v>132KV DC Naubatpur-Paliganj TL Line</v>
          </cell>
          <cell r="B265">
            <v>0</v>
          </cell>
          <cell r="C265" t="str">
            <v>9/0</v>
          </cell>
          <cell r="D265" t="str">
            <v>DD+0</v>
          </cell>
          <cell r="E265">
            <v>0</v>
          </cell>
          <cell r="F265" t="e">
            <v>#NAME?</v>
          </cell>
          <cell r="G265">
            <v>0</v>
          </cell>
          <cell r="H265">
            <v>0</v>
          </cell>
          <cell r="I265">
            <v>0</v>
          </cell>
        </row>
        <row r="266">
          <cell r="A266" t="str">
            <v>132KV DC Naubatpur-Paliganj TL Line</v>
          </cell>
          <cell r="B266">
            <v>0</v>
          </cell>
          <cell r="C266" t="str">
            <v>9/8</v>
          </cell>
          <cell r="D266" t="str">
            <v>DA+3</v>
          </cell>
          <cell r="E266">
            <v>0</v>
          </cell>
          <cell r="F266" t="e">
            <v>#NAME?</v>
          </cell>
          <cell r="G266">
            <v>0</v>
          </cell>
          <cell r="H266">
            <v>0</v>
          </cell>
          <cell r="I266">
            <v>0</v>
          </cell>
        </row>
        <row r="267">
          <cell r="A267" t="str">
            <v>132KV DC Naubatpur-Paliganj TL Line</v>
          </cell>
          <cell r="B267">
            <v>0</v>
          </cell>
          <cell r="C267" t="str">
            <v>9/9</v>
          </cell>
          <cell r="D267" t="str">
            <v>DA+0</v>
          </cell>
          <cell r="E267">
            <v>0</v>
          </cell>
          <cell r="F267" t="e">
            <v>#NAME?</v>
          </cell>
          <cell r="G267">
            <v>0</v>
          </cell>
          <cell r="H267">
            <v>0</v>
          </cell>
          <cell r="I267">
            <v>0</v>
          </cell>
        </row>
        <row r="268">
          <cell r="A268" t="str">
            <v>132KV DC Naubatpur-Paliganj TL Line</v>
          </cell>
          <cell r="B268">
            <v>0</v>
          </cell>
          <cell r="C268" t="str">
            <v>9/10</v>
          </cell>
          <cell r="D268" t="str">
            <v>DA+3</v>
          </cell>
          <cell r="E268">
            <v>0</v>
          </cell>
          <cell r="F268" t="e">
            <v>#NAME?</v>
          </cell>
          <cell r="G268">
            <v>0</v>
          </cell>
          <cell r="H268">
            <v>0</v>
          </cell>
          <cell r="I268">
            <v>0</v>
          </cell>
        </row>
        <row r="269">
          <cell r="A269" t="str">
            <v>132KV DC Naubatpur-Paliganj TL Line</v>
          </cell>
          <cell r="B269">
            <v>0</v>
          </cell>
          <cell r="C269" t="str">
            <v>9/11</v>
          </cell>
          <cell r="D269" t="str">
            <v>DA+0</v>
          </cell>
          <cell r="E269">
            <v>0</v>
          </cell>
          <cell r="F269" t="e">
            <v>#NAME?</v>
          </cell>
          <cell r="G269">
            <v>0</v>
          </cell>
          <cell r="H269">
            <v>0</v>
          </cell>
          <cell r="I269">
            <v>0</v>
          </cell>
        </row>
        <row r="270">
          <cell r="A270" t="str">
            <v>132KV DC Naubatpur-Paliganj TL Line</v>
          </cell>
          <cell r="B270">
            <v>0</v>
          </cell>
          <cell r="C270" t="str">
            <v>10/0</v>
          </cell>
          <cell r="D270" t="str">
            <v>DC+0</v>
          </cell>
          <cell r="E270">
            <v>0</v>
          </cell>
          <cell r="F270" t="e">
            <v>#NAME?</v>
          </cell>
          <cell r="G270">
            <v>0</v>
          </cell>
          <cell r="H270">
            <v>0</v>
          </cell>
          <cell r="I270">
            <v>0</v>
          </cell>
        </row>
        <row r="271">
          <cell r="A271" t="str">
            <v>132KV DC Naubatpur-Paliganj TL Line</v>
          </cell>
          <cell r="B271">
            <v>0</v>
          </cell>
          <cell r="C271" t="str">
            <v>10/1</v>
          </cell>
          <cell r="D271" t="str">
            <v>DA+0</v>
          </cell>
          <cell r="E271">
            <v>0</v>
          </cell>
          <cell r="F271" t="e">
            <v>#NAME?</v>
          </cell>
          <cell r="G271">
            <v>0</v>
          </cell>
          <cell r="H271">
            <v>0</v>
          </cell>
          <cell r="I271">
            <v>0</v>
          </cell>
        </row>
        <row r="272">
          <cell r="A272" t="str">
            <v>132KV DC Naubatpur-Paliganj TL Line</v>
          </cell>
          <cell r="B272">
            <v>0</v>
          </cell>
          <cell r="C272" t="str">
            <v>10/2</v>
          </cell>
          <cell r="D272" t="str">
            <v>DA+3</v>
          </cell>
          <cell r="E272">
            <v>0</v>
          </cell>
          <cell r="F272" t="e">
            <v>#NAME?</v>
          </cell>
          <cell r="G272">
            <v>0</v>
          </cell>
          <cell r="H272">
            <v>0</v>
          </cell>
          <cell r="I272">
            <v>0</v>
          </cell>
        </row>
        <row r="273">
          <cell r="A273" t="str">
            <v>132KV DC Naubatpur-Paliganj TL Line</v>
          </cell>
          <cell r="B273">
            <v>0</v>
          </cell>
          <cell r="C273" t="str">
            <v>10/3</v>
          </cell>
          <cell r="D273" t="str">
            <v>DA+0</v>
          </cell>
          <cell r="E273">
            <v>0</v>
          </cell>
          <cell r="F273" t="e">
            <v>#NAME?</v>
          </cell>
          <cell r="G273">
            <v>0</v>
          </cell>
          <cell r="H273">
            <v>0</v>
          </cell>
          <cell r="I273">
            <v>0</v>
          </cell>
        </row>
        <row r="274">
          <cell r="A274" t="str">
            <v>132KV DC Naubatpur-Paliganj TL Line</v>
          </cell>
          <cell r="B274">
            <v>0</v>
          </cell>
          <cell r="C274" t="str">
            <v>10/4</v>
          </cell>
          <cell r="D274" t="str">
            <v>DA+3</v>
          </cell>
          <cell r="E274">
            <v>0</v>
          </cell>
          <cell r="F274" t="e">
            <v>#NAME?</v>
          </cell>
          <cell r="G274">
            <v>0</v>
          </cell>
          <cell r="H274">
            <v>0</v>
          </cell>
          <cell r="I274">
            <v>0</v>
          </cell>
        </row>
        <row r="275">
          <cell r="A275" t="str">
            <v>132KV DC Naubatpur-Paliganj TL Line</v>
          </cell>
          <cell r="B275">
            <v>0</v>
          </cell>
          <cell r="C275" t="str">
            <v>10/5</v>
          </cell>
          <cell r="D275" t="str">
            <v>DA+0</v>
          </cell>
          <cell r="E275">
            <v>0</v>
          </cell>
          <cell r="F275" t="e">
            <v>#NAME?</v>
          </cell>
          <cell r="G275">
            <v>0</v>
          </cell>
          <cell r="H275">
            <v>0</v>
          </cell>
          <cell r="I275">
            <v>0</v>
          </cell>
        </row>
        <row r="276">
          <cell r="A276" t="str">
            <v>132KV DC Naubatpur-Paliganj TL Line</v>
          </cell>
          <cell r="B276">
            <v>0</v>
          </cell>
          <cell r="C276" t="str">
            <v>10/6</v>
          </cell>
          <cell r="D276" t="str">
            <v>DA+6</v>
          </cell>
          <cell r="E276">
            <v>0</v>
          </cell>
          <cell r="F276" t="e">
            <v>#NAME?</v>
          </cell>
          <cell r="G276">
            <v>0</v>
          </cell>
          <cell r="H276">
            <v>0</v>
          </cell>
          <cell r="I276">
            <v>0</v>
          </cell>
        </row>
        <row r="277">
          <cell r="A277" t="str">
            <v>132KV DC Naubatpur-Paliganj TL Line</v>
          </cell>
          <cell r="B277">
            <v>0</v>
          </cell>
          <cell r="C277" t="str">
            <v>10/7</v>
          </cell>
          <cell r="D277" t="str">
            <v>DA+3</v>
          </cell>
          <cell r="E277">
            <v>0</v>
          </cell>
          <cell r="F277" t="e">
            <v>#NAME?</v>
          </cell>
          <cell r="G277">
            <v>0</v>
          </cell>
          <cell r="H277">
            <v>0</v>
          </cell>
          <cell r="I277">
            <v>0</v>
          </cell>
        </row>
        <row r="278">
          <cell r="A278" t="str">
            <v>132KV DC Naubatpur-Paliganj TL Line</v>
          </cell>
          <cell r="B278">
            <v>0</v>
          </cell>
          <cell r="C278" t="str">
            <v>11/0</v>
          </cell>
          <cell r="D278" t="str">
            <v>DB+3</v>
          </cell>
          <cell r="E278">
            <v>0</v>
          </cell>
          <cell r="F278" t="e">
            <v>#NAME?</v>
          </cell>
          <cell r="G278">
            <v>0</v>
          </cell>
          <cell r="H278">
            <v>0</v>
          </cell>
          <cell r="I278">
            <v>0</v>
          </cell>
        </row>
        <row r="279">
          <cell r="A279" t="str">
            <v>132KV DC Naubatpur-Paliganj TL Line</v>
          </cell>
          <cell r="B279">
            <v>0</v>
          </cell>
          <cell r="C279" t="str">
            <v>12/0</v>
          </cell>
          <cell r="D279" t="str">
            <v>DD+3</v>
          </cell>
          <cell r="E279">
            <v>0</v>
          </cell>
          <cell r="F279" t="e">
            <v>#NAME?</v>
          </cell>
          <cell r="G279">
            <v>0</v>
          </cell>
          <cell r="H279">
            <v>0</v>
          </cell>
          <cell r="I279">
            <v>0</v>
          </cell>
        </row>
        <row r="280">
          <cell r="A280" t="str">
            <v>132KV DC Naubatpur-Paliganj TL Line</v>
          </cell>
          <cell r="B280">
            <v>0</v>
          </cell>
          <cell r="C280" t="str">
            <v>13/0</v>
          </cell>
          <cell r="D280" t="str">
            <v>DD+0</v>
          </cell>
          <cell r="E280">
            <v>0</v>
          </cell>
          <cell r="F280" t="e">
            <v>#NAME?</v>
          </cell>
          <cell r="G280">
            <v>0</v>
          </cell>
          <cell r="H280">
            <v>0</v>
          </cell>
          <cell r="I280">
            <v>0</v>
          </cell>
        </row>
        <row r="281">
          <cell r="A281" t="str">
            <v>220KV DC Naubatpur-BhusaulaTL Line</v>
          </cell>
          <cell r="B281">
            <v>43</v>
          </cell>
          <cell r="C281" t="str">
            <v>9/2</v>
          </cell>
          <cell r="D281" t="str">
            <v>GNT</v>
          </cell>
          <cell r="E281">
            <v>43596</v>
          </cell>
          <cell r="F281" t="e">
            <v>#NAME?</v>
          </cell>
          <cell r="G281">
            <v>0</v>
          </cell>
          <cell r="H281">
            <v>0</v>
          </cell>
          <cell r="I281">
            <v>0</v>
          </cell>
        </row>
        <row r="282">
          <cell r="A282" t="str">
            <v>132KV DC Naubatpur-Paliganj TL Line</v>
          </cell>
          <cell r="B282">
            <v>16</v>
          </cell>
          <cell r="C282" t="str">
            <v>9/1</v>
          </cell>
          <cell r="D282" t="str">
            <v>DA+3</v>
          </cell>
          <cell r="E282">
            <v>43467</v>
          </cell>
          <cell r="F282" t="str">
            <v>Mahesh Prasad Singh</v>
          </cell>
          <cell r="G282">
            <v>0</v>
          </cell>
          <cell r="H282">
            <v>0</v>
          </cell>
          <cell r="I282">
            <v>0</v>
          </cell>
        </row>
        <row r="283">
          <cell r="A283" t="str">
            <v>132KV DC Gaya-Jehanabad TL Line</v>
          </cell>
          <cell r="B283">
            <v>63</v>
          </cell>
          <cell r="C283" t="str">
            <v>8/2</v>
          </cell>
          <cell r="D283" t="str">
            <v>DA+3</v>
          </cell>
          <cell r="E283">
            <v>43467</v>
          </cell>
          <cell r="F283" t="str">
            <v>Deepak Kumar</v>
          </cell>
          <cell r="G283">
            <v>0</v>
          </cell>
          <cell r="H283">
            <v>0</v>
          </cell>
          <cell r="I283">
            <v>0</v>
          </cell>
        </row>
        <row r="284">
          <cell r="A284" t="str">
            <v>132KV DC Gaya-Jehanabad TL Line</v>
          </cell>
          <cell r="B284">
            <v>64</v>
          </cell>
          <cell r="C284" t="str">
            <v>19/0</v>
          </cell>
          <cell r="D284" t="str">
            <v>DC+0</v>
          </cell>
          <cell r="E284">
            <v>43467</v>
          </cell>
          <cell r="F284" t="str">
            <v>Sumaiyya Enterprizes</v>
          </cell>
          <cell r="G284">
            <v>0</v>
          </cell>
          <cell r="H284">
            <v>0</v>
          </cell>
          <cell r="I284">
            <v>0</v>
          </cell>
        </row>
        <row r="285">
          <cell r="A285" t="str">
            <v>132KV DC Dumraon-Buxar TL Line</v>
          </cell>
          <cell r="B285">
            <v>34</v>
          </cell>
          <cell r="C285" t="str">
            <v>11/0</v>
          </cell>
          <cell r="D285" t="str">
            <v>DR+6</v>
          </cell>
          <cell r="E285">
            <v>43471</v>
          </cell>
          <cell r="F285" t="str">
            <v>Rajesh Electric Works</v>
          </cell>
          <cell r="G285">
            <v>0</v>
          </cell>
          <cell r="H285">
            <v>0</v>
          </cell>
          <cell r="I285">
            <v>0</v>
          </cell>
        </row>
        <row r="286">
          <cell r="A286" t="str">
            <v>132KV DC Naubatpur-Masaurhi TL Line</v>
          </cell>
          <cell r="B286">
            <v>39</v>
          </cell>
          <cell r="C286" t="str">
            <v>11/0</v>
          </cell>
          <cell r="D286" t="str">
            <v>DD+18</v>
          </cell>
          <cell r="E286">
            <v>43582</v>
          </cell>
          <cell r="F286" t="str">
            <v>Upendra Kumar</v>
          </cell>
          <cell r="G286">
            <v>0</v>
          </cell>
          <cell r="H286">
            <v>0</v>
          </cell>
          <cell r="I286">
            <v>0</v>
          </cell>
        </row>
        <row r="287">
          <cell r="A287" t="str">
            <v>132KV DC Naubatpur-Masaurhi TL Line</v>
          </cell>
          <cell r="B287">
            <v>37</v>
          </cell>
          <cell r="C287" t="str">
            <v>12/0</v>
          </cell>
          <cell r="D287" t="str">
            <v>DD+9</v>
          </cell>
          <cell r="E287">
            <v>43572</v>
          </cell>
          <cell r="F287" t="str">
            <v>Upendra Kumar</v>
          </cell>
          <cell r="G287">
            <v>0</v>
          </cell>
          <cell r="H287">
            <v>0</v>
          </cell>
          <cell r="I287">
            <v>0</v>
          </cell>
        </row>
        <row r="288">
          <cell r="A288" t="str">
            <v>132KV DC Gaya-Jehanabad TL Line</v>
          </cell>
          <cell r="B288">
            <v>65</v>
          </cell>
          <cell r="C288" t="str">
            <v>18/0</v>
          </cell>
          <cell r="D288" t="str">
            <v>DC+6</v>
          </cell>
          <cell r="E288">
            <v>43467</v>
          </cell>
          <cell r="F288" t="str">
            <v>Sunil Kumar</v>
          </cell>
          <cell r="G288">
            <v>0</v>
          </cell>
          <cell r="H288">
            <v>0</v>
          </cell>
          <cell r="I288">
            <v>0</v>
          </cell>
        </row>
        <row r="289">
          <cell r="A289" t="str">
            <v>132KV DC Dumraon-Buxar TL Line</v>
          </cell>
          <cell r="B289">
            <v>47</v>
          </cell>
          <cell r="C289" t="str">
            <v>6/6</v>
          </cell>
          <cell r="D289" t="str">
            <v>DP+0</v>
          </cell>
          <cell r="E289">
            <v>43487</v>
          </cell>
          <cell r="F289" t="str">
            <v>Bhagwati Construction</v>
          </cell>
          <cell r="G289">
            <v>0</v>
          </cell>
          <cell r="H289">
            <v>0</v>
          </cell>
          <cell r="I289">
            <v>0</v>
          </cell>
        </row>
        <row r="290">
          <cell r="A290" t="str">
            <v>132KV DC Naubatpur-Masaurhi TL Line</v>
          </cell>
          <cell r="B290">
            <v>42</v>
          </cell>
          <cell r="C290" t="str">
            <v>13/0</v>
          </cell>
          <cell r="D290" t="str">
            <v>DC+3</v>
          </cell>
          <cell r="E290">
            <v>43587</v>
          </cell>
          <cell r="F290" t="str">
            <v>Upendra Kumar</v>
          </cell>
          <cell r="G290">
            <v>0</v>
          </cell>
          <cell r="H290">
            <v>0</v>
          </cell>
          <cell r="I290">
            <v>0</v>
          </cell>
        </row>
        <row r="291">
          <cell r="A291" t="str">
            <v>220KV DC Naubatpur-BhusaulaTL Line</v>
          </cell>
          <cell r="B291">
            <v>44</v>
          </cell>
          <cell r="C291" t="str">
            <v>Gantry-1</v>
          </cell>
          <cell r="D291" t="str">
            <v>GNT</v>
          </cell>
          <cell r="E291">
            <v>43621</v>
          </cell>
          <cell r="F291" t="str">
            <v>Veena Construction</v>
          </cell>
          <cell r="G291">
            <v>0</v>
          </cell>
          <cell r="H291">
            <v>0</v>
          </cell>
          <cell r="I291">
            <v>0</v>
          </cell>
        </row>
        <row r="292">
          <cell r="A292" t="str">
            <v>132KV DC Naubatpur-Masaurhi TL Line</v>
          </cell>
          <cell r="B292">
            <v>0</v>
          </cell>
          <cell r="C292" t="str">
            <v>14/0</v>
          </cell>
          <cell r="D292" t="str">
            <v>DD+0</v>
          </cell>
          <cell r="E292">
            <v>0</v>
          </cell>
          <cell r="F292" t="e">
            <v>#NAME?</v>
          </cell>
          <cell r="G292">
            <v>0</v>
          </cell>
          <cell r="H292">
            <v>0</v>
          </cell>
          <cell r="I292">
            <v>0</v>
          </cell>
        </row>
        <row r="293">
          <cell r="A293" t="str">
            <v>132KV DC Gaya-Jehanabad TL Line</v>
          </cell>
          <cell r="B293">
            <v>59</v>
          </cell>
          <cell r="C293" t="str">
            <v>20/2</v>
          </cell>
          <cell r="D293" t="str">
            <v>DA+0</v>
          </cell>
          <cell r="E293">
            <v>43464</v>
          </cell>
          <cell r="F293" t="str">
            <v>M S Builder</v>
          </cell>
          <cell r="G293">
            <v>0</v>
          </cell>
          <cell r="H293">
            <v>0</v>
          </cell>
          <cell r="I293">
            <v>0</v>
          </cell>
        </row>
        <row r="294">
          <cell r="A294" t="str">
            <v>Lilo of 220kv DC Ara-Pusauli at Dumraon TL Line-2</v>
          </cell>
          <cell r="B294">
            <v>6</v>
          </cell>
          <cell r="C294" t="str">
            <v>6/1</v>
          </cell>
          <cell r="D294" t="str">
            <v>DA+3</v>
          </cell>
          <cell r="E294">
            <v>43570</v>
          </cell>
          <cell r="F294" t="e">
            <v>#NAME?</v>
          </cell>
          <cell r="G294">
            <v>0</v>
          </cell>
          <cell r="H294">
            <v>0</v>
          </cell>
          <cell r="I294">
            <v>0</v>
          </cell>
        </row>
        <row r="295">
          <cell r="A295" t="str">
            <v>Lilo of 220kv DC Ara-Pusauli at Dumraon TL Line-2</v>
          </cell>
          <cell r="B295">
            <v>36</v>
          </cell>
          <cell r="C295" t="str">
            <v>6/4</v>
          </cell>
          <cell r="D295" t="str">
            <v>DA+0</v>
          </cell>
          <cell r="E295">
            <v>43606</v>
          </cell>
          <cell r="F295" t="e">
            <v>#NAME?</v>
          </cell>
          <cell r="G295">
            <v>0</v>
          </cell>
          <cell r="H295">
            <v>0</v>
          </cell>
          <cell r="I295">
            <v>0</v>
          </cell>
        </row>
        <row r="296">
          <cell r="A296" t="str">
            <v>Lilo of 220kv DC Ara-Pusauli at Dumraon TL Line-2</v>
          </cell>
          <cell r="B296">
            <v>13</v>
          </cell>
          <cell r="C296" t="str">
            <v>3/2</v>
          </cell>
          <cell r="D296" t="str">
            <v>DA+0</v>
          </cell>
          <cell r="E296">
            <v>43572</v>
          </cell>
          <cell r="F296" t="e">
            <v>#NAME?</v>
          </cell>
          <cell r="G296">
            <v>0</v>
          </cell>
          <cell r="H296">
            <v>0</v>
          </cell>
          <cell r="I296">
            <v>0</v>
          </cell>
        </row>
        <row r="297">
          <cell r="A297" t="str">
            <v>Lilo of 220kv DC Ara-Pusauli at Dumraon TL Line-2</v>
          </cell>
          <cell r="B297">
            <v>7</v>
          </cell>
          <cell r="C297" t="str">
            <v>6/0</v>
          </cell>
          <cell r="D297" t="str">
            <v>DD+0</v>
          </cell>
          <cell r="E297">
            <v>43570</v>
          </cell>
          <cell r="F297" t="e">
            <v>#NAME?</v>
          </cell>
          <cell r="G297">
            <v>0</v>
          </cell>
          <cell r="H297">
            <v>0</v>
          </cell>
          <cell r="I297">
            <v>0</v>
          </cell>
        </row>
        <row r="298">
          <cell r="A298" t="str">
            <v>Lilo of 220kv DC Ara-Pusauli at Dumraon TL Line-2</v>
          </cell>
          <cell r="B298">
            <v>37</v>
          </cell>
          <cell r="C298" t="str">
            <v>6/5</v>
          </cell>
          <cell r="D298" t="str">
            <v>DA+3</v>
          </cell>
          <cell r="E298">
            <v>43606</v>
          </cell>
          <cell r="F298" t="e">
            <v>#NAME?</v>
          </cell>
          <cell r="G298">
            <v>0</v>
          </cell>
          <cell r="H298">
            <v>0</v>
          </cell>
          <cell r="I298">
            <v>0</v>
          </cell>
        </row>
        <row r="299">
          <cell r="A299" t="str">
            <v>Lilo of 220kv DC Ara-Pusauli at Dumraon TL Line-2</v>
          </cell>
          <cell r="B299">
            <v>51</v>
          </cell>
          <cell r="C299" t="str">
            <v>6/9</v>
          </cell>
          <cell r="D299" t="str">
            <v>DA+3</v>
          </cell>
          <cell r="E299">
            <v>43609</v>
          </cell>
          <cell r="F299" t="e">
            <v>#NAME?</v>
          </cell>
          <cell r="G299">
            <v>0</v>
          </cell>
          <cell r="H299">
            <v>0</v>
          </cell>
          <cell r="I299">
            <v>0</v>
          </cell>
        </row>
        <row r="300">
          <cell r="A300" t="str">
            <v>Lilo of 220kv DC Ara-Pusauli at Dumraon TL Line-2</v>
          </cell>
          <cell r="B300">
            <v>1</v>
          </cell>
          <cell r="C300" t="str">
            <v>8/2</v>
          </cell>
          <cell r="D300" t="str">
            <v>DA+0</v>
          </cell>
          <cell r="E300">
            <v>43562</v>
          </cell>
          <cell r="F300" t="e">
            <v>#NAME?</v>
          </cell>
          <cell r="G300">
            <v>0</v>
          </cell>
          <cell r="H300">
            <v>0</v>
          </cell>
          <cell r="I300">
            <v>0</v>
          </cell>
        </row>
        <row r="301">
          <cell r="A301" t="str">
            <v>Lilo of 220kv DC Ara-Pusauli at Dumraon TL Line-2</v>
          </cell>
          <cell r="B301">
            <v>8</v>
          </cell>
          <cell r="C301" t="str">
            <v>2/0</v>
          </cell>
          <cell r="D301" t="str">
            <v>DC+0</v>
          </cell>
          <cell r="E301">
            <v>43570</v>
          </cell>
          <cell r="F301" t="e">
            <v>#NAME?</v>
          </cell>
          <cell r="G301">
            <v>0</v>
          </cell>
          <cell r="H301">
            <v>0</v>
          </cell>
          <cell r="I301">
            <v>0</v>
          </cell>
        </row>
        <row r="302">
          <cell r="A302" t="str">
            <v>Lilo of 220kv DC Ara-Pusauli at Dumraon TL Line-2</v>
          </cell>
          <cell r="B302">
            <v>32</v>
          </cell>
          <cell r="C302" t="str">
            <v>8/13</v>
          </cell>
          <cell r="D302" t="str">
            <v>DA+0</v>
          </cell>
          <cell r="E302">
            <v>43603</v>
          </cell>
          <cell r="F302" t="e">
            <v>#NAME?</v>
          </cell>
          <cell r="G302">
            <v>0</v>
          </cell>
          <cell r="H302">
            <v>0</v>
          </cell>
          <cell r="I302">
            <v>0</v>
          </cell>
        </row>
        <row r="303">
          <cell r="A303" t="str">
            <v>132KV DC Dumraon-Buxar TL Line</v>
          </cell>
          <cell r="B303">
            <v>32</v>
          </cell>
          <cell r="C303" t="str">
            <v>27/3</v>
          </cell>
          <cell r="D303" t="str">
            <v>DP+0</v>
          </cell>
          <cell r="E303">
            <v>43470</v>
          </cell>
          <cell r="F303" t="str">
            <v>Meera Engineering</v>
          </cell>
          <cell r="G303">
            <v>0</v>
          </cell>
          <cell r="H303">
            <v>0</v>
          </cell>
          <cell r="I303">
            <v>0</v>
          </cell>
        </row>
        <row r="304">
          <cell r="A304" t="str">
            <v>Lilo of 220kv DC Ara-Pusauli at Dumraon TL Line-2</v>
          </cell>
          <cell r="B304">
            <v>2</v>
          </cell>
          <cell r="C304" t="str">
            <v>6/6</v>
          </cell>
          <cell r="D304" t="str">
            <v>DA+0</v>
          </cell>
          <cell r="E304">
            <v>43564</v>
          </cell>
          <cell r="F304" t="e">
            <v>#NAME?</v>
          </cell>
          <cell r="G304">
            <v>0</v>
          </cell>
          <cell r="H304">
            <v>0</v>
          </cell>
          <cell r="I304">
            <v>0</v>
          </cell>
        </row>
        <row r="305">
          <cell r="A305" t="str">
            <v>132KV DC Gaya-Jehanabad TL Line</v>
          </cell>
          <cell r="B305">
            <v>58</v>
          </cell>
          <cell r="C305" t="str">
            <v>18/1</v>
          </cell>
          <cell r="D305" t="str">
            <v>DA+6</v>
          </cell>
          <cell r="E305">
            <v>43463</v>
          </cell>
          <cell r="F305" t="str">
            <v>Sunil Kumar</v>
          </cell>
          <cell r="G305">
            <v>0</v>
          </cell>
          <cell r="H305">
            <v>0</v>
          </cell>
          <cell r="I305">
            <v>0</v>
          </cell>
        </row>
        <row r="306">
          <cell r="A306" t="str">
            <v>132KV DC Naubatpur-Masaurhi TL Line</v>
          </cell>
          <cell r="B306">
            <v>22</v>
          </cell>
          <cell r="C306" t="str">
            <v>10/0</v>
          </cell>
          <cell r="D306" t="str">
            <v>DD+3</v>
          </cell>
          <cell r="E306">
            <v>43464</v>
          </cell>
          <cell r="F306" t="str">
            <v>Lalan Mehta</v>
          </cell>
          <cell r="G306">
            <v>0</v>
          </cell>
          <cell r="H306">
            <v>0</v>
          </cell>
          <cell r="I306">
            <v>0</v>
          </cell>
        </row>
        <row r="307">
          <cell r="A307" t="str">
            <v>Lilo of 220kv DC Ara-Pusauli at Dumraon TL Line-2</v>
          </cell>
          <cell r="B307">
            <v>52</v>
          </cell>
          <cell r="C307" t="str">
            <v>6/8</v>
          </cell>
          <cell r="D307" t="str">
            <v>DA+0</v>
          </cell>
          <cell r="E307">
            <v>43609</v>
          </cell>
          <cell r="F307" t="e">
            <v>#NAME?</v>
          </cell>
          <cell r="G307">
            <v>0</v>
          </cell>
          <cell r="H307">
            <v>0</v>
          </cell>
          <cell r="I307">
            <v>0</v>
          </cell>
        </row>
        <row r="308">
          <cell r="A308" t="str">
            <v>Lilo of 220kv DC Ara-Pusauli at Dumraon TL Line-2</v>
          </cell>
          <cell r="B308">
            <v>3</v>
          </cell>
          <cell r="C308" t="str">
            <v>8/3</v>
          </cell>
          <cell r="D308" t="str">
            <v>DA+3</v>
          </cell>
          <cell r="E308">
            <v>43564</v>
          </cell>
          <cell r="F308" t="e">
            <v>#NAME?</v>
          </cell>
          <cell r="G308">
            <v>0</v>
          </cell>
          <cell r="H308">
            <v>0</v>
          </cell>
          <cell r="I308">
            <v>0</v>
          </cell>
        </row>
        <row r="309">
          <cell r="A309" t="str">
            <v>Lilo of 220kv DC Ara-Pusauli at Dumraon TL Line-2</v>
          </cell>
          <cell r="B309">
            <v>23</v>
          </cell>
          <cell r="C309" t="str">
            <v>8/11</v>
          </cell>
          <cell r="D309" t="str">
            <v>DA+0</v>
          </cell>
          <cell r="E309">
            <v>43600</v>
          </cell>
          <cell r="F309" t="e">
            <v>#NAME?</v>
          </cell>
          <cell r="G309">
            <v>0</v>
          </cell>
          <cell r="H309">
            <v>0</v>
          </cell>
          <cell r="I309">
            <v>0</v>
          </cell>
        </row>
        <row r="310">
          <cell r="A310" t="str">
            <v>Lilo of 220kv DC Ara-Pusauli at Dumraon TL Line-2</v>
          </cell>
          <cell r="B310">
            <v>33</v>
          </cell>
          <cell r="C310" t="str">
            <v>9/0</v>
          </cell>
          <cell r="D310" t="str">
            <v>DD+0</v>
          </cell>
          <cell r="E310">
            <v>43603</v>
          </cell>
          <cell r="F310" t="e">
            <v>#NAME?</v>
          </cell>
          <cell r="G310">
            <v>0</v>
          </cell>
          <cell r="H310">
            <v>0</v>
          </cell>
          <cell r="I310">
            <v>0</v>
          </cell>
        </row>
        <row r="311">
          <cell r="A311" t="str">
            <v>132KV DC Naubatpur-Paliganj TL Line</v>
          </cell>
          <cell r="B311">
            <v>15</v>
          </cell>
          <cell r="C311" t="str">
            <v>9/2</v>
          </cell>
          <cell r="D311" t="str">
            <v>DA+6</v>
          </cell>
          <cell r="E311">
            <v>43461</v>
          </cell>
          <cell r="F311" t="str">
            <v>Mahesh Prasad Singh</v>
          </cell>
          <cell r="G311">
            <v>0</v>
          </cell>
          <cell r="H311">
            <v>0</v>
          </cell>
          <cell r="I311">
            <v>0</v>
          </cell>
        </row>
        <row r="312">
          <cell r="A312" t="str">
            <v>132KV DC Gaya-Jehanabad TL Line</v>
          </cell>
          <cell r="B312">
            <v>56</v>
          </cell>
          <cell r="C312" t="str">
            <v>20/1</v>
          </cell>
          <cell r="D312" t="str">
            <v>DA+3</v>
          </cell>
          <cell r="E312">
            <v>43461</v>
          </cell>
          <cell r="F312" t="str">
            <v>M S Builder</v>
          </cell>
          <cell r="G312">
            <v>0</v>
          </cell>
          <cell r="H312">
            <v>0</v>
          </cell>
          <cell r="I312">
            <v>0</v>
          </cell>
        </row>
        <row r="313">
          <cell r="A313" t="str">
            <v>Lilo of 220kv DC Ara-Pusauli at Dumraon TL Line-2</v>
          </cell>
          <cell r="B313">
            <v>4</v>
          </cell>
          <cell r="C313" t="str">
            <v>8/5</v>
          </cell>
          <cell r="D313" t="str">
            <v>DA+0</v>
          </cell>
          <cell r="E313">
            <v>43569</v>
          </cell>
          <cell r="F313" t="e">
            <v>#NAME?</v>
          </cell>
          <cell r="G313">
            <v>0</v>
          </cell>
          <cell r="H313">
            <v>0</v>
          </cell>
          <cell r="I313">
            <v>0</v>
          </cell>
        </row>
        <row r="314">
          <cell r="A314" t="str">
            <v>Lilo of 220kv DC Ara-Pusauli at Dumraon TL Line-2</v>
          </cell>
          <cell r="B314">
            <v>42</v>
          </cell>
          <cell r="C314" t="str">
            <v>8/7</v>
          </cell>
          <cell r="D314" t="str">
            <v>DA+0</v>
          </cell>
          <cell r="E314">
            <v>43607</v>
          </cell>
          <cell r="F314" t="e">
            <v>#NAME?</v>
          </cell>
          <cell r="G314">
            <v>0</v>
          </cell>
          <cell r="H314">
            <v>0</v>
          </cell>
          <cell r="I314">
            <v>0</v>
          </cell>
        </row>
        <row r="315">
          <cell r="A315" t="str">
            <v>Lilo of 220kv DC Ara-Pusauli at Dumraon TL Line-2</v>
          </cell>
          <cell r="B315">
            <v>10</v>
          </cell>
          <cell r="C315" t="str">
            <v>3/0</v>
          </cell>
          <cell r="D315" t="str">
            <v>DC+0</v>
          </cell>
          <cell r="E315">
            <v>43571</v>
          </cell>
          <cell r="F315" t="e">
            <v>#NAME?</v>
          </cell>
          <cell r="G315">
            <v>0</v>
          </cell>
          <cell r="H315">
            <v>0</v>
          </cell>
          <cell r="I315">
            <v>0</v>
          </cell>
        </row>
        <row r="316">
          <cell r="A316" t="str">
            <v>Lilo of 220kv DC Ara-Pusauli at Dumraon TL Line-2</v>
          </cell>
          <cell r="B316">
            <v>26</v>
          </cell>
          <cell r="C316" t="str">
            <v>10/3</v>
          </cell>
          <cell r="D316" t="str">
            <v>DA+0</v>
          </cell>
          <cell r="E316">
            <v>43601</v>
          </cell>
          <cell r="F316" t="e">
            <v>#NAME?</v>
          </cell>
          <cell r="G316">
            <v>0</v>
          </cell>
          <cell r="H316">
            <v>0</v>
          </cell>
          <cell r="I316">
            <v>0</v>
          </cell>
        </row>
        <row r="317">
          <cell r="A317" t="str">
            <v>Lilo of 220kv DC Ara-Pusauli at Dumraon TL Line-2</v>
          </cell>
          <cell r="B317">
            <v>53</v>
          </cell>
          <cell r="C317" t="str">
            <v>6/7</v>
          </cell>
          <cell r="D317" t="str">
            <v>DA+3</v>
          </cell>
          <cell r="E317">
            <v>43609</v>
          </cell>
          <cell r="F317" t="e">
            <v>#NAME?</v>
          </cell>
          <cell r="G317">
            <v>0</v>
          </cell>
          <cell r="H317">
            <v>0</v>
          </cell>
          <cell r="I317">
            <v>0</v>
          </cell>
        </row>
        <row r="318">
          <cell r="A318" t="str">
            <v>Lilo of 220kv DC Ara-Pusauli at Dumraon TL Line-2</v>
          </cell>
          <cell r="B318">
            <v>43</v>
          </cell>
          <cell r="C318" t="str">
            <v>8/10</v>
          </cell>
          <cell r="D318" t="str">
            <v>DA+0</v>
          </cell>
          <cell r="E318">
            <v>43607</v>
          </cell>
          <cell r="F318" t="e">
            <v>#NAME?</v>
          </cell>
          <cell r="G318">
            <v>0</v>
          </cell>
          <cell r="H318">
            <v>0</v>
          </cell>
          <cell r="I318">
            <v>0</v>
          </cell>
        </row>
        <row r="319">
          <cell r="A319" t="str">
            <v>Lilo of 220kv DC Ara-Pusauli at Dumraon TL Line-2</v>
          </cell>
          <cell r="B319">
            <v>24</v>
          </cell>
          <cell r="C319" t="str">
            <v>8/12</v>
          </cell>
          <cell r="D319" t="str">
            <v>DA+0</v>
          </cell>
          <cell r="E319">
            <v>43600</v>
          </cell>
          <cell r="F319" t="e">
            <v>#NAME?</v>
          </cell>
          <cell r="G319">
            <v>0</v>
          </cell>
          <cell r="H319">
            <v>0</v>
          </cell>
          <cell r="I319">
            <v>0</v>
          </cell>
        </row>
        <row r="320">
          <cell r="A320" t="str">
            <v>Lilo of 220kv DC Ara-Pusauli at Dumraon TL Line-2</v>
          </cell>
          <cell r="B320">
            <v>11</v>
          </cell>
          <cell r="C320" t="str">
            <v>8/6</v>
          </cell>
          <cell r="D320" t="str">
            <v>DA+0</v>
          </cell>
          <cell r="E320">
            <v>43571</v>
          </cell>
          <cell r="F320" t="e">
            <v>#NAME?</v>
          </cell>
          <cell r="G320">
            <v>0</v>
          </cell>
          <cell r="H320">
            <v>0</v>
          </cell>
          <cell r="I320">
            <v>0</v>
          </cell>
        </row>
        <row r="321">
          <cell r="A321" t="str">
            <v>Lilo of 220kv DC Ara-Pusauli at Dumraon TL Line-2</v>
          </cell>
          <cell r="B321">
            <v>14</v>
          </cell>
          <cell r="C321" t="str">
            <v>8/4</v>
          </cell>
          <cell r="D321" t="str">
            <v>DA+0</v>
          </cell>
          <cell r="E321">
            <v>43573</v>
          </cell>
          <cell r="F321" t="e">
            <v>#NAME?</v>
          </cell>
          <cell r="G321">
            <v>0</v>
          </cell>
          <cell r="H321">
            <v>0</v>
          </cell>
          <cell r="I321">
            <v>0</v>
          </cell>
        </row>
        <row r="322">
          <cell r="A322" t="str">
            <v>Lilo of 220kv DC Ara-Pusauli at Dumraon TL Line-2</v>
          </cell>
          <cell r="B322">
            <v>54</v>
          </cell>
          <cell r="C322" t="str">
            <v>7/1</v>
          </cell>
          <cell r="D322" t="str">
            <v>DA+0</v>
          </cell>
          <cell r="E322">
            <v>43609</v>
          </cell>
          <cell r="F322" t="e">
            <v>#NAME?</v>
          </cell>
          <cell r="G322">
            <v>0</v>
          </cell>
          <cell r="H322">
            <v>0</v>
          </cell>
          <cell r="I322">
            <v>0</v>
          </cell>
        </row>
        <row r="323">
          <cell r="A323" t="str">
            <v>Lilo of 220kv DC Ara-Pusauli at Dumraon TL Line-2</v>
          </cell>
          <cell r="B323">
            <v>16</v>
          </cell>
          <cell r="C323" t="str">
            <v>8/1</v>
          </cell>
          <cell r="D323" t="str">
            <v>DA+0</v>
          </cell>
          <cell r="E323">
            <v>43575</v>
          </cell>
          <cell r="F323" t="e">
            <v>#NAME?</v>
          </cell>
          <cell r="G323">
            <v>0</v>
          </cell>
          <cell r="H323">
            <v>0</v>
          </cell>
          <cell r="I323">
            <v>0</v>
          </cell>
        </row>
        <row r="324">
          <cell r="A324" t="str">
            <v>Lilo of 220kv DC Ara-Pusauli at Dumraon TL Line-2</v>
          </cell>
          <cell r="B324">
            <v>27</v>
          </cell>
          <cell r="C324" t="str">
            <v>10/4</v>
          </cell>
          <cell r="D324" t="str">
            <v>DA+3</v>
          </cell>
          <cell r="E324">
            <v>43601</v>
          </cell>
          <cell r="F324" t="e">
            <v>#NAME?</v>
          </cell>
          <cell r="G324">
            <v>0</v>
          </cell>
          <cell r="H324">
            <v>0</v>
          </cell>
          <cell r="I324">
            <v>0</v>
          </cell>
        </row>
        <row r="325">
          <cell r="A325" t="str">
            <v>Lilo of 220kv DC Ara-Pusauli at Dumraon TL Line-2</v>
          </cell>
          <cell r="B325">
            <v>17</v>
          </cell>
          <cell r="C325" t="str">
            <v>8/0</v>
          </cell>
          <cell r="D325" t="str">
            <v>DB+0</v>
          </cell>
          <cell r="E325">
            <v>43577</v>
          </cell>
          <cell r="F325" t="e">
            <v>#NAME?</v>
          </cell>
          <cell r="G325">
            <v>0</v>
          </cell>
          <cell r="H325">
            <v>0</v>
          </cell>
          <cell r="I325">
            <v>0</v>
          </cell>
        </row>
        <row r="326">
          <cell r="A326" t="str">
            <v>Lilo of 220kv DC Ara-Pusauli at Dumraon TL Line-2</v>
          </cell>
          <cell r="B326">
            <v>34</v>
          </cell>
          <cell r="C326" t="str">
            <v>10/1</v>
          </cell>
          <cell r="D326" t="str">
            <v>DA+0</v>
          </cell>
          <cell r="E326">
            <v>43603</v>
          </cell>
          <cell r="F326" t="e">
            <v>#NAME?</v>
          </cell>
          <cell r="G326">
            <v>0</v>
          </cell>
          <cell r="H326">
            <v>0</v>
          </cell>
          <cell r="I326">
            <v>0</v>
          </cell>
        </row>
        <row r="327">
          <cell r="A327" t="str">
            <v>Lilo of 220kv DC Ara-Pusauli at Dumraon TL Line-2</v>
          </cell>
          <cell r="B327">
            <v>21</v>
          </cell>
          <cell r="C327" t="str">
            <v>15/3</v>
          </cell>
          <cell r="D327" t="str">
            <v>DA+3</v>
          </cell>
          <cell r="E327">
            <v>43596</v>
          </cell>
          <cell r="F327" t="e">
            <v>#NAME?</v>
          </cell>
          <cell r="G327">
            <v>0</v>
          </cell>
          <cell r="H327">
            <v>0</v>
          </cell>
          <cell r="I327">
            <v>0</v>
          </cell>
        </row>
        <row r="328">
          <cell r="A328" t="str">
            <v>Lilo of 220kv DC Ara-Pusauli at Dumraon TL Line-2</v>
          </cell>
          <cell r="B328">
            <v>19</v>
          </cell>
          <cell r="C328" t="str">
            <v>16/0</v>
          </cell>
          <cell r="D328" t="str">
            <v>DD+3</v>
          </cell>
          <cell r="E328">
            <v>43585</v>
          </cell>
          <cell r="F328" t="e">
            <v>#NAME?</v>
          </cell>
          <cell r="G328">
            <v>0</v>
          </cell>
          <cell r="H328">
            <v>0</v>
          </cell>
          <cell r="I328">
            <v>0</v>
          </cell>
        </row>
        <row r="329">
          <cell r="A329" t="str">
            <v>Lilo of 220kv DC Ara-Pusauli at Dumraon TL Line-2</v>
          </cell>
          <cell r="B329">
            <v>22</v>
          </cell>
          <cell r="C329" t="str">
            <v>17/0</v>
          </cell>
          <cell r="D329" t="str">
            <v>DD+0</v>
          </cell>
          <cell r="E329">
            <v>43596</v>
          </cell>
          <cell r="F329" t="e">
            <v>#NAME?</v>
          </cell>
          <cell r="G329">
            <v>0</v>
          </cell>
          <cell r="H329">
            <v>0</v>
          </cell>
          <cell r="I329">
            <v>0</v>
          </cell>
        </row>
        <row r="330">
          <cell r="A330" t="str">
            <v>Lilo of 220kv DC Ara-Pusauli at Dumraon TL Line-2</v>
          </cell>
          <cell r="B330">
            <v>38</v>
          </cell>
          <cell r="C330" t="str">
            <v>17/1</v>
          </cell>
          <cell r="D330" t="str">
            <v>DA+0</v>
          </cell>
          <cell r="E330">
            <v>43606</v>
          </cell>
          <cell r="F330" t="e">
            <v>#NAME?</v>
          </cell>
          <cell r="G330">
            <v>0</v>
          </cell>
          <cell r="H330">
            <v>0</v>
          </cell>
          <cell r="I330">
            <v>0</v>
          </cell>
        </row>
        <row r="331">
          <cell r="A331" t="str">
            <v>Lilo of 220kv DC Ara-Pusauli at Dumraon TL Line-2</v>
          </cell>
          <cell r="B331">
            <v>39</v>
          </cell>
          <cell r="C331" t="str">
            <v>17/2</v>
          </cell>
          <cell r="D331" t="str">
            <v>DA+0</v>
          </cell>
          <cell r="E331">
            <v>43606</v>
          </cell>
          <cell r="F331" t="e">
            <v>#NAME?</v>
          </cell>
          <cell r="G331">
            <v>0</v>
          </cell>
          <cell r="H331">
            <v>0</v>
          </cell>
          <cell r="I331">
            <v>0</v>
          </cell>
        </row>
        <row r="332">
          <cell r="A332" t="str">
            <v>Lilo of 220kv DC Ara-Pusauli at Dumraon TL Line-2</v>
          </cell>
          <cell r="B332">
            <v>40</v>
          </cell>
          <cell r="C332" t="str">
            <v>18/0</v>
          </cell>
          <cell r="D332" t="str">
            <v>DC+0</v>
          </cell>
          <cell r="E332">
            <v>43606</v>
          </cell>
          <cell r="F332" t="e">
            <v>#NAME?</v>
          </cell>
          <cell r="G332">
            <v>0</v>
          </cell>
          <cell r="H332">
            <v>0</v>
          </cell>
          <cell r="I332">
            <v>0</v>
          </cell>
        </row>
        <row r="333">
          <cell r="A333" t="str">
            <v>Lilo of 220kv DC Ara-Pusauli at Dumraon TL Line-2</v>
          </cell>
          <cell r="B333">
            <v>41</v>
          </cell>
          <cell r="C333" t="str">
            <v>19/0</v>
          </cell>
          <cell r="D333" t="str">
            <v>DD+0</v>
          </cell>
          <cell r="E333">
            <v>43606</v>
          </cell>
          <cell r="F333" t="e">
            <v>#NAME?</v>
          </cell>
          <cell r="G333">
            <v>0</v>
          </cell>
          <cell r="H333">
            <v>0</v>
          </cell>
          <cell r="I333">
            <v>0</v>
          </cell>
        </row>
        <row r="334">
          <cell r="A334" t="str">
            <v>Lilo of 220kv DC Ara-Pusauli at Dumraon TL Line-2</v>
          </cell>
          <cell r="B334">
            <v>18</v>
          </cell>
          <cell r="C334" t="str">
            <v>1/0</v>
          </cell>
          <cell r="D334" t="str">
            <v>DD+0</v>
          </cell>
          <cell r="E334">
            <v>43579</v>
          </cell>
          <cell r="F334" t="e">
            <v>#NAME?</v>
          </cell>
          <cell r="G334">
            <v>0</v>
          </cell>
          <cell r="H334">
            <v>0</v>
          </cell>
          <cell r="I334">
            <v>0</v>
          </cell>
        </row>
        <row r="335">
          <cell r="A335" t="str">
            <v>Lilo of 220kv DC Ara-Pusauli at Dumraon TL Line-2</v>
          </cell>
          <cell r="B335">
            <v>0</v>
          </cell>
          <cell r="C335" t="str">
            <v>4/0</v>
          </cell>
          <cell r="D335" t="str">
            <v>DD+6</v>
          </cell>
          <cell r="E335">
            <v>0</v>
          </cell>
          <cell r="F335" t="e">
            <v>#NAME?</v>
          </cell>
          <cell r="G335">
            <v>0</v>
          </cell>
          <cell r="H335">
            <v>0</v>
          </cell>
          <cell r="I335">
            <v>0</v>
          </cell>
        </row>
        <row r="336">
          <cell r="A336" t="str">
            <v>Lilo of 220kv DC Ara-Pusauli at Dumraon TL Line-2</v>
          </cell>
          <cell r="B336">
            <v>0</v>
          </cell>
          <cell r="C336" t="str">
            <v>5/0</v>
          </cell>
          <cell r="D336" t="str">
            <v>DD+6</v>
          </cell>
          <cell r="E336">
            <v>0</v>
          </cell>
          <cell r="F336" t="e">
            <v>#NAME?</v>
          </cell>
          <cell r="G336">
            <v>0</v>
          </cell>
          <cell r="H336">
            <v>0</v>
          </cell>
          <cell r="I336">
            <v>0</v>
          </cell>
        </row>
        <row r="337">
          <cell r="A337" t="str">
            <v>Lilo of 220kv DC Ara-Pusauli at Dumraon TL Line-2</v>
          </cell>
          <cell r="B337">
            <v>55</v>
          </cell>
          <cell r="C337" t="str">
            <v>7/0</v>
          </cell>
          <cell r="D337" t="str">
            <v>DC+0</v>
          </cell>
          <cell r="E337">
            <v>43609</v>
          </cell>
          <cell r="F337" t="e">
            <v>#NAME?</v>
          </cell>
          <cell r="G337">
            <v>0</v>
          </cell>
          <cell r="H337">
            <v>0</v>
          </cell>
          <cell r="I337">
            <v>0</v>
          </cell>
        </row>
        <row r="338">
          <cell r="A338" t="str">
            <v>Lilo of 220kv DC Ara-Pusauli at Dumraon TL Line-2</v>
          </cell>
          <cell r="B338">
            <v>44</v>
          </cell>
          <cell r="C338" t="str">
            <v>8/8</v>
          </cell>
          <cell r="D338" t="str">
            <v>DA+0</v>
          </cell>
          <cell r="E338">
            <v>43607</v>
          </cell>
          <cell r="F338" t="e">
            <v>#NAME?</v>
          </cell>
          <cell r="G338">
            <v>0</v>
          </cell>
          <cell r="H338">
            <v>0</v>
          </cell>
          <cell r="I338">
            <v>0</v>
          </cell>
        </row>
        <row r="339">
          <cell r="A339" t="str">
            <v>Lilo of 220kv DC Ara-Pusauli at Dumraon TL Line-2</v>
          </cell>
          <cell r="B339">
            <v>45</v>
          </cell>
          <cell r="C339" t="str">
            <v>8/9</v>
          </cell>
          <cell r="D339" t="str">
            <v>DA+0</v>
          </cell>
          <cell r="E339">
            <v>43607</v>
          </cell>
          <cell r="F339" t="e">
            <v>#NAME?</v>
          </cell>
          <cell r="G339">
            <v>0</v>
          </cell>
          <cell r="H339">
            <v>0</v>
          </cell>
          <cell r="I339">
            <v>0</v>
          </cell>
        </row>
        <row r="340">
          <cell r="A340" t="str">
            <v>Lilo of 220kv DC Ara-Pusauli at Dumraon TL Line-2</v>
          </cell>
          <cell r="B340">
            <v>0</v>
          </cell>
          <cell r="C340" t="str">
            <v>9/1</v>
          </cell>
          <cell r="D340" t="str">
            <v>GANTRY</v>
          </cell>
          <cell r="E340">
            <v>0</v>
          </cell>
          <cell r="F340" t="e">
            <v>#NAME?</v>
          </cell>
          <cell r="G340">
            <v>0</v>
          </cell>
          <cell r="H340">
            <v>0</v>
          </cell>
          <cell r="I340">
            <v>0</v>
          </cell>
        </row>
        <row r="341">
          <cell r="A341" t="str">
            <v>Lilo of 220kv DC Ara-Pusauli at Dumraon TL Line-2</v>
          </cell>
          <cell r="B341">
            <v>0</v>
          </cell>
          <cell r="C341" t="str">
            <v>9/2</v>
          </cell>
          <cell r="D341" t="str">
            <v>GANTRY</v>
          </cell>
          <cell r="E341">
            <v>0</v>
          </cell>
          <cell r="F341" t="e">
            <v>#NAME?</v>
          </cell>
          <cell r="G341">
            <v>0</v>
          </cell>
          <cell r="H341">
            <v>0</v>
          </cell>
          <cell r="I341">
            <v>0</v>
          </cell>
        </row>
        <row r="342">
          <cell r="A342" t="str">
            <v>Lilo of 220kv DC Ara-Pusauli at Dumraon TL Line-2</v>
          </cell>
          <cell r="B342">
            <v>46</v>
          </cell>
          <cell r="C342" t="str">
            <v>10/0</v>
          </cell>
          <cell r="D342" t="str">
            <v>DD+0</v>
          </cell>
          <cell r="E342">
            <v>43607</v>
          </cell>
          <cell r="F342" t="e">
            <v>#NAME?</v>
          </cell>
          <cell r="G342">
            <v>0</v>
          </cell>
          <cell r="H342">
            <v>0</v>
          </cell>
          <cell r="I342">
            <v>0</v>
          </cell>
        </row>
        <row r="343">
          <cell r="A343" t="str">
            <v>Lilo of 220kv DC Ara-Pusauli at Dumraon TL Line-2</v>
          </cell>
          <cell r="B343">
            <v>35</v>
          </cell>
          <cell r="C343" t="str">
            <v>10/2</v>
          </cell>
          <cell r="D343" t="str">
            <v>DA+0</v>
          </cell>
          <cell r="E343">
            <v>43603</v>
          </cell>
          <cell r="F343" t="e">
            <v>#NAME?</v>
          </cell>
          <cell r="G343">
            <v>0</v>
          </cell>
          <cell r="H343">
            <v>0</v>
          </cell>
          <cell r="I343">
            <v>0</v>
          </cell>
        </row>
        <row r="344">
          <cell r="A344" t="str">
            <v>Lilo of 220kv DC Ara-Pusauli at Dumraon TL Line-2</v>
          </cell>
          <cell r="B344">
            <v>47</v>
          </cell>
          <cell r="C344" t="str">
            <v>10/5</v>
          </cell>
          <cell r="D344" t="str">
            <v>DA+0</v>
          </cell>
          <cell r="E344">
            <v>43607</v>
          </cell>
          <cell r="F344" t="e">
            <v>#NAME?</v>
          </cell>
          <cell r="G344">
            <v>0</v>
          </cell>
          <cell r="H344">
            <v>0</v>
          </cell>
          <cell r="I344">
            <v>0</v>
          </cell>
        </row>
        <row r="345">
          <cell r="A345" t="str">
            <v>Lilo of 220kv DC Ara-Pusauli at Dumraon TL Line-2</v>
          </cell>
          <cell r="B345">
            <v>48</v>
          </cell>
          <cell r="C345" t="str">
            <v>10/6</v>
          </cell>
          <cell r="D345" t="str">
            <v>DA+6</v>
          </cell>
          <cell r="E345">
            <v>43607</v>
          </cell>
          <cell r="F345" t="e">
            <v>#NAME?</v>
          </cell>
          <cell r="G345">
            <v>0</v>
          </cell>
          <cell r="H345">
            <v>0</v>
          </cell>
          <cell r="I345">
            <v>0</v>
          </cell>
        </row>
        <row r="346">
          <cell r="A346" t="str">
            <v>Lilo of 220kv DC Ara-Pusauli at Dumraon TL Line-2</v>
          </cell>
          <cell r="B346">
            <v>49</v>
          </cell>
          <cell r="C346" t="str">
            <v>10/7</v>
          </cell>
          <cell r="D346" t="str">
            <v>DA+0</v>
          </cell>
          <cell r="E346">
            <v>43607</v>
          </cell>
          <cell r="F346" t="e">
            <v>#NAME?</v>
          </cell>
          <cell r="G346">
            <v>0</v>
          </cell>
          <cell r="H346">
            <v>0</v>
          </cell>
          <cell r="I346">
            <v>0</v>
          </cell>
        </row>
        <row r="347">
          <cell r="A347" t="str">
            <v>Lilo of 220kv DC Ara-Pusauli at Dumraon TL Line-2</v>
          </cell>
          <cell r="B347">
            <v>50</v>
          </cell>
          <cell r="C347" t="str">
            <v>10/8</v>
          </cell>
          <cell r="D347" t="str">
            <v>DA+0</v>
          </cell>
          <cell r="E347">
            <v>43607</v>
          </cell>
          <cell r="F347" t="e">
            <v>#NAME?</v>
          </cell>
          <cell r="G347">
            <v>0</v>
          </cell>
          <cell r="H347">
            <v>0</v>
          </cell>
          <cell r="I347">
            <v>0</v>
          </cell>
        </row>
        <row r="348">
          <cell r="A348" t="str">
            <v>Lilo of 220kv DC Ara-Pusauli at Dumraon TL Line-2</v>
          </cell>
          <cell r="B348">
            <v>28</v>
          </cell>
          <cell r="C348" t="str">
            <v>10/9</v>
          </cell>
          <cell r="D348" t="str">
            <v>DA+3</v>
          </cell>
          <cell r="E348">
            <v>43601</v>
          </cell>
          <cell r="F348" t="e">
            <v>#NAME?</v>
          </cell>
          <cell r="G348">
            <v>0</v>
          </cell>
          <cell r="H348">
            <v>0</v>
          </cell>
          <cell r="I348">
            <v>0</v>
          </cell>
        </row>
        <row r="349">
          <cell r="A349" t="str">
            <v>Lilo of 220kv DC Ara-Pusauli at Dumraon TL Line-2</v>
          </cell>
          <cell r="B349">
            <v>29</v>
          </cell>
          <cell r="C349" t="str">
            <v>10/10</v>
          </cell>
          <cell r="D349" t="str">
            <v>DA+0</v>
          </cell>
          <cell r="E349">
            <v>43601</v>
          </cell>
          <cell r="F349" t="e">
            <v>#NAME?</v>
          </cell>
          <cell r="G349">
            <v>0</v>
          </cell>
          <cell r="H349">
            <v>0</v>
          </cell>
          <cell r="I349">
            <v>0</v>
          </cell>
        </row>
        <row r="350">
          <cell r="A350" t="str">
            <v>Lilo of 220kv DC Ara-Pusauli at Dumraon TL Line-2</v>
          </cell>
          <cell r="B350">
            <v>30</v>
          </cell>
          <cell r="C350" t="str">
            <v>10/11</v>
          </cell>
          <cell r="D350" t="str">
            <v>DA+3</v>
          </cell>
          <cell r="E350">
            <v>43601</v>
          </cell>
          <cell r="F350" t="e">
            <v>#NAME?</v>
          </cell>
          <cell r="G350">
            <v>0</v>
          </cell>
          <cell r="H350">
            <v>0</v>
          </cell>
          <cell r="I350">
            <v>0</v>
          </cell>
        </row>
        <row r="351">
          <cell r="A351" t="str">
            <v>Lilo of 220kv DC Ara-Pusauli at Dumraon TL Line-2</v>
          </cell>
          <cell r="B351">
            <v>31</v>
          </cell>
          <cell r="C351" t="str">
            <v>11/0</v>
          </cell>
          <cell r="D351" t="str">
            <v>DD+6</v>
          </cell>
          <cell r="E351">
            <v>43601</v>
          </cell>
          <cell r="F351" t="e">
            <v>#NAME?</v>
          </cell>
          <cell r="G351">
            <v>0</v>
          </cell>
          <cell r="H351">
            <v>0</v>
          </cell>
          <cell r="I351">
            <v>0</v>
          </cell>
        </row>
        <row r="352">
          <cell r="A352" t="str">
            <v>Lilo of 220kv DC Ara-Pusauli at Dumraon TL Line-2</v>
          </cell>
          <cell r="B352">
            <v>61</v>
          </cell>
          <cell r="C352" t="str">
            <v>12/0</v>
          </cell>
          <cell r="D352" t="str">
            <v>DD+18</v>
          </cell>
          <cell r="E352">
            <v>43627</v>
          </cell>
          <cell r="F352" t="e">
            <v>#NAME?</v>
          </cell>
          <cell r="G352">
            <v>0</v>
          </cell>
          <cell r="H352">
            <v>0</v>
          </cell>
          <cell r="I352">
            <v>0</v>
          </cell>
        </row>
        <row r="353">
          <cell r="A353" t="str">
            <v>Lilo of 220kv DC Ara-Pusauli at Dumraon TL Line-2</v>
          </cell>
          <cell r="B353">
            <v>62</v>
          </cell>
          <cell r="C353" t="str">
            <v>13/0</v>
          </cell>
          <cell r="D353" t="str">
            <v>DD+18</v>
          </cell>
          <cell r="E353">
            <v>43632</v>
          </cell>
          <cell r="F353" t="e">
            <v>#NAME?</v>
          </cell>
          <cell r="G353">
            <v>0</v>
          </cell>
          <cell r="H353">
            <v>0</v>
          </cell>
          <cell r="I353">
            <v>0</v>
          </cell>
        </row>
        <row r="354">
          <cell r="A354" t="str">
            <v>Lilo of 220kv DC Ara-Pusauli at Dumraon TL Line-2</v>
          </cell>
          <cell r="B354">
            <v>56</v>
          </cell>
          <cell r="C354" t="str">
            <v>13/1</v>
          </cell>
          <cell r="D354" t="str">
            <v>DB+0</v>
          </cell>
          <cell r="E354">
            <v>43622</v>
          </cell>
          <cell r="F354" t="e">
            <v>#NAME?</v>
          </cell>
          <cell r="G354">
            <v>0</v>
          </cell>
          <cell r="H354">
            <v>0</v>
          </cell>
          <cell r="I354">
            <v>0</v>
          </cell>
        </row>
        <row r="355">
          <cell r="A355" t="str">
            <v>Lilo of 220kv DC Ara-Pusauli at Dumraon TL Line-2</v>
          </cell>
          <cell r="B355">
            <v>57</v>
          </cell>
          <cell r="C355" t="str">
            <v>13/2</v>
          </cell>
          <cell r="D355" t="str">
            <v>DA+0</v>
          </cell>
          <cell r="E355">
            <v>43622</v>
          </cell>
          <cell r="F355" t="e">
            <v>#NAME?</v>
          </cell>
          <cell r="G355">
            <v>0</v>
          </cell>
          <cell r="H355">
            <v>0</v>
          </cell>
          <cell r="I355">
            <v>0</v>
          </cell>
        </row>
        <row r="356">
          <cell r="A356" t="str">
            <v>Lilo of 220kv DC Ara-Pusauli at Dumraon TL Line-2</v>
          </cell>
          <cell r="B356">
            <v>58</v>
          </cell>
          <cell r="C356" t="str">
            <v>13/3</v>
          </cell>
          <cell r="D356" t="str">
            <v>DA+0</v>
          </cell>
          <cell r="E356">
            <v>43622</v>
          </cell>
          <cell r="F356" t="e">
            <v>#NAME?</v>
          </cell>
          <cell r="G356">
            <v>0</v>
          </cell>
          <cell r="H356">
            <v>0</v>
          </cell>
          <cell r="I356">
            <v>0</v>
          </cell>
        </row>
        <row r="357">
          <cell r="A357" t="str">
            <v>Lilo of 220kv DC Ara-Pusauli at Dumraon TL Line-2</v>
          </cell>
          <cell r="B357">
            <v>59</v>
          </cell>
          <cell r="C357" t="str">
            <v>14/0</v>
          </cell>
          <cell r="D357" t="str">
            <v>DD+9</v>
          </cell>
          <cell r="E357">
            <v>43622</v>
          </cell>
          <cell r="F357" t="e">
            <v>#NAME?</v>
          </cell>
          <cell r="G357">
            <v>0</v>
          </cell>
          <cell r="H357">
            <v>0</v>
          </cell>
          <cell r="I357">
            <v>0</v>
          </cell>
        </row>
        <row r="358">
          <cell r="A358" t="str">
            <v>Lilo of 220kv DC Ara-Pusauli at Dumraon TL Line-2</v>
          </cell>
          <cell r="B358">
            <v>60</v>
          </cell>
          <cell r="C358" t="str">
            <v>15/0</v>
          </cell>
          <cell r="D358" t="str">
            <v>DD+9</v>
          </cell>
          <cell r="E358">
            <v>43622</v>
          </cell>
          <cell r="F358" t="e">
            <v>#NAME?</v>
          </cell>
          <cell r="G358">
            <v>0</v>
          </cell>
          <cell r="H358">
            <v>0</v>
          </cell>
          <cell r="I358">
            <v>0</v>
          </cell>
        </row>
        <row r="359">
          <cell r="A359" t="str">
            <v>Lilo of 220kv DC Ara-Pusauli at Dumraon TL Line-2</v>
          </cell>
          <cell r="B359">
            <v>25</v>
          </cell>
          <cell r="C359" t="str">
            <v>15/1</v>
          </cell>
          <cell r="D359" t="str">
            <v>DA+0</v>
          </cell>
          <cell r="E359">
            <v>43600</v>
          </cell>
          <cell r="F359" t="e">
            <v>#NAME?</v>
          </cell>
          <cell r="G359">
            <v>0</v>
          </cell>
          <cell r="H359">
            <v>0</v>
          </cell>
          <cell r="I359">
            <v>0</v>
          </cell>
        </row>
        <row r="360">
          <cell r="A360" t="str">
            <v>132KV DC Dumraon-Buxar TL Line</v>
          </cell>
          <cell r="B360">
            <v>48</v>
          </cell>
          <cell r="C360" t="str">
            <v>6/8</v>
          </cell>
          <cell r="D360" t="str">
            <v>DP+6</v>
          </cell>
          <cell r="E360">
            <v>43487</v>
          </cell>
          <cell r="F360" t="str">
            <v>Bhagwati Construction</v>
          </cell>
          <cell r="G360">
            <v>0</v>
          </cell>
          <cell r="H360">
            <v>0</v>
          </cell>
          <cell r="I360">
            <v>0</v>
          </cell>
        </row>
        <row r="361">
          <cell r="A361" t="str">
            <v>132KV DC Gaya-Jehanabad TL Line</v>
          </cell>
          <cell r="B361">
            <v>57</v>
          </cell>
          <cell r="C361" t="str">
            <v>11/0</v>
          </cell>
          <cell r="D361" t="str">
            <v>DD+0</v>
          </cell>
          <cell r="E361">
            <v>43461</v>
          </cell>
          <cell r="F361" t="str">
            <v>Rajiv Kumar</v>
          </cell>
          <cell r="G361">
            <v>0</v>
          </cell>
          <cell r="H361">
            <v>0</v>
          </cell>
          <cell r="I361">
            <v>0</v>
          </cell>
        </row>
        <row r="362">
          <cell r="A362" t="str">
            <v>132KV DC Gaya-Jehanabad TL Line</v>
          </cell>
          <cell r="B362">
            <v>55</v>
          </cell>
          <cell r="C362" t="str">
            <v>17/1</v>
          </cell>
          <cell r="D362" t="str">
            <v>DA+0</v>
          </cell>
          <cell r="E362">
            <v>43460</v>
          </cell>
          <cell r="F362" t="str">
            <v>Sunil Kumar</v>
          </cell>
          <cell r="G362">
            <v>0</v>
          </cell>
          <cell r="H362">
            <v>0</v>
          </cell>
          <cell r="I362">
            <v>0</v>
          </cell>
        </row>
        <row r="363">
          <cell r="A363" t="str">
            <v>132KV DC Dumraon-Buxar TL Line</v>
          </cell>
          <cell r="B363">
            <v>33</v>
          </cell>
          <cell r="C363" t="str">
            <v>27/2</v>
          </cell>
          <cell r="D363" t="str">
            <v>DP+0</v>
          </cell>
          <cell r="E363">
            <v>43470</v>
          </cell>
          <cell r="F363" t="str">
            <v>Meera Engineering</v>
          </cell>
          <cell r="G363">
            <v>0</v>
          </cell>
          <cell r="H363">
            <v>0</v>
          </cell>
          <cell r="I363">
            <v>0</v>
          </cell>
        </row>
        <row r="364">
          <cell r="A364" t="str">
            <v>132KV DC Dumraon-Buxar TL Line</v>
          </cell>
          <cell r="B364">
            <v>49</v>
          </cell>
          <cell r="C364" t="str">
            <v>6/7</v>
          </cell>
          <cell r="D364" t="str">
            <v>DP+3</v>
          </cell>
          <cell r="E364">
            <v>43487</v>
          </cell>
          <cell r="F364" t="str">
            <v>Bhagwati Construction</v>
          </cell>
          <cell r="G364">
            <v>0</v>
          </cell>
          <cell r="H364">
            <v>0</v>
          </cell>
          <cell r="I364">
            <v>0</v>
          </cell>
        </row>
        <row r="365">
          <cell r="A365" t="str">
            <v>132KV DC Dumraon-Buxar TL Line</v>
          </cell>
          <cell r="B365">
            <v>39</v>
          </cell>
          <cell r="C365" t="str">
            <v>10/7</v>
          </cell>
          <cell r="D365" t="str">
            <v>DP+6</v>
          </cell>
          <cell r="E365">
            <v>43478</v>
          </cell>
          <cell r="F365" t="str">
            <v>Rajesh Electric Works</v>
          </cell>
          <cell r="G365">
            <v>0</v>
          </cell>
          <cell r="H365">
            <v>0</v>
          </cell>
          <cell r="I365">
            <v>0</v>
          </cell>
        </row>
        <row r="366">
          <cell r="A366" t="str">
            <v>132KV DC Naubatpur-Masaurhi TL Line</v>
          </cell>
          <cell r="B366">
            <v>21</v>
          </cell>
          <cell r="C366" t="str">
            <v>9/0</v>
          </cell>
          <cell r="D366" t="str">
            <v>DD+0</v>
          </cell>
          <cell r="E366">
            <v>43461</v>
          </cell>
          <cell r="F366" t="str">
            <v>Lalan Mehta</v>
          </cell>
          <cell r="G366">
            <v>0</v>
          </cell>
          <cell r="H366">
            <v>0</v>
          </cell>
          <cell r="I366">
            <v>0</v>
          </cell>
        </row>
        <row r="367">
          <cell r="A367" t="str">
            <v>220KV DC Naubatpur-BhusaulaTL Line</v>
          </cell>
          <cell r="B367">
            <v>45</v>
          </cell>
          <cell r="C367" t="str">
            <v>Gantry-2</v>
          </cell>
          <cell r="D367" t="str">
            <v>GNT</v>
          </cell>
          <cell r="E367">
            <v>43621</v>
          </cell>
          <cell r="F367" t="str">
            <v>Veena Construction</v>
          </cell>
          <cell r="G367">
            <v>0</v>
          </cell>
          <cell r="H367">
            <v>0</v>
          </cell>
          <cell r="I367">
            <v>0</v>
          </cell>
        </row>
        <row r="368">
          <cell r="A368" t="str">
            <v>132KV DC Gaya-Jehanabad TL Line</v>
          </cell>
          <cell r="B368">
            <v>53</v>
          </cell>
          <cell r="C368" t="str">
            <v>17/2</v>
          </cell>
          <cell r="D368" t="str">
            <v>DA+0</v>
          </cell>
          <cell r="E368">
            <v>43459</v>
          </cell>
          <cell r="F368" t="str">
            <v>Sunil Kumar</v>
          </cell>
          <cell r="G368">
            <v>0</v>
          </cell>
          <cell r="H368">
            <v>0</v>
          </cell>
          <cell r="I368">
            <v>0</v>
          </cell>
        </row>
        <row r="369">
          <cell r="A369" t="str">
            <v>Lilo of 220kv DC Ara-Pusauli at Dumraon TL Line-1</v>
          </cell>
          <cell r="B369">
            <v>0</v>
          </cell>
          <cell r="C369" t="str">
            <v>2/0</v>
          </cell>
          <cell r="D369" t="str">
            <v>DD+0</v>
          </cell>
          <cell r="E369">
            <v>0</v>
          </cell>
          <cell r="F369" t="e">
            <v>#NAME?</v>
          </cell>
          <cell r="G369">
            <v>0</v>
          </cell>
          <cell r="H369">
            <v>0</v>
          </cell>
          <cell r="I369">
            <v>0</v>
          </cell>
        </row>
        <row r="370">
          <cell r="A370" t="str">
            <v>Lilo of 220kv DC Ara-Pusauli at Dumraon TL Line-1</v>
          </cell>
          <cell r="B370">
            <v>34</v>
          </cell>
          <cell r="C370" t="str">
            <v>10/3</v>
          </cell>
          <cell r="D370" t="str">
            <v>DA+0</v>
          </cell>
          <cell r="E370">
            <v>43606</v>
          </cell>
          <cell r="F370" t="e">
            <v>#NAME?</v>
          </cell>
          <cell r="G370">
            <v>0</v>
          </cell>
          <cell r="H370">
            <v>0</v>
          </cell>
          <cell r="I370">
            <v>0</v>
          </cell>
        </row>
        <row r="371">
          <cell r="A371" t="str">
            <v>Lilo of 220kv DC Ara-Pusauli at Dumraon TL Line-1</v>
          </cell>
          <cell r="B371">
            <v>10</v>
          </cell>
          <cell r="C371" t="str">
            <v>8/0</v>
          </cell>
          <cell r="D371" t="str">
            <v>DC+3</v>
          </cell>
          <cell r="E371">
            <v>43603</v>
          </cell>
          <cell r="F371" t="e">
            <v>#NAME?</v>
          </cell>
          <cell r="G371">
            <v>0</v>
          </cell>
          <cell r="H371">
            <v>0</v>
          </cell>
          <cell r="I371">
            <v>0</v>
          </cell>
        </row>
        <row r="372">
          <cell r="A372" t="str">
            <v>Lilo of 220kv DC Ara-Pusauli at Dumraon TL Line-1</v>
          </cell>
          <cell r="B372">
            <v>22</v>
          </cell>
          <cell r="C372" t="str">
            <v>9/11</v>
          </cell>
          <cell r="D372" t="str">
            <v>DA+0</v>
          </cell>
          <cell r="E372">
            <v>43605</v>
          </cell>
          <cell r="F372" t="e">
            <v>#NAME?</v>
          </cell>
          <cell r="G372">
            <v>0</v>
          </cell>
          <cell r="H372">
            <v>0</v>
          </cell>
          <cell r="I372">
            <v>0</v>
          </cell>
        </row>
        <row r="373">
          <cell r="A373" t="str">
            <v>Lilo of 220kv DC Ara-Pusauli at Dumraon TL Line-1</v>
          </cell>
          <cell r="B373">
            <v>45</v>
          </cell>
          <cell r="C373" t="str">
            <v>12/6</v>
          </cell>
          <cell r="D373" t="str">
            <v>DA+3</v>
          </cell>
          <cell r="E373">
            <v>43607</v>
          </cell>
          <cell r="F373" t="e">
            <v>#NAME?</v>
          </cell>
          <cell r="G373">
            <v>0</v>
          </cell>
          <cell r="H373">
            <v>0</v>
          </cell>
          <cell r="I373">
            <v>0</v>
          </cell>
        </row>
        <row r="374">
          <cell r="A374" t="str">
            <v>Lilo of 220kv DC Ara-Pusauli at Dumraon TL Line-1</v>
          </cell>
          <cell r="B374">
            <v>23</v>
          </cell>
          <cell r="C374" t="str">
            <v>9/10</v>
          </cell>
          <cell r="D374" t="str">
            <v>DA+0</v>
          </cell>
          <cell r="E374">
            <v>43605</v>
          </cell>
          <cell r="F374" t="e">
            <v>#NAME?</v>
          </cell>
          <cell r="G374">
            <v>0</v>
          </cell>
          <cell r="H374">
            <v>0</v>
          </cell>
          <cell r="I374">
            <v>0</v>
          </cell>
        </row>
        <row r="375">
          <cell r="A375" t="str">
            <v>Lilo of 220kv DC Ara-Pusauli at Dumraon TL Line-1</v>
          </cell>
          <cell r="B375">
            <v>24</v>
          </cell>
          <cell r="C375" t="str">
            <v>9/9</v>
          </cell>
          <cell r="D375" t="str">
            <v>DA+0</v>
          </cell>
          <cell r="E375">
            <v>43605</v>
          </cell>
          <cell r="F375" t="e">
            <v>#NAME?</v>
          </cell>
          <cell r="G375">
            <v>0</v>
          </cell>
          <cell r="H375">
            <v>0</v>
          </cell>
          <cell r="I375">
            <v>0</v>
          </cell>
        </row>
        <row r="376">
          <cell r="A376" t="str">
            <v>Lilo of 220kv DC Ara-Pusauli at Dumraon TL Line-1</v>
          </cell>
          <cell r="B376">
            <v>11</v>
          </cell>
          <cell r="C376" t="str">
            <v>3/0</v>
          </cell>
          <cell r="D376" t="str">
            <v>DD+0</v>
          </cell>
          <cell r="E376">
            <v>43603</v>
          </cell>
          <cell r="F376" t="e">
            <v>#NAME?</v>
          </cell>
          <cell r="G376">
            <v>0</v>
          </cell>
          <cell r="H376">
            <v>0</v>
          </cell>
          <cell r="I376">
            <v>0</v>
          </cell>
        </row>
        <row r="377">
          <cell r="A377" t="str">
            <v>Lilo of 220kv DC Ara-Pusauli at Dumraon TL Line-1</v>
          </cell>
          <cell r="B377">
            <v>12</v>
          </cell>
          <cell r="C377" t="str">
            <v>9/5</v>
          </cell>
          <cell r="D377" t="str">
            <v>DA+0</v>
          </cell>
          <cell r="E377">
            <v>43603</v>
          </cell>
          <cell r="F377" t="e">
            <v>#NAME?</v>
          </cell>
          <cell r="G377">
            <v>0</v>
          </cell>
          <cell r="H377">
            <v>0</v>
          </cell>
          <cell r="I377">
            <v>0</v>
          </cell>
        </row>
        <row r="378">
          <cell r="A378" t="str">
            <v>Lilo of 220kv DC Ara-Pusauli at Dumraon TL Line-1</v>
          </cell>
          <cell r="B378">
            <v>46</v>
          </cell>
          <cell r="C378" t="str">
            <v>12/7</v>
          </cell>
          <cell r="D378" t="str">
            <v>DA+0</v>
          </cell>
          <cell r="E378">
            <v>43607</v>
          </cell>
          <cell r="F378" t="e">
            <v>#NAME?</v>
          </cell>
          <cell r="G378">
            <v>0</v>
          </cell>
          <cell r="H378">
            <v>0</v>
          </cell>
          <cell r="I378">
            <v>0</v>
          </cell>
        </row>
        <row r="379">
          <cell r="A379" t="str">
            <v>Lilo of 220kv DC Ara-Pusauli at Dumraon TL Line-1</v>
          </cell>
          <cell r="B379">
            <v>25</v>
          </cell>
          <cell r="C379" t="str">
            <v>9/8</v>
          </cell>
          <cell r="D379" t="str">
            <v>DA+0</v>
          </cell>
          <cell r="E379">
            <v>43605</v>
          </cell>
          <cell r="F379" t="e">
            <v>#NAME?</v>
          </cell>
          <cell r="G379">
            <v>0</v>
          </cell>
          <cell r="H379">
            <v>0</v>
          </cell>
          <cell r="I379">
            <v>0</v>
          </cell>
        </row>
        <row r="380">
          <cell r="A380" t="str">
            <v>Lilo of 220kv DC Ara-Pusauli at Dumraon TL Line-1</v>
          </cell>
          <cell r="B380">
            <v>26</v>
          </cell>
          <cell r="C380" t="str">
            <v>9/7</v>
          </cell>
          <cell r="D380" t="str">
            <v>DA+0</v>
          </cell>
          <cell r="E380">
            <v>43605</v>
          </cell>
          <cell r="F380" t="e">
            <v>#NAME?</v>
          </cell>
          <cell r="G380">
            <v>0</v>
          </cell>
          <cell r="H380">
            <v>0</v>
          </cell>
          <cell r="I380">
            <v>0</v>
          </cell>
        </row>
        <row r="381">
          <cell r="A381" t="str">
            <v>Lilo of 220kv DC Ara-Pusauli at Dumraon TL Line-1</v>
          </cell>
          <cell r="B381">
            <v>47</v>
          </cell>
          <cell r="C381" t="str">
            <v>12/8</v>
          </cell>
          <cell r="D381" t="str">
            <v>DA+0</v>
          </cell>
          <cell r="E381">
            <v>43607</v>
          </cell>
          <cell r="F381" t="e">
            <v>#NAME?</v>
          </cell>
          <cell r="G381">
            <v>0</v>
          </cell>
          <cell r="H381">
            <v>0</v>
          </cell>
          <cell r="I381">
            <v>0</v>
          </cell>
        </row>
        <row r="382">
          <cell r="A382" t="str">
            <v>Lilo of 220kv DC Ara-Pusauli at Dumraon TL Line-1</v>
          </cell>
          <cell r="B382">
            <v>27</v>
          </cell>
          <cell r="C382" t="str">
            <v>10/0</v>
          </cell>
          <cell r="D382" t="str">
            <v>DC+0</v>
          </cell>
          <cell r="E382">
            <v>43605</v>
          </cell>
          <cell r="F382" t="e">
            <v>#NAME?</v>
          </cell>
          <cell r="G382">
            <v>0</v>
          </cell>
          <cell r="H382">
            <v>0</v>
          </cell>
          <cell r="I382">
            <v>0</v>
          </cell>
        </row>
        <row r="383">
          <cell r="A383" t="str">
            <v>Lilo of 220kv DC Ara-Pusauli at Dumraon TL Line-1</v>
          </cell>
          <cell r="B383">
            <v>48</v>
          </cell>
          <cell r="C383" t="str">
            <v>12/5</v>
          </cell>
          <cell r="D383" t="str">
            <v>DA+0</v>
          </cell>
          <cell r="E383">
            <v>43607</v>
          </cell>
          <cell r="F383" t="e">
            <v>#NAME?</v>
          </cell>
          <cell r="G383">
            <v>0</v>
          </cell>
          <cell r="H383">
            <v>0</v>
          </cell>
          <cell r="I383">
            <v>0</v>
          </cell>
        </row>
        <row r="384">
          <cell r="A384" t="str">
            <v>Lilo of 220kv DC Ara-Pusauli at Dumraon TL Line-1</v>
          </cell>
          <cell r="B384">
            <v>53</v>
          </cell>
          <cell r="C384" t="str">
            <v>12/1</v>
          </cell>
          <cell r="D384" t="str">
            <v>DA+0</v>
          </cell>
          <cell r="E384">
            <v>43608</v>
          </cell>
          <cell r="F384" t="e">
            <v>#NAME?</v>
          </cell>
          <cell r="G384">
            <v>0</v>
          </cell>
          <cell r="H384">
            <v>0</v>
          </cell>
          <cell r="I384">
            <v>0</v>
          </cell>
        </row>
        <row r="385">
          <cell r="A385" t="str">
            <v>Lilo of 220kv DC Ara-Pusauli at Dumraon TL Line-1</v>
          </cell>
          <cell r="B385">
            <v>49</v>
          </cell>
          <cell r="C385" t="str">
            <v>12/4</v>
          </cell>
          <cell r="D385" t="str">
            <v>DA+0</v>
          </cell>
          <cell r="E385">
            <v>43607</v>
          </cell>
          <cell r="F385" t="e">
            <v>#NAME?</v>
          </cell>
          <cell r="G385">
            <v>0</v>
          </cell>
          <cell r="H385">
            <v>0</v>
          </cell>
          <cell r="I385">
            <v>0</v>
          </cell>
        </row>
        <row r="386">
          <cell r="A386" t="str">
            <v>Lilo of 220kv DC Ara-Pusauli at Dumraon TL Line-1</v>
          </cell>
          <cell r="B386">
            <v>1</v>
          </cell>
          <cell r="C386" t="str">
            <v>12/10</v>
          </cell>
          <cell r="D386" t="str">
            <v>DA+0</v>
          </cell>
          <cell r="E386">
            <v>43600</v>
          </cell>
          <cell r="F386" t="e">
            <v>#NAME?</v>
          </cell>
          <cell r="G386">
            <v>0</v>
          </cell>
          <cell r="H386">
            <v>0</v>
          </cell>
          <cell r="I386">
            <v>0</v>
          </cell>
        </row>
        <row r="387">
          <cell r="A387" t="str">
            <v>Lilo of 220kv DC Ara-Pusauli at Dumraon TL Line-1</v>
          </cell>
          <cell r="B387">
            <v>2</v>
          </cell>
          <cell r="C387" t="str">
            <v>12/11</v>
          </cell>
          <cell r="D387" t="str">
            <v>DA+0</v>
          </cell>
          <cell r="E387">
            <v>43600</v>
          </cell>
          <cell r="F387" t="e">
            <v>#NAME?</v>
          </cell>
          <cell r="G387">
            <v>0</v>
          </cell>
          <cell r="H387">
            <v>0</v>
          </cell>
          <cell r="I387">
            <v>0</v>
          </cell>
        </row>
        <row r="388">
          <cell r="A388" t="str">
            <v>Lilo of 220kv DC Ara-Pusauli at Dumraon TL Line-1</v>
          </cell>
          <cell r="B388">
            <v>3</v>
          </cell>
          <cell r="C388" t="str">
            <v>12/12</v>
          </cell>
          <cell r="D388" t="str">
            <v>DB+0</v>
          </cell>
          <cell r="E388">
            <v>43601</v>
          </cell>
          <cell r="F388" t="e">
            <v>#NAME?</v>
          </cell>
          <cell r="G388">
            <v>0</v>
          </cell>
          <cell r="H388">
            <v>0</v>
          </cell>
          <cell r="I388">
            <v>0</v>
          </cell>
        </row>
        <row r="389">
          <cell r="A389" t="str">
            <v>Lilo of 220kv DC Ara-Pusauli at Dumraon TL Line-1</v>
          </cell>
          <cell r="B389">
            <v>50</v>
          </cell>
          <cell r="C389" t="str">
            <v>12/2</v>
          </cell>
          <cell r="D389" t="str">
            <v>DA+3</v>
          </cell>
          <cell r="E389">
            <v>43607</v>
          </cell>
          <cell r="F389" t="e">
            <v>#NAME?</v>
          </cell>
          <cell r="G389">
            <v>0</v>
          </cell>
          <cell r="H389">
            <v>0</v>
          </cell>
          <cell r="I389">
            <v>0</v>
          </cell>
        </row>
        <row r="390">
          <cell r="A390" t="str">
            <v>132KV DC Gaya-Jehanabad TL Line</v>
          </cell>
          <cell r="B390">
            <v>52</v>
          </cell>
          <cell r="C390" t="str">
            <v>18/10</v>
          </cell>
          <cell r="D390" t="str">
            <v>DA+0</v>
          </cell>
          <cell r="E390">
            <v>43458</v>
          </cell>
          <cell r="F390" t="str">
            <v>Sumaiyya Enterprizes</v>
          </cell>
          <cell r="G390">
            <v>0</v>
          </cell>
          <cell r="H390">
            <v>0</v>
          </cell>
          <cell r="I390">
            <v>0</v>
          </cell>
        </row>
        <row r="391">
          <cell r="A391" t="str">
            <v>132KV DC Gaya-Jehanabad TL Line</v>
          </cell>
          <cell r="B391">
            <v>54</v>
          </cell>
          <cell r="C391" t="str">
            <v>20/0</v>
          </cell>
          <cell r="D391" t="str">
            <v>DB+0</v>
          </cell>
          <cell r="E391">
            <v>43459</v>
          </cell>
          <cell r="F391" t="str">
            <v>M S Builder</v>
          </cell>
          <cell r="G391">
            <v>0</v>
          </cell>
          <cell r="H391">
            <v>0</v>
          </cell>
          <cell r="I391">
            <v>0</v>
          </cell>
        </row>
        <row r="392">
          <cell r="A392" t="str">
            <v>132KV DC Gaya-Jehanabad TL Line</v>
          </cell>
          <cell r="B392">
            <v>51</v>
          </cell>
          <cell r="C392" t="str">
            <v>17/4</v>
          </cell>
          <cell r="D392" t="str">
            <v>DA+3</v>
          </cell>
          <cell r="E392">
            <v>43456</v>
          </cell>
          <cell r="F392" t="str">
            <v>Sunil Kumar</v>
          </cell>
          <cell r="G392">
            <v>0</v>
          </cell>
          <cell r="H392">
            <v>0</v>
          </cell>
          <cell r="I392">
            <v>0</v>
          </cell>
        </row>
        <row r="393">
          <cell r="A393" t="str">
            <v>132KV DC Naubatpur-Masaurhi TL Line</v>
          </cell>
          <cell r="B393">
            <v>20</v>
          </cell>
          <cell r="C393" t="str">
            <v>6/5</v>
          </cell>
          <cell r="D393" t="str">
            <v>DA+0</v>
          </cell>
          <cell r="E393">
            <v>43456</v>
          </cell>
          <cell r="F393" t="str">
            <v>Lalan Mehta</v>
          </cell>
          <cell r="G393">
            <v>0</v>
          </cell>
          <cell r="H393">
            <v>0</v>
          </cell>
          <cell r="I393">
            <v>0</v>
          </cell>
        </row>
        <row r="394">
          <cell r="A394" t="str">
            <v>132KV DC Naubatpur-Paliganj TL Line</v>
          </cell>
          <cell r="B394">
            <v>14</v>
          </cell>
          <cell r="C394" t="str">
            <v>9/3</v>
          </cell>
          <cell r="D394" t="str">
            <v>DA+0</v>
          </cell>
          <cell r="E394">
            <v>43457</v>
          </cell>
          <cell r="F394" t="str">
            <v>Mahesh Prasad Singh</v>
          </cell>
          <cell r="G394">
            <v>0</v>
          </cell>
          <cell r="H394">
            <v>0</v>
          </cell>
          <cell r="I394">
            <v>0</v>
          </cell>
        </row>
        <row r="395">
          <cell r="A395" t="str">
            <v>132KV DC Gaya-Jehanabad TL Line</v>
          </cell>
          <cell r="B395">
            <v>50</v>
          </cell>
          <cell r="C395" t="str">
            <v>12/2</v>
          </cell>
          <cell r="D395" t="str">
            <v>DA+0</v>
          </cell>
          <cell r="E395">
            <v>43455</v>
          </cell>
          <cell r="F395" t="str">
            <v>Rajiv Kumar</v>
          </cell>
          <cell r="G395">
            <v>0</v>
          </cell>
          <cell r="H395">
            <v>0</v>
          </cell>
          <cell r="I395">
            <v>0</v>
          </cell>
        </row>
        <row r="396">
          <cell r="A396" t="str">
            <v>Lilo of 220kv DC Ara-Pusauli at Dumraon TL Line-1</v>
          </cell>
          <cell r="B396">
            <v>51</v>
          </cell>
          <cell r="C396" t="str">
            <v>12/3</v>
          </cell>
          <cell r="D396" t="str">
            <v>DA+0</v>
          </cell>
          <cell r="E396">
            <v>43607</v>
          </cell>
          <cell r="F396" t="e">
            <v>#NAME?</v>
          </cell>
          <cell r="G396">
            <v>0</v>
          </cell>
          <cell r="H396">
            <v>0</v>
          </cell>
          <cell r="I396">
            <v>0</v>
          </cell>
        </row>
        <row r="397">
          <cell r="A397" t="str">
            <v>132KV DC Dumraon-Buxar TL Line</v>
          </cell>
          <cell r="B397">
            <v>29</v>
          </cell>
          <cell r="C397" t="str">
            <v>27/1</v>
          </cell>
          <cell r="D397" t="str">
            <v>DP+3</v>
          </cell>
          <cell r="E397">
            <v>43460</v>
          </cell>
          <cell r="F397" t="str">
            <v>Meera Engineering</v>
          </cell>
          <cell r="G397">
            <v>0</v>
          </cell>
          <cell r="H397">
            <v>0</v>
          </cell>
          <cell r="I397">
            <v>0</v>
          </cell>
        </row>
        <row r="398">
          <cell r="A398" t="str">
            <v>220KV DC Naubatpur-BhusaulaTL Line</v>
          </cell>
          <cell r="B398">
            <v>46</v>
          </cell>
          <cell r="C398" t="str">
            <v>11/0</v>
          </cell>
          <cell r="D398" t="str">
            <v>DC+3</v>
          </cell>
          <cell r="E398">
            <v>43621</v>
          </cell>
          <cell r="F398" t="str">
            <v>Veena Construction</v>
          </cell>
          <cell r="G398">
            <v>0</v>
          </cell>
          <cell r="H398">
            <v>0</v>
          </cell>
          <cell r="I398">
            <v>0</v>
          </cell>
        </row>
        <row r="399">
          <cell r="A399" t="str">
            <v>132KV DC Naubatpur-Masaurhi TL Line</v>
          </cell>
          <cell r="B399">
            <v>19</v>
          </cell>
          <cell r="C399" t="str">
            <v>4/2</v>
          </cell>
          <cell r="D399" t="str">
            <v>DA+6</v>
          </cell>
          <cell r="E399">
            <v>43454</v>
          </cell>
          <cell r="F399" t="str">
            <v>Lalan Mehta</v>
          </cell>
          <cell r="G399">
            <v>0</v>
          </cell>
          <cell r="H399">
            <v>0</v>
          </cell>
          <cell r="I399">
            <v>0</v>
          </cell>
        </row>
        <row r="400">
          <cell r="A400" t="str">
            <v>132KV DC Gaya-Jehanabad TL Line</v>
          </cell>
          <cell r="B400">
            <v>45</v>
          </cell>
          <cell r="C400" t="str">
            <v>9/0</v>
          </cell>
          <cell r="D400" t="str">
            <v>DB+0</v>
          </cell>
          <cell r="E400">
            <v>43452</v>
          </cell>
          <cell r="F400" t="str">
            <v>Deepak Kumar</v>
          </cell>
          <cell r="G400">
            <v>0</v>
          </cell>
          <cell r="H400">
            <v>0</v>
          </cell>
          <cell r="I400">
            <v>0</v>
          </cell>
        </row>
        <row r="401">
          <cell r="A401" t="str">
            <v>Lilo of 220kv DC Ara-Pusauli at Dumraon TL Line-1</v>
          </cell>
          <cell r="B401">
            <v>13</v>
          </cell>
          <cell r="C401" t="str">
            <v>9/3</v>
          </cell>
          <cell r="D401" t="str">
            <v>DA+0</v>
          </cell>
          <cell r="E401">
            <v>43603</v>
          </cell>
          <cell r="F401" t="e">
            <v>#NAME?</v>
          </cell>
          <cell r="G401">
            <v>0</v>
          </cell>
          <cell r="H401">
            <v>0</v>
          </cell>
          <cell r="I401">
            <v>0</v>
          </cell>
        </row>
        <row r="402">
          <cell r="A402" t="str">
            <v>132KV DC Gaya-Jehanabad TL Line</v>
          </cell>
          <cell r="B402">
            <v>47</v>
          </cell>
          <cell r="C402" t="str">
            <v>17/3</v>
          </cell>
          <cell r="D402" t="str">
            <v>DA+0</v>
          </cell>
          <cell r="E402">
            <v>43454</v>
          </cell>
          <cell r="F402" t="str">
            <v>Sunil Kumar</v>
          </cell>
          <cell r="G402">
            <v>0</v>
          </cell>
          <cell r="H402">
            <v>0</v>
          </cell>
          <cell r="I402">
            <v>0</v>
          </cell>
        </row>
        <row r="403">
          <cell r="A403" t="str">
            <v>Lilo of 220kv DC Ara-Pusauli at Dumraon TL Line-1</v>
          </cell>
          <cell r="B403">
            <v>4</v>
          </cell>
          <cell r="C403" t="str">
            <v>12/9</v>
          </cell>
          <cell r="D403" t="str">
            <v>DA+0</v>
          </cell>
          <cell r="E403">
            <v>43601</v>
          </cell>
          <cell r="F403" t="e">
            <v>#NAME?</v>
          </cell>
          <cell r="G403">
            <v>0</v>
          </cell>
          <cell r="H403">
            <v>0</v>
          </cell>
          <cell r="I403">
            <v>0</v>
          </cell>
        </row>
        <row r="404">
          <cell r="A404" t="str">
            <v>Lilo of 220kv DC Ara-Pusauli at Dumraon TL Line-1</v>
          </cell>
          <cell r="B404">
            <v>0</v>
          </cell>
          <cell r="C404" t="str">
            <v>14/1</v>
          </cell>
          <cell r="D404" t="str">
            <v>DB+0</v>
          </cell>
          <cell r="E404">
            <v>0</v>
          </cell>
          <cell r="F404" t="e">
            <v>#NAME?</v>
          </cell>
          <cell r="G404">
            <v>0</v>
          </cell>
          <cell r="H404">
            <v>0</v>
          </cell>
          <cell r="I404">
            <v>0</v>
          </cell>
        </row>
        <row r="405">
          <cell r="A405" t="str">
            <v>Lilo of 220kv DC Ara-Pusauli at Dumraon TL Line-1</v>
          </cell>
          <cell r="B405">
            <v>35</v>
          </cell>
          <cell r="C405" t="str">
            <v>14/3</v>
          </cell>
          <cell r="D405" t="str">
            <v>DA+0</v>
          </cell>
          <cell r="E405">
            <v>43606</v>
          </cell>
          <cell r="F405" t="e">
            <v>#NAME?</v>
          </cell>
          <cell r="G405">
            <v>0</v>
          </cell>
          <cell r="H405">
            <v>0</v>
          </cell>
          <cell r="I405">
            <v>0</v>
          </cell>
        </row>
        <row r="406">
          <cell r="A406" t="str">
            <v>Lilo of 220kv DC Ara-Pusauli at Dumraon TL Line-1</v>
          </cell>
          <cell r="B406">
            <v>36</v>
          </cell>
          <cell r="C406" t="str">
            <v>14/4</v>
          </cell>
          <cell r="D406" t="str">
            <v>DB+0</v>
          </cell>
          <cell r="E406">
            <v>43606</v>
          </cell>
          <cell r="F406" t="e">
            <v>#NAME?</v>
          </cell>
          <cell r="G406">
            <v>0</v>
          </cell>
          <cell r="H406">
            <v>0</v>
          </cell>
          <cell r="I406">
            <v>0</v>
          </cell>
        </row>
        <row r="407">
          <cell r="A407" t="str">
            <v>Lilo of 220kv DC Ara-Pusauli at Dumraon TL Line-1</v>
          </cell>
          <cell r="B407">
            <v>37</v>
          </cell>
          <cell r="C407" t="str">
            <v>16/1</v>
          </cell>
          <cell r="D407" t="str">
            <v>DA+0</v>
          </cell>
          <cell r="E407">
            <v>43606</v>
          </cell>
          <cell r="F407" t="e">
            <v>#NAME?</v>
          </cell>
          <cell r="G407">
            <v>0</v>
          </cell>
          <cell r="H407">
            <v>0</v>
          </cell>
          <cell r="I407">
            <v>0</v>
          </cell>
        </row>
        <row r="408">
          <cell r="A408" t="str">
            <v>Lilo of 220kv DC Ara-Pusauli at Dumraon TL Line-1</v>
          </cell>
          <cell r="B408">
            <v>38</v>
          </cell>
          <cell r="C408" t="str">
            <v>16/2</v>
          </cell>
          <cell r="D408" t="str">
            <v>DA+0</v>
          </cell>
          <cell r="E408">
            <v>43606</v>
          </cell>
          <cell r="F408" t="e">
            <v>#NAME?</v>
          </cell>
          <cell r="G408">
            <v>0</v>
          </cell>
          <cell r="H408">
            <v>0</v>
          </cell>
          <cell r="I408">
            <v>0</v>
          </cell>
        </row>
        <row r="409">
          <cell r="A409" t="str">
            <v>Lilo of 220kv DC Ara-Pusauli at Dumraon TL Line-1</v>
          </cell>
          <cell r="B409">
            <v>0</v>
          </cell>
          <cell r="C409" t="str">
            <v>16/3</v>
          </cell>
          <cell r="D409" t="str">
            <v>DA+0</v>
          </cell>
          <cell r="E409">
            <v>0</v>
          </cell>
          <cell r="F409" t="e">
            <v>#NAME?</v>
          </cell>
          <cell r="G409">
            <v>0</v>
          </cell>
          <cell r="H409">
            <v>0</v>
          </cell>
          <cell r="I409">
            <v>0</v>
          </cell>
        </row>
        <row r="410">
          <cell r="A410" t="str">
            <v>Lilo of 220kv DC Ara-Pusauli at Dumraon TL Line-1</v>
          </cell>
          <cell r="B410">
            <v>39</v>
          </cell>
          <cell r="C410" t="str">
            <v>17/1</v>
          </cell>
          <cell r="D410" t="str">
            <v>DA+0</v>
          </cell>
          <cell r="E410">
            <v>43606</v>
          </cell>
          <cell r="F410" t="e">
            <v>#NAME?</v>
          </cell>
          <cell r="G410">
            <v>0</v>
          </cell>
          <cell r="H410">
            <v>0</v>
          </cell>
          <cell r="I410">
            <v>0</v>
          </cell>
        </row>
        <row r="411">
          <cell r="A411" t="str">
            <v>Lilo of 220kv DC Ara-Pusauli at Dumraon TL Line-1</v>
          </cell>
          <cell r="B411">
            <v>0</v>
          </cell>
          <cell r="C411" t="str">
            <v>1/0</v>
          </cell>
          <cell r="D411" t="str">
            <v>DD+0</v>
          </cell>
          <cell r="E411">
            <v>0</v>
          </cell>
          <cell r="F411" t="e">
            <v>#NAME?</v>
          </cell>
          <cell r="G411">
            <v>0</v>
          </cell>
          <cell r="H411">
            <v>0</v>
          </cell>
          <cell r="I411">
            <v>0</v>
          </cell>
        </row>
        <row r="412">
          <cell r="A412" t="str">
            <v>Lilo of 220kv DC Ara-Pusauli at Dumraon TL Line-1</v>
          </cell>
          <cell r="B412">
            <v>40</v>
          </cell>
          <cell r="C412" t="str">
            <v>11/0</v>
          </cell>
          <cell r="D412" t="str">
            <v>DD+0</v>
          </cell>
          <cell r="E412">
            <v>43606</v>
          </cell>
          <cell r="F412" t="e">
            <v>#NAME?</v>
          </cell>
          <cell r="G412">
            <v>0</v>
          </cell>
          <cell r="H412">
            <v>0</v>
          </cell>
          <cell r="I412">
            <v>0</v>
          </cell>
        </row>
        <row r="413">
          <cell r="A413" t="str">
            <v>Lilo of 220kv DC Ara-Pusauli at Dumraon TL Line-1</v>
          </cell>
          <cell r="B413">
            <v>54</v>
          </cell>
          <cell r="C413" t="str">
            <v>12/0</v>
          </cell>
          <cell r="D413" t="str">
            <v>DD+0</v>
          </cell>
          <cell r="E413">
            <v>43608</v>
          </cell>
          <cell r="F413" t="e">
            <v>#NAME?</v>
          </cell>
          <cell r="G413">
            <v>0</v>
          </cell>
          <cell r="H413">
            <v>0</v>
          </cell>
          <cell r="I413">
            <v>0</v>
          </cell>
        </row>
        <row r="414">
          <cell r="A414" t="str">
            <v>Lilo of 220kv DC Ara-Pusauli at Dumraon TL Line-1</v>
          </cell>
          <cell r="B414">
            <v>0</v>
          </cell>
          <cell r="C414" t="str">
            <v>13/0</v>
          </cell>
          <cell r="D414" t="str">
            <v>DD+18</v>
          </cell>
          <cell r="E414">
            <v>0</v>
          </cell>
          <cell r="F414" t="e">
            <v>#NAME?</v>
          </cell>
          <cell r="G414">
            <v>0</v>
          </cell>
          <cell r="H414">
            <v>0</v>
          </cell>
          <cell r="I414">
            <v>0</v>
          </cell>
        </row>
        <row r="415">
          <cell r="A415" t="str">
            <v>Lilo of 220kv DC Ara-Pusauli at Dumraon TL Line-1</v>
          </cell>
          <cell r="B415">
            <v>0</v>
          </cell>
          <cell r="C415" t="str">
            <v>14/0</v>
          </cell>
          <cell r="D415" t="str">
            <v>DD+18</v>
          </cell>
          <cell r="E415">
            <v>0</v>
          </cell>
          <cell r="F415" t="e">
            <v>#NAME?</v>
          </cell>
          <cell r="G415">
            <v>0</v>
          </cell>
          <cell r="H415">
            <v>0</v>
          </cell>
          <cell r="I415">
            <v>0</v>
          </cell>
        </row>
        <row r="416">
          <cell r="A416" t="str">
            <v>Lilo of 220kv DC Ara-Pusauli at Dumraon TL Line-1</v>
          </cell>
          <cell r="B416">
            <v>58</v>
          </cell>
          <cell r="C416" t="str">
            <v>15/0</v>
          </cell>
          <cell r="D416" t="str">
            <v>DD+9</v>
          </cell>
          <cell r="E416">
            <v>43620</v>
          </cell>
          <cell r="F416" t="e">
            <v>#NAME?</v>
          </cell>
          <cell r="G416">
            <v>0</v>
          </cell>
          <cell r="H416">
            <v>0</v>
          </cell>
          <cell r="I416">
            <v>0</v>
          </cell>
        </row>
        <row r="417">
          <cell r="A417" t="str">
            <v>Lilo of 220kv DC Ara-Pusauli at Dumraon TL Line-1</v>
          </cell>
          <cell r="B417">
            <v>41</v>
          </cell>
          <cell r="C417" t="str">
            <v>16/0</v>
          </cell>
          <cell r="D417" t="str">
            <v>DD+9</v>
          </cell>
          <cell r="E417">
            <v>43606</v>
          </cell>
          <cell r="F417" t="e">
            <v>#NAME?</v>
          </cell>
          <cell r="G417">
            <v>0</v>
          </cell>
          <cell r="H417">
            <v>0</v>
          </cell>
          <cell r="I417">
            <v>0</v>
          </cell>
        </row>
        <row r="418">
          <cell r="A418" t="str">
            <v>Lilo of 220kv DC Ara-Pusauli at Dumraon TL Line-1</v>
          </cell>
          <cell r="B418">
            <v>0</v>
          </cell>
          <cell r="C418" t="str">
            <v>17/0</v>
          </cell>
          <cell r="D418" t="str">
            <v>DB+0</v>
          </cell>
          <cell r="E418">
            <v>0</v>
          </cell>
          <cell r="F418" t="e">
            <v>#NAME?</v>
          </cell>
          <cell r="G418">
            <v>0</v>
          </cell>
          <cell r="H418">
            <v>0</v>
          </cell>
          <cell r="I418">
            <v>0</v>
          </cell>
        </row>
        <row r="419">
          <cell r="A419" t="str">
            <v>Lilo of 220kv DC Ara-Pusauli at Dumraon TL Line-1</v>
          </cell>
          <cell r="B419">
            <v>42</v>
          </cell>
          <cell r="C419" t="str">
            <v>18/0</v>
          </cell>
          <cell r="D419" t="str">
            <v>DD+0</v>
          </cell>
          <cell r="E419">
            <v>43606</v>
          </cell>
          <cell r="F419" t="e">
            <v>#NAME?</v>
          </cell>
          <cell r="G419">
            <v>0</v>
          </cell>
          <cell r="H419">
            <v>0</v>
          </cell>
          <cell r="I419">
            <v>0</v>
          </cell>
        </row>
        <row r="420">
          <cell r="A420" t="str">
            <v>Lilo of 220kv DC Ara-Pusauli at Dumraon TL Line-1</v>
          </cell>
          <cell r="B420">
            <v>43</v>
          </cell>
          <cell r="C420" t="str">
            <v>19/0</v>
          </cell>
          <cell r="D420" t="str">
            <v>DD+0</v>
          </cell>
          <cell r="E420">
            <v>43606</v>
          </cell>
          <cell r="F420" t="e">
            <v>#NAME?</v>
          </cell>
          <cell r="G420">
            <v>0</v>
          </cell>
          <cell r="H420">
            <v>0</v>
          </cell>
          <cell r="I420">
            <v>0</v>
          </cell>
        </row>
        <row r="421">
          <cell r="A421" t="str">
            <v>132KV DC Gaya-Jehanabad TL Line</v>
          </cell>
          <cell r="B421">
            <v>48</v>
          </cell>
          <cell r="C421" t="str">
            <v>18/8</v>
          </cell>
          <cell r="D421" t="str">
            <v>DA+0</v>
          </cell>
          <cell r="E421">
            <v>43454</v>
          </cell>
          <cell r="F421" t="str">
            <v>Sumaiyya Enterprizes</v>
          </cell>
          <cell r="G421">
            <v>0</v>
          </cell>
          <cell r="H421">
            <v>0</v>
          </cell>
          <cell r="I421">
            <v>0</v>
          </cell>
        </row>
        <row r="422">
          <cell r="A422" t="str">
            <v>Lilo of 220kv DC Ara-Pusauli at Dumraon TL Line-1</v>
          </cell>
          <cell r="B422">
            <v>0</v>
          </cell>
          <cell r="C422" t="str">
            <v>4/0</v>
          </cell>
          <cell r="D422" t="str">
            <v>DD+6</v>
          </cell>
          <cell r="E422">
            <v>0</v>
          </cell>
          <cell r="F422" t="e">
            <v>#NAME?</v>
          </cell>
          <cell r="G422">
            <v>0</v>
          </cell>
          <cell r="H422">
            <v>0</v>
          </cell>
          <cell r="I422">
            <v>0</v>
          </cell>
        </row>
        <row r="423">
          <cell r="A423" t="str">
            <v>Lilo of 220kv DC Ara-Pusauli at Dumraon TL Line-1</v>
          </cell>
          <cell r="B423">
            <v>0</v>
          </cell>
          <cell r="C423" t="str">
            <v>5/0</v>
          </cell>
          <cell r="D423" t="str">
            <v>DD+6</v>
          </cell>
          <cell r="E423">
            <v>0</v>
          </cell>
          <cell r="F423" t="e">
            <v>#NAME?</v>
          </cell>
          <cell r="G423">
            <v>0</v>
          </cell>
          <cell r="H423">
            <v>0</v>
          </cell>
          <cell r="I423">
            <v>0</v>
          </cell>
        </row>
        <row r="424">
          <cell r="A424" t="str">
            <v>132KV DC Dumraon-Buxar TL Line</v>
          </cell>
          <cell r="B424">
            <v>30</v>
          </cell>
          <cell r="C424" t="str">
            <v>11/6</v>
          </cell>
          <cell r="D424" t="str">
            <v>DQ+0</v>
          </cell>
          <cell r="E424">
            <v>43461</v>
          </cell>
          <cell r="F424" t="str">
            <v>Rajesh Electric Works</v>
          </cell>
          <cell r="G424">
            <v>0</v>
          </cell>
          <cell r="H424">
            <v>0</v>
          </cell>
          <cell r="I424">
            <v>0</v>
          </cell>
        </row>
        <row r="425">
          <cell r="A425" t="str">
            <v>Lilo of 220kv DC Ara-Pusauli at Dumraon TL Line-1</v>
          </cell>
          <cell r="B425">
            <v>44</v>
          </cell>
          <cell r="C425" t="str">
            <v>7/0</v>
          </cell>
          <cell r="D425" t="str">
            <v>DC+3</v>
          </cell>
          <cell r="E425">
            <v>43606</v>
          </cell>
          <cell r="F425" t="e">
            <v>#NAME?</v>
          </cell>
          <cell r="G425">
            <v>0</v>
          </cell>
          <cell r="H425">
            <v>0</v>
          </cell>
          <cell r="I425">
            <v>0</v>
          </cell>
        </row>
        <row r="426">
          <cell r="A426" t="str">
            <v>Lilo of 220kv DC Ara-Pusauli at Dumraon TL Line-1</v>
          </cell>
          <cell r="B426">
            <v>0</v>
          </cell>
          <cell r="C426" t="str">
            <v>GANTRY</v>
          </cell>
          <cell r="D426" t="str">
            <v>GANTRY</v>
          </cell>
          <cell r="E426">
            <v>0</v>
          </cell>
          <cell r="F426" t="e">
            <v>#NAME?</v>
          </cell>
          <cell r="G426">
            <v>0</v>
          </cell>
          <cell r="H426">
            <v>0</v>
          </cell>
          <cell r="I426">
            <v>0</v>
          </cell>
        </row>
        <row r="427">
          <cell r="A427" t="str">
            <v>Lilo of 220kv DC Ara-Pusauli at Dumraon TL Line-1</v>
          </cell>
          <cell r="B427">
            <v>0</v>
          </cell>
          <cell r="C427" t="str">
            <v>GANTRY</v>
          </cell>
          <cell r="D427" t="str">
            <v>GANTRY</v>
          </cell>
          <cell r="E427">
            <v>0</v>
          </cell>
          <cell r="F427" t="e">
            <v>#NAME?</v>
          </cell>
          <cell r="G427">
            <v>0</v>
          </cell>
          <cell r="H427">
            <v>0</v>
          </cell>
          <cell r="I427">
            <v>0</v>
          </cell>
        </row>
        <row r="428">
          <cell r="A428" t="str">
            <v>Lilo of 220kv DC Ara-Pusauli at Dumraon TL Line-1</v>
          </cell>
          <cell r="B428">
            <v>28</v>
          </cell>
          <cell r="C428" t="str">
            <v>1/0</v>
          </cell>
          <cell r="D428" t="str">
            <v>DD+0</v>
          </cell>
          <cell r="E428">
            <v>43605</v>
          </cell>
          <cell r="F428" t="e">
            <v>#NAME?</v>
          </cell>
          <cell r="G428">
            <v>0</v>
          </cell>
          <cell r="H428">
            <v>0</v>
          </cell>
          <cell r="I428">
            <v>0</v>
          </cell>
        </row>
        <row r="429">
          <cell r="A429" t="str">
            <v>Lilo of 220kv DC Ara-Pusauli at Dumraon TL Line-1</v>
          </cell>
          <cell r="B429">
            <v>29</v>
          </cell>
          <cell r="C429" t="str">
            <v>2/0</v>
          </cell>
          <cell r="D429" t="str">
            <v>DD+0</v>
          </cell>
          <cell r="E429">
            <v>43605</v>
          </cell>
          <cell r="F429" t="e">
            <v>#NAME?</v>
          </cell>
          <cell r="G429">
            <v>0</v>
          </cell>
          <cell r="H429">
            <v>0</v>
          </cell>
          <cell r="I429">
            <v>0</v>
          </cell>
        </row>
        <row r="430">
          <cell r="A430" t="str">
            <v>132KV DC Gaya-Jehanabad TL Line</v>
          </cell>
          <cell r="B430">
            <v>49</v>
          </cell>
          <cell r="C430" t="str">
            <v>19/8</v>
          </cell>
          <cell r="D430" t="str">
            <v>DA+6</v>
          </cell>
          <cell r="E430">
            <v>43454</v>
          </cell>
          <cell r="F430" t="str">
            <v>M S Builder</v>
          </cell>
          <cell r="G430">
            <v>0</v>
          </cell>
          <cell r="H430">
            <v>0</v>
          </cell>
          <cell r="I430">
            <v>0</v>
          </cell>
        </row>
        <row r="431">
          <cell r="A431" t="str">
            <v>132KV DC Naubatpur-Masaurhi TL Line</v>
          </cell>
          <cell r="B431">
            <v>18</v>
          </cell>
          <cell r="C431" t="str">
            <v>6/1</v>
          </cell>
          <cell r="D431" t="str">
            <v>DA+6</v>
          </cell>
          <cell r="E431">
            <v>43452</v>
          </cell>
          <cell r="F431" t="str">
            <v>Lalan Mehta</v>
          </cell>
          <cell r="G431">
            <v>0</v>
          </cell>
          <cell r="H431">
            <v>0</v>
          </cell>
          <cell r="I431">
            <v>0</v>
          </cell>
        </row>
        <row r="432">
          <cell r="A432" t="str">
            <v>132KV DC Gaya-Jehanabad TL Line</v>
          </cell>
          <cell r="B432">
            <v>46</v>
          </cell>
          <cell r="C432" t="str">
            <v>12/1</v>
          </cell>
          <cell r="D432" t="str">
            <v>DA+0</v>
          </cell>
          <cell r="E432">
            <v>43452</v>
          </cell>
          <cell r="F432" t="str">
            <v>Rajiv Kumar</v>
          </cell>
          <cell r="G432">
            <v>0</v>
          </cell>
          <cell r="H432">
            <v>0</v>
          </cell>
          <cell r="I432">
            <v>0</v>
          </cell>
        </row>
        <row r="433">
          <cell r="A433" t="str">
            <v>132KV DC Gaya-Jehanabad TL Line</v>
          </cell>
          <cell r="B433">
            <v>37</v>
          </cell>
          <cell r="C433" t="str">
            <v>19/9</v>
          </cell>
          <cell r="D433" t="str">
            <v>DA+3</v>
          </cell>
          <cell r="E433">
            <v>43451</v>
          </cell>
          <cell r="F433" t="str">
            <v>M S Builder</v>
          </cell>
          <cell r="G433">
            <v>0</v>
          </cell>
          <cell r="H433">
            <v>0</v>
          </cell>
          <cell r="I433">
            <v>0</v>
          </cell>
        </row>
        <row r="434">
          <cell r="A434" t="str">
            <v>132KV DC Naubatpur-Masaurhi TL Line</v>
          </cell>
          <cell r="B434">
            <v>17</v>
          </cell>
          <cell r="C434" t="str">
            <v>4/1</v>
          </cell>
          <cell r="D434" t="str">
            <v>DA+0</v>
          </cell>
          <cell r="E434">
            <v>43450</v>
          </cell>
          <cell r="F434" t="str">
            <v>Lalan Mehta</v>
          </cell>
          <cell r="G434">
            <v>0</v>
          </cell>
          <cell r="H434">
            <v>0</v>
          </cell>
          <cell r="I434">
            <v>0</v>
          </cell>
        </row>
        <row r="435">
          <cell r="A435" t="str">
            <v>132KV DC Gaya-Jehanabad TL Line</v>
          </cell>
          <cell r="B435">
            <v>38</v>
          </cell>
          <cell r="C435" t="str">
            <v>12/3</v>
          </cell>
          <cell r="D435" t="str">
            <v>DA+0</v>
          </cell>
          <cell r="E435">
            <v>43451</v>
          </cell>
          <cell r="F435" t="str">
            <v>Rajiv Kumar</v>
          </cell>
          <cell r="G435">
            <v>0</v>
          </cell>
          <cell r="H435">
            <v>0</v>
          </cell>
          <cell r="I435">
            <v>0</v>
          </cell>
        </row>
        <row r="436">
          <cell r="A436" t="str">
            <v>132KV DC Gaya-Jehanabad TL Line</v>
          </cell>
          <cell r="B436">
            <v>39</v>
          </cell>
          <cell r="C436" t="str">
            <v>18/9</v>
          </cell>
          <cell r="D436" t="str">
            <v>DA+3</v>
          </cell>
          <cell r="E436">
            <v>43451</v>
          </cell>
          <cell r="F436" t="str">
            <v>Sumaiyya Enterprizes</v>
          </cell>
          <cell r="G436">
            <v>0</v>
          </cell>
          <cell r="H436">
            <v>0</v>
          </cell>
          <cell r="I436">
            <v>0</v>
          </cell>
        </row>
        <row r="437">
          <cell r="A437" t="str">
            <v>132KV DC Dumraon-Buxar TL Line</v>
          </cell>
          <cell r="B437">
            <v>21</v>
          </cell>
          <cell r="C437" t="str">
            <v>11/15</v>
          </cell>
          <cell r="D437" t="str">
            <v>DQ+0</v>
          </cell>
          <cell r="E437">
            <v>43454</v>
          </cell>
          <cell r="F437" t="str">
            <v>Meera Engineering</v>
          </cell>
          <cell r="G437">
            <v>0</v>
          </cell>
          <cell r="H437">
            <v>0</v>
          </cell>
          <cell r="I437">
            <v>0</v>
          </cell>
        </row>
        <row r="438">
          <cell r="A438" t="str">
            <v>132KV DC Gaya-Jehanabad TL Line</v>
          </cell>
          <cell r="B438">
            <v>40</v>
          </cell>
          <cell r="C438" t="str">
            <v>6/0</v>
          </cell>
          <cell r="D438" t="str">
            <v>DC+0</v>
          </cell>
          <cell r="E438">
            <v>43451</v>
          </cell>
          <cell r="F438" t="str">
            <v>Sunil Kumar</v>
          </cell>
          <cell r="G438">
            <v>0</v>
          </cell>
          <cell r="H438">
            <v>0</v>
          </cell>
          <cell r="I438">
            <v>0</v>
          </cell>
        </row>
        <row r="439">
          <cell r="A439" t="str">
            <v>132KV DC Dumraon-Buxar TL Line</v>
          </cell>
          <cell r="B439">
            <v>22</v>
          </cell>
          <cell r="C439" t="str">
            <v>11/11</v>
          </cell>
          <cell r="D439" t="str">
            <v>DP+0</v>
          </cell>
          <cell r="E439">
            <v>43454</v>
          </cell>
          <cell r="F439" t="str">
            <v>Meera Engineering</v>
          </cell>
          <cell r="G439">
            <v>0</v>
          </cell>
          <cell r="H439">
            <v>0</v>
          </cell>
          <cell r="I439">
            <v>0</v>
          </cell>
        </row>
        <row r="440">
          <cell r="A440" t="str">
            <v>132KV DC Naubatpur-Masaurhi TL Line</v>
          </cell>
          <cell r="B440">
            <v>0</v>
          </cell>
          <cell r="C440" t="str">
            <v>15/0</v>
          </cell>
          <cell r="D440" t="str">
            <v>DD+0</v>
          </cell>
          <cell r="E440">
            <v>0</v>
          </cell>
          <cell r="F440" t="e">
            <v>#NAME?</v>
          </cell>
          <cell r="G440">
            <v>0</v>
          </cell>
          <cell r="H440">
            <v>0</v>
          </cell>
          <cell r="I440">
            <v>0</v>
          </cell>
        </row>
        <row r="441">
          <cell r="A441" t="str">
            <v>132KV DC Naubatpur-Masaurhi TL Line</v>
          </cell>
          <cell r="B441">
            <v>0</v>
          </cell>
          <cell r="C441" t="str">
            <v>16/0 Monopole</v>
          </cell>
          <cell r="D441" t="str">
            <v>MPDD+0</v>
          </cell>
          <cell r="E441">
            <v>0</v>
          </cell>
          <cell r="F441" t="e">
            <v>#NAME?</v>
          </cell>
          <cell r="G441">
            <v>0</v>
          </cell>
          <cell r="H441">
            <v>0</v>
          </cell>
          <cell r="I441">
            <v>0</v>
          </cell>
        </row>
        <row r="442">
          <cell r="A442" t="str">
            <v>132KV DC Naubatpur-Masaurhi TL Line</v>
          </cell>
          <cell r="B442">
            <v>16</v>
          </cell>
          <cell r="C442" t="str">
            <v>4/3</v>
          </cell>
          <cell r="D442" t="str">
            <v>DA+6</v>
          </cell>
          <cell r="E442">
            <v>43449</v>
          </cell>
          <cell r="F442" t="str">
            <v>Lalan Mehta</v>
          </cell>
          <cell r="G442">
            <v>0</v>
          </cell>
          <cell r="H442">
            <v>0</v>
          </cell>
          <cell r="I442">
            <v>0</v>
          </cell>
        </row>
        <row r="443">
          <cell r="A443" t="str">
            <v>132KV DC Naubatpur-Masaurhi TL Line</v>
          </cell>
          <cell r="B443">
            <v>15</v>
          </cell>
          <cell r="C443" t="str">
            <v>6/4</v>
          </cell>
          <cell r="D443" t="str">
            <v>DA+3</v>
          </cell>
          <cell r="E443">
            <v>43447</v>
          </cell>
          <cell r="F443" t="str">
            <v>Lalan Mehta</v>
          </cell>
          <cell r="G443">
            <v>0</v>
          </cell>
          <cell r="H443">
            <v>0</v>
          </cell>
          <cell r="I443">
            <v>0</v>
          </cell>
        </row>
        <row r="444">
          <cell r="A444" t="str">
            <v>132KV DC Gaya-Jehanabad TL Line</v>
          </cell>
          <cell r="B444">
            <v>41</v>
          </cell>
          <cell r="C444" t="str">
            <v>12/5</v>
          </cell>
          <cell r="D444" t="str">
            <v>DA+6</v>
          </cell>
          <cell r="E444">
            <v>43451</v>
          </cell>
          <cell r="F444" t="str">
            <v>Rajiv Kumar</v>
          </cell>
          <cell r="G444">
            <v>0</v>
          </cell>
          <cell r="H444">
            <v>0</v>
          </cell>
          <cell r="I444">
            <v>0</v>
          </cell>
        </row>
        <row r="445">
          <cell r="A445" t="str">
            <v>132KV DC Gaya-Jehanabad TL Line</v>
          </cell>
          <cell r="B445">
            <v>36</v>
          </cell>
          <cell r="C445" t="str">
            <v>5/0</v>
          </cell>
          <cell r="D445" t="str">
            <v>DC+0</v>
          </cell>
          <cell r="E445">
            <v>43449</v>
          </cell>
          <cell r="F445" t="str">
            <v>Sunil Kumar</v>
          </cell>
          <cell r="G445">
            <v>0</v>
          </cell>
          <cell r="H445">
            <v>0</v>
          </cell>
          <cell r="I445">
            <v>0</v>
          </cell>
        </row>
        <row r="446">
          <cell r="A446" t="str">
            <v>132KV DC Gaya-Jehanabad TL Line</v>
          </cell>
          <cell r="B446">
            <v>35</v>
          </cell>
          <cell r="C446" t="str">
            <v>18/7</v>
          </cell>
          <cell r="D446" t="str">
            <v>DA+3</v>
          </cell>
          <cell r="E446">
            <v>43447</v>
          </cell>
          <cell r="F446" t="str">
            <v>Sumaiyya Enterprizes</v>
          </cell>
          <cell r="G446">
            <v>0</v>
          </cell>
          <cell r="H446">
            <v>0</v>
          </cell>
          <cell r="I446">
            <v>0</v>
          </cell>
        </row>
        <row r="447">
          <cell r="A447" t="str">
            <v>132KV DC Dumraon-Buxar TL Line</v>
          </cell>
          <cell r="B447">
            <v>26</v>
          </cell>
          <cell r="C447" t="str">
            <v>11/5</v>
          </cell>
          <cell r="D447" t="str">
            <v>DP+3</v>
          </cell>
          <cell r="E447">
            <v>43455</v>
          </cell>
          <cell r="F447" t="str">
            <v>Rajesh Electric Works</v>
          </cell>
          <cell r="G447">
            <v>0</v>
          </cell>
          <cell r="H447">
            <v>0</v>
          </cell>
          <cell r="I447">
            <v>0</v>
          </cell>
        </row>
        <row r="448">
          <cell r="A448" t="str">
            <v>132KV DC Naubatpur-Masaurhi TL Line</v>
          </cell>
          <cell r="B448">
            <v>14</v>
          </cell>
          <cell r="C448" t="str">
            <v>6/2</v>
          </cell>
          <cell r="D448" t="str">
            <v>DA+6</v>
          </cell>
          <cell r="E448">
            <v>43445</v>
          </cell>
          <cell r="F448" t="str">
            <v>Lalan Mehta</v>
          </cell>
          <cell r="G448">
            <v>0</v>
          </cell>
          <cell r="H448">
            <v>0</v>
          </cell>
          <cell r="I448">
            <v>0</v>
          </cell>
        </row>
        <row r="449">
          <cell r="A449" t="str">
            <v>132KV DC Naubatpur-Paliganj TL Line</v>
          </cell>
          <cell r="B449">
            <v>13</v>
          </cell>
          <cell r="C449" t="str">
            <v>9/7</v>
          </cell>
          <cell r="D449" t="str">
            <v>DA+0</v>
          </cell>
          <cell r="E449">
            <v>43449</v>
          </cell>
          <cell r="F449" t="str">
            <v>Mahesh Prasad Singh</v>
          </cell>
          <cell r="G449">
            <v>0</v>
          </cell>
          <cell r="H449">
            <v>0</v>
          </cell>
          <cell r="I449">
            <v>0</v>
          </cell>
        </row>
        <row r="450">
          <cell r="A450" t="str">
            <v>132KV DC Gaya-Jehanabad TL Line</v>
          </cell>
          <cell r="B450">
            <v>34</v>
          </cell>
          <cell r="C450" t="str">
            <v>19/7</v>
          </cell>
          <cell r="D450" t="str">
            <v>DA+6</v>
          </cell>
          <cell r="E450">
            <v>43446</v>
          </cell>
          <cell r="F450" t="str">
            <v>M S Builder</v>
          </cell>
          <cell r="G450">
            <v>0</v>
          </cell>
          <cell r="H450">
            <v>0</v>
          </cell>
          <cell r="I450">
            <v>0</v>
          </cell>
        </row>
        <row r="451">
          <cell r="A451" t="str">
            <v>132KV DC Dumraon-Buxar TL Line</v>
          </cell>
          <cell r="B451">
            <v>27</v>
          </cell>
          <cell r="C451" t="str">
            <v>11/4</v>
          </cell>
          <cell r="D451" t="str">
            <v>DP+0</v>
          </cell>
          <cell r="E451">
            <v>43455</v>
          </cell>
          <cell r="F451" t="str">
            <v>Rajesh Electric Works</v>
          </cell>
          <cell r="G451">
            <v>0</v>
          </cell>
          <cell r="H451">
            <v>0</v>
          </cell>
          <cell r="I451">
            <v>0</v>
          </cell>
        </row>
        <row r="452">
          <cell r="A452" t="str">
            <v>132KV DC Gaya-Jehanabad TL Line</v>
          </cell>
          <cell r="B452">
            <v>33</v>
          </cell>
          <cell r="C452" t="str">
            <v>15/9</v>
          </cell>
          <cell r="D452" t="str">
            <v>DA+0</v>
          </cell>
          <cell r="E452">
            <v>43445</v>
          </cell>
          <cell r="F452" t="str">
            <v>Rajiv Kumar</v>
          </cell>
          <cell r="G452">
            <v>0</v>
          </cell>
          <cell r="H452">
            <v>0</v>
          </cell>
          <cell r="I452">
            <v>0</v>
          </cell>
        </row>
        <row r="453">
          <cell r="A453" t="str">
            <v>132KV DC Naubatpur-Masaurhi TL Line</v>
          </cell>
          <cell r="B453">
            <v>13</v>
          </cell>
          <cell r="C453" t="str">
            <v>6/3</v>
          </cell>
          <cell r="D453" t="str">
            <v>DA+0</v>
          </cell>
          <cell r="E453">
            <v>43444</v>
          </cell>
          <cell r="F453" t="str">
            <v>Lalan Mehta</v>
          </cell>
          <cell r="G453">
            <v>0</v>
          </cell>
          <cell r="H453">
            <v>0</v>
          </cell>
          <cell r="I453">
            <v>0</v>
          </cell>
        </row>
        <row r="454">
          <cell r="A454" t="str">
            <v>132KV DC Gaya-Jehanabad TL Line</v>
          </cell>
          <cell r="B454">
            <v>31</v>
          </cell>
          <cell r="C454" t="str">
            <v>5/1</v>
          </cell>
          <cell r="D454" t="str">
            <v>DA+0</v>
          </cell>
          <cell r="E454">
            <v>43444</v>
          </cell>
          <cell r="F454" t="str">
            <v>Sunil Kumar</v>
          </cell>
          <cell r="G454">
            <v>0</v>
          </cell>
          <cell r="H454">
            <v>0</v>
          </cell>
          <cell r="I454">
            <v>0</v>
          </cell>
        </row>
        <row r="455">
          <cell r="A455" t="str">
            <v>132KV DC Gaya-Jehanabad TL Line</v>
          </cell>
          <cell r="B455">
            <v>32</v>
          </cell>
          <cell r="C455" t="str">
            <v>5/2</v>
          </cell>
          <cell r="D455" t="str">
            <v>DA+6</v>
          </cell>
          <cell r="E455">
            <v>43444</v>
          </cell>
          <cell r="F455" t="str">
            <v>Sunil Kumar</v>
          </cell>
          <cell r="G455">
            <v>0</v>
          </cell>
          <cell r="H455">
            <v>0</v>
          </cell>
          <cell r="I455">
            <v>0</v>
          </cell>
        </row>
        <row r="456">
          <cell r="A456" t="str">
            <v>132KV DC Gaya-Jehanabad TL Line</v>
          </cell>
          <cell r="B456">
            <v>29</v>
          </cell>
          <cell r="C456" t="str">
            <v>15/0</v>
          </cell>
          <cell r="D456" t="str">
            <v>DD+3</v>
          </cell>
          <cell r="E456">
            <v>43442</v>
          </cell>
          <cell r="F456" t="str">
            <v>Rajiv Kumar</v>
          </cell>
          <cell r="G456">
            <v>0</v>
          </cell>
          <cell r="H456">
            <v>0</v>
          </cell>
          <cell r="I456">
            <v>0</v>
          </cell>
        </row>
        <row r="457">
          <cell r="A457" t="str">
            <v>132KV DC Dumraon-Buxar TL Line</v>
          </cell>
          <cell r="B457">
            <v>28</v>
          </cell>
          <cell r="C457" t="str">
            <v>13/4</v>
          </cell>
          <cell r="D457" t="str">
            <v>DP+3</v>
          </cell>
          <cell r="E457">
            <v>43455</v>
          </cell>
          <cell r="F457" t="str">
            <v>Meera Engineering</v>
          </cell>
          <cell r="G457">
            <v>0</v>
          </cell>
          <cell r="H457">
            <v>0</v>
          </cell>
          <cell r="I457">
            <v>0</v>
          </cell>
        </row>
        <row r="458">
          <cell r="A458" t="str">
            <v>132KV DC Naubatpur-Masaurhi TL Line</v>
          </cell>
          <cell r="B458">
            <v>12</v>
          </cell>
          <cell r="C458" t="str">
            <v>10/5</v>
          </cell>
          <cell r="D458" t="str">
            <v>DB+3</v>
          </cell>
          <cell r="E458">
            <v>43441</v>
          </cell>
          <cell r="F458" t="str">
            <v>Lalan Mehta</v>
          </cell>
          <cell r="G458">
            <v>0</v>
          </cell>
          <cell r="H458">
            <v>0</v>
          </cell>
          <cell r="I458">
            <v>0</v>
          </cell>
        </row>
        <row r="459">
          <cell r="A459" t="str">
            <v>132KV DC Gaya-Jehanabad TL Line</v>
          </cell>
          <cell r="B459">
            <v>30</v>
          </cell>
          <cell r="C459" t="str">
            <v>18/11</v>
          </cell>
          <cell r="D459" t="str">
            <v>DA+3</v>
          </cell>
          <cell r="E459">
            <v>43442</v>
          </cell>
          <cell r="F459" t="str">
            <v>Sumaiyya Enterprizes</v>
          </cell>
          <cell r="G459">
            <v>0</v>
          </cell>
          <cell r="H459">
            <v>0</v>
          </cell>
          <cell r="I459">
            <v>0</v>
          </cell>
        </row>
        <row r="460">
          <cell r="A460" t="str">
            <v>132KV DC Gaya-Jehanabad TL Line</v>
          </cell>
          <cell r="B460">
            <v>28</v>
          </cell>
          <cell r="C460" t="str">
            <v>19/2</v>
          </cell>
          <cell r="D460" t="str">
            <v>DA+0</v>
          </cell>
          <cell r="E460">
            <v>43441</v>
          </cell>
          <cell r="F460" t="str">
            <v>M S Builder</v>
          </cell>
          <cell r="G460">
            <v>0</v>
          </cell>
          <cell r="H460">
            <v>0</v>
          </cell>
          <cell r="I460">
            <v>0</v>
          </cell>
        </row>
        <row r="461">
          <cell r="A461" t="str">
            <v>132KV DC Dumraon-Dumraon TL Line</v>
          </cell>
          <cell r="B461">
            <v>45</v>
          </cell>
          <cell r="C461" t="str">
            <v>6/6</v>
          </cell>
          <cell r="D461" t="str">
            <v>DA+0</v>
          </cell>
          <cell r="E461">
            <v>43582</v>
          </cell>
          <cell r="F461" t="str">
            <v>Chandan Yadav</v>
          </cell>
          <cell r="G461">
            <v>0</v>
          </cell>
          <cell r="H461">
            <v>0</v>
          </cell>
          <cell r="I461">
            <v>0</v>
          </cell>
        </row>
        <row r="462">
          <cell r="A462" t="str">
            <v>132KV DC Dumraon-Dumraon TL Line</v>
          </cell>
          <cell r="B462">
            <v>71</v>
          </cell>
          <cell r="C462" t="str">
            <v>2/4</v>
          </cell>
          <cell r="D462" t="str">
            <v>DA+0</v>
          </cell>
          <cell r="E462">
            <v>43605</v>
          </cell>
          <cell r="F462" t="e">
            <v>#NAME?</v>
          </cell>
          <cell r="G462">
            <v>0</v>
          </cell>
          <cell r="H462">
            <v>0</v>
          </cell>
          <cell r="I462">
            <v>0</v>
          </cell>
        </row>
        <row r="463">
          <cell r="A463" t="str">
            <v>132KV DC Dumraon-Dumraon TL Line</v>
          </cell>
          <cell r="B463">
            <v>72</v>
          </cell>
          <cell r="C463" t="str">
            <v>2/5</v>
          </cell>
          <cell r="D463" t="str">
            <v>DA+3</v>
          </cell>
          <cell r="E463">
            <v>43605</v>
          </cell>
          <cell r="F463" t="e">
            <v>#NAME?</v>
          </cell>
          <cell r="G463">
            <v>0</v>
          </cell>
          <cell r="H463">
            <v>0</v>
          </cell>
          <cell r="I463">
            <v>0</v>
          </cell>
        </row>
        <row r="464">
          <cell r="A464" t="str">
            <v>132KV DC Dumraon-Dumraon TL Line</v>
          </cell>
          <cell r="B464">
            <v>31</v>
          </cell>
          <cell r="C464" t="str">
            <v>4/0</v>
          </cell>
          <cell r="D464" t="str">
            <v>DD+6</v>
          </cell>
          <cell r="E464">
            <v>43573</v>
          </cell>
          <cell r="F464" t="e">
            <v>#NAME?</v>
          </cell>
          <cell r="G464">
            <v>0</v>
          </cell>
          <cell r="H464">
            <v>0</v>
          </cell>
          <cell r="I464">
            <v>0</v>
          </cell>
        </row>
        <row r="465">
          <cell r="A465" t="str">
            <v>132KV DC Dumraon-Dumraon TL Line</v>
          </cell>
          <cell r="B465">
            <v>64</v>
          </cell>
          <cell r="C465" t="str">
            <v>3/1</v>
          </cell>
          <cell r="D465" t="str">
            <v>DA+0</v>
          </cell>
          <cell r="E465">
            <v>43602</v>
          </cell>
          <cell r="F465" t="e">
            <v>#NAME?</v>
          </cell>
          <cell r="G465">
            <v>0</v>
          </cell>
          <cell r="H465">
            <v>0</v>
          </cell>
          <cell r="I465">
            <v>0</v>
          </cell>
        </row>
        <row r="466">
          <cell r="A466" t="str">
            <v>132KV DC Dumraon-Dumraon TL Line</v>
          </cell>
          <cell r="B466">
            <v>39</v>
          </cell>
          <cell r="C466" t="str">
            <v>5/1</v>
          </cell>
          <cell r="D466" t="str">
            <v>DA+3</v>
          </cell>
          <cell r="E466">
            <v>43581</v>
          </cell>
          <cell r="F466" t="str">
            <v>Chandan Yadav</v>
          </cell>
          <cell r="G466">
            <v>0</v>
          </cell>
          <cell r="H466">
            <v>0</v>
          </cell>
          <cell r="I466">
            <v>0</v>
          </cell>
        </row>
        <row r="467">
          <cell r="A467" t="str">
            <v>132KV DC Dumraon-Dumraon TL Line</v>
          </cell>
          <cell r="B467">
            <v>9</v>
          </cell>
          <cell r="C467" t="str">
            <v>3/7</v>
          </cell>
          <cell r="D467" t="str">
            <v>DA+3</v>
          </cell>
          <cell r="E467">
            <v>43515</v>
          </cell>
          <cell r="F467" t="e">
            <v>#NAME?</v>
          </cell>
          <cell r="G467">
            <v>0</v>
          </cell>
          <cell r="H467">
            <v>0</v>
          </cell>
          <cell r="I467">
            <v>0</v>
          </cell>
        </row>
        <row r="468">
          <cell r="A468" t="str">
            <v>132KV DC Dumraon-Dumraon TL Line</v>
          </cell>
          <cell r="B468">
            <v>32</v>
          </cell>
          <cell r="C468" t="str">
            <v>5/2</v>
          </cell>
          <cell r="D468" t="str">
            <v>DA+6</v>
          </cell>
          <cell r="E468">
            <v>43573</v>
          </cell>
          <cell r="F468" t="e">
            <v>#NAME?</v>
          </cell>
          <cell r="G468">
            <v>0</v>
          </cell>
          <cell r="H468">
            <v>0</v>
          </cell>
          <cell r="I468">
            <v>0</v>
          </cell>
        </row>
        <row r="469">
          <cell r="A469" t="str">
            <v>132KV DC Gaya-Jehanabad TL Line</v>
          </cell>
          <cell r="B469">
            <v>27</v>
          </cell>
          <cell r="C469" t="str">
            <v>3/3</v>
          </cell>
          <cell r="D469" t="str">
            <v>DA+3</v>
          </cell>
          <cell r="E469">
            <v>43440</v>
          </cell>
          <cell r="F469" t="str">
            <v>Deepak Kumar</v>
          </cell>
          <cell r="G469">
            <v>0</v>
          </cell>
          <cell r="H469">
            <v>0</v>
          </cell>
          <cell r="I469">
            <v>0</v>
          </cell>
        </row>
        <row r="470">
          <cell r="A470" t="str">
            <v>132KV DC Gaya-Jehanabad TL Line</v>
          </cell>
          <cell r="B470">
            <v>42</v>
          </cell>
          <cell r="C470" t="str">
            <v>5/5</v>
          </cell>
          <cell r="D470" t="str">
            <v>DA+0</v>
          </cell>
          <cell r="E470">
            <v>43451</v>
          </cell>
          <cell r="F470" t="str">
            <v>Sunil Kumar</v>
          </cell>
          <cell r="G470">
            <v>0</v>
          </cell>
          <cell r="H470">
            <v>0</v>
          </cell>
          <cell r="I470">
            <v>0</v>
          </cell>
        </row>
        <row r="471">
          <cell r="A471" t="str">
            <v>132KV DC Dumraon-Dumraon TL Line</v>
          </cell>
          <cell r="B471">
            <v>65</v>
          </cell>
          <cell r="C471" t="str">
            <v>3/2</v>
          </cell>
          <cell r="D471" t="str">
            <v>DA+3</v>
          </cell>
          <cell r="E471">
            <v>43602</v>
          </cell>
          <cell r="F471" t="e">
            <v>#NAME?</v>
          </cell>
          <cell r="G471">
            <v>0</v>
          </cell>
          <cell r="H471">
            <v>0</v>
          </cell>
          <cell r="I471">
            <v>0</v>
          </cell>
        </row>
        <row r="472">
          <cell r="A472" t="str">
            <v>132KV DC Gaya-Jehanabad TL Line</v>
          </cell>
          <cell r="B472">
            <v>43</v>
          </cell>
          <cell r="C472" t="str">
            <v>5/4</v>
          </cell>
          <cell r="D472" t="str">
            <v>DA+0</v>
          </cell>
          <cell r="E472">
            <v>43451</v>
          </cell>
          <cell r="F472" t="str">
            <v>Sunil Kumar</v>
          </cell>
          <cell r="G472">
            <v>0</v>
          </cell>
          <cell r="H472">
            <v>0</v>
          </cell>
          <cell r="I472">
            <v>0</v>
          </cell>
        </row>
        <row r="473">
          <cell r="A473" t="str">
            <v>132KV DC Gaya-Jehanabad TL Line</v>
          </cell>
          <cell r="B473">
            <v>26</v>
          </cell>
          <cell r="C473" t="str">
            <v>15/2</v>
          </cell>
          <cell r="D473" t="str">
            <v>DA+3</v>
          </cell>
          <cell r="E473">
            <v>43439</v>
          </cell>
          <cell r="F473" t="str">
            <v>Rajiv Kumar</v>
          </cell>
          <cell r="G473">
            <v>0</v>
          </cell>
          <cell r="H473">
            <v>0</v>
          </cell>
          <cell r="I473">
            <v>0</v>
          </cell>
        </row>
        <row r="474">
          <cell r="A474" t="str">
            <v>132KV DC Naubatpur-Masaurhi TL Line</v>
          </cell>
          <cell r="B474">
            <v>11</v>
          </cell>
          <cell r="C474" t="str">
            <v>10/4</v>
          </cell>
          <cell r="D474" t="str">
            <v>DA+0</v>
          </cell>
          <cell r="E474">
            <v>43439</v>
          </cell>
          <cell r="F474" t="str">
            <v>Lalan Mehta</v>
          </cell>
          <cell r="G474">
            <v>0</v>
          </cell>
          <cell r="H474">
            <v>0</v>
          </cell>
          <cell r="I474">
            <v>0</v>
          </cell>
        </row>
        <row r="475">
          <cell r="A475" t="str">
            <v>132KV DC Dumraon-Dumraon TL Line</v>
          </cell>
          <cell r="B475">
            <v>33</v>
          </cell>
          <cell r="C475" t="str">
            <v>3/8</v>
          </cell>
          <cell r="D475" t="str">
            <v>DA+0</v>
          </cell>
          <cell r="E475">
            <v>43574</v>
          </cell>
          <cell r="F475" t="e">
            <v>#NAME?</v>
          </cell>
          <cell r="G475">
            <v>0</v>
          </cell>
          <cell r="H475">
            <v>0</v>
          </cell>
          <cell r="I475">
            <v>0</v>
          </cell>
        </row>
        <row r="476">
          <cell r="A476" t="str">
            <v>132KV DC Dumraon-Buxar TL Line</v>
          </cell>
          <cell r="B476">
            <v>23</v>
          </cell>
          <cell r="C476" t="str">
            <v>12/4</v>
          </cell>
          <cell r="D476" t="str">
            <v>DP+0</v>
          </cell>
          <cell r="E476">
            <v>43454</v>
          </cell>
          <cell r="F476" t="str">
            <v>Meera Engineering</v>
          </cell>
          <cell r="G476">
            <v>0</v>
          </cell>
          <cell r="H476">
            <v>0</v>
          </cell>
          <cell r="I476">
            <v>0</v>
          </cell>
        </row>
        <row r="477">
          <cell r="A477" t="str">
            <v>132KV DC Dumraon-Buxar TL Line</v>
          </cell>
          <cell r="B477">
            <v>12</v>
          </cell>
          <cell r="C477" t="str">
            <v>12/3</v>
          </cell>
          <cell r="D477" t="str">
            <v>DP+3</v>
          </cell>
          <cell r="E477">
            <v>43438</v>
          </cell>
          <cell r="F477" t="str">
            <v>Meera Engineering</v>
          </cell>
          <cell r="G477">
            <v>0</v>
          </cell>
          <cell r="H477">
            <v>0</v>
          </cell>
          <cell r="I477">
            <v>0</v>
          </cell>
        </row>
        <row r="478">
          <cell r="A478" t="str">
            <v>132KV DC Gaya-Jehanabad TL Line</v>
          </cell>
          <cell r="B478">
            <v>25</v>
          </cell>
          <cell r="C478" t="str">
            <v>19/1</v>
          </cell>
          <cell r="D478" t="str">
            <v>DA+3</v>
          </cell>
          <cell r="E478">
            <v>43438</v>
          </cell>
          <cell r="F478" t="str">
            <v>Ms Builder</v>
          </cell>
          <cell r="G478">
            <v>0</v>
          </cell>
          <cell r="H478">
            <v>0</v>
          </cell>
          <cell r="I478">
            <v>0</v>
          </cell>
        </row>
        <row r="479">
          <cell r="A479" t="str">
            <v>132KV DC Naubatpur-Masaurhi TL Line</v>
          </cell>
          <cell r="B479">
            <v>10</v>
          </cell>
          <cell r="C479" t="str">
            <v>10/3</v>
          </cell>
          <cell r="D479" t="str">
            <v>DA+0</v>
          </cell>
          <cell r="E479">
            <v>43437</v>
          </cell>
          <cell r="F479" t="str">
            <v>Lalan Mehta</v>
          </cell>
          <cell r="G479">
            <v>0</v>
          </cell>
          <cell r="H479">
            <v>0</v>
          </cell>
          <cell r="I479">
            <v>0</v>
          </cell>
        </row>
        <row r="480">
          <cell r="A480" t="str">
            <v>132KV DC Gaya-Jehanabad TL Line</v>
          </cell>
          <cell r="B480">
            <v>23</v>
          </cell>
          <cell r="C480" t="str">
            <v>15/1</v>
          </cell>
          <cell r="D480" t="str">
            <v>DA+3</v>
          </cell>
          <cell r="E480">
            <v>43437</v>
          </cell>
          <cell r="F480" t="str">
            <v>Rajiv Kumar</v>
          </cell>
          <cell r="G480">
            <v>0</v>
          </cell>
          <cell r="H480">
            <v>0</v>
          </cell>
          <cell r="I480">
            <v>0</v>
          </cell>
        </row>
        <row r="481">
          <cell r="A481" t="str">
            <v>132KV DC Gaya-Jehanabad TL Line</v>
          </cell>
          <cell r="B481">
            <v>24</v>
          </cell>
          <cell r="C481" t="str">
            <v>18/13</v>
          </cell>
          <cell r="D481" t="str">
            <v>DA+0</v>
          </cell>
          <cell r="E481">
            <v>43437</v>
          </cell>
          <cell r="F481" t="str">
            <v>Sumaiyya Enterprizes</v>
          </cell>
          <cell r="G481">
            <v>0</v>
          </cell>
          <cell r="H481">
            <v>0</v>
          </cell>
          <cell r="I481">
            <v>0</v>
          </cell>
        </row>
        <row r="482">
          <cell r="A482" t="str">
            <v>132KV DC Dumraon-Buxar TL Line</v>
          </cell>
          <cell r="B482">
            <v>31</v>
          </cell>
          <cell r="C482" t="str">
            <v>11/2</v>
          </cell>
          <cell r="D482" t="str">
            <v>DP+0</v>
          </cell>
          <cell r="E482">
            <v>43461</v>
          </cell>
          <cell r="F482" t="str">
            <v>Rajesh Electric Works</v>
          </cell>
          <cell r="G482">
            <v>0</v>
          </cell>
          <cell r="H482">
            <v>0</v>
          </cell>
          <cell r="I482">
            <v>0</v>
          </cell>
        </row>
        <row r="483">
          <cell r="A483" t="str">
            <v>132KV DC Dumraon-Dumraon TL Line</v>
          </cell>
          <cell r="B483">
            <v>66</v>
          </cell>
          <cell r="C483" t="str">
            <v>3/6</v>
          </cell>
          <cell r="D483" t="str">
            <v>DA+0</v>
          </cell>
          <cell r="E483">
            <v>43602</v>
          </cell>
          <cell r="F483" t="e">
            <v>#NAME?</v>
          </cell>
          <cell r="G483">
            <v>0</v>
          </cell>
          <cell r="H483">
            <v>0</v>
          </cell>
          <cell r="I483">
            <v>0</v>
          </cell>
        </row>
        <row r="484">
          <cell r="A484" t="str">
            <v>132KV DC Dumraon-Dumraon TL Line</v>
          </cell>
          <cell r="B484">
            <v>34</v>
          </cell>
          <cell r="C484" t="str">
            <v>3/9</v>
          </cell>
          <cell r="D484" t="str">
            <v>DA+0</v>
          </cell>
          <cell r="E484">
            <v>43574</v>
          </cell>
          <cell r="F484" t="e">
            <v>#NAME?</v>
          </cell>
          <cell r="G484">
            <v>0</v>
          </cell>
          <cell r="H484">
            <v>0</v>
          </cell>
          <cell r="I484">
            <v>0</v>
          </cell>
        </row>
        <row r="485">
          <cell r="A485" t="str">
            <v>132KV DC Dumraon-Dumraon TL Line</v>
          </cell>
          <cell r="B485">
            <v>67</v>
          </cell>
          <cell r="C485" t="str">
            <v>3/3</v>
          </cell>
          <cell r="D485" t="str">
            <v>DA+3</v>
          </cell>
          <cell r="E485">
            <v>43602</v>
          </cell>
          <cell r="F485" t="e">
            <v>#NAME?</v>
          </cell>
          <cell r="G485">
            <v>0</v>
          </cell>
          <cell r="H485">
            <v>0</v>
          </cell>
          <cell r="I485">
            <v>0</v>
          </cell>
        </row>
        <row r="486">
          <cell r="A486" t="str">
            <v>132KV DC Dumraon-Dumraon TL Line</v>
          </cell>
          <cell r="B486">
            <v>68</v>
          </cell>
          <cell r="C486" t="str">
            <v>3/5</v>
          </cell>
          <cell r="D486" t="str">
            <v>DA+6</v>
          </cell>
          <cell r="E486">
            <v>43602</v>
          </cell>
          <cell r="F486" t="e">
            <v>#NAME?</v>
          </cell>
          <cell r="G486">
            <v>0</v>
          </cell>
          <cell r="H486">
            <v>0</v>
          </cell>
          <cell r="I486">
            <v>0</v>
          </cell>
        </row>
        <row r="487">
          <cell r="A487" t="str">
            <v>132KV DC Dumraon-Dumraon TL Line</v>
          </cell>
          <cell r="B487">
            <v>69</v>
          </cell>
          <cell r="C487" t="str">
            <v>3/4</v>
          </cell>
          <cell r="D487" t="str">
            <v>DA+3</v>
          </cell>
          <cell r="E487">
            <v>43602</v>
          </cell>
          <cell r="F487" t="e">
            <v>#NAME?</v>
          </cell>
          <cell r="G487">
            <v>0</v>
          </cell>
          <cell r="H487">
            <v>0</v>
          </cell>
          <cell r="I487">
            <v>0</v>
          </cell>
        </row>
        <row r="488">
          <cell r="A488" t="str">
            <v>132KV DC Dumraon-Dumraon TL Line</v>
          </cell>
          <cell r="B488">
            <v>8</v>
          </cell>
          <cell r="C488" t="str">
            <v>6/2</v>
          </cell>
          <cell r="D488" t="str">
            <v>DA+0</v>
          </cell>
          <cell r="E488">
            <v>43441</v>
          </cell>
          <cell r="F488" t="str">
            <v>Meera Engineering</v>
          </cell>
          <cell r="G488">
            <v>0</v>
          </cell>
          <cell r="H488">
            <v>0</v>
          </cell>
          <cell r="I488">
            <v>0</v>
          </cell>
        </row>
        <row r="489">
          <cell r="A489" t="str">
            <v>132KV DC Dumraon-Dumraon TL Line</v>
          </cell>
          <cell r="B489">
            <v>6</v>
          </cell>
          <cell r="C489" t="str">
            <v>6/3</v>
          </cell>
          <cell r="D489" t="str">
            <v>DA+3</v>
          </cell>
          <cell r="E489">
            <v>43434</v>
          </cell>
          <cell r="F489" t="str">
            <v>Meera Engineering</v>
          </cell>
          <cell r="G489">
            <v>0</v>
          </cell>
          <cell r="H489">
            <v>0</v>
          </cell>
          <cell r="I489">
            <v>0</v>
          </cell>
        </row>
        <row r="490">
          <cell r="A490" t="str">
            <v>132KV DC Dumraon-Dumraon TL Line</v>
          </cell>
          <cell r="B490">
            <v>7</v>
          </cell>
          <cell r="C490" t="str">
            <v>14/3</v>
          </cell>
          <cell r="D490" t="str">
            <v>DA+3</v>
          </cell>
          <cell r="E490">
            <v>43434</v>
          </cell>
          <cell r="F490" t="str">
            <v>Meera Engineering</v>
          </cell>
          <cell r="G490">
            <v>0</v>
          </cell>
          <cell r="H490">
            <v>0</v>
          </cell>
          <cell r="I490">
            <v>0</v>
          </cell>
        </row>
        <row r="491">
          <cell r="A491" t="str">
            <v>132KV DC Dumraon-Dumraon TL Line</v>
          </cell>
          <cell r="B491">
            <v>3</v>
          </cell>
          <cell r="C491" t="str">
            <v>13/2</v>
          </cell>
          <cell r="D491" t="str">
            <v>DA+3</v>
          </cell>
          <cell r="E491">
            <v>43425</v>
          </cell>
          <cell r="F491" t="str">
            <v>Meera Engineering</v>
          </cell>
          <cell r="G491">
            <v>0</v>
          </cell>
          <cell r="H491">
            <v>0</v>
          </cell>
          <cell r="I491">
            <v>0</v>
          </cell>
        </row>
        <row r="492">
          <cell r="A492" t="str">
            <v>132KV DC Dumraon-Dumraon TL Line</v>
          </cell>
          <cell r="B492">
            <v>4</v>
          </cell>
          <cell r="C492" t="str">
            <v>12/2</v>
          </cell>
          <cell r="D492" t="str">
            <v>DA+0</v>
          </cell>
          <cell r="E492">
            <v>43425</v>
          </cell>
          <cell r="F492" t="str">
            <v>Meera Engineering</v>
          </cell>
          <cell r="G492">
            <v>0</v>
          </cell>
          <cell r="H492">
            <v>0</v>
          </cell>
          <cell r="I492">
            <v>0</v>
          </cell>
        </row>
        <row r="493">
          <cell r="A493" t="str">
            <v>132KV DC Gaya-Jehanabad TL Line</v>
          </cell>
          <cell r="B493">
            <v>22</v>
          </cell>
          <cell r="C493" t="str">
            <v>3/2</v>
          </cell>
          <cell r="D493" t="str">
            <v>DA+0</v>
          </cell>
          <cell r="E493">
            <v>43436</v>
          </cell>
          <cell r="F493" t="str">
            <v>Deepak Kumar</v>
          </cell>
          <cell r="G493">
            <v>0</v>
          </cell>
          <cell r="H493">
            <v>0</v>
          </cell>
          <cell r="I493">
            <v>0</v>
          </cell>
        </row>
        <row r="494">
          <cell r="A494" t="str">
            <v>132KV DC Gaya-Jehanabad TL Line</v>
          </cell>
          <cell r="B494">
            <v>44</v>
          </cell>
          <cell r="C494" t="str">
            <v>5/3</v>
          </cell>
          <cell r="D494" t="str">
            <v>DA+0</v>
          </cell>
          <cell r="E494">
            <v>43451</v>
          </cell>
          <cell r="F494" t="str">
            <v>Sunil Kumar</v>
          </cell>
          <cell r="G494">
            <v>0</v>
          </cell>
          <cell r="H494">
            <v>0</v>
          </cell>
          <cell r="I494">
            <v>0</v>
          </cell>
        </row>
        <row r="495">
          <cell r="A495" t="str">
            <v>132KV DC Dumraon-Dumraon TL Line</v>
          </cell>
          <cell r="B495">
            <v>1</v>
          </cell>
          <cell r="C495" t="str">
            <v>12/1</v>
          </cell>
          <cell r="D495" t="str">
            <v>DA+3</v>
          </cell>
          <cell r="E495">
            <v>43408</v>
          </cell>
          <cell r="F495" t="str">
            <v>Rajesh Electric Works</v>
          </cell>
          <cell r="G495">
            <v>0</v>
          </cell>
          <cell r="H495">
            <v>0</v>
          </cell>
          <cell r="I495">
            <v>0</v>
          </cell>
        </row>
        <row r="496">
          <cell r="A496" t="str">
            <v>132KV DC Dumraon-Dumraon TL Line</v>
          </cell>
          <cell r="B496">
            <v>5</v>
          </cell>
          <cell r="C496" t="str">
            <v>14/4</v>
          </cell>
          <cell r="D496" t="str">
            <v>DA+3</v>
          </cell>
          <cell r="E496">
            <v>43425</v>
          </cell>
          <cell r="F496" t="str">
            <v>Meera Engineering</v>
          </cell>
          <cell r="G496">
            <v>0</v>
          </cell>
          <cell r="H496">
            <v>0</v>
          </cell>
          <cell r="I496">
            <v>0</v>
          </cell>
        </row>
        <row r="497">
          <cell r="A497" t="str">
            <v>132KV DC Naubatpur-Masaurhi TL Line</v>
          </cell>
          <cell r="B497">
            <v>8</v>
          </cell>
          <cell r="C497" t="str">
            <v>10/2</v>
          </cell>
          <cell r="D497" t="str">
            <v>DA+0</v>
          </cell>
          <cell r="E497">
            <v>43434</v>
          </cell>
          <cell r="F497" t="str">
            <v>Lalan Mehta</v>
          </cell>
          <cell r="G497">
            <v>0</v>
          </cell>
          <cell r="H497">
            <v>0</v>
          </cell>
          <cell r="I497">
            <v>0</v>
          </cell>
        </row>
        <row r="498">
          <cell r="A498" t="str">
            <v>132KV DC Gaya-Jehanabad TL Line</v>
          </cell>
          <cell r="B498">
            <v>21</v>
          </cell>
          <cell r="C498" t="str">
            <v>15/6</v>
          </cell>
          <cell r="D498" t="str">
            <v>DA+0</v>
          </cell>
          <cell r="E498">
            <v>43434</v>
          </cell>
          <cell r="F498" t="str">
            <v>Rajiv Kumar</v>
          </cell>
          <cell r="G498">
            <v>0</v>
          </cell>
          <cell r="H498">
            <v>0</v>
          </cell>
          <cell r="I498">
            <v>0</v>
          </cell>
        </row>
        <row r="499">
          <cell r="A499" t="str">
            <v>132KV DC Dumraon-Dumraon TL Line</v>
          </cell>
          <cell r="B499">
            <v>2</v>
          </cell>
          <cell r="C499" t="str">
            <v>13/1</v>
          </cell>
          <cell r="D499" t="str">
            <v>DA+0</v>
          </cell>
          <cell r="E499">
            <v>43408</v>
          </cell>
          <cell r="F499" t="str">
            <v>Rajesh Electric Works</v>
          </cell>
          <cell r="G499">
            <v>0</v>
          </cell>
          <cell r="H499">
            <v>0</v>
          </cell>
          <cell r="I499">
            <v>0</v>
          </cell>
        </row>
        <row r="500">
          <cell r="A500" t="str">
            <v>132KV DC Dumraon-Dumraon TL Line</v>
          </cell>
          <cell r="B500">
            <v>0</v>
          </cell>
          <cell r="C500" t="str">
            <v>Dead End</v>
          </cell>
          <cell r="D500" t="str">
            <v>MD+0</v>
          </cell>
          <cell r="E500">
            <v>0</v>
          </cell>
          <cell r="F500" t="e">
            <v>#NAME?</v>
          </cell>
          <cell r="G500">
            <v>0</v>
          </cell>
          <cell r="H500">
            <v>0</v>
          </cell>
          <cell r="I500">
            <v>0</v>
          </cell>
        </row>
        <row r="501">
          <cell r="A501" t="str">
            <v>132KV DC Dumraon-Dumraon TL Line</v>
          </cell>
          <cell r="B501">
            <v>73</v>
          </cell>
          <cell r="C501" t="str">
            <v>2/0</v>
          </cell>
          <cell r="D501" t="str">
            <v>DD+0</v>
          </cell>
          <cell r="E501">
            <v>43605</v>
          </cell>
          <cell r="F501" t="e">
            <v>#NAME?</v>
          </cell>
          <cell r="G501">
            <v>0</v>
          </cell>
          <cell r="H501">
            <v>0</v>
          </cell>
          <cell r="I501">
            <v>0</v>
          </cell>
        </row>
        <row r="502">
          <cell r="A502" t="str">
            <v>132KV DC Dumraon-Dumraon TL Line</v>
          </cell>
          <cell r="B502">
            <v>62</v>
          </cell>
          <cell r="C502" t="str">
            <v>2/2</v>
          </cell>
          <cell r="D502" t="str">
            <v>DA+3</v>
          </cell>
          <cell r="E502">
            <v>43600</v>
          </cell>
          <cell r="F502" t="e">
            <v>#NAME?</v>
          </cell>
          <cell r="G502">
            <v>0</v>
          </cell>
          <cell r="H502">
            <v>0</v>
          </cell>
          <cell r="I502">
            <v>0</v>
          </cell>
        </row>
        <row r="503">
          <cell r="A503" t="str">
            <v>132KV DC Naubatpur-Masaurhi TL Line</v>
          </cell>
          <cell r="B503">
            <v>9</v>
          </cell>
          <cell r="C503" t="str">
            <v>10/1</v>
          </cell>
          <cell r="D503" t="str">
            <v>DA+0</v>
          </cell>
          <cell r="E503">
            <v>43434</v>
          </cell>
          <cell r="F503" t="str">
            <v>Lalan Mehta</v>
          </cell>
          <cell r="G503">
            <v>0</v>
          </cell>
          <cell r="H503">
            <v>0</v>
          </cell>
          <cell r="I503">
            <v>0</v>
          </cell>
        </row>
        <row r="504">
          <cell r="A504" t="str">
            <v>132KV DC Dumraon-Dumraon TL Line</v>
          </cell>
          <cell r="B504">
            <v>63</v>
          </cell>
          <cell r="C504" t="str">
            <v>2/3</v>
          </cell>
          <cell r="D504" t="str">
            <v>DA+6</v>
          </cell>
          <cell r="E504">
            <v>43600</v>
          </cell>
          <cell r="F504" t="e">
            <v>#NAME?</v>
          </cell>
          <cell r="G504">
            <v>0</v>
          </cell>
          <cell r="H504">
            <v>0</v>
          </cell>
          <cell r="I504">
            <v>0</v>
          </cell>
        </row>
        <row r="505">
          <cell r="A505" t="str">
            <v>132KV DC Dumraon-Dumraon TL Line</v>
          </cell>
          <cell r="B505">
            <v>0</v>
          </cell>
          <cell r="C505" t="str">
            <v>9/1</v>
          </cell>
          <cell r="D505" t="str">
            <v>GANTRY</v>
          </cell>
          <cell r="E505">
            <v>0</v>
          </cell>
          <cell r="F505" t="e">
            <v>#NAME?</v>
          </cell>
          <cell r="G505">
            <v>0</v>
          </cell>
          <cell r="H505">
            <v>0</v>
          </cell>
          <cell r="I505">
            <v>0</v>
          </cell>
        </row>
        <row r="506">
          <cell r="A506" t="str">
            <v>132KV DC Dumraon-Dumraon TL Line</v>
          </cell>
          <cell r="B506">
            <v>52</v>
          </cell>
          <cell r="C506" t="str">
            <v>9/2</v>
          </cell>
          <cell r="D506" t="str">
            <v>GANTRY</v>
          </cell>
          <cell r="E506">
            <v>43595</v>
          </cell>
          <cell r="F506" t="e">
            <v>#NAME?</v>
          </cell>
          <cell r="G506">
            <v>0</v>
          </cell>
          <cell r="H506">
            <v>0</v>
          </cell>
          <cell r="I506">
            <v>0</v>
          </cell>
        </row>
        <row r="507">
          <cell r="A507" t="str">
            <v>132KV DC Dumraon-Dumraon TL Line</v>
          </cell>
          <cell r="B507">
            <v>53</v>
          </cell>
          <cell r="C507" t="str">
            <v>12/4</v>
          </cell>
          <cell r="D507" t="str">
            <v>DA+0</v>
          </cell>
          <cell r="E507">
            <v>43595</v>
          </cell>
          <cell r="F507" t="e">
            <v>#NAME?</v>
          </cell>
          <cell r="G507">
            <v>0</v>
          </cell>
          <cell r="H507">
            <v>0</v>
          </cell>
          <cell r="I507">
            <v>0</v>
          </cell>
        </row>
        <row r="508">
          <cell r="A508" t="str">
            <v>132KV DC Dumraon-Dumraon TL Line</v>
          </cell>
          <cell r="B508">
            <v>46</v>
          </cell>
          <cell r="C508" t="str">
            <v>12/7</v>
          </cell>
          <cell r="D508" t="str">
            <v>DA+3</v>
          </cell>
          <cell r="E508">
            <v>43583</v>
          </cell>
          <cell r="F508" t="str">
            <v>Shree Gange</v>
          </cell>
          <cell r="G508">
            <v>0</v>
          </cell>
          <cell r="H508">
            <v>0</v>
          </cell>
          <cell r="I508">
            <v>0</v>
          </cell>
        </row>
        <row r="509">
          <cell r="A509" t="str">
            <v>132KV DC Dumraon-Dumraon TL Line</v>
          </cell>
          <cell r="B509">
            <v>0</v>
          </cell>
          <cell r="C509" t="str">
            <v>12/8</v>
          </cell>
          <cell r="D509" t="str">
            <v>DA+3</v>
          </cell>
          <cell r="E509">
            <v>0</v>
          </cell>
          <cell r="F509" t="e">
            <v>#NAME?</v>
          </cell>
          <cell r="G509">
            <v>0</v>
          </cell>
          <cell r="H509">
            <v>0</v>
          </cell>
          <cell r="I509">
            <v>0</v>
          </cell>
        </row>
        <row r="510">
          <cell r="A510" t="str">
            <v>132KV DC Dumraon-Dumraon TL Line</v>
          </cell>
          <cell r="B510">
            <v>47</v>
          </cell>
          <cell r="C510" t="str">
            <v>13/0</v>
          </cell>
          <cell r="D510" t="str">
            <v>DB+6</v>
          </cell>
          <cell r="E510">
            <v>43583</v>
          </cell>
          <cell r="F510" t="str">
            <v>Chandan Yadav</v>
          </cell>
          <cell r="G510">
            <v>0</v>
          </cell>
          <cell r="H510">
            <v>0</v>
          </cell>
          <cell r="I510">
            <v>0</v>
          </cell>
        </row>
        <row r="511">
          <cell r="A511" t="str">
            <v>132KV DC Dumraon-Dumraon TL Line</v>
          </cell>
          <cell r="B511">
            <v>74</v>
          </cell>
          <cell r="C511" t="str">
            <v>16/1</v>
          </cell>
          <cell r="D511" t="str">
            <v>GANTRY</v>
          </cell>
          <cell r="E511">
            <v>43606</v>
          </cell>
          <cell r="F511" t="e">
            <v>#NAME?</v>
          </cell>
          <cell r="G511">
            <v>0</v>
          </cell>
          <cell r="H511">
            <v>0</v>
          </cell>
          <cell r="I511">
            <v>0</v>
          </cell>
        </row>
        <row r="512">
          <cell r="A512" t="str">
            <v>132KV DC Dumraon-Dumraon TL Line</v>
          </cell>
          <cell r="B512">
            <v>0</v>
          </cell>
          <cell r="C512" t="str">
            <v>16/2</v>
          </cell>
          <cell r="D512" t="str">
            <v>GANTRY</v>
          </cell>
          <cell r="E512">
            <v>0</v>
          </cell>
          <cell r="F512" t="e">
            <v>#NAME?</v>
          </cell>
          <cell r="G512">
            <v>0</v>
          </cell>
          <cell r="H512">
            <v>0</v>
          </cell>
          <cell r="I512">
            <v>0</v>
          </cell>
        </row>
        <row r="513">
          <cell r="A513" t="str">
            <v>132KV DC Dumraon-Dumraon TL Line</v>
          </cell>
          <cell r="B513">
            <v>0</v>
          </cell>
          <cell r="C513" t="str">
            <v>19/0</v>
          </cell>
          <cell r="D513" t="str">
            <v>DD+6</v>
          </cell>
          <cell r="E513">
            <v>0</v>
          </cell>
          <cell r="F513" t="e">
            <v>#NAME?</v>
          </cell>
          <cell r="G513">
            <v>0</v>
          </cell>
          <cell r="H513">
            <v>0</v>
          </cell>
          <cell r="I513">
            <v>0</v>
          </cell>
        </row>
        <row r="514">
          <cell r="A514" t="str">
            <v>132KV DC Dumraon-Dumraon TL Line</v>
          </cell>
          <cell r="B514">
            <v>0</v>
          </cell>
          <cell r="C514" t="str">
            <v>19A/0</v>
          </cell>
          <cell r="D514" t="str">
            <v>DD+9</v>
          </cell>
          <cell r="E514">
            <v>0</v>
          </cell>
          <cell r="F514" t="e">
            <v>#NAME?</v>
          </cell>
          <cell r="G514">
            <v>0</v>
          </cell>
          <cell r="H514">
            <v>0</v>
          </cell>
          <cell r="I514">
            <v>0</v>
          </cell>
        </row>
        <row r="515">
          <cell r="A515" t="str">
            <v>132KV DC Dumraon-Dumraon TL Line</v>
          </cell>
          <cell r="B515">
            <v>0</v>
          </cell>
          <cell r="C515" t="str">
            <v>19A/1</v>
          </cell>
          <cell r="D515" t="str">
            <v>DA+0</v>
          </cell>
          <cell r="E515">
            <v>0</v>
          </cell>
          <cell r="F515" t="e">
            <v>#NAME?</v>
          </cell>
          <cell r="G515">
            <v>0</v>
          </cell>
          <cell r="H515">
            <v>0</v>
          </cell>
          <cell r="I515">
            <v>0</v>
          </cell>
        </row>
        <row r="516">
          <cell r="A516" t="str">
            <v>132KV DC Dumraon-Dumraon TL Line</v>
          </cell>
          <cell r="B516">
            <v>0</v>
          </cell>
          <cell r="C516" t="str">
            <v>20/0</v>
          </cell>
          <cell r="D516" t="str">
            <v>DD+3</v>
          </cell>
          <cell r="E516">
            <v>0</v>
          </cell>
          <cell r="F516" t="e">
            <v>#NAME?</v>
          </cell>
          <cell r="G516">
            <v>0</v>
          </cell>
          <cell r="H516">
            <v>0</v>
          </cell>
          <cell r="I516">
            <v>0</v>
          </cell>
        </row>
        <row r="517">
          <cell r="A517" t="str">
            <v>132KV DC Dumraon-Dumraon TL Line</v>
          </cell>
          <cell r="B517">
            <v>0</v>
          </cell>
          <cell r="C517" t="str">
            <v>21/0</v>
          </cell>
          <cell r="D517">
            <v>0</v>
          </cell>
          <cell r="E517">
            <v>0</v>
          </cell>
          <cell r="F517" t="e">
            <v>#NAME?</v>
          </cell>
          <cell r="G517">
            <v>0</v>
          </cell>
          <cell r="H517">
            <v>0</v>
          </cell>
          <cell r="I517">
            <v>0</v>
          </cell>
        </row>
        <row r="518">
          <cell r="A518" t="str">
            <v>132KV DC Dumraon-Dumraon TL Line</v>
          </cell>
          <cell r="B518">
            <v>0</v>
          </cell>
          <cell r="C518" t="str">
            <v>22/0</v>
          </cell>
          <cell r="D518" t="str">
            <v>DC+6</v>
          </cell>
          <cell r="E518">
            <v>0</v>
          </cell>
          <cell r="F518" t="e">
            <v>#NAME?</v>
          </cell>
          <cell r="G518">
            <v>0</v>
          </cell>
          <cell r="H518">
            <v>0</v>
          </cell>
          <cell r="I518">
            <v>0</v>
          </cell>
        </row>
        <row r="519">
          <cell r="A519" t="str">
            <v>132KV DC Dumraon-Dumraon TL Line</v>
          </cell>
          <cell r="B519">
            <v>0</v>
          </cell>
          <cell r="C519" t="str">
            <v>23/0</v>
          </cell>
          <cell r="D519" t="str">
            <v>DD+25</v>
          </cell>
          <cell r="E519">
            <v>0</v>
          </cell>
          <cell r="F519" t="e">
            <v>#NAME?</v>
          </cell>
          <cell r="G519">
            <v>0</v>
          </cell>
          <cell r="H519">
            <v>0</v>
          </cell>
          <cell r="I519">
            <v>0</v>
          </cell>
        </row>
        <row r="520">
          <cell r="A520" t="str">
            <v>132KV DC Dumraon-Buxar TL Line</v>
          </cell>
          <cell r="B520">
            <v>24</v>
          </cell>
          <cell r="C520" t="str">
            <v>12/2</v>
          </cell>
          <cell r="D520" t="str">
            <v>DP+6</v>
          </cell>
          <cell r="E520">
            <v>43454</v>
          </cell>
          <cell r="F520" t="str">
            <v>Meera Engineering</v>
          </cell>
          <cell r="G520">
            <v>0</v>
          </cell>
          <cell r="H520">
            <v>0</v>
          </cell>
          <cell r="I520">
            <v>0</v>
          </cell>
        </row>
        <row r="521">
          <cell r="A521" t="str">
            <v>132KV DC Naubatpur-Masaurhi TL Line</v>
          </cell>
          <cell r="B521">
            <v>6</v>
          </cell>
          <cell r="C521" t="str">
            <v>9/1</v>
          </cell>
          <cell r="D521" t="str">
            <v>DA+0</v>
          </cell>
          <cell r="E521">
            <v>43430</v>
          </cell>
          <cell r="F521" t="str">
            <v>Lalan Mehta</v>
          </cell>
          <cell r="G521">
            <v>0</v>
          </cell>
          <cell r="H521">
            <v>0</v>
          </cell>
          <cell r="I521">
            <v>0</v>
          </cell>
        </row>
        <row r="522">
          <cell r="A522" t="str">
            <v>132KV DC Gaya-Jehanabad TL Line</v>
          </cell>
          <cell r="B522">
            <v>20</v>
          </cell>
          <cell r="C522" t="str">
            <v>18/12</v>
          </cell>
          <cell r="D522" t="str">
            <v>DA+0</v>
          </cell>
          <cell r="E522">
            <v>43430</v>
          </cell>
          <cell r="F522" t="str">
            <v>Sumaiyya Enterprizes</v>
          </cell>
          <cell r="G522">
            <v>0</v>
          </cell>
          <cell r="H522">
            <v>0</v>
          </cell>
          <cell r="I522">
            <v>0</v>
          </cell>
        </row>
        <row r="523">
          <cell r="A523" t="str">
            <v>132KV DC Dumraon-Dumraon TL Line</v>
          </cell>
          <cell r="B523">
            <v>0</v>
          </cell>
          <cell r="C523" t="str">
            <v>24/0</v>
          </cell>
          <cell r="D523" t="str">
            <v>DD+25</v>
          </cell>
          <cell r="E523">
            <v>0</v>
          </cell>
          <cell r="F523" t="e">
            <v>#NAME?</v>
          </cell>
          <cell r="G523">
            <v>0</v>
          </cell>
          <cell r="H523">
            <v>0</v>
          </cell>
          <cell r="I523">
            <v>0</v>
          </cell>
        </row>
        <row r="524">
          <cell r="A524" t="str">
            <v>132KV DC Dumraon-Buxar TL Line</v>
          </cell>
          <cell r="B524">
            <v>8</v>
          </cell>
          <cell r="C524" t="str">
            <v>11/3</v>
          </cell>
          <cell r="D524" t="str">
            <v>DP+3</v>
          </cell>
          <cell r="E524">
            <v>43435</v>
          </cell>
          <cell r="F524" t="str">
            <v>Rajesh Electric Works</v>
          </cell>
          <cell r="G524">
            <v>0</v>
          </cell>
          <cell r="H524">
            <v>0</v>
          </cell>
          <cell r="I524">
            <v>0</v>
          </cell>
        </row>
        <row r="525">
          <cell r="A525" t="str">
            <v>132KV DC Dumraon-Dumraon TL Line</v>
          </cell>
          <cell r="B525">
            <v>0</v>
          </cell>
          <cell r="C525" t="str">
            <v>25/0</v>
          </cell>
          <cell r="D525" t="str">
            <v>DD+18</v>
          </cell>
          <cell r="E525">
            <v>0</v>
          </cell>
          <cell r="F525" t="e">
            <v>#NAME?</v>
          </cell>
          <cell r="G525">
            <v>0</v>
          </cell>
          <cell r="H525">
            <v>0</v>
          </cell>
          <cell r="I525">
            <v>0</v>
          </cell>
        </row>
        <row r="526">
          <cell r="A526" t="str">
            <v>132KV DC Naubatpur-Masaurhi TL Line</v>
          </cell>
          <cell r="B526">
            <v>7</v>
          </cell>
          <cell r="C526" t="str">
            <v>8/6</v>
          </cell>
          <cell r="D526" t="str">
            <v>DA+3</v>
          </cell>
          <cell r="E526">
            <v>43430</v>
          </cell>
          <cell r="F526" t="str">
            <v>Lalan Mehta</v>
          </cell>
          <cell r="G526">
            <v>0</v>
          </cell>
          <cell r="H526">
            <v>0</v>
          </cell>
          <cell r="I526">
            <v>0</v>
          </cell>
        </row>
        <row r="527">
          <cell r="A527" t="str">
            <v>132KV DC Gaya-Jehanabad TL Line</v>
          </cell>
          <cell r="B527">
            <v>18</v>
          </cell>
          <cell r="C527" t="str">
            <v>4/1</v>
          </cell>
          <cell r="D527" t="str">
            <v>DA+0</v>
          </cell>
          <cell r="E527">
            <v>43429</v>
          </cell>
          <cell r="F527" t="str">
            <v>Deepak Kumar</v>
          </cell>
          <cell r="G527">
            <v>0</v>
          </cell>
          <cell r="H527">
            <v>0</v>
          </cell>
          <cell r="I527">
            <v>0</v>
          </cell>
        </row>
        <row r="528">
          <cell r="A528" t="str">
            <v>132KV DC Gaya-Jehanabad TL Line</v>
          </cell>
          <cell r="B528">
            <v>19</v>
          </cell>
          <cell r="C528" t="str">
            <v>14/2</v>
          </cell>
          <cell r="D528" t="str">
            <v>DA+0</v>
          </cell>
          <cell r="E528">
            <v>43429</v>
          </cell>
          <cell r="F528" t="str">
            <v>Rajiv Kumar</v>
          </cell>
          <cell r="G528">
            <v>0</v>
          </cell>
          <cell r="H528">
            <v>0</v>
          </cell>
          <cell r="I528">
            <v>0</v>
          </cell>
        </row>
        <row r="529">
          <cell r="A529" t="str">
            <v>132KV DC Naubatpur-Masaurhi TL Line</v>
          </cell>
          <cell r="B529">
            <v>5</v>
          </cell>
          <cell r="C529" t="str">
            <v>8/3</v>
          </cell>
          <cell r="D529" t="str">
            <v>DA+0</v>
          </cell>
          <cell r="E529">
            <v>43427</v>
          </cell>
          <cell r="F529" t="str">
            <v>Lalan Mehta</v>
          </cell>
          <cell r="G529">
            <v>0</v>
          </cell>
          <cell r="H529">
            <v>0</v>
          </cell>
          <cell r="I529">
            <v>0</v>
          </cell>
        </row>
        <row r="530">
          <cell r="A530" t="str">
            <v>132KV DC Dumraon-Buxar TL Line</v>
          </cell>
          <cell r="B530">
            <v>25</v>
          </cell>
          <cell r="C530" t="str">
            <v>11/16</v>
          </cell>
          <cell r="D530" t="str">
            <v>DP+0</v>
          </cell>
          <cell r="E530">
            <v>43454</v>
          </cell>
          <cell r="F530" t="str">
            <v>Meera Engineering</v>
          </cell>
          <cell r="G530">
            <v>0</v>
          </cell>
          <cell r="H530">
            <v>0</v>
          </cell>
          <cell r="I530">
            <v>0</v>
          </cell>
        </row>
        <row r="531">
          <cell r="A531" t="str">
            <v>132KV DC Dumraon-Buxar TL Line</v>
          </cell>
          <cell r="B531">
            <v>13</v>
          </cell>
          <cell r="C531" t="str">
            <v>11/14</v>
          </cell>
          <cell r="D531" t="str">
            <v>DP+3</v>
          </cell>
          <cell r="E531">
            <v>43450</v>
          </cell>
          <cell r="F531" t="str">
            <v>Meera Engineering</v>
          </cell>
          <cell r="G531">
            <v>0</v>
          </cell>
          <cell r="H531">
            <v>0</v>
          </cell>
          <cell r="I531">
            <v>0</v>
          </cell>
        </row>
        <row r="532">
          <cell r="A532" t="str">
            <v>132KV DC Dumraon-Dumraon TL Line</v>
          </cell>
          <cell r="B532">
            <v>0</v>
          </cell>
          <cell r="C532" t="str">
            <v>26/0</v>
          </cell>
          <cell r="D532" t="str">
            <v>DD+18</v>
          </cell>
          <cell r="E532">
            <v>0</v>
          </cell>
          <cell r="F532" t="e">
            <v>#NAME?</v>
          </cell>
          <cell r="G532">
            <v>0</v>
          </cell>
          <cell r="H532">
            <v>0</v>
          </cell>
          <cell r="I532">
            <v>0</v>
          </cell>
        </row>
        <row r="533">
          <cell r="A533" t="str">
            <v>132KV DC Naubatpur-Masaurhi TL Line</v>
          </cell>
          <cell r="B533">
            <v>4</v>
          </cell>
          <cell r="C533" t="str">
            <v>8/5</v>
          </cell>
          <cell r="D533" t="str">
            <v>DA+0</v>
          </cell>
          <cell r="E533">
            <v>43426</v>
          </cell>
          <cell r="F533" t="str">
            <v>Lalan Mehta</v>
          </cell>
          <cell r="G533">
            <v>0</v>
          </cell>
          <cell r="H533">
            <v>0</v>
          </cell>
          <cell r="I533">
            <v>0</v>
          </cell>
        </row>
        <row r="534">
          <cell r="A534" t="str">
            <v>132KV DC Naubatpur-Masaurhi TL Line</v>
          </cell>
          <cell r="B534">
            <v>3</v>
          </cell>
          <cell r="C534" t="str">
            <v>8/4</v>
          </cell>
          <cell r="D534" t="str">
            <v>DA+6</v>
          </cell>
          <cell r="E534">
            <v>43424</v>
          </cell>
          <cell r="F534" t="str">
            <v>Lalan Mehta</v>
          </cell>
          <cell r="G534">
            <v>0</v>
          </cell>
          <cell r="H534">
            <v>0</v>
          </cell>
          <cell r="I534">
            <v>0</v>
          </cell>
        </row>
        <row r="535">
          <cell r="A535" t="str">
            <v>132KV DC Dumraon-Buxar TL Line</v>
          </cell>
          <cell r="B535">
            <v>9</v>
          </cell>
          <cell r="C535" t="str">
            <v>11/7</v>
          </cell>
          <cell r="D535" t="str">
            <v>DP+6</v>
          </cell>
          <cell r="E535">
            <v>43435</v>
          </cell>
          <cell r="F535" t="str">
            <v>Rajesh Electric Works</v>
          </cell>
          <cell r="G535">
            <v>0</v>
          </cell>
          <cell r="H535">
            <v>0</v>
          </cell>
          <cell r="I535">
            <v>0</v>
          </cell>
        </row>
        <row r="536">
          <cell r="A536" t="str">
            <v>132KV DC Dumraon-Dumraon TL Line</v>
          </cell>
          <cell r="B536">
            <v>0</v>
          </cell>
          <cell r="C536" t="str">
            <v>27/0</v>
          </cell>
          <cell r="D536" t="str">
            <v>DC+6</v>
          </cell>
          <cell r="E536">
            <v>0</v>
          </cell>
          <cell r="F536" t="e">
            <v>#NAME?</v>
          </cell>
          <cell r="G536">
            <v>0</v>
          </cell>
          <cell r="H536">
            <v>0</v>
          </cell>
          <cell r="I536">
            <v>0</v>
          </cell>
        </row>
        <row r="537">
          <cell r="A537" t="str">
            <v>132KV DC Naubatpur-Masaurhi TL Line</v>
          </cell>
          <cell r="B537">
            <v>2</v>
          </cell>
          <cell r="C537" t="str">
            <v>8/1</v>
          </cell>
          <cell r="D537" t="str">
            <v>DA+0</v>
          </cell>
          <cell r="E537">
            <v>43422</v>
          </cell>
          <cell r="F537" t="str">
            <v>Lalan Mehta</v>
          </cell>
          <cell r="G537">
            <v>0</v>
          </cell>
          <cell r="H537">
            <v>0</v>
          </cell>
          <cell r="I537">
            <v>0</v>
          </cell>
        </row>
        <row r="538">
          <cell r="A538" t="str">
            <v>132KV DC Dumraon-Buxar TL Line</v>
          </cell>
          <cell r="B538">
            <v>14</v>
          </cell>
          <cell r="C538" t="str">
            <v>11/13</v>
          </cell>
          <cell r="D538" t="str">
            <v>DP+3</v>
          </cell>
          <cell r="E538">
            <v>43450</v>
          </cell>
          <cell r="F538" t="str">
            <v>Meera Engineering</v>
          </cell>
          <cell r="G538">
            <v>0</v>
          </cell>
          <cell r="H538">
            <v>0</v>
          </cell>
          <cell r="I538">
            <v>0</v>
          </cell>
        </row>
        <row r="539">
          <cell r="A539" t="str">
            <v>132KV DC Naubatpur-Masaurhi TL Line</v>
          </cell>
          <cell r="B539">
            <v>1</v>
          </cell>
          <cell r="C539" t="str">
            <v>8/2</v>
          </cell>
          <cell r="D539" t="str">
            <v>DA+0</v>
          </cell>
          <cell r="E539">
            <v>43421</v>
          </cell>
          <cell r="F539" t="str">
            <v>Lalan Mehta</v>
          </cell>
          <cell r="G539">
            <v>0</v>
          </cell>
          <cell r="H539">
            <v>0</v>
          </cell>
          <cell r="I539">
            <v>0</v>
          </cell>
        </row>
        <row r="540">
          <cell r="A540" t="str">
            <v>132KV DC Dumraon-Buxar TL Line</v>
          </cell>
          <cell r="B540">
            <v>15</v>
          </cell>
          <cell r="C540" t="str">
            <v>11/18</v>
          </cell>
          <cell r="D540" t="str">
            <v>DP+3</v>
          </cell>
          <cell r="E540">
            <v>43450</v>
          </cell>
          <cell r="F540" t="str">
            <v>Meera Engineering</v>
          </cell>
          <cell r="G540">
            <v>0</v>
          </cell>
          <cell r="H540">
            <v>0</v>
          </cell>
          <cell r="I540">
            <v>0</v>
          </cell>
        </row>
        <row r="541">
          <cell r="A541" t="str">
            <v>132KV DC Dumraon-Buxar TL Line</v>
          </cell>
          <cell r="B541">
            <v>10</v>
          </cell>
          <cell r="C541" t="str">
            <v>11/9</v>
          </cell>
          <cell r="D541" t="str">
            <v>DP+0</v>
          </cell>
          <cell r="E541">
            <v>43435</v>
          </cell>
          <cell r="F541" t="str">
            <v>Rajesh Electric Works</v>
          </cell>
          <cell r="G541">
            <v>0</v>
          </cell>
          <cell r="H541">
            <v>0</v>
          </cell>
          <cell r="I541">
            <v>0</v>
          </cell>
        </row>
        <row r="542">
          <cell r="A542" t="str">
            <v>132KV DC Dumraon-Buxar TL Line</v>
          </cell>
          <cell r="B542">
            <v>16</v>
          </cell>
          <cell r="C542" t="str">
            <v>11/17</v>
          </cell>
          <cell r="D542" t="str">
            <v>DP+3</v>
          </cell>
          <cell r="E542">
            <v>43450</v>
          </cell>
          <cell r="F542" t="str">
            <v>Meera Engineering</v>
          </cell>
          <cell r="G542">
            <v>0</v>
          </cell>
          <cell r="H542">
            <v>0</v>
          </cell>
          <cell r="I542">
            <v>0</v>
          </cell>
        </row>
        <row r="543">
          <cell r="A543" t="str">
            <v>132KV DC Gaya-Jehanabad TL Line</v>
          </cell>
          <cell r="B543">
            <v>17</v>
          </cell>
          <cell r="C543" t="str">
            <v>8/4</v>
          </cell>
          <cell r="D543" t="str">
            <v>DA+6</v>
          </cell>
          <cell r="E543">
            <v>43414</v>
          </cell>
          <cell r="F543" t="str">
            <v>Deepak Kumar</v>
          </cell>
          <cell r="G543">
            <v>0</v>
          </cell>
          <cell r="H543">
            <v>0</v>
          </cell>
          <cell r="I543">
            <v>0</v>
          </cell>
        </row>
        <row r="544">
          <cell r="A544" t="str">
            <v>132KV DC Dumraon-Buxar TL Line</v>
          </cell>
          <cell r="B544">
            <v>11</v>
          </cell>
          <cell r="C544" t="str">
            <v>11/8</v>
          </cell>
          <cell r="D544" t="str">
            <v>DP+3</v>
          </cell>
          <cell r="E544">
            <v>43435</v>
          </cell>
          <cell r="F544" t="str">
            <v>Rajesh Electric Works</v>
          </cell>
          <cell r="G544">
            <v>0</v>
          </cell>
          <cell r="H544">
            <v>0</v>
          </cell>
          <cell r="I544">
            <v>0</v>
          </cell>
        </row>
        <row r="545">
          <cell r="A545" t="str">
            <v>132KV DC Naubatpur-Paliganj TL Line</v>
          </cell>
          <cell r="B545">
            <v>12</v>
          </cell>
          <cell r="C545" t="str">
            <v>9/5</v>
          </cell>
          <cell r="D545" t="str">
            <v>DA+0</v>
          </cell>
          <cell r="E545">
            <v>43413</v>
          </cell>
          <cell r="F545" t="str">
            <v>Lalan Mehta</v>
          </cell>
          <cell r="G545">
            <v>0</v>
          </cell>
          <cell r="H545">
            <v>0</v>
          </cell>
          <cell r="I545">
            <v>0</v>
          </cell>
        </row>
        <row r="546">
          <cell r="A546" t="str">
            <v>132KV DC Gaya-Jehanabad TL Line</v>
          </cell>
          <cell r="B546">
            <v>16</v>
          </cell>
          <cell r="C546" t="str">
            <v>15/8</v>
          </cell>
          <cell r="D546" t="str">
            <v>DA+0</v>
          </cell>
          <cell r="E546">
            <v>43412</v>
          </cell>
          <cell r="F546" t="str">
            <v>Rajiv Kumar</v>
          </cell>
          <cell r="G546">
            <v>0</v>
          </cell>
          <cell r="H546">
            <v>0</v>
          </cell>
          <cell r="I546">
            <v>0</v>
          </cell>
        </row>
        <row r="547">
          <cell r="A547" t="str">
            <v>132KV DC Dumraon-Dumraon TL Line</v>
          </cell>
          <cell r="B547">
            <v>0</v>
          </cell>
          <cell r="C547" t="str">
            <v>20A/0</v>
          </cell>
          <cell r="D547">
            <v>0</v>
          </cell>
          <cell r="E547">
            <v>0</v>
          </cell>
          <cell r="F547" t="e">
            <v>#NAME?</v>
          </cell>
          <cell r="G547">
            <v>0</v>
          </cell>
          <cell r="H547">
            <v>0</v>
          </cell>
          <cell r="I547">
            <v>0</v>
          </cell>
        </row>
        <row r="548">
          <cell r="A548" t="str">
            <v>132KV DC Naubatpur-Paliganj TL Line</v>
          </cell>
          <cell r="B548">
            <v>11</v>
          </cell>
          <cell r="C548" t="str">
            <v>9/6</v>
          </cell>
          <cell r="D548" t="str">
            <v>DA+3</v>
          </cell>
          <cell r="E548">
            <v>43412</v>
          </cell>
          <cell r="F548" t="str">
            <v>Lalan Mehta</v>
          </cell>
          <cell r="G548">
            <v>0</v>
          </cell>
          <cell r="H548">
            <v>0</v>
          </cell>
          <cell r="I548">
            <v>0</v>
          </cell>
        </row>
        <row r="549">
          <cell r="A549" t="str">
            <v>132KV DC Dumraon-Buxar TL Line</v>
          </cell>
          <cell r="B549">
            <v>18</v>
          </cell>
          <cell r="C549" t="str">
            <v>13/5</v>
          </cell>
          <cell r="D549" t="str">
            <v>DP+3</v>
          </cell>
          <cell r="E549">
            <v>43451</v>
          </cell>
          <cell r="F549" t="str">
            <v>Meera Engineering</v>
          </cell>
          <cell r="G549">
            <v>0</v>
          </cell>
          <cell r="H549">
            <v>0</v>
          </cell>
          <cell r="I549">
            <v>0</v>
          </cell>
        </row>
        <row r="550">
          <cell r="A550" t="str">
            <v>132KV DC Dumraon-Buxar TL Line</v>
          </cell>
          <cell r="B550">
            <v>17</v>
          </cell>
          <cell r="C550" t="str">
            <v>13/2</v>
          </cell>
          <cell r="D550" t="str">
            <v>DP+3</v>
          </cell>
          <cell r="E550">
            <v>43450</v>
          </cell>
          <cell r="F550" t="str">
            <v>Meera Engineering</v>
          </cell>
          <cell r="G550">
            <v>0</v>
          </cell>
          <cell r="H550">
            <v>0</v>
          </cell>
          <cell r="I550">
            <v>0</v>
          </cell>
        </row>
        <row r="551">
          <cell r="A551" t="str">
            <v>132KV DC Dumraon-Buxar TL Line</v>
          </cell>
          <cell r="B551">
            <v>19</v>
          </cell>
          <cell r="C551" t="str">
            <v>13/3</v>
          </cell>
          <cell r="D551" t="str">
            <v>DP+0</v>
          </cell>
          <cell r="E551">
            <v>43451</v>
          </cell>
          <cell r="F551" t="str">
            <v>Meera Engineering</v>
          </cell>
          <cell r="G551">
            <v>0</v>
          </cell>
          <cell r="H551">
            <v>0</v>
          </cell>
          <cell r="I551">
            <v>0</v>
          </cell>
        </row>
        <row r="552">
          <cell r="A552" t="str">
            <v>132KV DC Dumraon-Buxar TL Line</v>
          </cell>
          <cell r="B552">
            <v>6</v>
          </cell>
          <cell r="C552" t="str">
            <v>11/12</v>
          </cell>
          <cell r="D552" t="str">
            <v>DP+0</v>
          </cell>
          <cell r="E552">
            <v>43402</v>
          </cell>
          <cell r="F552" t="str">
            <v>Meera Engineering</v>
          </cell>
          <cell r="G552">
            <v>0</v>
          </cell>
          <cell r="H552">
            <v>0</v>
          </cell>
          <cell r="I552">
            <v>0</v>
          </cell>
        </row>
        <row r="553">
          <cell r="A553" t="str">
            <v>132KV DC Gaya-Jehanabad TL Line</v>
          </cell>
          <cell r="B553">
            <v>15</v>
          </cell>
          <cell r="C553" t="str">
            <v>15/3</v>
          </cell>
          <cell r="D553" t="str">
            <v>DA+6</v>
          </cell>
          <cell r="E553">
            <v>43410</v>
          </cell>
          <cell r="F553" t="str">
            <v>Rajiv Kumar</v>
          </cell>
          <cell r="G553">
            <v>0</v>
          </cell>
          <cell r="H553">
            <v>0</v>
          </cell>
          <cell r="I553">
            <v>0</v>
          </cell>
        </row>
        <row r="554">
          <cell r="A554" t="str">
            <v>132KV DC Dumraon-Dumraon TL Line</v>
          </cell>
          <cell r="B554">
            <v>0</v>
          </cell>
          <cell r="C554" t="str">
            <v>20A/1</v>
          </cell>
          <cell r="D554" t="str">
            <v>DA+3</v>
          </cell>
          <cell r="E554">
            <v>0</v>
          </cell>
          <cell r="F554" t="e">
            <v>#NAME?</v>
          </cell>
          <cell r="G554">
            <v>0</v>
          </cell>
          <cell r="H554">
            <v>0</v>
          </cell>
          <cell r="I554">
            <v>0</v>
          </cell>
        </row>
        <row r="555">
          <cell r="A555" t="str">
            <v>132KV DC Dumraon-Buxar TL Line</v>
          </cell>
          <cell r="B555">
            <v>5</v>
          </cell>
          <cell r="C555" t="str">
            <v>15/1</v>
          </cell>
          <cell r="D555" t="str">
            <v>DP+9</v>
          </cell>
          <cell r="E555">
            <v>43400</v>
          </cell>
          <cell r="F555" t="str">
            <v>Meera Engineering</v>
          </cell>
          <cell r="G555">
            <v>0</v>
          </cell>
          <cell r="H555">
            <v>0</v>
          </cell>
          <cell r="I555">
            <v>0</v>
          </cell>
        </row>
        <row r="556">
          <cell r="A556" t="str">
            <v>132KV DC Dumraon-Buxar TL Line</v>
          </cell>
          <cell r="B556">
            <v>7</v>
          </cell>
          <cell r="C556" t="str">
            <v>13/1</v>
          </cell>
          <cell r="D556" t="str">
            <v>DP+3</v>
          </cell>
          <cell r="E556">
            <v>43403</v>
          </cell>
          <cell r="F556" t="str">
            <v>Meera Engineering</v>
          </cell>
          <cell r="G556">
            <v>0</v>
          </cell>
          <cell r="H556">
            <v>0</v>
          </cell>
          <cell r="I556">
            <v>0</v>
          </cell>
        </row>
        <row r="557">
          <cell r="A557" t="str">
            <v>132KV DC Gaya-Jehanabad TL Line</v>
          </cell>
          <cell r="B557">
            <v>13</v>
          </cell>
          <cell r="C557" t="str">
            <v>15/4</v>
          </cell>
          <cell r="D557" t="str">
            <v>DA+0</v>
          </cell>
          <cell r="E557">
            <v>43407</v>
          </cell>
          <cell r="F557" t="str">
            <v>Rajiv Kumar</v>
          </cell>
          <cell r="G557">
            <v>0</v>
          </cell>
          <cell r="H557">
            <v>0</v>
          </cell>
          <cell r="I557">
            <v>0</v>
          </cell>
        </row>
        <row r="558">
          <cell r="A558" t="str">
            <v>132KV DC Gaya-Jehanabad TL Line</v>
          </cell>
          <cell r="B558">
            <v>14</v>
          </cell>
          <cell r="C558" t="str">
            <v>3/1</v>
          </cell>
          <cell r="D558" t="str">
            <v>DA+3</v>
          </cell>
          <cell r="E558">
            <v>43407</v>
          </cell>
          <cell r="F558" t="str">
            <v>Fr Enterprizes</v>
          </cell>
          <cell r="G558">
            <v>0</v>
          </cell>
          <cell r="H558">
            <v>0</v>
          </cell>
          <cell r="I558">
            <v>0</v>
          </cell>
        </row>
        <row r="559">
          <cell r="A559" t="str">
            <v>132KV DC Dumraon-Buxar TL Line</v>
          </cell>
          <cell r="B559">
            <v>20</v>
          </cell>
          <cell r="C559" t="str">
            <v>11/10</v>
          </cell>
          <cell r="D559" t="str">
            <v>DP+0</v>
          </cell>
          <cell r="E559">
            <v>43451</v>
          </cell>
          <cell r="F559" t="str">
            <v>Meera Engineering</v>
          </cell>
          <cell r="G559">
            <v>0</v>
          </cell>
          <cell r="H559">
            <v>0</v>
          </cell>
          <cell r="I559">
            <v>0</v>
          </cell>
        </row>
        <row r="560">
          <cell r="A560" t="str">
            <v>132KV DC Dumraon-Buxar TL Line</v>
          </cell>
          <cell r="B560">
            <v>3</v>
          </cell>
          <cell r="C560" t="str">
            <v>11/19</v>
          </cell>
          <cell r="D560" t="str">
            <v>DP+3</v>
          </cell>
          <cell r="E560">
            <v>43396</v>
          </cell>
          <cell r="F560" t="str">
            <v>Meera Engineering</v>
          </cell>
          <cell r="G560">
            <v>0</v>
          </cell>
          <cell r="H560">
            <v>0</v>
          </cell>
          <cell r="I560">
            <v>0</v>
          </cell>
        </row>
        <row r="561">
          <cell r="A561" t="str">
            <v>132KV DC Dumraon-Buxar TL Line</v>
          </cell>
          <cell r="B561">
            <v>4</v>
          </cell>
          <cell r="C561" t="str">
            <v>12/1</v>
          </cell>
          <cell r="D561" t="str">
            <v>DP+6</v>
          </cell>
          <cell r="E561">
            <v>43396</v>
          </cell>
          <cell r="F561" t="str">
            <v>Meera Engineering</v>
          </cell>
          <cell r="G561">
            <v>0</v>
          </cell>
          <cell r="H561">
            <v>0</v>
          </cell>
          <cell r="I561">
            <v>0</v>
          </cell>
        </row>
        <row r="562">
          <cell r="A562" t="str">
            <v>132KV DC Naubatpur-Paliganj TL Line</v>
          </cell>
          <cell r="B562">
            <v>10</v>
          </cell>
          <cell r="C562" t="str">
            <v>7/1</v>
          </cell>
          <cell r="D562" t="str">
            <v>DA+6</v>
          </cell>
          <cell r="E562">
            <v>43407</v>
          </cell>
          <cell r="F562" t="str">
            <v>Lalan Mehta</v>
          </cell>
          <cell r="G562">
            <v>0</v>
          </cell>
          <cell r="H562">
            <v>0</v>
          </cell>
          <cell r="I562">
            <v>0</v>
          </cell>
        </row>
        <row r="563">
          <cell r="A563" t="str">
            <v>132KV DC Dumraon-Buxar TL Line</v>
          </cell>
          <cell r="B563">
            <v>2</v>
          </cell>
          <cell r="C563" t="str">
            <v>11/20</v>
          </cell>
          <cell r="D563" t="str">
            <v>DP+6</v>
          </cell>
          <cell r="E563">
            <v>43373</v>
          </cell>
          <cell r="F563" t="str">
            <v>Meera Engineering</v>
          </cell>
          <cell r="G563">
            <v>0</v>
          </cell>
          <cell r="H563">
            <v>0</v>
          </cell>
          <cell r="I563">
            <v>0</v>
          </cell>
        </row>
        <row r="564">
          <cell r="A564" t="str">
            <v>132KV DC Dumraon-Dumraon TL Line</v>
          </cell>
          <cell r="B564">
            <v>0</v>
          </cell>
          <cell r="C564" t="str">
            <v>20A/2</v>
          </cell>
          <cell r="D564" t="str">
            <v>DA+3</v>
          </cell>
          <cell r="E564">
            <v>0</v>
          </cell>
          <cell r="F564" t="e">
            <v>#NAME?</v>
          </cell>
          <cell r="G564">
            <v>0</v>
          </cell>
          <cell r="H564">
            <v>0</v>
          </cell>
          <cell r="I564">
            <v>0</v>
          </cell>
        </row>
        <row r="565">
          <cell r="A565" t="str">
            <v>132KV DC Dumraon-Buxar TL Line</v>
          </cell>
          <cell r="B565">
            <v>117</v>
          </cell>
          <cell r="C565" t="str">
            <v>10/1</v>
          </cell>
          <cell r="D565" t="str">
            <v>DP+6</v>
          </cell>
          <cell r="E565">
            <v>43637</v>
          </cell>
          <cell r="F565" t="e">
            <v>#NAME?</v>
          </cell>
          <cell r="G565">
            <v>0</v>
          </cell>
          <cell r="H565">
            <v>0</v>
          </cell>
          <cell r="I565">
            <v>0</v>
          </cell>
        </row>
        <row r="566">
          <cell r="A566" t="str">
            <v>132KV DC Dumraon-Buxar TL Line</v>
          </cell>
          <cell r="B566">
            <v>0</v>
          </cell>
          <cell r="C566" t="str">
            <v>10/5</v>
          </cell>
          <cell r="D566" t="str">
            <v>DP+0</v>
          </cell>
          <cell r="E566">
            <v>0</v>
          </cell>
          <cell r="F566" t="e">
            <v>#NAME?</v>
          </cell>
          <cell r="G566">
            <v>0</v>
          </cell>
          <cell r="H566">
            <v>0</v>
          </cell>
          <cell r="I566">
            <v>0</v>
          </cell>
        </row>
        <row r="567">
          <cell r="A567" t="str">
            <v>132KV DC Dumraon-Buxar TL Line</v>
          </cell>
          <cell r="B567">
            <v>0</v>
          </cell>
          <cell r="C567" t="str">
            <v>10/6</v>
          </cell>
          <cell r="D567" t="str">
            <v>DP+3</v>
          </cell>
          <cell r="E567">
            <v>0</v>
          </cell>
          <cell r="F567" t="e">
            <v>#NAME?</v>
          </cell>
          <cell r="G567">
            <v>0</v>
          </cell>
          <cell r="H567">
            <v>0</v>
          </cell>
          <cell r="I567">
            <v>0</v>
          </cell>
        </row>
        <row r="568">
          <cell r="A568" t="str">
            <v>132KV DC Dumraon-Buxar TL Line</v>
          </cell>
          <cell r="B568">
            <v>104</v>
          </cell>
          <cell r="C568" t="str">
            <v>20/2</v>
          </cell>
          <cell r="D568" t="str">
            <v>DQ+3</v>
          </cell>
          <cell r="E568">
            <v>43585</v>
          </cell>
          <cell r="F568" t="str">
            <v>Pralhad Construction</v>
          </cell>
          <cell r="G568">
            <v>0</v>
          </cell>
          <cell r="H568">
            <v>0</v>
          </cell>
          <cell r="I568">
            <v>0</v>
          </cell>
        </row>
        <row r="569">
          <cell r="A569" t="str">
            <v>132KV DC Dumraon-Buxar TL Line</v>
          </cell>
          <cell r="B569">
            <v>105</v>
          </cell>
          <cell r="C569" t="str">
            <v>22/1</v>
          </cell>
          <cell r="D569" t="str">
            <v>DQ+0</v>
          </cell>
          <cell r="E569">
            <v>43585</v>
          </cell>
          <cell r="F569" t="str">
            <v>Pralhad Construction</v>
          </cell>
          <cell r="G569">
            <v>0</v>
          </cell>
          <cell r="H569">
            <v>0</v>
          </cell>
          <cell r="I569">
            <v>0</v>
          </cell>
        </row>
        <row r="570">
          <cell r="A570" t="str">
            <v>132KV DC Dumraon-Buxar TL Line</v>
          </cell>
          <cell r="B570">
            <v>0</v>
          </cell>
          <cell r="C570" t="str">
            <v>31/1</v>
          </cell>
          <cell r="D570" t="str">
            <v>DP+0</v>
          </cell>
          <cell r="E570">
            <v>0</v>
          </cell>
          <cell r="F570" t="e">
            <v>#NAME?</v>
          </cell>
          <cell r="G570">
            <v>0</v>
          </cell>
          <cell r="H570">
            <v>0</v>
          </cell>
          <cell r="I570">
            <v>0</v>
          </cell>
        </row>
        <row r="571">
          <cell r="A571" t="str">
            <v>132KV DC Dumraon-Buxar TL Line</v>
          </cell>
          <cell r="B571">
            <v>113</v>
          </cell>
          <cell r="C571" t="str">
            <v>4/1</v>
          </cell>
          <cell r="D571" t="str">
            <v>DQ+0</v>
          </cell>
          <cell r="E571">
            <v>43607</v>
          </cell>
          <cell r="F571" t="e">
            <v>#NAME?</v>
          </cell>
          <cell r="G571">
            <v>0</v>
          </cell>
          <cell r="H571">
            <v>0</v>
          </cell>
          <cell r="I571">
            <v>0</v>
          </cell>
        </row>
        <row r="572">
          <cell r="A572" t="str">
            <v>132KV DC Dumraon-Buxar TL Line</v>
          </cell>
          <cell r="B572">
            <v>0</v>
          </cell>
          <cell r="C572" t="str">
            <v>6/3</v>
          </cell>
          <cell r="D572" t="str">
            <v>DP+6</v>
          </cell>
          <cell r="E572">
            <v>0</v>
          </cell>
          <cell r="F572" t="e">
            <v>#NAME?</v>
          </cell>
          <cell r="G572">
            <v>0</v>
          </cell>
          <cell r="H572">
            <v>0</v>
          </cell>
          <cell r="I572">
            <v>0</v>
          </cell>
        </row>
        <row r="573">
          <cell r="A573" t="str">
            <v>132KV DC Dumraon-Buxar TL Line</v>
          </cell>
          <cell r="B573">
            <v>0</v>
          </cell>
          <cell r="C573" t="str">
            <v>10/0</v>
          </cell>
          <cell r="D573" t="str">
            <v>DS+18</v>
          </cell>
          <cell r="E573">
            <v>0</v>
          </cell>
          <cell r="F573" t="e">
            <v>#NAME?</v>
          </cell>
          <cell r="G573">
            <v>0</v>
          </cell>
          <cell r="H573">
            <v>0</v>
          </cell>
          <cell r="I573">
            <v>0</v>
          </cell>
        </row>
        <row r="574">
          <cell r="A574" t="str">
            <v>132KV DC Naubatpur-Paliganj TL Line</v>
          </cell>
          <cell r="B574">
            <v>9</v>
          </cell>
          <cell r="C574" t="str">
            <v>7/5</v>
          </cell>
          <cell r="D574" t="str">
            <v>DA+0</v>
          </cell>
          <cell r="E574">
            <v>43406</v>
          </cell>
          <cell r="F574" t="str">
            <v>Lalan Mehta</v>
          </cell>
          <cell r="G574">
            <v>0</v>
          </cell>
          <cell r="H574">
            <v>0</v>
          </cell>
          <cell r="I574">
            <v>0</v>
          </cell>
        </row>
        <row r="575">
          <cell r="A575" t="str">
            <v>132KV DC Dumraon-Buxar TL Line</v>
          </cell>
          <cell r="B575">
            <v>106</v>
          </cell>
          <cell r="C575" t="str">
            <v>14/0</v>
          </cell>
          <cell r="D575" t="str">
            <v>DS+3</v>
          </cell>
          <cell r="E575">
            <v>43587</v>
          </cell>
          <cell r="F575" t="e">
            <v>#NAME?</v>
          </cell>
          <cell r="G575">
            <v>0</v>
          </cell>
          <cell r="H575">
            <v>0</v>
          </cell>
          <cell r="I575">
            <v>0</v>
          </cell>
        </row>
        <row r="576">
          <cell r="A576" t="str">
            <v>132KV DC Dumraon-Buxar TL Line</v>
          </cell>
          <cell r="B576">
            <v>0</v>
          </cell>
          <cell r="C576" t="str">
            <v>15/0</v>
          </cell>
          <cell r="D576" t="str">
            <v>DR+9</v>
          </cell>
          <cell r="E576">
            <v>0</v>
          </cell>
          <cell r="F576" t="e">
            <v>#NAME?</v>
          </cell>
          <cell r="G576">
            <v>0</v>
          </cell>
          <cell r="H576">
            <v>0</v>
          </cell>
          <cell r="I576">
            <v>0</v>
          </cell>
        </row>
        <row r="577">
          <cell r="A577" t="str">
            <v>132KV DC Dumraon-Buxar TL Line</v>
          </cell>
          <cell r="B577">
            <v>112</v>
          </cell>
          <cell r="C577" t="str">
            <v>2/0</v>
          </cell>
          <cell r="D577" t="str">
            <v>DR+0</v>
          </cell>
          <cell r="E577">
            <v>43594</v>
          </cell>
          <cell r="F577" t="e">
            <v>#NAME?</v>
          </cell>
          <cell r="G577">
            <v>0</v>
          </cell>
          <cell r="H577">
            <v>0</v>
          </cell>
          <cell r="I577">
            <v>0</v>
          </cell>
        </row>
        <row r="578">
          <cell r="A578" t="str">
            <v>132KV DC Dumraon-Buxar TL Line</v>
          </cell>
          <cell r="B578">
            <v>108</v>
          </cell>
          <cell r="C578" t="str">
            <v>21/0</v>
          </cell>
          <cell r="D578" t="str">
            <v>DS+18</v>
          </cell>
          <cell r="E578">
            <v>43589</v>
          </cell>
          <cell r="F578" t="e">
            <v>#NAME?</v>
          </cell>
          <cell r="G578">
            <v>0</v>
          </cell>
          <cell r="H578">
            <v>0</v>
          </cell>
          <cell r="I578">
            <v>0</v>
          </cell>
        </row>
        <row r="579">
          <cell r="A579" t="str">
            <v>132KV DC Dumraon-Buxar TL Line</v>
          </cell>
          <cell r="B579">
            <v>109</v>
          </cell>
          <cell r="C579" t="str">
            <v>22/0</v>
          </cell>
          <cell r="D579" t="str">
            <v>DS+9</v>
          </cell>
          <cell r="E579">
            <v>43589</v>
          </cell>
          <cell r="F579" t="e">
            <v>#NAME?</v>
          </cell>
          <cell r="G579">
            <v>0</v>
          </cell>
          <cell r="H579">
            <v>0</v>
          </cell>
          <cell r="I579">
            <v>0</v>
          </cell>
        </row>
        <row r="580">
          <cell r="A580" t="str">
            <v>132KV DC Dumraon-Buxar TL Line</v>
          </cell>
          <cell r="B580">
            <v>103</v>
          </cell>
          <cell r="C580" t="str">
            <v>24/0</v>
          </cell>
          <cell r="D580" t="str">
            <v>DR+3</v>
          </cell>
          <cell r="E580">
            <v>43584</v>
          </cell>
          <cell r="F580" t="str">
            <v>Pralhad Construction</v>
          </cell>
          <cell r="G580">
            <v>0</v>
          </cell>
          <cell r="H580">
            <v>0</v>
          </cell>
          <cell r="I580">
            <v>0</v>
          </cell>
        </row>
        <row r="581">
          <cell r="A581" t="str">
            <v>132KV DC Dumraon-Buxar TL Line</v>
          </cell>
          <cell r="B581">
            <v>107</v>
          </cell>
          <cell r="C581" t="str">
            <v>3/0</v>
          </cell>
          <cell r="D581" t="str">
            <v>DR+0</v>
          </cell>
          <cell r="E581">
            <v>43587</v>
          </cell>
          <cell r="F581" t="str">
            <v>Navnit Kumar</v>
          </cell>
          <cell r="G581">
            <v>0</v>
          </cell>
          <cell r="H581">
            <v>0</v>
          </cell>
          <cell r="I581">
            <v>0</v>
          </cell>
        </row>
        <row r="582">
          <cell r="A582" t="str">
            <v>132KV DC Gaya-Jehanabad TL Line</v>
          </cell>
          <cell r="B582">
            <v>12</v>
          </cell>
          <cell r="C582" t="str">
            <v>15/5</v>
          </cell>
          <cell r="D582" t="str">
            <v>DA+3</v>
          </cell>
          <cell r="E582">
            <v>43406</v>
          </cell>
          <cell r="F582" t="str">
            <v>Rajiv Kumar</v>
          </cell>
          <cell r="G582">
            <v>0</v>
          </cell>
          <cell r="H582">
            <v>0</v>
          </cell>
          <cell r="I582">
            <v>0</v>
          </cell>
        </row>
        <row r="583">
          <cell r="A583" t="str">
            <v>132KV DC Gaya-Jehanabad TL Line</v>
          </cell>
          <cell r="B583">
            <v>0</v>
          </cell>
          <cell r="C583" t="str">
            <v>8/1</v>
          </cell>
          <cell r="D583" t="str">
            <v>DA+0</v>
          </cell>
          <cell r="E583">
            <v>0</v>
          </cell>
          <cell r="F583" t="e">
            <v>#NAME?</v>
          </cell>
          <cell r="G583">
            <v>0</v>
          </cell>
          <cell r="H583">
            <v>0</v>
          </cell>
          <cell r="I583">
            <v>0</v>
          </cell>
        </row>
        <row r="584">
          <cell r="A584" t="str">
            <v>132KV DC Dumraon-Buxar TL Line</v>
          </cell>
          <cell r="B584">
            <v>0</v>
          </cell>
          <cell r="C584" t="str">
            <v>31/0</v>
          </cell>
          <cell r="D584" t="str">
            <v>DS+3</v>
          </cell>
          <cell r="E584">
            <v>0</v>
          </cell>
          <cell r="F584" t="e">
            <v>#NAME?</v>
          </cell>
          <cell r="G584">
            <v>0</v>
          </cell>
          <cell r="H584">
            <v>0</v>
          </cell>
          <cell r="I584">
            <v>0</v>
          </cell>
        </row>
        <row r="585">
          <cell r="A585" t="str">
            <v>132KV DC Gaya-Jehanabad TL Line</v>
          </cell>
          <cell r="B585">
            <v>0</v>
          </cell>
          <cell r="C585" t="str">
            <v>8/3</v>
          </cell>
          <cell r="D585" t="str">
            <v>DA+6</v>
          </cell>
          <cell r="E585">
            <v>0</v>
          </cell>
          <cell r="F585" t="e">
            <v>#NAME?</v>
          </cell>
          <cell r="G585">
            <v>0</v>
          </cell>
          <cell r="H585">
            <v>0</v>
          </cell>
          <cell r="I585">
            <v>0</v>
          </cell>
        </row>
        <row r="586">
          <cell r="A586" t="str">
            <v>132KV DC Dumraon-Dumraon TL Line</v>
          </cell>
          <cell r="B586">
            <v>0</v>
          </cell>
          <cell r="C586" t="str">
            <v>20A/3</v>
          </cell>
          <cell r="D586" t="str">
            <v>DA+0</v>
          </cell>
          <cell r="E586">
            <v>0</v>
          </cell>
          <cell r="F586" t="e">
            <v>#NAME?</v>
          </cell>
          <cell r="G586">
            <v>0</v>
          </cell>
          <cell r="H586">
            <v>0</v>
          </cell>
          <cell r="I586">
            <v>0</v>
          </cell>
        </row>
        <row r="587">
          <cell r="A587" t="str">
            <v>132KV DC Naubatpur-Paliganj TL Line</v>
          </cell>
          <cell r="B587">
            <v>8</v>
          </cell>
          <cell r="C587" t="str">
            <v>7/10</v>
          </cell>
          <cell r="D587" t="str">
            <v>DA+0</v>
          </cell>
          <cell r="E587">
            <v>43405</v>
          </cell>
          <cell r="F587" t="str">
            <v>Lalan Mehta</v>
          </cell>
          <cell r="G587">
            <v>0</v>
          </cell>
          <cell r="H587">
            <v>0</v>
          </cell>
          <cell r="I587">
            <v>0</v>
          </cell>
        </row>
        <row r="588">
          <cell r="A588" t="str">
            <v>220 KV DC Naubatpur-Bihta TL Line</v>
          </cell>
          <cell r="B588">
            <v>4</v>
          </cell>
          <cell r="C588" t="str">
            <v>1B/0</v>
          </cell>
          <cell r="D588" t="str">
            <v>DD+0</v>
          </cell>
          <cell r="E588">
            <v>43518</v>
          </cell>
          <cell r="F588" t="str">
            <v>Lalan Mehta</v>
          </cell>
          <cell r="G588">
            <v>0</v>
          </cell>
          <cell r="H588">
            <v>0</v>
          </cell>
          <cell r="I588">
            <v>0</v>
          </cell>
        </row>
        <row r="589">
          <cell r="A589" t="str">
            <v>132KV DC Naubatpur-Paliganj TL Line</v>
          </cell>
          <cell r="B589">
            <v>6</v>
          </cell>
          <cell r="C589" t="str">
            <v>7/2</v>
          </cell>
          <cell r="D589" t="str">
            <v>DA+6</v>
          </cell>
          <cell r="E589">
            <v>43401</v>
          </cell>
          <cell r="F589" t="str">
            <v>Lalan Mehta</v>
          </cell>
          <cell r="G589">
            <v>0</v>
          </cell>
          <cell r="H589">
            <v>0</v>
          </cell>
          <cell r="I589">
            <v>0</v>
          </cell>
        </row>
        <row r="590">
          <cell r="A590" t="str">
            <v>132KV DC Dumraon-Buxar TL Line</v>
          </cell>
          <cell r="B590">
            <v>114</v>
          </cell>
          <cell r="C590" t="str">
            <v>5/0</v>
          </cell>
          <cell r="D590" t="str">
            <v>DS+18</v>
          </cell>
          <cell r="E590">
            <v>43607</v>
          </cell>
          <cell r="F590" t="e">
            <v>#NAME?</v>
          </cell>
          <cell r="G590">
            <v>0</v>
          </cell>
          <cell r="H590">
            <v>0</v>
          </cell>
          <cell r="I590">
            <v>0</v>
          </cell>
        </row>
        <row r="591">
          <cell r="A591" t="str">
            <v>132KV DC Gaya-Jehanabad TL Line</v>
          </cell>
          <cell r="B591">
            <v>11</v>
          </cell>
          <cell r="C591" t="str">
            <v>14/1</v>
          </cell>
          <cell r="D591" t="str">
            <v>DA+6</v>
          </cell>
          <cell r="E591">
            <v>43402</v>
          </cell>
          <cell r="F591" t="str">
            <v>Rajiv Kumar</v>
          </cell>
          <cell r="G591">
            <v>0</v>
          </cell>
          <cell r="H591">
            <v>0</v>
          </cell>
          <cell r="I591">
            <v>0</v>
          </cell>
        </row>
        <row r="592">
          <cell r="A592" t="str">
            <v>132KV DC Naubatpur-Paliganj TL Line</v>
          </cell>
          <cell r="B592">
            <v>7</v>
          </cell>
          <cell r="C592" t="str">
            <v>7/3</v>
          </cell>
          <cell r="D592" t="str">
            <v>DA+0</v>
          </cell>
          <cell r="E592">
            <v>43401</v>
          </cell>
          <cell r="F592" t="str">
            <v>Lalan Mehta</v>
          </cell>
          <cell r="G592">
            <v>0</v>
          </cell>
          <cell r="H592">
            <v>0</v>
          </cell>
          <cell r="I592">
            <v>0</v>
          </cell>
        </row>
        <row r="593">
          <cell r="A593" t="str">
            <v>220 KV DC Naubatpur-Bihta TL Line</v>
          </cell>
          <cell r="B593">
            <v>3</v>
          </cell>
          <cell r="C593" t="str">
            <v>2/1</v>
          </cell>
          <cell r="D593" t="str">
            <v>DA+3</v>
          </cell>
          <cell r="E593">
            <v>43510</v>
          </cell>
          <cell r="F593" t="str">
            <v>Lalan Mehta</v>
          </cell>
          <cell r="G593">
            <v>0</v>
          </cell>
          <cell r="H593">
            <v>0</v>
          </cell>
          <cell r="I593">
            <v>0</v>
          </cell>
        </row>
        <row r="594">
          <cell r="A594" t="str">
            <v>220 KV DC Naubatpur-Bihta TL Line</v>
          </cell>
          <cell r="B594">
            <v>2</v>
          </cell>
          <cell r="C594" t="str">
            <v>2/2</v>
          </cell>
          <cell r="D594" t="str">
            <v>DA+6</v>
          </cell>
          <cell r="E594">
            <v>43508</v>
          </cell>
          <cell r="F594" t="str">
            <v>Lalan Mehta</v>
          </cell>
          <cell r="G594">
            <v>0</v>
          </cell>
          <cell r="H594">
            <v>0</v>
          </cell>
          <cell r="I594">
            <v>0</v>
          </cell>
        </row>
        <row r="595">
          <cell r="A595" t="str">
            <v>220 KV DC Naubatpur-Bihta TL Line</v>
          </cell>
          <cell r="B595">
            <v>1</v>
          </cell>
          <cell r="C595" t="str">
            <v>2/0</v>
          </cell>
          <cell r="D595" t="str">
            <v>DC+0</v>
          </cell>
          <cell r="E595">
            <v>43506</v>
          </cell>
          <cell r="F595" t="str">
            <v>Lalan Mehta</v>
          </cell>
          <cell r="G595">
            <v>0</v>
          </cell>
          <cell r="H595">
            <v>0</v>
          </cell>
          <cell r="I595">
            <v>0</v>
          </cell>
        </row>
        <row r="596">
          <cell r="A596" t="str">
            <v>220 KV DC Naubatpur-Bihta TL Line</v>
          </cell>
          <cell r="B596">
            <v>0</v>
          </cell>
          <cell r="C596" t="str">
            <v>1/0</v>
          </cell>
          <cell r="D596" t="str">
            <v>MD+0</v>
          </cell>
          <cell r="E596">
            <v>0</v>
          </cell>
          <cell r="F596" t="e">
            <v>#NAME?</v>
          </cell>
          <cell r="G596">
            <v>0</v>
          </cell>
          <cell r="H596">
            <v>0</v>
          </cell>
          <cell r="I596">
            <v>0</v>
          </cell>
        </row>
        <row r="597">
          <cell r="A597" t="str">
            <v>220 KV DC Naubatpur-Bihta TL Line</v>
          </cell>
          <cell r="B597">
            <v>19</v>
          </cell>
          <cell r="C597" t="str">
            <v>1A/0</v>
          </cell>
          <cell r="D597" t="str">
            <v>MD+0</v>
          </cell>
          <cell r="E597">
            <v>43574</v>
          </cell>
          <cell r="F597" t="str">
            <v>Lalan Mehta</v>
          </cell>
          <cell r="G597">
            <v>0</v>
          </cell>
          <cell r="H597">
            <v>0</v>
          </cell>
          <cell r="I597">
            <v>0</v>
          </cell>
        </row>
        <row r="598">
          <cell r="A598" t="str">
            <v>220 KV DC Naubatpur-Bihta TL Line</v>
          </cell>
          <cell r="B598">
            <v>20</v>
          </cell>
          <cell r="C598" t="str">
            <v>5/3</v>
          </cell>
          <cell r="D598" t="str">
            <v>DA+0</v>
          </cell>
          <cell r="E598">
            <v>43577</v>
          </cell>
          <cell r="F598" t="str">
            <v>Lalan Mehta</v>
          </cell>
          <cell r="G598">
            <v>0</v>
          </cell>
          <cell r="H598">
            <v>0</v>
          </cell>
          <cell r="I598">
            <v>0</v>
          </cell>
        </row>
        <row r="599">
          <cell r="A599" t="str">
            <v>220 KV DC Naubatpur-Bihta TL Line</v>
          </cell>
          <cell r="B599">
            <v>21</v>
          </cell>
          <cell r="C599" t="str">
            <v>5/4</v>
          </cell>
          <cell r="D599" t="str">
            <v>DA+0</v>
          </cell>
          <cell r="E599">
            <v>43599</v>
          </cell>
          <cell r="F599" t="e">
            <v>#NAME?</v>
          </cell>
          <cell r="G599">
            <v>0</v>
          </cell>
          <cell r="H599">
            <v>0</v>
          </cell>
          <cell r="I599">
            <v>0</v>
          </cell>
        </row>
        <row r="600">
          <cell r="A600" t="str">
            <v>220 KV DC Naubatpur-Bihta TL Line</v>
          </cell>
          <cell r="B600">
            <v>26</v>
          </cell>
          <cell r="C600" t="str">
            <v>5/5</v>
          </cell>
          <cell r="D600" t="str">
            <v>DA+0</v>
          </cell>
          <cell r="E600">
            <v>43608</v>
          </cell>
          <cell r="F600" t="e">
            <v>#NAME?</v>
          </cell>
          <cell r="G600">
            <v>0</v>
          </cell>
          <cell r="H600">
            <v>0</v>
          </cell>
          <cell r="I600">
            <v>0</v>
          </cell>
        </row>
        <row r="601">
          <cell r="A601" t="str">
            <v>220 KV DC Naubatpur-Bihta TL Line</v>
          </cell>
          <cell r="B601">
            <v>22</v>
          </cell>
          <cell r="C601" t="str">
            <v>6/0</v>
          </cell>
          <cell r="D601" t="str">
            <v>DC+0</v>
          </cell>
          <cell r="E601">
            <v>43600</v>
          </cell>
          <cell r="F601" t="e">
            <v>#NAME?</v>
          </cell>
          <cell r="G601">
            <v>0</v>
          </cell>
          <cell r="H601">
            <v>0</v>
          </cell>
          <cell r="I601">
            <v>0</v>
          </cell>
        </row>
        <row r="602">
          <cell r="A602" t="str">
            <v>220 KV DC Naubatpur-Bihta TL Line</v>
          </cell>
          <cell r="B602">
            <v>23</v>
          </cell>
          <cell r="C602" t="str">
            <v>6/1</v>
          </cell>
          <cell r="D602" t="str">
            <v>DA+3</v>
          </cell>
          <cell r="E602">
            <v>43607</v>
          </cell>
          <cell r="F602" t="e">
            <v>#NAME?</v>
          </cell>
          <cell r="G602">
            <v>0</v>
          </cell>
          <cell r="H602">
            <v>0</v>
          </cell>
          <cell r="I602">
            <v>0</v>
          </cell>
        </row>
        <row r="603">
          <cell r="A603" t="str">
            <v>220 KV DC Naubatpur-Bihta TL Line</v>
          </cell>
          <cell r="B603">
            <v>0</v>
          </cell>
          <cell r="C603" t="str">
            <v>6/2</v>
          </cell>
          <cell r="D603" t="str">
            <v>DA+0</v>
          </cell>
          <cell r="E603">
            <v>0</v>
          </cell>
          <cell r="F603" t="e">
            <v>#NAME?</v>
          </cell>
          <cell r="G603">
            <v>0</v>
          </cell>
          <cell r="H603">
            <v>0</v>
          </cell>
          <cell r="I603">
            <v>0</v>
          </cell>
        </row>
        <row r="604">
          <cell r="A604" t="str">
            <v>220 KV DC Naubatpur-Bihta TL Line</v>
          </cell>
          <cell r="B604">
            <v>24</v>
          </cell>
          <cell r="C604" t="str">
            <v>7/0</v>
          </cell>
          <cell r="D604" t="str">
            <v>DD+3</v>
          </cell>
          <cell r="E604">
            <v>43607</v>
          </cell>
          <cell r="F604" t="e">
            <v>#NAME?</v>
          </cell>
          <cell r="G604">
            <v>0</v>
          </cell>
          <cell r="H604">
            <v>0</v>
          </cell>
          <cell r="I604">
            <v>0</v>
          </cell>
        </row>
        <row r="605">
          <cell r="A605" t="str">
            <v>220 KV DC Naubatpur-Bihta TL Line</v>
          </cell>
          <cell r="B605">
            <v>25</v>
          </cell>
          <cell r="C605" t="str">
            <v>7/1</v>
          </cell>
          <cell r="D605" t="str">
            <v>DA+6</v>
          </cell>
          <cell r="E605">
            <v>43607</v>
          </cell>
          <cell r="F605" t="e">
            <v>#NAME?</v>
          </cell>
          <cell r="G605">
            <v>0</v>
          </cell>
          <cell r="H605">
            <v>0</v>
          </cell>
          <cell r="I605">
            <v>0</v>
          </cell>
        </row>
        <row r="606">
          <cell r="A606" t="str">
            <v>220 KV DC Naubatpur-Bihta TL Line</v>
          </cell>
          <cell r="B606">
            <v>27</v>
          </cell>
          <cell r="C606" t="str">
            <v>7/2</v>
          </cell>
          <cell r="D606" t="str">
            <v>DA+0</v>
          </cell>
          <cell r="E606">
            <v>43609</v>
          </cell>
          <cell r="F606" t="e">
            <v>#NAME?</v>
          </cell>
          <cell r="G606">
            <v>0</v>
          </cell>
          <cell r="H606">
            <v>0</v>
          </cell>
          <cell r="I606">
            <v>0</v>
          </cell>
        </row>
        <row r="607">
          <cell r="A607" t="str">
            <v>220 KV DC Naubatpur-Bihta TL Line</v>
          </cell>
          <cell r="B607">
            <v>0</v>
          </cell>
          <cell r="C607" t="str">
            <v>8/0</v>
          </cell>
          <cell r="D607" t="str">
            <v>DB+3</v>
          </cell>
          <cell r="E607">
            <v>0</v>
          </cell>
          <cell r="F607" t="e">
            <v>#NAME?</v>
          </cell>
          <cell r="G607">
            <v>0</v>
          </cell>
          <cell r="H607">
            <v>0</v>
          </cell>
          <cell r="I607">
            <v>0</v>
          </cell>
        </row>
        <row r="608">
          <cell r="A608" t="str">
            <v>220 KV DC Naubatpur-Bihta TL Line</v>
          </cell>
          <cell r="B608">
            <v>0</v>
          </cell>
          <cell r="C608" t="str">
            <v>8/1</v>
          </cell>
          <cell r="D608" t="str">
            <v>DA+0</v>
          </cell>
          <cell r="E608">
            <v>0</v>
          </cell>
          <cell r="F608" t="e">
            <v>#NAME?</v>
          </cell>
          <cell r="G608">
            <v>0</v>
          </cell>
          <cell r="H608">
            <v>0</v>
          </cell>
          <cell r="I608">
            <v>0</v>
          </cell>
        </row>
        <row r="609">
          <cell r="A609" t="str">
            <v>220 KV DC Naubatpur-Bihta TL Line</v>
          </cell>
          <cell r="B609">
            <v>28</v>
          </cell>
          <cell r="C609" t="str">
            <v>9/0</v>
          </cell>
          <cell r="D609" t="str">
            <v>DD+0</v>
          </cell>
          <cell r="E609">
            <v>43611</v>
          </cell>
          <cell r="F609" t="e">
            <v>#NAME?</v>
          </cell>
          <cell r="G609">
            <v>0</v>
          </cell>
          <cell r="H609">
            <v>0</v>
          </cell>
          <cell r="I609">
            <v>0</v>
          </cell>
        </row>
        <row r="610">
          <cell r="A610" t="str">
            <v>132KV DC Naubatpur-Paliganj TL Line</v>
          </cell>
          <cell r="B610">
            <v>5</v>
          </cell>
          <cell r="C610" t="str">
            <v>7/4</v>
          </cell>
          <cell r="D610" t="str">
            <v>DA+3</v>
          </cell>
          <cell r="E610">
            <v>43398</v>
          </cell>
          <cell r="F610" t="str">
            <v>Lalan Mehta</v>
          </cell>
          <cell r="G610">
            <v>0</v>
          </cell>
          <cell r="H610">
            <v>0</v>
          </cell>
          <cell r="I610">
            <v>0</v>
          </cell>
        </row>
        <row r="611">
          <cell r="A611" t="str">
            <v>220 KV DC Naubatpur-Bihta TL Line</v>
          </cell>
          <cell r="B611">
            <v>0</v>
          </cell>
          <cell r="C611" t="str">
            <v>9/1</v>
          </cell>
          <cell r="D611" t="str">
            <v>DA+0</v>
          </cell>
          <cell r="E611">
            <v>0</v>
          </cell>
          <cell r="F611" t="e">
            <v>#NAME?</v>
          </cell>
          <cell r="G611">
            <v>0</v>
          </cell>
          <cell r="H611">
            <v>0</v>
          </cell>
          <cell r="I611">
            <v>0</v>
          </cell>
        </row>
        <row r="612">
          <cell r="A612" t="str">
            <v>220 KV DC Naubatpur-Bihta TL Line</v>
          </cell>
          <cell r="B612">
            <v>0</v>
          </cell>
          <cell r="C612" t="str">
            <v>10/0</v>
          </cell>
          <cell r="D612" t="str">
            <v>DD+6</v>
          </cell>
          <cell r="E612">
            <v>0</v>
          </cell>
          <cell r="F612" t="e">
            <v>#NAME?</v>
          </cell>
          <cell r="G612">
            <v>0</v>
          </cell>
          <cell r="H612">
            <v>0</v>
          </cell>
          <cell r="I612">
            <v>0</v>
          </cell>
        </row>
        <row r="613">
          <cell r="A613" t="str">
            <v>132KV DC Dumraon-Buxar TL Line</v>
          </cell>
          <cell r="B613">
            <v>0</v>
          </cell>
          <cell r="C613" t="str">
            <v>6/0</v>
          </cell>
          <cell r="D613" t="str">
            <v>DS+9</v>
          </cell>
          <cell r="E613">
            <v>0</v>
          </cell>
          <cell r="F613" t="e">
            <v>#NAME?</v>
          </cell>
          <cell r="G613">
            <v>0</v>
          </cell>
          <cell r="H613">
            <v>0</v>
          </cell>
          <cell r="I613">
            <v>0</v>
          </cell>
        </row>
        <row r="614">
          <cell r="A614" t="str">
            <v>220 KV DC Naubatpur-Bihta TL Line</v>
          </cell>
          <cell r="B614">
            <v>0</v>
          </cell>
          <cell r="C614" t="str">
            <v>11/0</v>
          </cell>
          <cell r="D614" t="str">
            <v>DD+6</v>
          </cell>
          <cell r="E614">
            <v>0</v>
          </cell>
          <cell r="F614" t="e">
            <v>#NAME?</v>
          </cell>
          <cell r="G614">
            <v>0</v>
          </cell>
          <cell r="H614">
            <v>0</v>
          </cell>
          <cell r="I614">
            <v>0</v>
          </cell>
        </row>
        <row r="615">
          <cell r="A615" t="str">
            <v>220 KV DC Naubatpur-Bihta TL Line</v>
          </cell>
          <cell r="B615">
            <v>0</v>
          </cell>
          <cell r="C615" t="str">
            <v>12/1</v>
          </cell>
          <cell r="D615" t="str">
            <v>Gantry</v>
          </cell>
          <cell r="E615">
            <v>0</v>
          </cell>
          <cell r="F615" t="e">
            <v>#NAME?</v>
          </cell>
          <cell r="G615">
            <v>0</v>
          </cell>
          <cell r="H615">
            <v>0</v>
          </cell>
          <cell r="I615">
            <v>0</v>
          </cell>
        </row>
        <row r="616">
          <cell r="A616" t="str">
            <v>220 KV DC Naubatpur-Bihta TL Line</v>
          </cell>
          <cell r="B616">
            <v>0</v>
          </cell>
          <cell r="C616" t="str">
            <v>12/2</v>
          </cell>
          <cell r="D616" t="str">
            <v>Gantry</v>
          </cell>
          <cell r="E616">
            <v>0</v>
          </cell>
          <cell r="F616" t="e">
            <v>#NAME?</v>
          </cell>
          <cell r="G616">
            <v>0</v>
          </cell>
          <cell r="H616">
            <v>0</v>
          </cell>
          <cell r="I616">
            <v>0</v>
          </cell>
        </row>
        <row r="617">
          <cell r="A617" t="str">
            <v>220 KV DC Naubatpur-Bihta TL Line</v>
          </cell>
          <cell r="B617">
            <v>0</v>
          </cell>
          <cell r="C617" t="str">
            <v>15/1</v>
          </cell>
          <cell r="D617" t="str">
            <v>DA+6</v>
          </cell>
          <cell r="E617">
            <v>0</v>
          </cell>
          <cell r="F617" t="e">
            <v>#NAME?</v>
          </cell>
          <cell r="G617">
            <v>0</v>
          </cell>
          <cell r="H617">
            <v>0</v>
          </cell>
          <cell r="I617">
            <v>0</v>
          </cell>
        </row>
        <row r="618">
          <cell r="A618" t="str">
            <v>220 KV DC Naubatpur-Bihta TL Line</v>
          </cell>
          <cell r="B618">
            <v>0</v>
          </cell>
          <cell r="C618" t="str">
            <v>15/2</v>
          </cell>
          <cell r="D618" t="str">
            <v>DA+0</v>
          </cell>
          <cell r="E618">
            <v>0</v>
          </cell>
          <cell r="F618" t="e">
            <v>#NAME?</v>
          </cell>
          <cell r="G618">
            <v>0</v>
          </cell>
          <cell r="H618">
            <v>0</v>
          </cell>
          <cell r="I618">
            <v>0</v>
          </cell>
        </row>
        <row r="619">
          <cell r="A619" t="str">
            <v>220 KV DC Naubatpur-Bihta TL Line</v>
          </cell>
          <cell r="B619">
            <v>0</v>
          </cell>
          <cell r="C619" t="str">
            <v>15/3</v>
          </cell>
          <cell r="D619" t="str">
            <v>DA+3</v>
          </cell>
          <cell r="E619">
            <v>0</v>
          </cell>
          <cell r="F619" t="e">
            <v>#NAME?</v>
          </cell>
          <cell r="G619">
            <v>0</v>
          </cell>
          <cell r="H619">
            <v>0</v>
          </cell>
          <cell r="I619">
            <v>0</v>
          </cell>
        </row>
        <row r="620">
          <cell r="A620" t="str">
            <v>220 KV DC Naubatpur-Bihta TL Line</v>
          </cell>
          <cell r="B620">
            <v>32</v>
          </cell>
          <cell r="C620" t="str">
            <v>15/4</v>
          </cell>
          <cell r="D620" t="str">
            <v>DA+0</v>
          </cell>
          <cell r="E620">
            <v>43625</v>
          </cell>
          <cell r="F620" t="e">
            <v>#NAME?</v>
          </cell>
          <cell r="G620">
            <v>0</v>
          </cell>
          <cell r="H620">
            <v>0</v>
          </cell>
          <cell r="I620">
            <v>0</v>
          </cell>
        </row>
        <row r="621">
          <cell r="A621" t="str">
            <v>220 KV DC Naubatpur-Bihta TL Line</v>
          </cell>
          <cell r="B621">
            <v>33</v>
          </cell>
          <cell r="C621" t="str">
            <v>15/5</v>
          </cell>
          <cell r="D621" t="str">
            <v>DA+0</v>
          </cell>
          <cell r="E621">
            <v>43625</v>
          </cell>
          <cell r="F621" t="e">
            <v>#NAME?</v>
          </cell>
          <cell r="G621">
            <v>0</v>
          </cell>
          <cell r="H621">
            <v>0</v>
          </cell>
          <cell r="I621">
            <v>0</v>
          </cell>
        </row>
        <row r="622">
          <cell r="A622" t="str">
            <v>220 KV DC Naubatpur-Bihta TL Line</v>
          </cell>
          <cell r="B622">
            <v>29</v>
          </cell>
          <cell r="C622" t="str">
            <v>16/0</v>
          </cell>
          <cell r="D622" t="str">
            <v>DD+3</v>
          </cell>
          <cell r="E622">
            <v>43615</v>
          </cell>
          <cell r="F622" t="e">
            <v>#NAME?</v>
          </cell>
          <cell r="G622">
            <v>0</v>
          </cell>
          <cell r="H622">
            <v>0</v>
          </cell>
          <cell r="I622">
            <v>0</v>
          </cell>
        </row>
        <row r="623">
          <cell r="A623" t="str">
            <v>220 KV DC Naubatpur-Bihta TL Line</v>
          </cell>
          <cell r="B623">
            <v>37</v>
          </cell>
          <cell r="C623" t="str">
            <v>16/1</v>
          </cell>
          <cell r="D623" t="str">
            <v>DA+6</v>
          </cell>
          <cell r="E623">
            <v>43635</v>
          </cell>
          <cell r="F623" t="e">
            <v>#NAME?</v>
          </cell>
          <cell r="G623">
            <v>0</v>
          </cell>
          <cell r="H623">
            <v>0</v>
          </cell>
          <cell r="I623">
            <v>0</v>
          </cell>
        </row>
        <row r="624">
          <cell r="A624" t="str">
            <v>220 KV DC Naubatpur-Bihta TL Line</v>
          </cell>
          <cell r="B624">
            <v>30</v>
          </cell>
          <cell r="C624" t="str">
            <v>17/0</v>
          </cell>
          <cell r="D624" t="str">
            <v>DD+0</v>
          </cell>
          <cell r="E624">
            <v>43617</v>
          </cell>
          <cell r="F624" t="e">
            <v>#NAME?</v>
          </cell>
          <cell r="G624">
            <v>0</v>
          </cell>
          <cell r="H624">
            <v>0</v>
          </cell>
          <cell r="I624">
            <v>0</v>
          </cell>
        </row>
        <row r="625">
          <cell r="A625" t="str">
            <v>220 KV DC Naubatpur-Bihta TL Line</v>
          </cell>
          <cell r="B625">
            <v>31</v>
          </cell>
          <cell r="C625" t="str">
            <v>18/0</v>
          </cell>
          <cell r="D625" t="str">
            <v>DD+6</v>
          </cell>
          <cell r="E625">
            <v>43622</v>
          </cell>
          <cell r="F625" t="e">
            <v>#NAME?</v>
          </cell>
          <cell r="G625">
            <v>0</v>
          </cell>
          <cell r="H625">
            <v>0</v>
          </cell>
          <cell r="I625">
            <v>0</v>
          </cell>
        </row>
        <row r="626">
          <cell r="A626" t="str">
            <v>220 KV DC Naubatpur-Bihta TL Line</v>
          </cell>
          <cell r="B626">
            <v>7</v>
          </cell>
          <cell r="C626" t="str">
            <v>18/1</v>
          </cell>
          <cell r="D626" t="str">
            <v>DA+3</v>
          </cell>
          <cell r="E626">
            <v>43530</v>
          </cell>
          <cell r="F626" t="e">
            <v>#NAME?</v>
          </cell>
          <cell r="G626">
            <v>0</v>
          </cell>
          <cell r="H626">
            <v>0</v>
          </cell>
          <cell r="I626">
            <v>0</v>
          </cell>
        </row>
        <row r="627">
          <cell r="A627" t="str">
            <v>220 KV DC Naubatpur-Bihta TL Line</v>
          </cell>
          <cell r="B627">
            <v>38</v>
          </cell>
          <cell r="C627" t="str">
            <v>19/0</v>
          </cell>
          <cell r="D627" t="str">
            <v>DD+6</v>
          </cell>
          <cell r="E627">
            <v>43635</v>
          </cell>
          <cell r="F627" t="e">
            <v>#NAME?</v>
          </cell>
          <cell r="G627">
            <v>0</v>
          </cell>
          <cell r="H627">
            <v>0</v>
          </cell>
          <cell r="I627">
            <v>0</v>
          </cell>
        </row>
        <row r="628">
          <cell r="A628" t="str">
            <v>220 KV DC Naubatpur-Bihta TL Line</v>
          </cell>
          <cell r="B628">
            <v>34</v>
          </cell>
          <cell r="C628" t="str">
            <v>20/0</v>
          </cell>
          <cell r="D628" t="str">
            <v>DD+0</v>
          </cell>
          <cell r="E628">
            <v>43626</v>
          </cell>
          <cell r="F628" t="e">
            <v>#NAME?</v>
          </cell>
          <cell r="G628">
            <v>0</v>
          </cell>
          <cell r="H628">
            <v>0</v>
          </cell>
          <cell r="I628">
            <v>0</v>
          </cell>
        </row>
        <row r="629">
          <cell r="A629" t="str">
            <v>220 KV DC Naubatpur-Bihta TL Line</v>
          </cell>
          <cell r="B629">
            <v>0</v>
          </cell>
          <cell r="C629" t="str">
            <v>Gantry-1</v>
          </cell>
          <cell r="D629" t="str">
            <v>Gantry</v>
          </cell>
          <cell r="E629">
            <v>0</v>
          </cell>
          <cell r="F629" t="e">
            <v>#NAME?</v>
          </cell>
          <cell r="G629">
            <v>0</v>
          </cell>
          <cell r="H629">
            <v>0</v>
          </cell>
          <cell r="I629">
            <v>0</v>
          </cell>
        </row>
        <row r="630">
          <cell r="A630" t="str">
            <v>220 KV DC Naubatpur-Bihta TL Line</v>
          </cell>
          <cell r="B630">
            <v>0</v>
          </cell>
          <cell r="C630" t="str">
            <v>Gantry-2</v>
          </cell>
          <cell r="D630" t="str">
            <v>Gantry</v>
          </cell>
          <cell r="E630">
            <v>0</v>
          </cell>
          <cell r="F630" t="e">
            <v>#NAME?</v>
          </cell>
          <cell r="G630">
            <v>0</v>
          </cell>
          <cell r="H630">
            <v>0</v>
          </cell>
          <cell r="I630">
            <v>0</v>
          </cell>
        </row>
        <row r="631">
          <cell r="A631" t="str">
            <v>220 KV DC Naubatpur-Bihta TL Line</v>
          </cell>
          <cell r="B631">
            <v>36</v>
          </cell>
          <cell r="C631" t="str">
            <v>21/0</v>
          </cell>
          <cell r="D631" t="str">
            <v>DD+0</v>
          </cell>
          <cell r="E631">
            <v>43632</v>
          </cell>
          <cell r="F631" t="e">
            <v>#NAME?</v>
          </cell>
          <cell r="G631">
            <v>0</v>
          </cell>
          <cell r="H631">
            <v>0</v>
          </cell>
          <cell r="I631">
            <v>0</v>
          </cell>
        </row>
        <row r="632">
          <cell r="A632" t="str">
            <v>220 KV DC Naubatpur-Bihta TL Line</v>
          </cell>
          <cell r="B632">
            <v>35</v>
          </cell>
          <cell r="C632" t="str">
            <v>22/0</v>
          </cell>
          <cell r="D632" t="str">
            <v>DD+0</v>
          </cell>
          <cell r="E632">
            <v>43630</v>
          </cell>
          <cell r="F632" t="e">
            <v>#NAME?</v>
          </cell>
          <cell r="G632">
            <v>0</v>
          </cell>
          <cell r="H632">
            <v>0</v>
          </cell>
          <cell r="I632">
            <v>0</v>
          </cell>
        </row>
        <row r="633">
          <cell r="A633" t="str">
            <v>132KV DC Naubatpur-Paliganj TL Line</v>
          </cell>
          <cell r="B633">
            <v>4</v>
          </cell>
          <cell r="C633" t="str">
            <v>7/9</v>
          </cell>
          <cell r="D633" t="str">
            <v>DA+3</v>
          </cell>
          <cell r="E633">
            <v>43397</v>
          </cell>
          <cell r="F633" t="str">
            <v>Lalan Mehta</v>
          </cell>
          <cell r="G633">
            <v>0</v>
          </cell>
          <cell r="H633">
            <v>0</v>
          </cell>
          <cell r="I633">
            <v>0</v>
          </cell>
        </row>
        <row r="634">
          <cell r="A634" t="str">
            <v>132KV DC Naubatpur-Paliganj TL Line</v>
          </cell>
          <cell r="B634">
            <v>2</v>
          </cell>
          <cell r="C634" t="str">
            <v>7/6</v>
          </cell>
          <cell r="D634" t="str">
            <v>DA+3</v>
          </cell>
          <cell r="E634">
            <v>43393</v>
          </cell>
          <cell r="F634" t="str">
            <v>Lalan Mehta</v>
          </cell>
          <cell r="G634">
            <v>0</v>
          </cell>
          <cell r="H634">
            <v>0</v>
          </cell>
          <cell r="I634">
            <v>0</v>
          </cell>
        </row>
        <row r="635">
          <cell r="A635" t="str">
            <v>132KV DC Gaya-Jehanabad TL Line</v>
          </cell>
          <cell r="B635">
            <v>88</v>
          </cell>
          <cell r="C635" t="str">
            <v>16/1</v>
          </cell>
          <cell r="D635" t="str">
            <v>Gantry</v>
          </cell>
          <cell r="E635">
            <v>43600</v>
          </cell>
          <cell r="F635" t="e">
            <v>#NAME?</v>
          </cell>
          <cell r="G635">
            <v>0</v>
          </cell>
          <cell r="H635">
            <v>0</v>
          </cell>
          <cell r="I635">
            <v>0</v>
          </cell>
        </row>
        <row r="636">
          <cell r="A636" t="str">
            <v>132KV DC Gaya-Jehanabad TL Line</v>
          </cell>
          <cell r="B636">
            <v>89</v>
          </cell>
          <cell r="C636" t="str">
            <v>16/2</v>
          </cell>
          <cell r="D636" t="str">
            <v>Gantry</v>
          </cell>
          <cell r="E636">
            <v>43600</v>
          </cell>
          <cell r="F636" t="e">
            <v>#NAME?</v>
          </cell>
          <cell r="G636">
            <v>0</v>
          </cell>
          <cell r="H636">
            <v>0</v>
          </cell>
          <cell r="I636">
            <v>0</v>
          </cell>
        </row>
        <row r="637">
          <cell r="A637" t="str">
            <v>132KV DC Gaya-Jehanabad TL Line</v>
          </cell>
          <cell r="B637">
            <v>9</v>
          </cell>
          <cell r="C637" t="str">
            <v>9/1</v>
          </cell>
          <cell r="D637" t="str">
            <v>DA+6</v>
          </cell>
          <cell r="E637">
            <v>43390</v>
          </cell>
          <cell r="F637" t="str">
            <v>Fr Enterprizes</v>
          </cell>
          <cell r="G637">
            <v>0</v>
          </cell>
          <cell r="H637">
            <v>0</v>
          </cell>
          <cell r="I637">
            <v>0</v>
          </cell>
        </row>
        <row r="638">
          <cell r="A638" t="str">
            <v>132KV DC Naubatpur-Paliganj TL Line</v>
          </cell>
          <cell r="B638">
            <v>1</v>
          </cell>
          <cell r="C638" t="str">
            <v>7/8</v>
          </cell>
          <cell r="D638" t="str">
            <v>DA+6</v>
          </cell>
          <cell r="E638">
            <v>43391</v>
          </cell>
          <cell r="F638" t="str">
            <v>Lalan Mehta</v>
          </cell>
          <cell r="G638">
            <v>0</v>
          </cell>
          <cell r="H638">
            <v>0</v>
          </cell>
          <cell r="I638">
            <v>0</v>
          </cell>
        </row>
        <row r="639">
          <cell r="A639" t="str">
            <v>132KV DC Naubatpur-Paliganj TL Line</v>
          </cell>
          <cell r="B639">
            <v>3</v>
          </cell>
          <cell r="C639" t="str">
            <v>7/7</v>
          </cell>
          <cell r="D639" t="str">
            <v>DA+0</v>
          </cell>
          <cell r="E639">
            <v>43393</v>
          </cell>
          <cell r="F639" t="str">
            <v>Lalan Mehta</v>
          </cell>
          <cell r="G639">
            <v>0</v>
          </cell>
          <cell r="H639">
            <v>0</v>
          </cell>
          <cell r="I639">
            <v>0</v>
          </cell>
        </row>
        <row r="640">
          <cell r="A640" t="str">
            <v>132KV DC Dumraon-Buxar TL Line</v>
          </cell>
          <cell r="B640">
            <v>0</v>
          </cell>
          <cell r="C640" t="str">
            <v>8/0</v>
          </cell>
          <cell r="D640" t="str">
            <v>DR+3</v>
          </cell>
          <cell r="E640">
            <v>0</v>
          </cell>
          <cell r="F640" t="e">
            <v>#NAME?</v>
          </cell>
          <cell r="G640">
            <v>0</v>
          </cell>
          <cell r="H640">
            <v>0</v>
          </cell>
          <cell r="I640">
            <v>0</v>
          </cell>
        </row>
        <row r="641">
          <cell r="A641" t="str">
            <v>132KV DC Dumraon-Buxar TL Line</v>
          </cell>
          <cell r="B641">
            <v>0</v>
          </cell>
          <cell r="C641" t="str">
            <v>9/0</v>
          </cell>
          <cell r="D641" t="str">
            <v>DS+18</v>
          </cell>
          <cell r="E641">
            <v>0</v>
          </cell>
          <cell r="F641" t="e">
            <v>#NAME?</v>
          </cell>
          <cell r="G641">
            <v>0</v>
          </cell>
          <cell r="H641">
            <v>0</v>
          </cell>
          <cell r="I641">
            <v>0</v>
          </cell>
        </row>
        <row r="642">
          <cell r="A642" t="str">
            <v>132KV DC Gaya-Jehanabad TL Line</v>
          </cell>
          <cell r="B642">
            <v>8</v>
          </cell>
          <cell r="C642" t="str">
            <v>12/4</v>
          </cell>
          <cell r="D642" t="str">
            <v>DA+3</v>
          </cell>
          <cell r="E642">
            <v>43385</v>
          </cell>
          <cell r="F642" t="str">
            <v>Fr Enterprizes</v>
          </cell>
          <cell r="G642">
            <v>0</v>
          </cell>
          <cell r="H642">
            <v>0</v>
          </cell>
          <cell r="I642">
            <v>0</v>
          </cell>
        </row>
        <row r="643">
          <cell r="A643" t="str">
            <v>132KV DC Gaya-Jehanabad TL Line</v>
          </cell>
          <cell r="B643">
            <v>90</v>
          </cell>
          <cell r="C643" t="str">
            <v>11/1</v>
          </cell>
          <cell r="D643" t="str">
            <v>Gantry</v>
          </cell>
          <cell r="E643">
            <v>43640</v>
          </cell>
          <cell r="F643" t="e">
            <v>#NAME?</v>
          </cell>
          <cell r="G643">
            <v>0</v>
          </cell>
          <cell r="H643">
            <v>0</v>
          </cell>
          <cell r="I643">
            <v>0</v>
          </cell>
        </row>
        <row r="644">
          <cell r="A644" t="str">
            <v>132KV DC Dumraon-Buxar TL Line</v>
          </cell>
          <cell r="B644">
            <v>0</v>
          </cell>
          <cell r="C644" t="str">
            <v>Dead End</v>
          </cell>
          <cell r="D644" t="str">
            <v>DS+0</v>
          </cell>
          <cell r="E644">
            <v>0</v>
          </cell>
          <cell r="F644" t="e">
            <v>#NAME?</v>
          </cell>
          <cell r="G644">
            <v>0</v>
          </cell>
          <cell r="H644">
            <v>0</v>
          </cell>
          <cell r="I644">
            <v>0</v>
          </cell>
        </row>
        <row r="645">
          <cell r="A645" t="str">
            <v>132KV DC Gaya-Jehanabad TL Line</v>
          </cell>
          <cell r="B645">
            <v>7</v>
          </cell>
          <cell r="C645" t="str">
            <v>6/1</v>
          </cell>
          <cell r="D645" t="str">
            <v>DA+0</v>
          </cell>
          <cell r="E645">
            <v>43380</v>
          </cell>
          <cell r="F645" t="str">
            <v>Fr Enterprizes</v>
          </cell>
          <cell r="G645">
            <v>0</v>
          </cell>
          <cell r="H645">
            <v>0</v>
          </cell>
          <cell r="I645">
            <v>0</v>
          </cell>
        </row>
        <row r="646">
          <cell r="A646" t="str">
            <v>132KV DC Gaya-Jehanabad TL Line</v>
          </cell>
          <cell r="B646">
            <v>91</v>
          </cell>
          <cell r="C646" t="str">
            <v>11/2</v>
          </cell>
          <cell r="D646" t="str">
            <v>Gantry</v>
          </cell>
          <cell r="E646">
            <v>43640</v>
          </cell>
          <cell r="F646" t="e">
            <v>#NAME?</v>
          </cell>
          <cell r="G646">
            <v>0</v>
          </cell>
          <cell r="H646">
            <v>0</v>
          </cell>
          <cell r="I646">
            <v>0</v>
          </cell>
        </row>
        <row r="647">
          <cell r="A647" t="str">
            <v>220KV DC Naubatpur-BhusaulaTL Line</v>
          </cell>
          <cell r="B647">
            <v>47</v>
          </cell>
          <cell r="C647" t="str">
            <v>11/1A</v>
          </cell>
          <cell r="D647" t="str">
            <v>DA+6</v>
          </cell>
          <cell r="E647">
            <v>43621</v>
          </cell>
          <cell r="F647" t="str">
            <v>Veena Construction</v>
          </cell>
          <cell r="G647">
            <v>0</v>
          </cell>
          <cell r="H647">
            <v>0</v>
          </cell>
          <cell r="I647">
            <v>0</v>
          </cell>
        </row>
        <row r="648">
          <cell r="A648" t="str">
            <v>132KV DC Dumraon-Buxar TL Line</v>
          </cell>
          <cell r="B648">
            <v>115</v>
          </cell>
          <cell r="C648" t="str">
            <v>25/1</v>
          </cell>
          <cell r="D648" t="str">
            <v>GANTRY</v>
          </cell>
          <cell r="E648">
            <v>43616</v>
          </cell>
          <cell r="F648" t="e">
            <v>#NAME?</v>
          </cell>
          <cell r="G648">
            <v>0</v>
          </cell>
          <cell r="H648">
            <v>0</v>
          </cell>
          <cell r="I648">
            <v>0</v>
          </cell>
        </row>
        <row r="649">
          <cell r="A649" t="str">
            <v>132KV DC Gaya-Jehanabad TL Line</v>
          </cell>
          <cell r="B649">
            <v>10</v>
          </cell>
          <cell r="C649" t="str">
            <v>2/1</v>
          </cell>
          <cell r="D649" t="str">
            <v>DA+6</v>
          </cell>
          <cell r="E649">
            <v>43390</v>
          </cell>
          <cell r="F649" t="str">
            <v>Fr Enterprizes</v>
          </cell>
          <cell r="G649">
            <v>0</v>
          </cell>
          <cell r="H649">
            <v>0</v>
          </cell>
          <cell r="I649">
            <v>0</v>
          </cell>
        </row>
        <row r="650">
          <cell r="A650" t="str">
            <v>132KV DC Dumraon-Buxar TL Line</v>
          </cell>
          <cell r="B650">
            <v>116</v>
          </cell>
          <cell r="C650" t="str">
            <v>25/2</v>
          </cell>
          <cell r="D650" t="str">
            <v>GANTRY</v>
          </cell>
          <cell r="E650">
            <v>43623</v>
          </cell>
          <cell r="F650" t="e">
            <v>#NAME?</v>
          </cell>
          <cell r="G650">
            <v>0</v>
          </cell>
          <cell r="H650">
            <v>0</v>
          </cell>
          <cell r="I650">
            <v>0</v>
          </cell>
        </row>
        <row r="651">
          <cell r="A651" t="str">
            <v>132KV DC Gaya-Jehanabad TL Line</v>
          </cell>
          <cell r="B651">
            <v>5</v>
          </cell>
          <cell r="C651" t="str">
            <v>22/1</v>
          </cell>
          <cell r="D651" t="str">
            <v>DA+0</v>
          </cell>
          <cell r="E651">
            <v>43369</v>
          </cell>
          <cell r="F651" t="str">
            <v>Parmatma Construction</v>
          </cell>
          <cell r="G651">
            <v>0</v>
          </cell>
          <cell r="H651">
            <v>0</v>
          </cell>
          <cell r="I651">
            <v>0</v>
          </cell>
        </row>
        <row r="652">
          <cell r="A652" t="str">
            <v>132KV DC Gaya-Jehanabad TL Line</v>
          </cell>
          <cell r="B652">
            <v>6</v>
          </cell>
          <cell r="C652" t="str">
            <v>2/2</v>
          </cell>
          <cell r="D652" t="str">
            <v>DA+0</v>
          </cell>
          <cell r="E652">
            <v>43370</v>
          </cell>
          <cell r="F652" t="str">
            <v>Fr Enterprizes</v>
          </cell>
          <cell r="G652">
            <v>0</v>
          </cell>
          <cell r="H652">
            <v>0</v>
          </cell>
          <cell r="I652">
            <v>0</v>
          </cell>
        </row>
        <row r="653">
          <cell r="A653" t="str">
            <v>132KV DC Gaya-Jehanabad TL Line</v>
          </cell>
          <cell r="B653">
            <v>4</v>
          </cell>
          <cell r="C653" t="str">
            <v>22/2</v>
          </cell>
          <cell r="D653" t="str">
            <v>DA+6</v>
          </cell>
          <cell r="E653">
            <v>43365</v>
          </cell>
          <cell r="F653" t="str">
            <v>Parmatma Construction</v>
          </cell>
          <cell r="G653">
            <v>0</v>
          </cell>
          <cell r="H653">
            <v>0</v>
          </cell>
          <cell r="I653">
            <v>0</v>
          </cell>
        </row>
        <row r="654">
          <cell r="A654" t="str">
            <v>132KV DC Gaya-Jehanabad TL Line</v>
          </cell>
          <cell r="B654">
            <v>3</v>
          </cell>
          <cell r="C654" t="str">
            <v>19/6</v>
          </cell>
          <cell r="D654" t="str">
            <v>DA+3</v>
          </cell>
          <cell r="E654">
            <v>43347</v>
          </cell>
          <cell r="F654" t="str">
            <v>M S Builder</v>
          </cell>
          <cell r="G654">
            <v>0</v>
          </cell>
          <cell r="H654">
            <v>0</v>
          </cell>
          <cell r="I654">
            <v>0</v>
          </cell>
        </row>
        <row r="655">
          <cell r="A655" t="str">
            <v>132KV DC Gaya-Jehanabad TL Line</v>
          </cell>
          <cell r="B655">
            <v>2</v>
          </cell>
          <cell r="C655" t="str">
            <v>19/4</v>
          </cell>
          <cell r="D655" t="str">
            <v>DA+6</v>
          </cell>
          <cell r="E655">
            <v>43344</v>
          </cell>
          <cell r="F655" t="str">
            <v>M S Builder</v>
          </cell>
          <cell r="G655">
            <v>0</v>
          </cell>
          <cell r="H655">
            <v>0</v>
          </cell>
          <cell r="I655">
            <v>0</v>
          </cell>
        </row>
        <row r="656">
          <cell r="A656" t="str">
            <v>132KV DC Gaya-Jehanabad TL Line</v>
          </cell>
          <cell r="B656">
            <v>1</v>
          </cell>
          <cell r="C656" t="str">
            <v>19/5</v>
          </cell>
          <cell r="D656" t="str">
            <v>DA+0</v>
          </cell>
          <cell r="E656">
            <v>43343</v>
          </cell>
          <cell r="F656" t="str">
            <v>M S Builder</v>
          </cell>
          <cell r="G656">
            <v>0</v>
          </cell>
          <cell r="H656">
            <v>0</v>
          </cell>
          <cell r="I656">
            <v>0</v>
          </cell>
        </row>
        <row r="657">
          <cell r="A657" t="str">
            <v>132KV DC Gaya-Jehanabad TL Line</v>
          </cell>
          <cell r="B657">
            <v>81</v>
          </cell>
          <cell r="C657" t="str">
            <v>19/3</v>
          </cell>
          <cell r="D657" t="str">
            <v>DA+6</v>
          </cell>
          <cell r="E657">
            <v>43490</v>
          </cell>
          <cell r="F657" t="e">
            <v>#NAME?</v>
          </cell>
          <cell r="G657">
            <v>0</v>
          </cell>
          <cell r="H657">
            <v>0</v>
          </cell>
          <cell r="I657">
            <v>0</v>
          </cell>
        </row>
        <row r="658">
          <cell r="A658" t="str">
            <v>132KV DC Gaya-Jehanabad TL Line</v>
          </cell>
          <cell r="B658">
            <v>0</v>
          </cell>
          <cell r="C658" t="str">
            <v>23/0</v>
          </cell>
          <cell r="D658" t="str">
            <v>DD+9</v>
          </cell>
          <cell r="E658">
            <v>0</v>
          </cell>
          <cell r="F658" t="e">
            <v>#NAME?</v>
          </cell>
          <cell r="G658">
            <v>0</v>
          </cell>
          <cell r="H658">
            <v>0</v>
          </cell>
          <cell r="I658">
            <v>0</v>
          </cell>
        </row>
        <row r="659">
          <cell r="A659" t="str">
            <v>132KV DC Gaya-Jehanabad TL Line</v>
          </cell>
          <cell r="B659">
            <v>0</v>
          </cell>
          <cell r="C659" t="str">
            <v>24/0</v>
          </cell>
          <cell r="D659" t="str">
            <v>DD+9</v>
          </cell>
          <cell r="E659">
            <v>0</v>
          </cell>
          <cell r="F659" t="e">
            <v>#NAME?</v>
          </cell>
          <cell r="G659">
            <v>0</v>
          </cell>
          <cell r="H659">
            <v>0</v>
          </cell>
          <cell r="I659">
            <v>0</v>
          </cell>
        </row>
        <row r="660">
          <cell r="A660" t="str">
            <v>Lilo of 220kv DC Ara-Pusauli at Dumraon TL Line-2</v>
          </cell>
          <cell r="B660">
            <v>20</v>
          </cell>
          <cell r="C660" t="str">
            <v>15/2</v>
          </cell>
          <cell r="D660" t="str">
            <v>DA+0</v>
          </cell>
          <cell r="E660">
            <v>43587</v>
          </cell>
          <cell r="F660" t="e">
            <v>#NAME?</v>
          </cell>
          <cell r="G660">
            <v>0</v>
          </cell>
          <cell r="H660">
            <v>0</v>
          </cell>
          <cell r="I660">
            <v>0</v>
          </cell>
        </row>
        <row r="661">
          <cell r="A661" t="str">
            <v>Lilo of 220kv DC Ara-Pusauli at Dumraon TL Line-1</v>
          </cell>
          <cell r="B661">
            <v>0</v>
          </cell>
          <cell r="C661" t="str">
            <v>3/0</v>
          </cell>
          <cell r="D661" t="str">
            <v>MD+0</v>
          </cell>
          <cell r="E661">
            <v>0</v>
          </cell>
          <cell r="F661" t="e">
            <v>#NAME?</v>
          </cell>
          <cell r="G661">
            <v>0</v>
          </cell>
          <cell r="H661">
            <v>0</v>
          </cell>
          <cell r="I661">
            <v>0</v>
          </cell>
        </row>
        <row r="662">
          <cell r="A662" t="str">
            <v>220KV DC Naubatpur-BhusaulaTL Line</v>
          </cell>
          <cell r="B662">
            <v>0</v>
          </cell>
          <cell r="C662" t="str">
            <v>12A/2</v>
          </cell>
          <cell r="D662" t="str">
            <v>DA+0</v>
          </cell>
          <cell r="E662">
            <v>0</v>
          </cell>
          <cell r="F662" t="e">
            <v>#NAME?</v>
          </cell>
          <cell r="G662">
            <v>0</v>
          </cell>
          <cell r="H662">
            <v>0</v>
          </cell>
          <cell r="I662">
            <v>0</v>
          </cell>
        </row>
        <row r="663">
          <cell r="A663" t="str">
            <v>Lilo of 220kv DC Ara-Pusauli at Dumraon TL Line-1</v>
          </cell>
          <cell r="B663">
            <v>57</v>
          </cell>
          <cell r="C663" t="str">
            <v>14/2</v>
          </cell>
          <cell r="D663" t="str">
            <v>DA+0</v>
          </cell>
          <cell r="E663">
            <v>43609</v>
          </cell>
          <cell r="F663" t="e">
            <v>#NAME?</v>
          </cell>
          <cell r="G663">
            <v>0</v>
          </cell>
          <cell r="H663">
            <v>0</v>
          </cell>
          <cell r="I663">
            <v>0</v>
          </cell>
        </row>
        <row r="664">
          <cell r="A664" t="str">
            <v>220KV DC Naubatpur-BhusaulaTL Line</v>
          </cell>
          <cell r="B664">
            <v>41</v>
          </cell>
          <cell r="C664" t="str">
            <v>17/2</v>
          </cell>
          <cell r="D664" t="str">
            <v>DA+0</v>
          </cell>
          <cell r="E664">
            <v>43571</v>
          </cell>
          <cell r="F664" t="e">
            <v>#NAME?</v>
          </cell>
          <cell r="G664">
            <v>0</v>
          </cell>
          <cell r="H664">
            <v>0</v>
          </cell>
          <cell r="I664">
            <v>0</v>
          </cell>
        </row>
        <row r="665">
          <cell r="A665" t="str">
            <v>220KV DC Naubatpur-BhusaulaTL Line</v>
          </cell>
          <cell r="B665">
            <v>0</v>
          </cell>
          <cell r="C665" t="str">
            <v>18/0</v>
          </cell>
          <cell r="D665" t="str">
            <v>DD+0</v>
          </cell>
          <cell r="E665">
            <v>0</v>
          </cell>
          <cell r="F665" t="e">
            <v>#NAME?</v>
          </cell>
          <cell r="G665">
            <v>0</v>
          </cell>
          <cell r="H665">
            <v>0</v>
          </cell>
          <cell r="I665">
            <v>0</v>
          </cell>
        </row>
        <row r="666">
          <cell r="A666" t="str">
            <v>220KV DC Naubatpur-BhusaulaTL Line</v>
          </cell>
          <cell r="B666">
            <v>0</v>
          </cell>
          <cell r="C666" t="str">
            <v>20/1</v>
          </cell>
          <cell r="D666" t="str">
            <v>M-C</v>
          </cell>
          <cell r="E666">
            <v>0</v>
          </cell>
          <cell r="F666" t="e">
            <v>#NAME?</v>
          </cell>
          <cell r="G666">
            <v>0</v>
          </cell>
          <cell r="H666">
            <v>0</v>
          </cell>
          <cell r="I666">
            <v>0</v>
          </cell>
        </row>
        <row r="667">
          <cell r="A667" t="str">
            <v>220KV DC Naubatpur-BhusaulaTL Line</v>
          </cell>
          <cell r="B667">
            <v>0</v>
          </cell>
          <cell r="C667" t="str">
            <v>20/2</v>
          </cell>
          <cell r="D667" t="str">
            <v>M-C</v>
          </cell>
          <cell r="E667">
            <v>0</v>
          </cell>
          <cell r="F667" t="e">
            <v>#NAME?</v>
          </cell>
          <cell r="G667">
            <v>0</v>
          </cell>
          <cell r="H667">
            <v>0</v>
          </cell>
          <cell r="I667">
            <v>0</v>
          </cell>
        </row>
        <row r="668">
          <cell r="A668" t="str">
            <v>220KV DC Naubatpur-BhusaulaTL Line</v>
          </cell>
          <cell r="B668">
            <v>0</v>
          </cell>
          <cell r="C668" t="str">
            <v>21/0</v>
          </cell>
          <cell r="D668" t="str">
            <v>M-C</v>
          </cell>
          <cell r="E668">
            <v>0</v>
          </cell>
          <cell r="F668" t="e">
            <v>#NAME?</v>
          </cell>
          <cell r="G668">
            <v>0</v>
          </cell>
          <cell r="H668">
            <v>0</v>
          </cell>
          <cell r="I668">
            <v>0</v>
          </cell>
        </row>
        <row r="669">
          <cell r="A669" t="str">
            <v>220KV DC Naubatpur-BhusaulaTL Line</v>
          </cell>
          <cell r="B669">
            <v>0</v>
          </cell>
          <cell r="C669" t="str">
            <v>22/0</v>
          </cell>
          <cell r="D669" t="str">
            <v>M-C</v>
          </cell>
          <cell r="E669">
            <v>0</v>
          </cell>
          <cell r="F669" t="e">
            <v>#NAME?</v>
          </cell>
          <cell r="G669">
            <v>0</v>
          </cell>
          <cell r="H669">
            <v>0</v>
          </cell>
          <cell r="I669">
            <v>0</v>
          </cell>
        </row>
        <row r="670">
          <cell r="A670" t="str">
            <v>220KV DC Naubatpur-BhusaulaTL Line</v>
          </cell>
          <cell r="B670">
            <v>0</v>
          </cell>
          <cell r="C670" t="str">
            <v>23/0</v>
          </cell>
          <cell r="D670" t="str">
            <v>M-C</v>
          </cell>
          <cell r="E670">
            <v>0</v>
          </cell>
          <cell r="F670" t="e">
            <v>#NAME?</v>
          </cell>
          <cell r="G670">
            <v>0</v>
          </cell>
          <cell r="H670">
            <v>0</v>
          </cell>
          <cell r="I670">
            <v>0</v>
          </cell>
        </row>
        <row r="671">
          <cell r="A671" t="str">
            <v>220KV DC Naubatpur-BhusaulaTL Line</v>
          </cell>
          <cell r="B671">
            <v>0</v>
          </cell>
          <cell r="C671" t="str">
            <v>23A/0</v>
          </cell>
          <cell r="D671" t="str">
            <v>M-C</v>
          </cell>
          <cell r="E671">
            <v>0</v>
          </cell>
          <cell r="F671" t="e">
            <v>#NAME?</v>
          </cell>
          <cell r="G671">
            <v>0</v>
          </cell>
          <cell r="H671">
            <v>0</v>
          </cell>
          <cell r="I671">
            <v>0</v>
          </cell>
        </row>
        <row r="672">
          <cell r="A672" t="str">
            <v>220KV DC Naubatpur-BhusaulaTL Line</v>
          </cell>
          <cell r="B672">
            <v>0</v>
          </cell>
          <cell r="C672" t="str">
            <v>23B/0</v>
          </cell>
          <cell r="D672" t="str">
            <v>M-C</v>
          </cell>
          <cell r="E672">
            <v>0</v>
          </cell>
          <cell r="F672" t="e">
            <v>#NAME?</v>
          </cell>
          <cell r="G672">
            <v>0</v>
          </cell>
          <cell r="H672">
            <v>0</v>
          </cell>
          <cell r="I672">
            <v>0</v>
          </cell>
        </row>
        <row r="673">
          <cell r="A673" t="str">
            <v>220KV DC Naubatpur-BhusaulaTL Line</v>
          </cell>
          <cell r="B673">
            <v>0</v>
          </cell>
          <cell r="C673" t="str">
            <v>23B/0</v>
          </cell>
          <cell r="D673" t="str">
            <v>M-C</v>
          </cell>
          <cell r="E673">
            <v>0</v>
          </cell>
          <cell r="F673" t="e">
            <v>#NAME?</v>
          </cell>
          <cell r="G673">
            <v>0</v>
          </cell>
          <cell r="H673">
            <v>0</v>
          </cell>
          <cell r="I673">
            <v>0</v>
          </cell>
        </row>
        <row r="674">
          <cell r="A674" t="str">
            <v>220KV DC Naubatpur-BhusaulaTL Line</v>
          </cell>
          <cell r="B674">
            <v>0</v>
          </cell>
          <cell r="C674" t="str">
            <v>23B/1</v>
          </cell>
          <cell r="D674" t="str">
            <v>M-C</v>
          </cell>
          <cell r="E674">
            <v>0</v>
          </cell>
          <cell r="F674" t="e">
            <v>#NAME?</v>
          </cell>
          <cell r="G674">
            <v>0</v>
          </cell>
          <cell r="H674">
            <v>0</v>
          </cell>
          <cell r="I674">
            <v>0</v>
          </cell>
        </row>
        <row r="675">
          <cell r="A675" t="str">
            <v>220KV DC Naubatpur-BhusaulaTL Line</v>
          </cell>
          <cell r="B675">
            <v>0</v>
          </cell>
          <cell r="C675" t="str">
            <v>24/0</v>
          </cell>
          <cell r="D675" t="str">
            <v>M-C</v>
          </cell>
          <cell r="E675">
            <v>0</v>
          </cell>
          <cell r="F675" t="e">
            <v>#NAME?</v>
          </cell>
          <cell r="G675">
            <v>0</v>
          </cell>
          <cell r="H675">
            <v>0</v>
          </cell>
          <cell r="I675">
            <v>0</v>
          </cell>
        </row>
        <row r="676">
          <cell r="A676" t="str">
            <v>220KV DC Naubatpur-BhusaulaTL Line</v>
          </cell>
          <cell r="B676">
            <v>0</v>
          </cell>
          <cell r="C676" t="str">
            <v>24A/0</v>
          </cell>
          <cell r="D676" t="str">
            <v>DD+0</v>
          </cell>
          <cell r="E676">
            <v>0</v>
          </cell>
          <cell r="F676" t="e">
            <v>#NAME?</v>
          </cell>
          <cell r="G676">
            <v>0</v>
          </cell>
          <cell r="H676">
            <v>0</v>
          </cell>
          <cell r="I676">
            <v>0</v>
          </cell>
        </row>
        <row r="677">
          <cell r="A677" t="str">
            <v>220KV DC Naubatpur-BhusaulaTL Line</v>
          </cell>
          <cell r="B677">
            <v>0</v>
          </cell>
          <cell r="C677" t="str">
            <v>25/0</v>
          </cell>
          <cell r="D677" t="str">
            <v>DD+18</v>
          </cell>
          <cell r="E677">
            <v>0</v>
          </cell>
          <cell r="F677" t="e">
            <v>#NAME?</v>
          </cell>
          <cell r="G677">
            <v>0</v>
          </cell>
          <cell r="H677">
            <v>0</v>
          </cell>
          <cell r="I677">
            <v>0</v>
          </cell>
        </row>
        <row r="678">
          <cell r="A678" t="str">
            <v>220KV DC Naubatpur-BhusaulaTL Line</v>
          </cell>
          <cell r="B678">
            <v>0</v>
          </cell>
          <cell r="C678" t="str">
            <v>26/0</v>
          </cell>
          <cell r="D678" t="str">
            <v>DD+18</v>
          </cell>
          <cell r="E678">
            <v>0</v>
          </cell>
          <cell r="F678" t="e">
            <v>#NAME?</v>
          </cell>
          <cell r="G678">
            <v>0</v>
          </cell>
          <cell r="H678">
            <v>0</v>
          </cell>
          <cell r="I678">
            <v>0</v>
          </cell>
        </row>
        <row r="679">
          <cell r="A679" t="str">
            <v>220KV DC Naubatpur-BhusaulaTL Line</v>
          </cell>
          <cell r="B679">
            <v>0</v>
          </cell>
          <cell r="C679" t="str">
            <v>27/0 Monopole</v>
          </cell>
          <cell r="D679" t="str">
            <v>MPDC+9</v>
          </cell>
          <cell r="E679">
            <v>0</v>
          </cell>
          <cell r="F679" t="e">
            <v>#NAME?</v>
          </cell>
          <cell r="G679">
            <v>0</v>
          </cell>
          <cell r="H679">
            <v>0</v>
          </cell>
          <cell r="I679">
            <v>0</v>
          </cell>
        </row>
        <row r="680">
          <cell r="A680" t="str">
            <v>220KV DC Naubatpur-BhusaulaTL Line</v>
          </cell>
          <cell r="B680">
            <v>0</v>
          </cell>
          <cell r="C680" t="str">
            <v>28/0 Monopole</v>
          </cell>
          <cell r="D680" t="str">
            <v>MPDD+6</v>
          </cell>
          <cell r="E680">
            <v>0</v>
          </cell>
          <cell r="F680" t="e">
            <v>#NAME?</v>
          </cell>
          <cell r="G680">
            <v>0</v>
          </cell>
          <cell r="H680">
            <v>0</v>
          </cell>
          <cell r="I680">
            <v>0</v>
          </cell>
        </row>
        <row r="681">
          <cell r="A681" t="str">
            <v>220KV DC Naubatpur-BhusaulaTL Line</v>
          </cell>
          <cell r="B681">
            <v>0</v>
          </cell>
          <cell r="C681" t="str">
            <v>29/0 Monopole</v>
          </cell>
          <cell r="D681" t="str">
            <v>MPDC+6</v>
          </cell>
          <cell r="E681">
            <v>0</v>
          </cell>
          <cell r="F681" t="e">
            <v>#NAME?</v>
          </cell>
          <cell r="G681">
            <v>0</v>
          </cell>
          <cell r="H681">
            <v>0</v>
          </cell>
          <cell r="I681">
            <v>0</v>
          </cell>
        </row>
        <row r="682">
          <cell r="A682" t="str">
            <v>220KV DC Naubatpur-BhusaulaTL Line</v>
          </cell>
          <cell r="B682">
            <v>0</v>
          </cell>
          <cell r="C682" t="str">
            <v>30/0 Monopole</v>
          </cell>
          <cell r="D682" t="str">
            <v>MPDC+6</v>
          </cell>
          <cell r="E682">
            <v>0</v>
          </cell>
          <cell r="F682" t="e">
            <v>#NAME?</v>
          </cell>
          <cell r="G682">
            <v>0</v>
          </cell>
          <cell r="H682">
            <v>0</v>
          </cell>
          <cell r="I682">
            <v>0</v>
          </cell>
        </row>
        <row r="683">
          <cell r="A683" t="str">
            <v>220KV DC Naubatpur-BhusaulaTL Line</v>
          </cell>
          <cell r="B683">
            <v>0</v>
          </cell>
          <cell r="C683" t="str">
            <v>31/0 Monopole</v>
          </cell>
          <cell r="D683" t="str">
            <v>MPDC+6</v>
          </cell>
          <cell r="E683">
            <v>0</v>
          </cell>
          <cell r="F683" t="e">
            <v>#NAME?</v>
          </cell>
          <cell r="G683">
            <v>0</v>
          </cell>
          <cell r="H683">
            <v>0</v>
          </cell>
          <cell r="I683">
            <v>0</v>
          </cell>
        </row>
        <row r="684">
          <cell r="A684" t="str">
            <v>220KV DC Naubatpur-BhusaulaTL Line</v>
          </cell>
          <cell r="B684">
            <v>0</v>
          </cell>
          <cell r="C684" t="str">
            <v>32/0 Monopole</v>
          </cell>
          <cell r="D684" t="str">
            <v>MPDC+6</v>
          </cell>
          <cell r="E684">
            <v>0</v>
          </cell>
          <cell r="F684" t="e">
            <v>#NAME?</v>
          </cell>
          <cell r="G684">
            <v>0</v>
          </cell>
          <cell r="H684">
            <v>0</v>
          </cell>
          <cell r="I684">
            <v>0</v>
          </cell>
        </row>
        <row r="685">
          <cell r="A685" t="str">
            <v>220KV DC Naubatpur-BhusaulaTL Line</v>
          </cell>
          <cell r="B685">
            <v>0</v>
          </cell>
          <cell r="C685" t="str">
            <v>33/0 Monopole</v>
          </cell>
          <cell r="D685" t="str">
            <v>MPDD+0</v>
          </cell>
          <cell r="E685">
            <v>0</v>
          </cell>
          <cell r="F685" t="e">
            <v>#NAME?</v>
          </cell>
          <cell r="G685">
            <v>0</v>
          </cell>
          <cell r="H685">
            <v>0</v>
          </cell>
          <cell r="I685">
            <v>0</v>
          </cell>
        </row>
        <row r="686">
          <cell r="A686" t="str">
            <v>Lilo of 132KV DC ARA-Jagdishpur at Dumraon Line-1</v>
          </cell>
          <cell r="B686">
            <v>0</v>
          </cell>
          <cell r="C686" t="str">
            <v>4/0</v>
          </cell>
          <cell r="D686" t="str">
            <v>DD+0</v>
          </cell>
          <cell r="E686">
            <v>0</v>
          </cell>
          <cell r="F686" t="e">
            <v>#NAME?</v>
          </cell>
          <cell r="G686">
            <v>0</v>
          </cell>
          <cell r="H686">
            <v>0</v>
          </cell>
          <cell r="I686">
            <v>0</v>
          </cell>
        </row>
        <row r="687">
          <cell r="A687" t="str">
            <v>Lilo of 132KV DC ARA-Jagdishpur at Dumraon Line-1</v>
          </cell>
          <cell r="B687">
            <v>1</v>
          </cell>
          <cell r="C687" t="str">
            <v>4/1</v>
          </cell>
          <cell r="D687" t="str">
            <v>DA+0</v>
          </cell>
          <cell r="E687">
            <v>43593</v>
          </cell>
          <cell r="F687" t="e">
            <v>#NAME?</v>
          </cell>
          <cell r="G687">
            <v>0</v>
          </cell>
          <cell r="H687">
            <v>0</v>
          </cell>
          <cell r="I687">
            <v>0</v>
          </cell>
        </row>
        <row r="688">
          <cell r="A688" t="str">
            <v>Lilo of 132KV DC ARA-Jagdishpur at Dumraon Line-1</v>
          </cell>
          <cell r="B688">
            <v>2</v>
          </cell>
          <cell r="C688" t="str">
            <v>4/2</v>
          </cell>
          <cell r="D688" t="str">
            <v>DA+0</v>
          </cell>
          <cell r="E688">
            <v>43593</v>
          </cell>
          <cell r="F688" t="e">
            <v>#NAME?</v>
          </cell>
          <cell r="G688">
            <v>0</v>
          </cell>
          <cell r="H688">
            <v>0</v>
          </cell>
          <cell r="I688">
            <v>0</v>
          </cell>
        </row>
        <row r="689">
          <cell r="A689" t="str">
            <v>Lilo of 132KV DC ARA-Jagdishpur at Dumraon Line-1</v>
          </cell>
          <cell r="B689">
            <v>3</v>
          </cell>
          <cell r="C689" t="str">
            <v>4/3</v>
          </cell>
          <cell r="D689" t="str">
            <v>DA+0</v>
          </cell>
          <cell r="E689">
            <v>43595</v>
          </cell>
          <cell r="F689" t="e">
            <v>#NAME?</v>
          </cell>
          <cell r="G689">
            <v>0</v>
          </cell>
          <cell r="H689">
            <v>0</v>
          </cell>
          <cell r="I689">
            <v>0</v>
          </cell>
        </row>
        <row r="690">
          <cell r="A690" t="str">
            <v>Lilo of 132KV DC ARA-Jagdishpur at Dumraon Line-1</v>
          </cell>
          <cell r="B690">
            <v>4</v>
          </cell>
          <cell r="C690" t="str">
            <v>4/4</v>
          </cell>
          <cell r="D690" t="str">
            <v>DA+0</v>
          </cell>
          <cell r="E690">
            <v>43599</v>
          </cell>
          <cell r="F690" t="e">
            <v>#NAME?</v>
          </cell>
          <cell r="G690">
            <v>0</v>
          </cell>
          <cell r="H690">
            <v>0</v>
          </cell>
          <cell r="I690">
            <v>0</v>
          </cell>
        </row>
        <row r="691">
          <cell r="A691" t="str">
            <v>Lilo of 132KV DC ARA-Jagdishpur at Dumraon Line-1</v>
          </cell>
          <cell r="B691">
            <v>5</v>
          </cell>
          <cell r="C691" t="str">
            <v>4/5</v>
          </cell>
          <cell r="D691" t="str">
            <v>DA+3</v>
          </cell>
          <cell r="E691">
            <v>43599</v>
          </cell>
          <cell r="F691" t="e">
            <v>#NAME?</v>
          </cell>
          <cell r="G691">
            <v>0</v>
          </cell>
          <cell r="H691">
            <v>0</v>
          </cell>
          <cell r="I691">
            <v>0</v>
          </cell>
        </row>
        <row r="692">
          <cell r="A692" t="str">
            <v>Lilo of 132KV DC ARA-Jagdishpur at Dumraon Line-1</v>
          </cell>
          <cell r="B692">
            <v>6</v>
          </cell>
          <cell r="C692" t="str">
            <v>4/6</v>
          </cell>
          <cell r="D692" t="str">
            <v>DA+3</v>
          </cell>
          <cell r="E692">
            <v>43601</v>
          </cell>
          <cell r="F692" t="e">
            <v>#NAME?</v>
          </cell>
          <cell r="G692">
            <v>0</v>
          </cell>
          <cell r="H692">
            <v>0</v>
          </cell>
          <cell r="I692">
            <v>0</v>
          </cell>
        </row>
        <row r="693">
          <cell r="A693" t="str">
            <v>Lilo of 132KV DC ARA-Jagdishpur at Dumraon Line-1</v>
          </cell>
          <cell r="B693">
            <v>0</v>
          </cell>
          <cell r="C693" t="str">
            <v xml:space="preserve"> 5/0</v>
          </cell>
          <cell r="D693" t="str">
            <v>DD+0</v>
          </cell>
          <cell r="E693">
            <v>0</v>
          </cell>
          <cell r="F693" t="e">
            <v>#NAME?</v>
          </cell>
          <cell r="G693">
            <v>0</v>
          </cell>
          <cell r="H693">
            <v>0</v>
          </cell>
          <cell r="I693">
            <v>0</v>
          </cell>
        </row>
        <row r="694">
          <cell r="A694" t="str">
            <v>Lilo of 132KV DC ARA-Jagdishpur at Dumraon Line-1</v>
          </cell>
          <cell r="B694">
            <v>0</v>
          </cell>
          <cell r="C694" t="str">
            <v xml:space="preserve"> 6/0</v>
          </cell>
          <cell r="D694" t="str">
            <v>DC+3</v>
          </cell>
          <cell r="E694">
            <v>0</v>
          </cell>
          <cell r="F694" t="e">
            <v>#NAME?</v>
          </cell>
          <cell r="G694">
            <v>0</v>
          </cell>
          <cell r="H694">
            <v>0</v>
          </cell>
          <cell r="I694">
            <v>0</v>
          </cell>
        </row>
        <row r="695">
          <cell r="A695" t="str">
            <v>Lilo of 132KV DC ARA-Jagdishpur at Dumraon Line-1</v>
          </cell>
          <cell r="B695">
            <v>8</v>
          </cell>
          <cell r="C695" t="str">
            <v>6/1</v>
          </cell>
          <cell r="D695" t="str">
            <v>DA+6</v>
          </cell>
          <cell r="E695">
            <v>43605</v>
          </cell>
          <cell r="F695" t="e">
            <v>#NAME?</v>
          </cell>
          <cell r="G695">
            <v>0</v>
          </cell>
          <cell r="H695">
            <v>0</v>
          </cell>
          <cell r="I695">
            <v>0</v>
          </cell>
        </row>
        <row r="696">
          <cell r="A696" t="str">
            <v>Lilo of 132KV DC ARA-Jagdishpur at Dumraon Line-1</v>
          </cell>
          <cell r="B696">
            <v>9</v>
          </cell>
          <cell r="C696" t="str">
            <v>6/2</v>
          </cell>
          <cell r="D696" t="str">
            <v>DA+0</v>
          </cell>
          <cell r="E696">
            <v>43605</v>
          </cell>
          <cell r="F696" t="e">
            <v>#NAME?</v>
          </cell>
          <cell r="G696">
            <v>0</v>
          </cell>
          <cell r="H696">
            <v>0</v>
          </cell>
          <cell r="I696">
            <v>0</v>
          </cell>
        </row>
        <row r="697">
          <cell r="A697" t="str">
            <v>Lilo of 132KV DC ARA-Jagdishpur at Dumraon Line-1</v>
          </cell>
          <cell r="B697">
            <v>0</v>
          </cell>
          <cell r="C697" t="str">
            <v xml:space="preserve"> 7/0</v>
          </cell>
          <cell r="D697" t="str">
            <v>DC+0</v>
          </cell>
          <cell r="E697">
            <v>0</v>
          </cell>
          <cell r="F697" t="e">
            <v>#NAME?</v>
          </cell>
          <cell r="G697">
            <v>0</v>
          </cell>
          <cell r="H697">
            <v>0</v>
          </cell>
          <cell r="I697">
            <v>0</v>
          </cell>
        </row>
        <row r="698">
          <cell r="A698" t="str">
            <v>Lilo of 132KV DC ARA-Jagdishpur at Dumraon Line-1</v>
          </cell>
          <cell r="B698">
            <v>15</v>
          </cell>
          <cell r="C698" t="str">
            <v>7/1</v>
          </cell>
          <cell r="D698" t="str">
            <v>DA+0</v>
          </cell>
          <cell r="E698">
            <v>43614</v>
          </cell>
          <cell r="F698" t="e">
            <v>#NAME?</v>
          </cell>
          <cell r="G698">
            <v>0</v>
          </cell>
          <cell r="H698">
            <v>0</v>
          </cell>
          <cell r="I698">
            <v>0</v>
          </cell>
        </row>
        <row r="699">
          <cell r="A699" t="str">
            <v>Lilo of 132KV DC ARA-Jagdishpur at Dumraon Line-1</v>
          </cell>
          <cell r="B699">
            <v>10</v>
          </cell>
          <cell r="C699" t="str">
            <v>7/2</v>
          </cell>
          <cell r="D699" t="str">
            <v>DA+0</v>
          </cell>
          <cell r="E699">
            <v>43605</v>
          </cell>
          <cell r="F699" t="e">
            <v>#NAME?</v>
          </cell>
          <cell r="G699">
            <v>0</v>
          </cell>
          <cell r="H699">
            <v>0</v>
          </cell>
          <cell r="I699">
            <v>0</v>
          </cell>
        </row>
        <row r="700">
          <cell r="A700" t="str">
            <v>Lilo of 132KV DC ARA-Jagdishpur at Dumraon Line-1</v>
          </cell>
          <cell r="B700">
            <v>12</v>
          </cell>
          <cell r="C700" t="str">
            <v>7/3</v>
          </cell>
          <cell r="D700" t="str">
            <v>DA+0</v>
          </cell>
          <cell r="E700">
            <v>43607</v>
          </cell>
          <cell r="F700" t="e">
            <v>#NAME?</v>
          </cell>
          <cell r="G700">
            <v>0</v>
          </cell>
          <cell r="H700">
            <v>0</v>
          </cell>
          <cell r="I700">
            <v>0</v>
          </cell>
        </row>
        <row r="701">
          <cell r="A701" t="str">
            <v>Lilo of 132KV DC ARA-Jagdishpur at Dumraon Line-1</v>
          </cell>
          <cell r="B701">
            <v>16</v>
          </cell>
          <cell r="C701" t="str">
            <v>7/4</v>
          </cell>
          <cell r="D701" t="str">
            <v>DA+0</v>
          </cell>
          <cell r="E701">
            <v>43614</v>
          </cell>
          <cell r="F701" t="e">
            <v>#NAME?</v>
          </cell>
          <cell r="G701">
            <v>0</v>
          </cell>
          <cell r="H701">
            <v>0</v>
          </cell>
          <cell r="I701">
            <v>0</v>
          </cell>
        </row>
        <row r="702">
          <cell r="A702" t="str">
            <v>Lilo of 132KV DC ARA-Jagdishpur at Dumraon Line-1</v>
          </cell>
          <cell r="B702">
            <v>0</v>
          </cell>
          <cell r="C702" t="str">
            <v xml:space="preserve"> 8/0</v>
          </cell>
          <cell r="D702" t="str">
            <v>DB+0</v>
          </cell>
          <cell r="E702">
            <v>0</v>
          </cell>
          <cell r="F702" t="e">
            <v>#NAME?</v>
          </cell>
          <cell r="G702">
            <v>0</v>
          </cell>
          <cell r="H702">
            <v>0</v>
          </cell>
          <cell r="I702">
            <v>0</v>
          </cell>
        </row>
        <row r="703">
          <cell r="A703" t="str">
            <v>Lilo of 132KV DC ARA-Jagdishpur at Dumraon Line-1</v>
          </cell>
          <cell r="B703">
            <v>7</v>
          </cell>
          <cell r="C703" t="str">
            <v>8/1</v>
          </cell>
          <cell r="D703" t="str">
            <v>DA+0</v>
          </cell>
          <cell r="E703">
            <v>43603</v>
          </cell>
          <cell r="F703" t="e">
            <v>#NAME?</v>
          </cell>
          <cell r="G703">
            <v>0</v>
          </cell>
          <cell r="H703">
            <v>0</v>
          </cell>
          <cell r="I703">
            <v>0</v>
          </cell>
        </row>
        <row r="704">
          <cell r="A704" t="str">
            <v>Lilo of 132KV DC ARA-Jagdishpur at Dumraon Line-1</v>
          </cell>
          <cell r="B704">
            <v>11</v>
          </cell>
          <cell r="C704" t="str">
            <v>8/2</v>
          </cell>
          <cell r="D704" t="str">
            <v>DA+0</v>
          </cell>
          <cell r="E704">
            <v>43606</v>
          </cell>
          <cell r="F704" t="e">
            <v>#NAME?</v>
          </cell>
          <cell r="G704">
            <v>0</v>
          </cell>
          <cell r="H704">
            <v>0</v>
          </cell>
          <cell r="I704">
            <v>0</v>
          </cell>
        </row>
        <row r="705">
          <cell r="A705" t="str">
            <v>Lilo of 132KV DC ARA-Jagdishpur at Dumraon Line-1</v>
          </cell>
          <cell r="B705">
            <v>13</v>
          </cell>
          <cell r="C705" t="str">
            <v>8/3</v>
          </cell>
          <cell r="D705" t="str">
            <v>DA+3</v>
          </cell>
          <cell r="E705">
            <v>43613</v>
          </cell>
          <cell r="F705" t="e">
            <v>#NAME?</v>
          </cell>
          <cell r="G705">
            <v>0</v>
          </cell>
          <cell r="H705">
            <v>0</v>
          </cell>
          <cell r="I705">
            <v>0</v>
          </cell>
        </row>
        <row r="706">
          <cell r="A706" t="str">
            <v>Lilo of 132KV DC ARA-Jagdishpur at Dumraon Line-1</v>
          </cell>
          <cell r="B706">
            <v>14</v>
          </cell>
          <cell r="C706" t="str">
            <v>8/4</v>
          </cell>
          <cell r="D706" t="str">
            <v>DA+0</v>
          </cell>
          <cell r="E706">
            <v>43613</v>
          </cell>
          <cell r="F706" t="e">
            <v>#NAME?</v>
          </cell>
          <cell r="G706">
            <v>0</v>
          </cell>
          <cell r="H706">
            <v>0</v>
          </cell>
          <cell r="I706">
            <v>0</v>
          </cell>
        </row>
        <row r="707">
          <cell r="A707" t="str">
            <v>Lilo of 132KV DC ARA-Jagdishpur at Dumraon Line-1</v>
          </cell>
          <cell r="B707">
            <v>0</v>
          </cell>
          <cell r="C707" t="str">
            <v xml:space="preserve"> 9/0</v>
          </cell>
          <cell r="D707" t="str">
            <v>DD+0</v>
          </cell>
          <cell r="E707">
            <v>0</v>
          </cell>
          <cell r="F707" t="e">
            <v>#NAME?</v>
          </cell>
          <cell r="G707">
            <v>0</v>
          </cell>
          <cell r="H707">
            <v>0</v>
          </cell>
          <cell r="I707">
            <v>0</v>
          </cell>
        </row>
        <row r="708">
          <cell r="A708" t="str">
            <v>Lilo of 132KV DC ARA-Jagdishpur at Dumraon Line-1</v>
          </cell>
          <cell r="B708">
            <v>0</v>
          </cell>
          <cell r="C708" t="str">
            <v>9/1</v>
          </cell>
          <cell r="D708" t="str">
            <v>DA+0</v>
          </cell>
          <cell r="E708">
            <v>0</v>
          </cell>
          <cell r="F708" t="e">
            <v>#NAME?</v>
          </cell>
          <cell r="G708">
            <v>0</v>
          </cell>
          <cell r="H708">
            <v>0</v>
          </cell>
          <cell r="I708">
            <v>0</v>
          </cell>
        </row>
        <row r="709">
          <cell r="A709" t="str">
            <v>Lilo of 132KV DC ARA-Jagdishpur at Dumraon Line-1</v>
          </cell>
          <cell r="B709">
            <v>0</v>
          </cell>
          <cell r="C709" t="str">
            <v>9/2</v>
          </cell>
          <cell r="D709" t="str">
            <v>DA+0</v>
          </cell>
          <cell r="E709">
            <v>0</v>
          </cell>
          <cell r="F709" t="e">
            <v>#NAME?</v>
          </cell>
          <cell r="G709">
            <v>0</v>
          </cell>
          <cell r="H709">
            <v>0</v>
          </cell>
          <cell r="I709">
            <v>0</v>
          </cell>
        </row>
        <row r="710">
          <cell r="A710" t="str">
            <v>Lilo of 132KV DC ARA-Jagdishpur at Dumraon Line-1</v>
          </cell>
          <cell r="B710">
            <v>0</v>
          </cell>
          <cell r="C710" t="str">
            <v>9/3</v>
          </cell>
          <cell r="D710" t="str">
            <v>DA+0</v>
          </cell>
          <cell r="E710">
            <v>0</v>
          </cell>
          <cell r="F710" t="e">
            <v>#NAME?</v>
          </cell>
          <cell r="G710">
            <v>0</v>
          </cell>
          <cell r="H710">
            <v>0</v>
          </cell>
          <cell r="I710">
            <v>0</v>
          </cell>
        </row>
        <row r="711">
          <cell r="A711" t="str">
            <v>Lilo of 132KV DC ARA-Jagdishpur at Dumraon Line-1</v>
          </cell>
          <cell r="B711">
            <v>0</v>
          </cell>
          <cell r="C711" t="str">
            <v xml:space="preserve"> 10/0</v>
          </cell>
          <cell r="D711" t="str">
            <v>DC+3</v>
          </cell>
          <cell r="E711">
            <v>0</v>
          </cell>
          <cell r="F711" t="e">
            <v>#NAME?</v>
          </cell>
          <cell r="G711">
            <v>0</v>
          </cell>
          <cell r="H711">
            <v>0</v>
          </cell>
          <cell r="I711">
            <v>0</v>
          </cell>
        </row>
        <row r="712">
          <cell r="A712" t="str">
            <v>Lilo of 132KV DC ARA-Jagdishpur at Dumraon Line-1</v>
          </cell>
          <cell r="B712">
            <v>0</v>
          </cell>
          <cell r="C712" t="str">
            <v xml:space="preserve"> 11/0</v>
          </cell>
          <cell r="D712" t="str">
            <v>DD+9</v>
          </cell>
          <cell r="E712">
            <v>0</v>
          </cell>
          <cell r="F712" t="e">
            <v>#NAME?</v>
          </cell>
          <cell r="G712">
            <v>0</v>
          </cell>
          <cell r="H712">
            <v>0</v>
          </cell>
          <cell r="I712">
            <v>0</v>
          </cell>
        </row>
        <row r="713">
          <cell r="A713" t="str">
            <v>Lilo of 132KV DC ARA-Jagdishpur at Dumraon Line-1</v>
          </cell>
          <cell r="B713">
            <v>0</v>
          </cell>
          <cell r="C713" t="str">
            <v xml:space="preserve"> 12/0</v>
          </cell>
          <cell r="D713" t="str">
            <v>DD+9</v>
          </cell>
          <cell r="E713">
            <v>0</v>
          </cell>
          <cell r="F713" t="e">
            <v>#NAME?</v>
          </cell>
          <cell r="G713">
            <v>0</v>
          </cell>
          <cell r="H713">
            <v>0</v>
          </cell>
          <cell r="I713">
            <v>0</v>
          </cell>
        </row>
        <row r="714">
          <cell r="A714" t="str">
            <v>Lilo of 132KV DC ARA-Jagdishpur at Dumraon Line-1</v>
          </cell>
          <cell r="B714">
            <v>0</v>
          </cell>
          <cell r="C714" t="str">
            <v>12/1</v>
          </cell>
          <cell r="D714" t="str">
            <v>DB+0</v>
          </cell>
          <cell r="E714">
            <v>0</v>
          </cell>
          <cell r="F714" t="e">
            <v>#NAME?</v>
          </cell>
          <cell r="G714">
            <v>0</v>
          </cell>
          <cell r="H714">
            <v>0</v>
          </cell>
          <cell r="I714">
            <v>0</v>
          </cell>
        </row>
        <row r="715">
          <cell r="A715" t="str">
            <v>Lilo of 132KV DC ARA-Jagdishpur at Dumraon Line-1</v>
          </cell>
          <cell r="B715">
            <v>0</v>
          </cell>
          <cell r="C715" t="str">
            <v>12/2</v>
          </cell>
          <cell r="D715" t="str">
            <v>DA+0</v>
          </cell>
          <cell r="E715">
            <v>0</v>
          </cell>
          <cell r="F715" t="e">
            <v>#NAME?</v>
          </cell>
          <cell r="G715">
            <v>0</v>
          </cell>
          <cell r="H715">
            <v>0</v>
          </cell>
          <cell r="I715">
            <v>0</v>
          </cell>
        </row>
        <row r="716">
          <cell r="A716" t="str">
            <v>Lilo of 132KV DC ARA-Jagdishpur at Dumraon Line-1</v>
          </cell>
          <cell r="B716">
            <v>0</v>
          </cell>
          <cell r="C716" t="str">
            <v>12/3</v>
          </cell>
          <cell r="D716" t="str">
            <v>DA+0</v>
          </cell>
          <cell r="E716">
            <v>0</v>
          </cell>
          <cell r="F716" t="e">
            <v>#NAME?</v>
          </cell>
          <cell r="G716">
            <v>0</v>
          </cell>
          <cell r="H716">
            <v>0</v>
          </cell>
          <cell r="I716">
            <v>0</v>
          </cell>
        </row>
        <row r="717">
          <cell r="A717" t="str">
            <v>Lilo of 132KV DC ARA-Jagdishpur at Dumraon Line-1</v>
          </cell>
          <cell r="B717">
            <v>17</v>
          </cell>
          <cell r="C717" t="str">
            <v>12/4</v>
          </cell>
          <cell r="D717" t="str">
            <v>DA+3</v>
          </cell>
          <cell r="E717">
            <v>43630</v>
          </cell>
          <cell r="F717" t="e">
            <v>#NAME?</v>
          </cell>
          <cell r="G717">
            <v>0</v>
          </cell>
          <cell r="H717">
            <v>0</v>
          </cell>
          <cell r="I717">
            <v>0</v>
          </cell>
        </row>
        <row r="718">
          <cell r="A718" t="str">
            <v>Lilo of 132KV DC ARA-Jagdishpur at Dumraon Line-1</v>
          </cell>
          <cell r="B718">
            <v>18</v>
          </cell>
          <cell r="C718" t="str">
            <v>12/5</v>
          </cell>
          <cell r="D718" t="str">
            <v>DA+0</v>
          </cell>
          <cell r="E718">
            <v>43630</v>
          </cell>
          <cell r="F718" t="e">
            <v>#NAME?</v>
          </cell>
          <cell r="G718">
            <v>0</v>
          </cell>
          <cell r="H718">
            <v>0</v>
          </cell>
          <cell r="I718">
            <v>0</v>
          </cell>
        </row>
        <row r="719">
          <cell r="A719" t="str">
            <v>Lilo of 132KV DC ARA-Jagdishpur at Dumraon Line-1</v>
          </cell>
          <cell r="B719">
            <v>24</v>
          </cell>
          <cell r="C719" t="str">
            <v>12/6</v>
          </cell>
          <cell r="D719" t="str">
            <v>DA+0</v>
          </cell>
          <cell r="E719">
            <v>43644</v>
          </cell>
          <cell r="F719" t="e">
            <v>#NAME?</v>
          </cell>
          <cell r="G719">
            <v>0</v>
          </cell>
          <cell r="H719">
            <v>0</v>
          </cell>
          <cell r="I719">
            <v>0</v>
          </cell>
        </row>
        <row r="720">
          <cell r="A720" t="str">
            <v>Lilo of 132KV DC ARA-Jagdishpur at Dumraon Line-1</v>
          </cell>
          <cell r="B720">
            <v>25</v>
          </cell>
          <cell r="C720" t="str">
            <v>12/7</v>
          </cell>
          <cell r="D720" t="str">
            <v>DA+0</v>
          </cell>
          <cell r="E720">
            <v>43644</v>
          </cell>
          <cell r="F720" t="e">
            <v>#NAME?</v>
          </cell>
          <cell r="G720">
            <v>0</v>
          </cell>
          <cell r="H720">
            <v>0</v>
          </cell>
          <cell r="I720">
            <v>0</v>
          </cell>
        </row>
        <row r="721">
          <cell r="A721" t="str">
            <v>Lilo of 132KV DC ARA-Jagdishpur at Dumraon Line-1</v>
          </cell>
          <cell r="B721">
            <v>0</v>
          </cell>
          <cell r="C721" t="str">
            <v>13/0</v>
          </cell>
          <cell r="D721" t="str">
            <v>DC+0</v>
          </cell>
          <cell r="E721">
            <v>0</v>
          </cell>
          <cell r="F721" t="e">
            <v>#NAME?</v>
          </cell>
          <cell r="G721">
            <v>0</v>
          </cell>
          <cell r="H721">
            <v>0</v>
          </cell>
          <cell r="I721">
            <v>0</v>
          </cell>
        </row>
        <row r="722">
          <cell r="A722" t="str">
            <v>Lilo of 132KV DC ARA-Jagdishpur at Dumraon Line-1</v>
          </cell>
          <cell r="B722">
            <v>19</v>
          </cell>
          <cell r="C722" t="str">
            <v>13/1</v>
          </cell>
          <cell r="D722" t="str">
            <v>DA+0</v>
          </cell>
          <cell r="E722">
            <v>43634</v>
          </cell>
          <cell r="F722" t="e">
            <v>#NAME?</v>
          </cell>
          <cell r="G722">
            <v>0</v>
          </cell>
          <cell r="H722">
            <v>0</v>
          </cell>
          <cell r="I722">
            <v>0</v>
          </cell>
        </row>
        <row r="723">
          <cell r="A723" t="str">
            <v>Lilo of 132KV DC ARA-Jagdishpur at Dumraon Line-1</v>
          </cell>
          <cell r="B723">
            <v>20</v>
          </cell>
          <cell r="C723" t="str">
            <v>13/2</v>
          </cell>
          <cell r="D723" t="str">
            <v>DA+3</v>
          </cell>
          <cell r="E723">
            <v>43634</v>
          </cell>
          <cell r="F723" t="e">
            <v>#NAME?</v>
          </cell>
          <cell r="G723">
            <v>0</v>
          </cell>
          <cell r="H723">
            <v>0</v>
          </cell>
          <cell r="I723">
            <v>0</v>
          </cell>
        </row>
        <row r="724">
          <cell r="A724" t="str">
            <v>Lilo of 132KV DC ARA-Jagdishpur at Dumraon Line-1</v>
          </cell>
          <cell r="B724">
            <v>21</v>
          </cell>
          <cell r="C724" t="str">
            <v>13/3</v>
          </cell>
          <cell r="D724" t="str">
            <v>DA+0</v>
          </cell>
          <cell r="E724">
            <v>43634</v>
          </cell>
          <cell r="F724" t="e">
            <v>#NAME?</v>
          </cell>
          <cell r="G724">
            <v>0</v>
          </cell>
          <cell r="H724">
            <v>0</v>
          </cell>
          <cell r="I724">
            <v>0</v>
          </cell>
        </row>
        <row r="725">
          <cell r="A725" t="str">
            <v>Lilo of 132KV DC ARA-Jagdishpur at Dumraon Line-1</v>
          </cell>
          <cell r="B725">
            <v>22</v>
          </cell>
          <cell r="C725" t="str">
            <v>13/4</v>
          </cell>
          <cell r="D725" t="str">
            <v>DA+3</v>
          </cell>
          <cell r="E725">
            <v>43634</v>
          </cell>
          <cell r="F725" t="e">
            <v>#NAME?</v>
          </cell>
          <cell r="G725">
            <v>0</v>
          </cell>
          <cell r="H725">
            <v>0</v>
          </cell>
          <cell r="I725">
            <v>0</v>
          </cell>
        </row>
        <row r="726">
          <cell r="A726" t="str">
            <v>Lilo of 132KV DC ARA-Jagdishpur at Dumraon Line-1</v>
          </cell>
          <cell r="B726">
            <v>23</v>
          </cell>
          <cell r="C726" t="str">
            <v>13/5</v>
          </cell>
          <cell r="D726" t="str">
            <v>DA+0</v>
          </cell>
          <cell r="E726">
            <v>43634</v>
          </cell>
          <cell r="F726" t="e">
            <v>#NAME?</v>
          </cell>
          <cell r="G726">
            <v>0</v>
          </cell>
          <cell r="H726">
            <v>0</v>
          </cell>
          <cell r="I726">
            <v>0</v>
          </cell>
        </row>
        <row r="727">
          <cell r="A727" t="str">
            <v>Lilo of 132KV DC ARA-Jagdishpur at Dumraon Line-1</v>
          </cell>
          <cell r="B727">
            <v>0</v>
          </cell>
          <cell r="C727" t="str">
            <v>13/6</v>
          </cell>
          <cell r="D727" t="str">
            <v>DA+0</v>
          </cell>
          <cell r="E727">
            <v>0</v>
          </cell>
          <cell r="F727" t="e">
            <v>#NAME?</v>
          </cell>
          <cell r="G727">
            <v>0</v>
          </cell>
          <cell r="H727">
            <v>0</v>
          </cell>
          <cell r="I727">
            <v>0</v>
          </cell>
        </row>
        <row r="728">
          <cell r="A728" t="str">
            <v>Lilo of 132KV DC ARA-Jagdishpur at Dumraon Line-1</v>
          </cell>
          <cell r="B728">
            <v>0</v>
          </cell>
          <cell r="C728" t="str">
            <v xml:space="preserve"> 14/0</v>
          </cell>
          <cell r="D728" t="str">
            <v>DC+0</v>
          </cell>
          <cell r="E728">
            <v>0</v>
          </cell>
          <cell r="F728" t="e">
            <v>#NAME?</v>
          </cell>
          <cell r="G728">
            <v>0</v>
          </cell>
          <cell r="H728">
            <v>0</v>
          </cell>
          <cell r="I728">
            <v>0</v>
          </cell>
        </row>
        <row r="729">
          <cell r="A729" t="str">
            <v>Lilo of 132KV DC ARA-Jagdishpur at Dumraon Line-1</v>
          </cell>
          <cell r="B729">
            <v>0</v>
          </cell>
          <cell r="C729" t="str">
            <v>14/1</v>
          </cell>
          <cell r="D729" t="str">
            <v>DA+3</v>
          </cell>
          <cell r="E729">
            <v>0</v>
          </cell>
          <cell r="F729" t="e">
            <v>#NAME?</v>
          </cell>
          <cell r="G729">
            <v>0</v>
          </cell>
          <cell r="H729">
            <v>0</v>
          </cell>
          <cell r="I729">
            <v>0</v>
          </cell>
        </row>
        <row r="730">
          <cell r="A730" t="str">
            <v>Lilo of 132KV DC ARA-Jagdishpur at Dumraon Line-1</v>
          </cell>
          <cell r="B730">
            <v>0</v>
          </cell>
          <cell r="C730" t="str">
            <v xml:space="preserve"> 15/0</v>
          </cell>
          <cell r="D730" t="str">
            <v>DD+3</v>
          </cell>
          <cell r="E730">
            <v>0</v>
          </cell>
          <cell r="F730" t="e">
            <v>#NAME?</v>
          </cell>
          <cell r="G730">
            <v>0</v>
          </cell>
          <cell r="H730">
            <v>0</v>
          </cell>
          <cell r="I730">
            <v>0</v>
          </cell>
        </row>
        <row r="731">
          <cell r="A731" t="str">
            <v>Lilo of 132KV DC ARA-Jagdishpur at Dumraon Line-1</v>
          </cell>
          <cell r="B731">
            <v>0</v>
          </cell>
          <cell r="C731" t="str">
            <v>15/1</v>
          </cell>
          <cell r="D731" t="str">
            <v>DA+0</v>
          </cell>
          <cell r="E731">
            <v>0</v>
          </cell>
          <cell r="F731" t="e">
            <v>#NAME?</v>
          </cell>
          <cell r="G731">
            <v>0</v>
          </cell>
          <cell r="H731">
            <v>0</v>
          </cell>
          <cell r="I731">
            <v>0</v>
          </cell>
        </row>
        <row r="732">
          <cell r="A732" t="str">
            <v>Lilo of 132KV DC ARA-Jagdishpur at Dumraon Line-1</v>
          </cell>
          <cell r="B732">
            <v>0</v>
          </cell>
          <cell r="C732" t="str">
            <v>15/2</v>
          </cell>
          <cell r="D732" t="str">
            <v>DA+0</v>
          </cell>
          <cell r="E732">
            <v>0</v>
          </cell>
          <cell r="F732" t="e">
            <v>#NAME?</v>
          </cell>
          <cell r="G732">
            <v>0</v>
          </cell>
          <cell r="H732">
            <v>0</v>
          </cell>
          <cell r="I732">
            <v>0</v>
          </cell>
        </row>
        <row r="733">
          <cell r="A733" t="str">
            <v>Lilo of 132KV DC ARA-Jagdishpur at Dumraon Line-1</v>
          </cell>
          <cell r="B733">
            <v>0</v>
          </cell>
          <cell r="C733" t="str">
            <v xml:space="preserve"> 16/0</v>
          </cell>
          <cell r="D733" t="str">
            <v>DC+3</v>
          </cell>
          <cell r="E733">
            <v>0</v>
          </cell>
          <cell r="F733" t="e">
            <v>#NAME?</v>
          </cell>
          <cell r="G733">
            <v>0</v>
          </cell>
          <cell r="H733">
            <v>0</v>
          </cell>
          <cell r="I733">
            <v>0</v>
          </cell>
        </row>
        <row r="734">
          <cell r="A734" t="str">
            <v>Lilo of 132KV DC ARA-Jagdishpur at Dumraon Line-1</v>
          </cell>
          <cell r="B734">
            <v>0</v>
          </cell>
          <cell r="C734" t="str">
            <v>16/1</v>
          </cell>
          <cell r="D734" t="str">
            <v>DA+6</v>
          </cell>
          <cell r="E734">
            <v>0</v>
          </cell>
          <cell r="F734" t="e">
            <v>#NAME?</v>
          </cell>
          <cell r="G734">
            <v>0</v>
          </cell>
          <cell r="H734">
            <v>0</v>
          </cell>
          <cell r="I734">
            <v>0</v>
          </cell>
        </row>
        <row r="735">
          <cell r="A735" t="str">
            <v>Lilo of 132KV DC ARA-Jagdishpur at Dumraon Line-1</v>
          </cell>
          <cell r="B735">
            <v>0</v>
          </cell>
          <cell r="C735" t="str">
            <v>16/2</v>
          </cell>
          <cell r="D735" t="str">
            <v>DA+3</v>
          </cell>
          <cell r="E735">
            <v>0</v>
          </cell>
          <cell r="F735" t="e">
            <v>#NAME?</v>
          </cell>
          <cell r="G735">
            <v>0</v>
          </cell>
          <cell r="H735">
            <v>0</v>
          </cell>
          <cell r="I735">
            <v>0</v>
          </cell>
        </row>
        <row r="736">
          <cell r="A736" t="str">
            <v>Lilo of 132KV DC ARA-Jagdishpur at Dumraon Line-1</v>
          </cell>
          <cell r="B736">
            <v>0</v>
          </cell>
          <cell r="C736" t="str">
            <v>16/3</v>
          </cell>
          <cell r="D736" t="str">
            <v>DA+6</v>
          </cell>
          <cell r="E736">
            <v>0</v>
          </cell>
          <cell r="F736" t="e">
            <v>#NAME?</v>
          </cell>
          <cell r="G736">
            <v>0</v>
          </cell>
          <cell r="H736">
            <v>0</v>
          </cell>
          <cell r="I736">
            <v>0</v>
          </cell>
        </row>
        <row r="737">
          <cell r="A737" t="str">
            <v>Lilo of 132KV DC ARA-Jagdishpur at Dumraon Line-1</v>
          </cell>
          <cell r="B737">
            <v>0</v>
          </cell>
          <cell r="C737" t="str">
            <v>16/4</v>
          </cell>
          <cell r="D737" t="str">
            <v>DA+3</v>
          </cell>
          <cell r="E737">
            <v>0</v>
          </cell>
          <cell r="F737" t="e">
            <v>#NAME?</v>
          </cell>
          <cell r="G737">
            <v>0</v>
          </cell>
          <cell r="H737">
            <v>0</v>
          </cell>
          <cell r="I737">
            <v>0</v>
          </cell>
        </row>
        <row r="738">
          <cell r="A738" t="str">
            <v>Lilo of 132KV DC ARA-Jagdishpur at Dumraon Line-1</v>
          </cell>
          <cell r="B738">
            <v>0</v>
          </cell>
          <cell r="C738" t="str">
            <v xml:space="preserve"> 17/0</v>
          </cell>
          <cell r="D738" t="str">
            <v>DD+6</v>
          </cell>
          <cell r="E738">
            <v>0</v>
          </cell>
          <cell r="F738" t="e">
            <v>#NAME?</v>
          </cell>
          <cell r="G738">
            <v>0</v>
          </cell>
          <cell r="H738">
            <v>0</v>
          </cell>
          <cell r="I738">
            <v>0</v>
          </cell>
        </row>
        <row r="739">
          <cell r="A739" t="str">
            <v>Lilo of 132KV DC ARA-Jagdishpur at Dumraon Line-1</v>
          </cell>
          <cell r="B739">
            <v>0</v>
          </cell>
          <cell r="C739" t="str">
            <v xml:space="preserve"> 18/0</v>
          </cell>
          <cell r="D739" t="str">
            <v>DD+18</v>
          </cell>
          <cell r="E739">
            <v>0</v>
          </cell>
          <cell r="F739" t="e">
            <v>#NAME?</v>
          </cell>
          <cell r="G739">
            <v>0</v>
          </cell>
          <cell r="H739">
            <v>0</v>
          </cell>
          <cell r="I739">
            <v>0</v>
          </cell>
        </row>
        <row r="740">
          <cell r="A740" t="str">
            <v>Lilo of 132KV DC ARA-Jagdishpur at Dumraon Line-1</v>
          </cell>
          <cell r="B740">
            <v>0</v>
          </cell>
          <cell r="C740" t="str">
            <v xml:space="preserve"> 19/0</v>
          </cell>
          <cell r="D740" t="str">
            <v>DD+18</v>
          </cell>
          <cell r="E740">
            <v>0</v>
          </cell>
          <cell r="F740" t="e">
            <v>#NAME?</v>
          </cell>
          <cell r="G740">
            <v>0</v>
          </cell>
          <cell r="H740">
            <v>0</v>
          </cell>
          <cell r="I740">
            <v>0</v>
          </cell>
        </row>
        <row r="741">
          <cell r="A741" t="str">
            <v>Lilo of 132KV DC ARA-Jagdishpur at Dumraon Line-1</v>
          </cell>
          <cell r="B741">
            <v>0</v>
          </cell>
          <cell r="C741" t="str">
            <v>19/1</v>
          </cell>
          <cell r="D741" t="str">
            <v>DB+3</v>
          </cell>
          <cell r="E741">
            <v>0</v>
          </cell>
          <cell r="F741" t="e">
            <v>#NAME?</v>
          </cell>
          <cell r="G741">
            <v>0</v>
          </cell>
          <cell r="H741">
            <v>0</v>
          </cell>
          <cell r="I741">
            <v>0</v>
          </cell>
        </row>
        <row r="742">
          <cell r="A742" t="str">
            <v>Lilo of 132KV DC ARA-Jagdishpur at Dumraon Line-1</v>
          </cell>
          <cell r="B742">
            <v>0</v>
          </cell>
          <cell r="C742" t="str">
            <v>19/2</v>
          </cell>
          <cell r="D742" t="str">
            <v>DB+0</v>
          </cell>
          <cell r="E742">
            <v>0</v>
          </cell>
          <cell r="F742" t="e">
            <v>#NAME?</v>
          </cell>
          <cell r="G742">
            <v>0</v>
          </cell>
          <cell r="H742">
            <v>0</v>
          </cell>
          <cell r="I742">
            <v>0</v>
          </cell>
        </row>
        <row r="743">
          <cell r="A743" t="str">
            <v>Lilo of 132KV DC ARA-Jagdishpur at Dumraon Line-1</v>
          </cell>
          <cell r="B743">
            <v>0</v>
          </cell>
          <cell r="C743" t="str">
            <v>20/0</v>
          </cell>
          <cell r="D743" t="str">
            <v>DD+0</v>
          </cell>
          <cell r="E743">
            <v>0</v>
          </cell>
          <cell r="F743" t="e">
            <v>#NAME?</v>
          </cell>
          <cell r="G743">
            <v>0</v>
          </cell>
          <cell r="H743">
            <v>0</v>
          </cell>
          <cell r="I743">
            <v>0</v>
          </cell>
        </row>
        <row r="744">
          <cell r="A744" t="str">
            <v>Lilo of 132KV DC ARA-Jagdishpur at Dumraon Line-1</v>
          </cell>
          <cell r="B744">
            <v>0</v>
          </cell>
          <cell r="C744" t="str">
            <v>20/1</v>
          </cell>
          <cell r="D744" t="str">
            <v>DA+0</v>
          </cell>
          <cell r="E744">
            <v>0</v>
          </cell>
          <cell r="F744" t="e">
            <v>#NAME?</v>
          </cell>
          <cell r="G744">
            <v>0</v>
          </cell>
          <cell r="H744">
            <v>0</v>
          </cell>
          <cell r="I744">
            <v>0</v>
          </cell>
        </row>
        <row r="745">
          <cell r="A745" t="str">
            <v>Lilo of 132KV DC ARA-Jagdishpur at Dumraon Line-1</v>
          </cell>
          <cell r="B745">
            <v>0</v>
          </cell>
          <cell r="C745" t="str">
            <v>20/2</v>
          </cell>
          <cell r="D745" t="str">
            <v>DA+0</v>
          </cell>
          <cell r="E745">
            <v>0</v>
          </cell>
          <cell r="F745" t="e">
            <v>#NAME?</v>
          </cell>
          <cell r="G745">
            <v>0</v>
          </cell>
          <cell r="H745">
            <v>0</v>
          </cell>
          <cell r="I745">
            <v>0</v>
          </cell>
        </row>
        <row r="746">
          <cell r="A746" t="str">
            <v>Lilo of 132KV DC ARA-Jagdishpur at Dumraon Line-1</v>
          </cell>
          <cell r="B746">
            <v>0</v>
          </cell>
          <cell r="C746" t="str">
            <v>20/3</v>
          </cell>
          <cell r="D746" t="str">
            <v>DA+0</v>
          </cell>
          <cell r="E746">
            <v>0</v>
          </cell>
          <cell r="F746" t="e">
            <v>#NAME?</v>
          </cell>
          <cell r="G746">
            <v>0</v>
          </cell>
          <cell r="H746">
            <v>0</v>
          </cell>
          <cell r="I746">
            <v>0</v>
          </cell>
        </row>
        <row r="747">
          <cell r="A747" t="str">
            <v>Lilo of 132KV DC ARA-Jagdishpur at Dumraon Line-1</v>
          </cell>
          <cell r="B747">
            <v>0</v>
          </cell>
          <cell r="C747" t="str">
            <v>20/4</v>
          </cell>
          <cell r="D747" t="str">
            <v>DA+0</v>
          </cell>
          <cell r="E747">
            <v>0</v>
          </cell>
          <cell r="F747" t="e">
            <v>#NAME?</v>
          </cell>
          <cell r="G747">
            <v>0</v>
          </cell>
          <cell r="H747">
            <v>0</v>
          </cell>
          <cell r="I747">
            <v>0</v>
          </cell>
        </row>
        <row r="748">
          <cell r="A748" t="str">
            <v>Lilo of 132KV DC ARA-Jagdishpur at Dumraon Line-1</v>
          </cell>
          <cell r="B748">
            <v>0</v>
          </cell>
          <cell r="C748" t="str">
            <v>20/5</v>
          </cell>
          <cell r="D748" t="str">
            <v>DA+3</v>
          </cell>
          <cell r="E748">
            <v>0</v>
          </cell>
          <cell r="F748" t="e">
            <v>#NAME?</v>
          </cell>
          <cell r="G748">
            <v>0</v>
          </cell>
          <cell r="H748">
            <v>0</v>
          </cell>
          <cell r="I748">
            <v>0</v>
          </cell>
        </row>
        <row r="749">
          <cell r="A749" t="str">
            <v>Lilo of 132KV DC ARA-Jagdishpur at Dumraon Line-1</v>
          </cell>
          <cell r="B749">
            <v>0</v>
          </cell>
          <cell r="C749" t="str">
            <v>20/6</v>
          </cell>
          <cell r="D749" t="str">
            <v>DB+0</v>
          </cell>
          <cell r="E749">
            <v>0</v>
          </cell>
          <cell r="F749" t="e">
            <v>#NAME?</v>
          </cell>
          <cell r="G749">
            <v>0</v>
          </cell>
          <cell r="H749">
            <v>0</v>
          </cell>
          <cell r="I749">
            <v>0</v>
          </cell>
        </row>
        <row r="750">
          <cell r="A750" t="str">
            <v>Lilo of 132KV DC ARA-Jagdishpur at Dumraon Line-1</v>
          </cell>
          <cell r="B750">
            <v>0</v>
          </cell>
          <cell r="C750" t="str">
            <v>20/7</v>
          </cell>
          <cell r="D750" t="str">
            <v>DA+0</v>
          </cell>
          <cell r="E750">
            <v>0</v>
          </cell>
          <cell r="F750" t="e">
            <v>#NAME?</v>
          </cell>
          <cell r="G750">
            <v>0</v>
          </cell>
          <cell r="H750">
            <v>0</v>
          </cell>
          <cell r="I750">
            <v>0</v>
          </cell>
        </row>
        <row r="751">
          <cell r="A751" t="str">
            <v>Lilo of 132KV DC ARA-Jagdishpur at Dumraon Line-1</v>
          </cell>
          <cell r="B751">
            <v>0</v>
          </cell>
          <cell r="C751" t="str">
            <v>20/8</v>
          </cell>
          <cell r="D751" t="str">
            <v>DA+0</v>
          </cell>
          <cell r="E751">
            <v>0</v>
          </cell>
          <cell r="F751" t="e">
            <v>#NAME?</v>
          </cell>
          <cell r="G751">
            <v>0</v>
          </cell>
          <cell r="H751">
            <v>0</v>
          </cell>
          <cell r="I751">
            <v>0</v>
          </cell>
        </row>
        <row r="752">
          <cell r="A752" t="str">
            <v>Lilo of 132KV DC ARA-Jagdishpur at Dumraon Line-1</v>
          </cell>
          <cell r="B752">
            <v>0</v>
          </cell>
          <cell r="C752" t="str">
            <v>20/9</v>
          </cell>
          <cell r="D752" t="str">
            <v>DA+0</v>
          </cell>
          <cell r="E752">
            <v>0</v>
          </cell>
          <cell r="F752" t="e">
            <v>#NAME?</v>
          </cell>
          <cell r="G752">
            <v>0</v>
          </cell>
          <cell r="H752">
            <v>0</v>
          </cell>
          <cell r="I752">
            <v>0</v>
          </cell>
        </row>
        <row r="753">
          <cell r="A753" t="str">
            <v>Lilo of 132KV DC ARA-Jagdishpur at Dumraon Line-1</v>
          </cell>
          <cell r="B753">
            <v>0</v>
          </cell>
          <cell r="C753" t="str">
            <v>20/10</v>
          </cell>
          <cell r="D753" t="str">
            <v>DA+0</v>
          </cell>
          <cell r="E753">
            <v>0</v>
          </cell>
          <cell r="F753" t="e">
            <v>#NAME?</v>
          </cell>
          <cell r="G753">
            <v>0</v>
          </cell>
          <cell r="H753">
            <v>0</v>
          </cell>
          <cell r="I753">
            <v>0</v>
          </cell>
        </row>
        <row r="754">
          <cell r="A754" t="str">
            <v>Lilo of 132KV DC ARA-Jagdishpur at Dumraon Line-1</v>
          </cell>
          <cell r="B754">
            <v>0</v>
          </cell>
          <cell r="C754" t="str">
            <v>21/0</v>
          </cell>
          <cell r="D754" t="str">
            <v>DD+0</v>
          </cell>
          <cell r="E754">
            <v>0</v>
          </cell>
          <cell r="F754" t="e">
            <v>#NAME?</v>
          </cell>
          <cell r="G754">
            <v>0</v>
          </cell>
          <cell r="H754">
            <v>0</v>
          </cell>
          <cell r="I754">
            <v>0</v>
          </cell>
        </row>
        <row r="755">
          <cell r="A755" t="str">
            <v>Lilo of 132KV DC ARA-Jagdishpur at Dumraon Line-1</v>
          </cell>
          <cell r="B755">
            <v>0</v>
          </cell>
          <cell r="C755" t="str">
            <v>21/1</v>
          </cell>
          <cell r="D755" t="str">
            <v>GANTRY</v>
          </cell>
          <cell r="E755">
            <v>0</v>
          </cell>
          <cell r="F755" t="e">
            <v>#NAME?</v>
          </cell>
          <cell r="G755">
            <v>0</v>
          </cell>
          <cell r="H755">
            <v>0</v>
          </cell>
          <cell r="I755">
            <v>0</v>
          </cell>
        </row>
        <row r="756">
          <cell r="A756" t="str">
            <v>Lilo of 132KV DC ARA-Jagdishpur at Dumraon Line-1</v>
          </cell>
          <cell r="B756">
            <v>0</v>
          </cell>
          <cell r="C756" t="str">
            <v>21/2</v>
          </cell>
          <cell r="D756" t="str">
            <v>GANTRY</v>
          </cell>
          <cell r="E756">
            <v>0</v>
          </cell>
          <cell r="F756" t="e">
            <v>#NAME?</v>
          </cell>
          <cell r="G756">
            <v>0</v>
          </cell>
          <cell r="H756">
            <v>0</v>
          </cell>
          <cell r="I756">
            <v>0</v>
          </cell>
        </row>
        <row r="757">
          <cell r="A757" t="str">
            <v>Lilo of 132KV DC ARA-Jagdishpur at Dumraon Line-1</v>
          </cell>
          <cell r="B757">
            <v>0</v>
          </cell>
          <cell r="C757" t="str">
            <v>22/0</v>
          </cell>
          <cell r="D757" t="str">
            <v>DD+0</v>
          </cell>
          <cell r="E757">
            <v>0</v>
          </cell>
          <cell r="F757" t="e">
            <v>#NAME?</v>
          </cell>
          <cell r="G757">
            <v>0</v>
          </cell>
          <cell r="H757">
            <v>0</v>
          </cell>
          <cell r="I757">
            <v>0</v>
          </cell>
        </row>
        <row r="758">
          <cell r="A758" t="str">
            <v>Lilo of 132KV DC ARA-Jagdishpur at Dumraon Line-1</v>
          </cell>
          <cell r="B758">
            <v>0</v>
          </cell>
          <cell r="C758" t="str">
            <v>22/1</v>
          </cell>
          <cell r="D758" t="str">
            <v>DA+0</v>
          </cell>
          <cell r="E758">
            <v>0</v>
          </cell>
          <cell r="F758" t="e">
            <v>#NAME?</v>
          </cell>
          <cell r="G758">
            <v>0</v>
          </cell>
          <cell r="H758">
            <v>0</v>
          </cell>
          <cell r="I758">
            <v>0</v>
          </cell>
        </row>
        <row r="759">
          <cell r="A759" t="str">
            <v>Lilo of 132KV DC ARA-Jagdishpur at Dumraon Line-1</v>
          </cell>
          <cell r="B759">
            <v>0</v>
          </cell>
          <cell r="C759" t="str">
            <v>22/2</v>
          </cell>
          <cell r="D759" t="str">
            <v>DA+3</v>
          </cell>
          <cell r="E759">
            <v>0</v>
          </cell>
          <cell r="F759" t="e">
            <v>#NAME?</v>
          </cell>
          <cell r="G759">
            <v>0</v>
          </cell>
          <cell r="H759">
            <v>0</v>
          </cell>
          <cell r="I759">
            <v>0</v>
          </cell>
        </row>
        <row r="760">
          <cell r="A760" t="str">
            <v>Lilo of 132KV DC ARA-Jagdishpur at Dumraon Line-1</v>
          </cell>
          <cell r="B760">
            <v>0</v>
          </cell>
          <cell r="C760" t="str">
            <v>22/3</v>
          </cell>
          <cell r="D760" t="str">
            <v>DA+0</v>
          </cell>
          <cell r="E760">
            <v>0</v>
          </cell>
          <cell r="F760" t="e">
            <v>#NAME?</v>
          </cell>
          <cell r="G760">
            <v>0</v>
          </cell>
          <cell r="H760">
            <v>0</v>
          </cell>
          <cell r="I760">
            <v>0</v>
          </cell>
        </row>
        <row r="761">
          <cell r="A761" t="str">
            <v>Lilo of 132KV DC ARA-Jagdishpur at Dumraon Line-1</v>
          </cell>
          <cell r="B761">
            <v>0</v>
          </cell>
          <cell r="C761" t="str">
            <v>22/4</v>
          </cell>
          <cell r="D761" t="str">
            <v>DA+0</v>
          </cell>
          <cell r="E761">
            <v>0</v>
          </cell>
          <cell r="F761" t="e">
            <v>#NAME?</v>
          </cell>
          <cell r="G761">
            <v>0</v>
          </cell>
          <cell r="H761">
            <v>0</v>
          </cell>
          <cell r="I761">
            <v>0</v>
          </cell>
        </row>
        <row r="762">
          <cell r="A762" t="str">
            <v>Lilo of 132KV DC ARA-Jagdishpur at Dumraon Line-1</v>
          </cell>
          <cell r="B762">
            <v>0</v>
          </cell>
          <cell r="C762" t="str">
            <v>22/5</v>
          </cell>
          <cell r="D762" t="str">
            <v>DA+0</v>
          </cell>
          <cell r="E762">
            <v>0</v>
          </cell>
          <cell r="F762" t="e">
            <v>#NAME?</v>
          </cell>
          <cell r="G762">
            <v>0</v>
          </cell>
          <cell r="H762">
            <v>0</v>
          </cell>
          <cell r="I762">
            <v>0</v>
          </cell>
        </row>
        <row r="763">
          <cell r="A763" t="str">
            <v>Lilo of 132KV DC ARA-Jagdishpur at Dumraon Line-1</v>
          </cell>
          <cell r="B763">
            <v>0</v>
          </cell>
          <cell r="C763" t="str">
            <v>22/6</v>
          </cell>
          <cell r="D763" t="str">
            <v>DA+0</v>
          </cell>
          <cell r="E763">
            <v>0</v>
          </cell>
          <cell r="F763" t="e">
            <v>#NAME?</v>
          </cell>
          <cell r="G763">
            <v>0</v>
          </cell>
          <cell r="H763">
            <v>0</v>
          </cell>
          <cell r="I763">
            <v>0</v>
          </cell>
        </row>
        <row r="764">
          <cell r="A764" t="str">
            <v>Lilo of 132KV DC ARA-Jagdishpur at Dumraon Line-1</v>
          </cell>
          <cell r="B764">
            <v>0</v>
          </cell>
          <cell r="C764" t="str">
            <v>23/0</v>
          </cell>
          <cell r="D764" t="str">
            <v>DD+0</v>
          </cell>
          <cell r="E764">
            <v>0</v>
          </cell>
          <cell r="F764" t="e">
            <v>#NAME?</v>
          </cell>
          <cell r="G764">
            <v>0</v>
          </cell>
          <cell r="H764">
            <v>0</v>
          </cell>
          <cell r="I764">
            <v>0</v>
          </cell>
        </row>
        <row r="765">
          <cell r="A765" t="str">
            <v>Lilo of 132KV DC ARA-Jagdishpur at Dumraon Line-1</v>
          </cell>
          <cell r="B765">
            <v>0</v>
          </cell>
          <cell r="C765" t="str">
            <v>23/1</v>
          </cell>
          <cell r="D765" t="str">
            <v>DA+0</v>
          </cell>
          <cell r="E765">
            <v>0</v>
          </cell>
          <cell r="F765" t="e">
            <v>#NAME?</v>
          </cell>
          <cell r="G765">
            <v>0</v>
          </cell>
          <cell r="H765">
            <v>0</v>
          </cell>
          <cell r="I765">
            <v>0</v>
          </cell>
        </row>
        <row r="766">
          <cell r="A766" t="str">
            <v>Lilo of 132KV DC ARA-Jagdishpur at Dumraon Line-1</v>
          </cell>
          <cell r="B766">
            <v>0</v>
          </cell>
          <cell r="C766" t="str">
            <v>24/0</v>
          </cell>
          <cell r="D766" t="str">
            <v>DD+0</v>
          </cell>
          <cell r="E766">
            <v>0</v>
          </cell>
          <cell r="F766" t="e">
            <v>#NAME?</v>
          </cell>
          <cell r="G766">
            <v>0</v>
          </cell>
          <cell r="H766">
            <v>0</v>
          </cell>
          <cell r="I766">
            <v>0</v>
          </cell>
        </row>
        <row r="767">
          <cell r="A767" t="str">
            <v>Lilo of 132KV DC ARA-Jagdishpur at Dumraon Line-2</v>
          </cell>
          <cell r="B767">
            <v>0</v>
          </cell>
          <cell r="C767" t="str">
            <v>1/0</v>
          </cell>
          <cell r="D767" t="str">
            <v>MD+0</v>
          </cell>
          <cell r="E767">
            <v>0</v>
          </cell>
          <cell r="F767" t="e">
            <v>#NAME?</v>
          </cell>
          <cell r="G767">
            <v>0</v>
          </cell>
          <cell r="H767">
            <v>0</v>
          </cell>
          <cell r="I767">
            <v>0</v>
          </cell>
        </row>
        <row r="768">
          <cell r="A768" t="str">
            <v>Lilo of 132KV DC ARA-Jagdishpur at Dumraon Line-2</v>
          </cell>
          <cell r="B768">
            <v>0</v>
          </cell>
          <cell r="C768" t="str">
            <v>2/0</v>
          </cell>
          <cell r="D768" t="str">
            <v>MD+0</v>
          </cell>
          <cell r="E768">
            <v>0</v>
          </cell>
          <cell r="F768" t="e">
            <v>#NAME?</v>
          </cell>
          <cell r="G768">
            <v>0</v>
          </cell>
          <cell r="H768">
            <v>0</v>
          </cell>
          <cell r="I768">
            <v>0</v>
          </cell>
        </row>
        <row r="769">
          <cell r="A769" t="str">
            <v>Lilo of 132KV DC ARA-Jagdishpur at Dumraon Line-2</v>
          </cell>
          <cell r="B769">
            <v>0</v>
          </cell>
          <cell r="C769" t="str">
            <v>2A/0</v>
          </cell>
          <cell r="D769" t="str">
            <v>MD+0</v>
          </cell>
          <cell r="E769">
            <v>0</v>
          </cell>
          <cell r="F769" t="e">
            <v>#NAME?</v>
          </cell>
          <cell r="G769">
            <v>0</v>
          </cell>
          <cell r="H769">
            <v>0</v>
          </cell>
          <cell r="I769">
            <v>0</v>
          </cell>
        </row>
        <row r="770">
          <cell r="A770" t="str">
            <v>Lilo of 132KV DC ARA-Jagdishpur at Dumraon Line-2</v>
          </cell>
          <cell r="B770">
            <v>0</v>
          </cell>
          <cell r="C770" t="str">
            <v>3/0</v>
          </cell>
          <cell r="D770" t="str">
            <v>MD+0</v>
          </cell>
          <cell r="E770">
            <v>0</v>
          </cell>
          <cell r="F770" t="e">
            <v>#NAME?</v>
          </cell>
          <cell r="G770">
            <v>0</v>
          </cell>
          <cell r="H770">
            <v>0</v>
          </cell>
          <cell r="I770">
            <v>0</v>
          </cell>
        </row>
        <row r="771">
          <cell r="A771" t="str">
            <v>Lilo of 132KV DC ARA-Jagdishpur at Dumraon Line-2</v>
          </cell>
          <cell r="B771">
            <v>0</v>
          </cell>
          <cell r="C771" t="str">
            <v>4/0</v>
          </cell>
          <cell r="D771" t="str">
            <v>DD+0</v>
          </cell>
          <cell r="E771">
            <v>0</v>
          </cell>
          <cell r="F771" t="e">
            <v>#NAME?</v>
          </cell>
          <cell r="G771">
            <v>0</v>
          </cell>
          <cell r="H771">
            <v>0</v>
          </cell>
          <cell r="I771">
            <v>0</v>
          </cell>
        </row>
        <row r="772">
          <cell r="A772" t="str">
            <v>Lilo of 132KV DC ARA-Jagdishpur at Dumraon Line-2</v>
          </cell>
          <cell r="B772">
            <v>0</v>
          </cell>
          <cell r="C772" t="str">
            <v>4/1</v>
          </cell>
          <cell r="D772" t="str">
            <v>DB+0</v>
          </cell>
          <cell r="E772">
            <v>0</v>
          </cell>
          <cell r="F772" t="e">
            <v>#NAME?</v>
          </cell>
          <cell r="G772">
            <v>0</v>
          </cell>
          <cell r="H772">
            <v>0</v>
          </cell>
          <cell r="I772">
            <v>0</v>
          </cell>
        </row>
        <row r="773">
          <cell r="A773" t="str">
            <v>Lilo of 132KV DC ARA-Jagdishpur at Dumraon Line-2</v>
          </cell>
          <cell r="B773">
            <v>0</v>
          </cell>
          <cell r="C773" t="str">
            <v>5/0</v>
          </cell>
          <cell r="D773" t="str">
            <v>DB+0</v>
          </cell>
          <cell r="E773">
            <v>0</v>
          </cell>
          <cell r="F773" t="e">
            <v>#NAME?</v>
          </cell>
          <cell r="G773">
            <v>0</v>
          </cell>
          <cell r="H773">
            <v>0</v>
          </cell>
          <cell r="I773">
            <v>0</v>
          </cell>
        </row>
        <row r="774">
          <cell r="A774" t="str">
            <v>Lilo of 132KV DC ARA-Jagdishpur at Dumraon Line-2</v>
          </cell>
          <cell r="B774">
            <v>3</v>
          </cell>
          <cell r="C774" t="str">
            <v>5/1</v>
          </cell>
          <cell r="D774" t="str">
            <v>DA+0</v>
          </cell>
          <cell r="E774">
            <v>43614</v>
          </cell>
          <cell r="F774" t="e">
            <v>#NAME?</v>
          </cell>
          <cell r="G774">
            <v>0</v>
          </cell>
          <cell r="H774">
            <v>0</v>
          </cell>
          <cell r="I774">
            <v>0</v>
          </cell>
        </row>
        <row r="775">
          <cell r="A775" t="str">
            <v>Lilo of 132KV DC ARA-Jagdishpur at Dumraon Line-2</v>
          </cell>
          <cell r="B775">
            <v>2</v>
          </cell>
          <cell r="C775" t="str">
            <v>5/2</v>
          </cell>
          <cell r="D775" t="str">
            <v>DA+6</v>
          </cell>
          <cell r="E775">
            <v>43612</v>
          </cell>
          <cell r="F775" t="e">
            <v>#NAME?</v>
          </cell>
          <cell r="G775">
            <v>0</v>
          </cell>
          <cell r="H775">
            <v>0</v>
          </cell>
          <cell r="I775">
            <v>0</v>
          </cell>
        </row>
        <row r="776">
          <cell r="A776" t="str">
            <v>Lilo of 132KV DC ARA-Jagdishpur at Dumraon Line-2</v>
          </cell>
          <cell r="B776">
            <v>1</v>
          </cell>
          <cell r="C776" t="str">
            <v>5/3</v>
          </cell>
          <cell r="D776" t="str">
            <v>DA+0</v>
          </cell>
          <cell r="E776">
            <v>43610</v>
          </cell>
          <cell r="F776" t="e">
            <v>#NAME?</v>
          </cell>
          <cell r="G776">
            <v>0</v>
          </cell>
          <cell r="H776">
            <v>0</v>
          </cell>
          <cell r="I776">
            <v>0</v>
          </cell>
        </row>
        <row r="777">
          <cell r="A777" t="str">
            <v>Lilo of 132KV DC ARA-Jagdishpur at Dumraon Line-2</v>
          </cell>
          <cell r="B777">
            <v>4</v>
          </cell>
          <cell r="C777" t="str">
            <v>5/4</v>
          </cell>
          <cell r="D777" t="str">
            <v>DA+3</v>
          </cell>
          <cell r="E777">
            <v>43616</v>
          </cell>
          <cell r="F777" t="e">
            <v>#NAME?</v>
          </cell>
          <cell r="G777">
            <v>0</v>
          </cell>
          <cell r="H777">
            <v>0</v>
          </cell>
          <cell r="I777">
            <v>0</v>
          </cell>
        </row>
        <row r="778">
          <cell r="A778" t="str">
            <v>Lilo of 132KV DC ARA-Jagdishpur at Dumraon Line-2</v>
          </cell>
          <cell r="B778">
            <v>0</v>
          </cell>
          <cell r="C778" t="str">
            <v>6/0</v>
          </cell>
          <cell r="D778" t="str">
            <v>DC+0</v>
          </cell>
          <cell r="E778">
            <v>0</v>
          </cell>
          <cell r="F778" t="e">
            <v>#NAME?</v>
          </cell>
          <cell r="G778">
            <v>0</v>
          </cell>
          <cell r="H778">
            <v>0</v>
          </cell>
          <cell r="I778">
            <v>0</v>
          </cell>
        </row>
        <row r="779">
          <cell r="A779" t="str">
            <v>Lilo of 132KV DC ARA-Jagdishpur at Dumraon Line-2</v>
          </cell>
          <cell r="B779">
            <v>0</v>
          </cell>
          <cell r="C779" t="str">
            <v>6/1</v>
          </cell>
          <cell r="D779" t="str">
            <v>DA+3</v>
          </cell>
          <cell r="E779">
            <v>0</v>
          </cell>
          <cell r="F779" t="e">
            <v>#NAME?</v>
          </cell>
          <cell r="G779">
            <v>0</v>
          </cell>
          <cell r="H779">
            <v>0</v>
          </cell>
          <cell r="I779">
            <v>0</v>
          </cell>
        </row>
        <row r="780">
          <cell r="A780" t="str">
            <v>Lilo of 132KV DC ARA-Jagdishpur at Dumraon Line-2</v>
          </cell>
          <cell r="B780">
            <v>0</v>
          </cell>
          <cell r="C780" t="str">
            <v>6/2</v>
          </cell>
          <cell r="D780" t="str">
            <v>DA+6</v>
          </cell>
          <cell r="E780">
            <v>0</v>
          </cell>
          <cell r="F780" t="e">
            <v>#NAME?</v>
          </cell>
          <cell r="G780">
            <v>0</v>
          </cell>
          <cell r="H780">
            <v>0</v>
          </cell>
          <cell r="I780">
            <v>0</v>
          </cell>
        </row>
        <row r="781">
          <cell r="A781" t="str">
            <v>Lilo of 132KV DC ARA-Jagdishpur at Dumraon Line-2</v>
          </cell>
          <cell r="B781">
            <v>0</v>
          </cell>
          <cell r="C781" t="str">
            <v>6/3</v>
          </cell>
          <cell r="D781" t="str">
            <v>DA+3</v>
          </cell>
          <cell r="E781">
            <v>0</v>
          </cell>
          <cell r="F781" t="e">
            <v>#NAME?</v>
          </cell>
          <cell r="G781">
            <v>0</v>
          </cell>
          <cell r="H781">
            <v>0</v>
          </cell>
          <cell r="I781">
            <v>0</v>
          </cell>
        </row>
        <row r="782">
          <cell r="A782" t="str">
            <v>Lilo of 132KV DC ARA-Jagdishpur at Dumraon Line-2</v>
          </cell>
          <cell r="B782">
            <v>0</v>
          </cell>
          <cell r="C782" t="str">
            <v>6/4</v>
          </cell>
          <cell r="D782" t="str">
            <v>DA+0</v>
          </cell>
          <cell r="E782">
            <v>0</v>
          </cell>
          <cell r="F782" t="e">
            <v>#NAME?</v>
          </cell>
          <cell r="G782">
            <v>0</v>
          </cell>
          <cell r="H782">
            <v>0</v>
          </cell>
          <cell r="I782">
            <v>0</v>
          </cell>
        </row>
        <row r="783">
          <cell r="A783" t="str">
            <v>Lilo of 132KV DC ARA-Jagdishpur at Dumraon Line-2</v>
          </cell>
          <cell r="B783">
            <v>0</v>
          </cell>
          <cell r="C783" t="str">
            <v>6/5</v>
          </cell>
          <cell r="D783" t="str">
            <v>DA+0</v>
          </cell>
          <cell r="E783">
            <v>0</v>
          </cell>
          <cell r="F783" t="e">
            <v>#NAME?</v>
          </cell>
          <cell r="G783">
            <v>0</v>
          </cell>
          <cell r="H783">
            <v>0</v>
          </cell>
          <cell r="I783">
            <v>0</v>
          </cell>
        </row>
        <row r="784">
          <cell r="A784" t="str">
            <v>Lilo of 132KV DC ARA-Jagdishpur at Dumraon Line-2</v>
          </cell>
          <cell r="B784">
            <v>0</v>
          </cell>
          <cell r="C784" t="str">
            <v>7/0</v>
          </cell>
          <cell r="D784" t="str">
            <v>DB+0</v>
          </cell>
          <cell r="E784">
            <v>0</v>
          </cell>
          <cell r="F784" t="e">
            <v>#NAME?</v>
          </cell>
          <cell r="G784">
            <v>0</v>
          </cell>
          <cell r="H784">
            <v>0</v>
          </cell>
          <cell r="I784">
            <v>0</v>
          </cell>
        </row>
        <row r="785">
          <cell r="A785" t="str">
            <v>Lilo of 132KV DC ARA-Jagdishpur at Dumraon Line-2</v>
          </cell>
          <cell r="B785">
            <v>0</v>
          </cell>
          <cell r="C785" t="str">
            <v>7/1</v>
          </cell>
          <cell r="D785" t="str">
            <v>DA+3</v>
          </cell>
          <cell r="E785">
            <v>0</v>
          </cell>
          <cell r="F785" t="e">
            <v>#NAME?</v>
          </cell>
          <cell r="G785">
            <v>0</v>
          </cell>
          <cell r="H785">
            <v>0</v>
          </cell>
          <cell r="I785">
            <v>0</v>
          </cell>
        </row>
        <row r="786">
          <cell r="A786" t="str">
            <v>Lilo of 132KV DC ARA-Jagdishpur at Dumraon Line-2</v>
          </cell>
          <cell r="B786">
            <v>0</v>
          </cell>
          <cell r="C786" t="str">
            <v>7/2</v>
          </cell>
          <cell r="D786" t="str">
            <v>DA+3</v>
          </cell>
          <cell r="E786">
            <v>0</v>
          </cell>
          <cell r="F786" t="e">
            <v>#NAME?</v>
          </cell>
          <cell r="G786">
            <v>0</v>
          </cell>
          <cell r="H786">
            <v>0</v>
          </cell>
          <cell r="I786">
            <v>0</v>
          </cell>
        </row>
        <row r="787">
          <cell r="A787" t="str">
            <v>Lilo of 132KV DC ARA-Jagdishpur at Dumraon Line-2</v>
          </cell>
          <cell r="B787">
            <v>0</v>
          </cell>
          <cell r="C787" t="str">
            <v>8/0</v>
          </cell>
          <cell r="D787" t="str">
            <v>DC+3</v>
          </cell>
          <cell r="E787">
            <v>0</v>
          </cell>
          <cell r="F787" t="e">
            <v>#NAME?</v>
          </cell>
          <cell r="G787">
            <v>0</v>
          </cell>
          <cell r="H787">
            <v>0</v>
          </cell>
          <cell r="I787">
            <v>0</v>
          </cell>
        </row>
        <row r="788">
          <cell r="A788" t="str">
            <v>Lilo of 132KV DC ARA-Jagdishpur at Dumraon Line-2</v>
          </cell>
          <cell r="B788">
            <v>0</v>
          </cell>
          <cell r="C788" t="str">
            <v>8/1</v>
          </cell>
          <cell r="D788" t="str">
            <v>DA+0</v>
          </cell>
          <cell r="E788">
            <v>0</v>
          </cell>
          <cell r="F788" t="e">
            <v>#NAME?</v>
          </cell>
          <cell r="G788">
            <v>0</v>
          </cell>
          <cell r="H788">
            <v>0</v>
          </cell>
          <cell r="I788">
            <v>0</v>
          </cell>
        </row>
        <row r="789">
          <cell r="A789" t="str">
            <v>Lilo of 132KV DC ARA-Jagdishpur at Dumraon Line-2</v>
          </cell>
          <cell r="B789">
            <v>0</v>
          </cell>
          <cell r="C789" t="str">
            <v>8/2</v>
          </cell>
          <cell r="D789" t="str">
            <v>DA+0</v>
          </cell>
          <cell r="E789">
            <v>0</v>
          </cell>
          <cell r="F789" t="e">
            <v>#NAME?</v>
          </cell>
          <cell r="G789">
            <v>0</v>
          </cell>
          <cell r="H789">
            <v>0</v>
          </cell>
          <cell r="I789">
            <v>0</v>
          </cell>
        </row>
        <row r="790">
          <cell r="A790" t="str">
            <v>Lilo of 132KV DC ARA-Jagdishpur at Dumraon Line-2</v>
          </cell>
          <cell r="B790">
            <v>0</v>
          </cell>
          <cell r="C790" t="str">
            <v>8/3</v>
          </cell>
          <cell r="D790" t="str">
            <v>DA+0</v>
          </cell>
          <cell r="E790">
            <v>0</v>
          </cell>
          <cell r="F790" t="e">
            <v>#NAME?</v>
          </cell>
          <cell r="G790">
            <v>0</v>
          </cell>
          <cell r="H790">
            <v>0</v>
          </cell>
          <cell r="I790">
            <v>0</v>
          </cell>
        </row>
        <row r="791">
          <cell r="A791" t="str">
            <v>Lilo of 132KV DC ARA-Jagdishpur at Dumraon Line-2</v>
          </cell>
          <cell r="B791">
            <v>0</v>
          </cell>
          <cell r="C791" t="str">
            <v>9/0</v>
          </cell>
          <cell r="D791" t="str">
            <v>DB+3</v>
          </cell>
          <cell r="E791">
            <v>0</v>
          </cell>
          <cell r="F791" t="e">
            <v>#NAME?</v>
          </cell>
          <cell r="G791">
            <v>0</v>
          </cell>
          <cell r="H791">
            <v>0</v>
          </cell>
          <cell r="I791">
            <v>0</v>
          </cell>
        </row>
        <row r="792">
          <cell r="A792" t="str">
            <v>Lilo of 132KV DC ARA-Jagdishpur at Dumraon Line-2</v>
          </cell>
          <cell r="B792">
            <v>0</v>
          </cell>
          <cell r="C792" t="str">
            <v>9/1</v>
          </cell>
          <cell r="D792" t="str">
            <v>DA+3</v>
          </cell>
          <cell r="E792">
            <v>0</v>
          </cell>
          <cell r="F792" t="e">
            <v>#NAME?</v>
          </cell>
          <cell r="G792">
            <v>0</v>
          </cell>
          <cell r="H792">
            <v>0</v>
          </cell>
          <cell r="I792">
            <v>0</v>
          </cell>
        </row>
        <row r="793">
          <cell r="A793" t="str">
            <v>Lilo of 132KV DC ARA-Jagdishpur at Dumraon Line-2</v>
          </cell>
          <cell r="B793">
            <v>0</v>
          </cell>
          <cell r="C793" t="str">
            <v>9/2</v>
          </cell>
          <cell r="D793" t="str">
            <v>DA+0</v>
          </cell>
          <cell r="E793">
            <v>0</v>
          </cell>
          <cell r="F793" t="e">
            <v>#NAME?</v>
          </cell>
          <cell r="G793">
            <v>0</v>
          </cell>
          <cell r="H793">
            <v>0</v>
          </cell>
          <cell r="I793">
            <v>0</v>
          </cell>
        </row>
        <row r="794">
          <cell r="A794" t="str">
            <v>Lilo of 132KV DC ARA-Jagdishpur at Dumraon Line-2</v>
          </cell>
          <cell r="B794">
            <v>0</v>
          </cell>
          <cell r="C794" t="str">
            <v>9/3</v>
          </cell>
          <cell r="D794" t="str">
            <v>DA+0</v>
          </cell>
          <cell r="E794">
            <v>0</v>
          </cell>
          <cell r="F794" t="e">
            <v>#NAME?</v>
          </cell>
          <cell r="G794">
            <v>0</v>
          </cell>
          <cell r="H794">
            <v>0</v>
          </cell>
          <cell r="I794">
            <v>0</v>
          </cell>
        </row>
        <row r="795">
          <cell r="A795" t="str">
            <v>Lilo of 132KV DC ARA-Jagdishpur at Dumraon Line-2</v>
          </cell>
          <cell r="B795">
            <v>0</v>
          </cell>
          <cell r="C795" t="str">
            <v>9/4</v>
          </cell>
          <cell r="D795" t="str">
            <v>DA+3</v>
          </cell>
          <cell r="E795">
            <v>0</v>
          </cell>
          <cell r="F795" t="e">
            <v>#NAME?</v>
          </cell>
          <cell r="G795">
            <v>0</v>
          </cell>
          <cell r="H795">
            <v>0</v>
          </cell>
          <cell r="I795">
            <v>0</v>
          </cell>
        </row>
        <row r="796">
          <cell r="A796" t="str">
            <v>Lilo of 132KV DC ARA-Jagdishpur at Dumraon Line-2</v>
          </cell>
          <cell r="B796">
            <v>0</v>
          </cell>
          <cell r="C796" t="str">
            <v>9/5</v>
          </cell>
          <cell r="D796" t="str">
            <v>DA+6</v>
          </cell>
          <cell r="E796">
            <v>0</v>
          </cell>
          <cell r="F796" t="e">
            <v>#NAME?</v>
          </cell>
          <cell r="G796">
            <v>0</v>
          </cell>
          <cell r="H796">
            <v>0</v>
          </cell>
          <cell r="I796">
            <v>0</v>
          </cell>
        </row>
        <row r="797">
          <cell r="A797" t="str">
            <v>Lilo of 132KV DC ARA-Jagdishpur at Dumraon Line-2</v>
          </cell>
          <cell r="B797">
            <v>0</v>
          </cell>
          <cell r="C797" t="str">
            <v>9/6</v>
          </cell>
          <cell r="D797" t="str">
            <v>DA+3</v>
          </cell>
          <cell r="E797">
            <v>0</v>
          </cell>
          <cell r="F797" t="e">
            <v>#NAME?</v>
          </cell>
          <cell r="G797">
            <v>0</v>
          </cell>
          <cell r="H797">
            <v>0</v>
          </cell>
          <cell r="I797">
            <v>0</v>
          </cell>
        </row>
        <row r="798">
          <cell r="A798" t="str">
            <v>Lilo of 132KV DC ARA-Jagdishpur at Dumraon Line-2</v>
          </cell>
          <cell r="B798">
            <v>0</v>
          </cell>
          <cell r="C798" t="str">
            <v>9/7</v>
          </cell>
          <cell r="D798" t="str">
            <v>DA+0</v>
          </cell>
          <cell r="E798">
            <v>0</v>
          </cell>
          <cell r="F798" t="e">
            <v>#NAME?</v>
          </cell>
          <cell r="G798">
            <v>0</v>
          </cell>
          <cell r="H798">
            <v>0</v>
          </cell>
          <cell r="I798">
            <v>0</v>
          </cell>
        </row>
        <row r="799">
          <cell r="A799" t="str">
            <v>Lilo of 132KV DC ARA-Jagdishpur at Dumraon Line-2</v>
          </cell>
          <cell r="B799">
            <v>0</v>
          </cell>
          <cell r="C799" t="str">
            <v>9/8</v>
          </cell>
          <cell r="D799" t="str">
            <v>DA+0</v>
          </cell>
          <cell r="E799">
            <v>0</v>
          </cell>
          <cell r="F799" t="e">
            <v>#NAME?</v>
          </cell>
          <cell r="G799">
            <v>0</v>
          </cell>
          <cell r="H799">
            <v>0</v>
          </cell>
          <cell r="I799">
            <v>0</v>
          </cell>
        </row>
        <row r="800">
          <cell r="A800" t="str">
            <v>Lilo of 132KV DC ARA-Jagdishpur at Dumraon Line-2</v>
          </cell>
          <cell r="B800">
            <v>0</v>
          </cell>
          <cell r="C800" t="str">
            <v>9/9</v>
          </cell>
          <cell r="D800" t="str">
            <v>DA+0</v>
          </cell>
          <cell r="E800">
            <v>0</v>
          </cell>
          <cell r="F800" t="e">
            <v>#NAME?</v>
          </cell>
          <cell r="G800">
            <v>0</v>
          </cell>
          <cell r="H800">
            <v>0</v>
          </cell>
          <cell r="I800">
            <v>0</v>
          </cell>
        </row>
        <row r="801">
          <cell r="A801" t="str">
            <v>Lilo of 132KV DC ARA-Jagdishpur at Dumraon Line-2</v>
          </cell>
          <cell r="B801">
            <v>0</v>
          </cell>
          <cell r="C801" t="str">
            <v>10/0</v>
          </cell>
          <cell r="D801" t="str">
            <v>DB+0</v>
          </cell>
          <cell r="E801">
            <v>0</v>
          </cell>
          <cell r="F801" t="e">
            <v>#NAME?</v>
          </cell>
          <cell r="G801">
            <v>0</v>
          </cell>
          <cell r="H801">
            <v>0</v>
          </cell>
          <cell r="I801">
            <v>0</v>
          </cell>
        </row>
        <row r="802">
          <cell r="A802" t="str">
            <v>Lilo of 132KV DC ARA-Jagdishpur at Dumraon Line-2</v>
          </cell>
          <cell r="B802">
            <v>0</v>
          </cell>
          <cell r="C802" t="str">
            <v>10/1</v>
          </cell>
          <cell r="D802" t="str">
            <v>DA+0</v>
          </cell>
          <cell r="E802">
            <v>0</v>
          </cell>
          <cell r="F802" t="e">
            <v>#NAME?</v>
          </cell>
          <cell r="G802">
            <v>0</v>
          </cell>
          <cell r="H802">
            <v>0</v>
          </cell>
          <cell r="I802">
            <v>0</v>
          </cell>
        </row>
        <row r="803">
          <cell r="A803" t="str">
            <v>Lilo of 132KV DC ARA-Jagdishpur at Dumraon Line-2</v>
          </cell>
          <cell r="B803">
            <v>0</v>
          </cell>
          <cell r="C803" t="str">
            <v>10/2</v>
          </cell>
          <cell r="D803" t="str">
            <v>DA+0</v>
          </cell>
          <cell r="E803">
            <v>0</v>
          </cell>
          <cell r="F803" t="e">
            <v>#NAME?</v>
          </cell>
          <cell r="G803">
            <v>0</v>
          </cell>
          <cell r="H803">
            <v>0</v>
          </cell>
          <cell r="I803">
            <v>0</v>
          </cell>
        </row>
        <row r="804">
          <cell r="A804" t="str">
            <v>Lilo of 132KV DC ARA-Jagdishpur at Dumraon Line-2</v>
          </cell>
          <cell r="B804">
            <v>0</v>
          </cell>
          <cell r="C804" t="str">
            <v>11/0</v>
          </cell>
          <cell r="D804" t="str">
            <v>DC+0</v>
          </cell>
          <cell r="E804">
            <v>0</v>
          </cell>
          <cell r="F804" t="e">
            <v>#NAME?</v>
          </cell>
          <cell r="G804">
            <v>0</v>
          </cell>
          <cell r="H804">
            <v>0</v>
          </cell>
          <cell r="I804">
            <v>0</v>
          </cell>
        </row>
        <row r="805">
          <cell r="A805" t="str">
            <v>Lilo of 132KV DC ARA-Jagdishpur at Dumraon Line-2</v>
          </cell>
          <cell r="B805">
            <v>0</v>
          </cell>
          <cell r="C805" t="str">
            <v>11/1</v>
          </cell>
          <cell r="D805" t="str">
            <v>DA+6</v>
          </cell>
          <cell r="E805">
            <v>0</v>
          </cell>
          <cell r="F805" t="e">
            <v>#NAME?</v>
          </cell>
          <cell r="G805">
            <v>0</v>
          </cell>
          <cell r="H805">
            <v>0</v>
          </cell>
          <cell r="I805">
            <v>0</v>
          </cell>
        </row>
        <row r="806">
          <cell r="A806" t="str">
            <v>Lilo of 132KV DC ARA-Jagdishpur at Dumraon Line-2</v>
          </cell>
          <cell r="B806">
            <v>0</v>
          </cell>
          <cell r="C806" t="str">
            <v>11/2</v>
          </cell>
          <cell r="D806" t="str">
            <v>DA+3</v>
          </cell>
          <cell r="E806">
            <v>0</v>
          </cell>
          <cell r="F806" t="e">
            <v>#NAME?</v>
          </cell>
          <cell r="G806">
            <v>0</v>
          </cell>
          <cell r="H806">
            <v>0</v>
          </cell>
          <cell r="I806">
            <v>0</v>
          </cell>
        </row>
        <row r="807">
          <cell r="A807" t="str">
            <v>Lilo of 132KV DC ARA-Jagdishpur at Dumraon Line-2</v>
          </cell>
          <cell r="B807">
            <v>0</v>
          </cell>
          <cell r="C807" t="str">
            <v>11/3</v>
          </cell>
          <cell r="D807" t="str">
            <v>DA+3</v>
          </cell>
          <cell r="E807">
            <v>0</v>
          </cell>
          <cell r="F807" t="e">
            <v>#NAME?</v>
          </cell>
          <cell r="G807">
            <v>0</v>
          </cell>
          <cell r="H807">
            <v>0</v>
          </cell>
          <cell r="I807">
            <v>0</v>
          </cell>
        </row>
        <row r="808">
          <cell r="A808" t="str">
            <v>Lilo of 132KV DC ARA-Jagdishpur at Dumraon Line-2</v>
          </cell>
          <cell r="B808">
            <v>0</v>
          </cell>
          <cell r="C808" t="str">
            <v>11/4</v>
          </cell>
          <cell r="D808" t="str">
            <v>DA+3</v>
          </cell>
          <cell r="E808">
            <v>0</v>
          </cell>
          <cell r="F808" t="e">
            <v>#NAME?</v>
          </cell>
          <cell r="G808">
            <v>0</v>
          </cell>
          <cell r="H808">
            <v>0</v>
          </cell>
          <cell r="I808">
            <v>0</v>
          </cell>
        </row>
        <row r="809">
          <cell r="A809" t="str">
            <v>Lilo of 132KV DC ARA-Jagdishpur at Dumraon Line-2</v>
          </cell>
          <cell r="B809">
            <v>0</v>
          </cell>
          <cell r="C809" t="str">
            <v>11/5</v>
          </cell>
          <cell r="D809" t="str">
            <v>DA+0</v>
          </cell>
          <cell r="E809">
            <v>0</v>
          </cell>
          <cell r="F809" t="e">
            <v>#NAME?</v>
          </cell>
          <cell r="G809">
            <v>0</v>
          </cell>
          <cell r="H809">
            <v>0</v>
          </cell>
          <cell r="I809">
            <v>0</v>
          </cell>
        </row>
        <row r="810">
          <cell r="A810" t="str">
            <v>Lilo of 132KV DC ARA-Jagdishpur at Dumraon Line-2</v>
          </cell>
          <cell r="B810">
            <v>0</v>
          </cell>
          <cell r="C810" t="str">
            <v>12/0</v>
          </cell>
          <cell r="D810" t="str">
            <v>DB+0</v>
          </cell>
          <cell r="E810">
            <v>0</v>
          </cell>
          <cell r="F810" t="e">
            <v>#NAME?</v>
          </cell>
          <cell r="G810">
            <v>0</v>
          </cell>
          <cell r="H810">
            <v>0</v>
          </cell>
          <cell r="I810">
            <v>0</v>
          </cell>
        </row>
        <row r="811">
          <cell r="A811" t="str">
            <v>Lilo of 132KV DC ARA-Jagdishpur at Dumraon Line-2</v>
          </cell>
          <cell r="B811">
            <v>0</v>
          </cell>
          <cell r="C811" t="str">
            <v>12/1</v>
          </cell>
          <cell r="D811" t="str">
            <v>DA+3</v>
          </cell>
          <cell r="E811">
            <v>0</v>
          </cell>
          <cell r="F811" t="e">
            <v>#NAME?</v>
          </cell>
          <cell r="G811">
            <v>0</v>
          </cell>
          <cell r="H811">
            <v>0</v>
          </cell>
          <cell r="I811">
            <v>0</v>
          </cell>
        </row>
        <row r="812">
          <cell r="A812" t="str">
            <v>Lilo of 132KV DC ARA-Jagdishpur at Dumraon Line-2</v>
          </cell>
          <cell r="B812">
            <v>0</v>
          </cell>
          <cell r="C812" t="str">
            <v>12/2</v>
          </cell>
          <cell r="D812" t="str">
            <v>DA+0</v>
          </cell>
          <cell r="E812">
            <v>0</v>
          </cell>
          <cell r="F812" t="e">
            <v>#NAME?</v>
          </cell>
          <cell r="G812">
            <v>0</v>
          </cell>
          <cell r="H812">
            <v>0</v>
          </cell>
          <cell r="I812">
            <v>0</v>
          </cell>
        </row>
        <row r="813">
          <cell r="A813" t="str">
            <v>Lilo of 132KV DC ARA-Jagdishpur at Dumraon Line-2</v>
          </cell>
          <cell r="B813">
            <v>0</v>
          </cell>
          <cell r="C813" t="str">
            <v>12/3</v>
          </cell>
          <cell r="D813" t="str">
            <v>DA+3</v>
          </cell>
          <cell r="E813">
            <v>0</v>
          </cell>
          <cell r="F813" t="e">
            <v>#NAME?</v>
          </cell>
          <cell r="G813">
            <v>0</v>
          </cell>
          <cell r="H813">
            <v>0</v>
          </cell>
          <cell r="I813">
            <v>0</v>
          </cell>
        </row>
        <row r="814">
          <cell r="A814" t="str">
            <v>Lilo of 132KV DC ARA-Jagdishpur at Dumraon Line-2</v>
          </cell>
          <cell r="B814">
            <v>0</v>
          </cell>
          <cell r="C814" t="str">
            <v>13/0</v>
          </cell>
          <cell r="D814" t="str">
            <v>DC+0</v>
          </cell>
          <cell r="E814">
            <v>0</v>
          </cell>
          <cell r="F814" t="e">
            <v>#NAME?</v>
          </cell>
          <cell r="G814">
            <v>0</v>
          </cell>
          <cell r="H814">
            <v>0</v>
          </cell>
          <cell r="I814">
            <v>0</v>
          </cell>
        </row>
        <row r="815">
          <cell r="A815" t="str">
            <v>Lilo of 132KV DC ARA-Jagdishpur at Dumraon Line-2</v>
          </cell>
          <cell r="B815">
            <v>0</v>
          </cell>
          <cell r="C815" t="str">
            <v>13/1</v>
          </cell>
          <cell r="D815" t="str">
            <v>DA+3</v>
          </cell>
          <cell r="E815">
            <v>0</v>
          </cell>
          <cell r="F815" t="e">
            <v>#NAME?</v>
          </cell>
          <cell r="G815">
            <v>0</v>
          </cell>
          <cell r="H815">
            <v>0</v>
          </cell>
          <cell r="I815">
            <v>0</v>
          </cell>
        </row>
        <row r="816">
          <cell r="A816" t="str">
            <v>Lilo of 132KV DC ARA-Jagdishpur at Dumraon Line-2</v>
          </cell>
          <cell r="B816">
            <v>0</v>
          </cell>
          <cell r="C816" t="str">
            <v>13/2</v>
          </cell>
          <cell r="D816" t="str">
            <v>DA+0</v>
          </cell>
          <cell r="E816">
            <v>0</v>
          </cell>
          <cell r="F816" t="e">
            <v>#NAME?</v>
          </cell>
          <cell r="G816">
            <v>0</v>
          </cell>
          <cell r="H816">
            <v>0</v>
          </cell>
          <cell r="I816">
            <v>0</v>
          </cell>
        </row>
        <row r="817">
          <cell r="A817" t="str">
            <v>Lilo of 132KV DC ARA-Jagdishpur at Dumraon Line-2</v>
          </cell>
          <cell r="B817">
            <v>0</v>
          </cell>
          <cell r="C817" t="str">
            <v>13/3</v>
          </cell>
          <cell r="D817" t="str">
            <v>DA+0</v>
          </cell>
          <cell r="E817">
            <v>0</v>
          </cell>
          <cell r="F817" t="e">
            <v>#NAME?</v>
          </cell>
          <cell r="G817">
            <v>0</v>
          </cell>
          <cell r="H817">
            <v>0</v>
          </cell>
          <cell r="I817">
            <v>0</v>
          </cell>
        </row>
        <row r="818">
          <cell r="A818" t="str">
            <v>Lilo of 132KV DC ARA-Jagdishpur at Dumraon Line-2</v>
          </cell>
          <cell r="B818">
            <v>0</v>
          </cell>
          <cell r="C818" t="str">
            <v>13/4</v>
          </cell>
          <cell r="D818" t="str">
            <v>DA+3</v>
          </cell>
          <cell r="E818">
            <v>0</v>
          </cell>
          <cell r="F818" t="e">
            <v>#NAME?</v>
          </cell>
          <cell r="G818">
            <v>0</v>
          </cell>
          <cell r="H818">
            <v>0</v>
          </cell>
          <cell r="I818">
            <v>0</v>
          </cell>
        </row>
        <row r="819">
          <cell r="A819" t="str">
            <v>Lilo of 132KV DC ARA-Jagdishpur at Dumraon Line-2</v>
          </cell>
          <cell r="B819">
            <v>0</v>
          </cell>
          <cell r="C819" t="str">
            <v>13/5</v>
          </cell>
          <cell r="D819" t="str">
            <v>DA+3</v>
          </cell>
          <cell r="E819">
            <v>0</v>
          </cell>
          <cell r="F819" t="e">
            <v>#NAME?</v>
          </cell>
          <cell r="G819">
            <v>0</v>
          </cell>
          <cell r="H819">
            <v>0</v>
          </cell>
          <cell r="I819">
            <v>0</v>
          </cell>
        </row>
        <row r="820">
          <cell r="A820" t="str">
            <v>Lilo of 132KV DC ARA-Jagdishpur at Dumraon Line-2</v>
          </cell>
          <cell r="B820">
            <v>0</v>
          </cell>
          <cell r="C820" t="str">
            <v>13/6</v>
          </cell>
          <cell r="D820" t="str">
            <v>DA+0</v>
          </cell>
          <cell r="E820">
            <v>0</v>
          </cell>
          <cell r="F820" t="e">
            <v>#NAME?</v>
          </cell>
          <cell r="G820">
            <v>0</v>
          </cell>
          <cell r="H820">
            <v>0</v>
          </cell>
          <cell r="I820">
            <v>0</v>
          </cell>
        </row>
        <row r="821">
          <cell r="A821" t="str">
            <v>Lilo of 132KV DC ARA-Jagdishpur at Dumraon Line-2</v>
          </cell>
          <cell r="B821">
            <v>0</v>
          </cell>
          <cell r="C821" t="str">
            <v>14/0</v>
          </cell>
          <cell r="D821" t="str">
            <v>DD+0</v>
          </cell>
          <cell r="E821">
            <v>0</v>
          </cell>
          <cell r="F821" t="e">
            <v>#NAME?</v>
          </cell>
          <cell r="G821">
            <v>0</v>
          </cell>
          <cell r="H821">
            <v>0</v>
          </cell>
          <cell r="I821">
            <v>0</v>
          </cell>
        </row>
        <row r="822">
          <cell r="A822" t="str">
            <v>Lilo of 132KV DC ARA-Jagdishpur at Dumraon Line-2</v>
          </cell>
          <cell r="B822">
            <v>0</v>
          </cell>
          <cell r="C822" t="str">
            <v>15/0</v>
          </cell>
          <cell r="D822" t="str">
            <v>DD+9</v>
          </cell>
          <cell r="E822">
            <v>0</v>
          </cell>
          <cell r="F822" t="e">
            <v>#NAME?</v>
          </cell>
          <cell r="G822">
            <v>0</v>
          </cell>
          <cell r="H822">
            <v>0</v>
          </cell>
          <cell r="I822">
            <v>0</v>
          </cell>
        </row>
        <row r="823">
          <cell r="A823" t="str">
            <v>Lilo of 132KV DC ARA-Jagdishpur at Dumraon Line-2</v>
          </cell>
          <cell r="B823">
            <v>0</v>
          </cell>
          <cell r="C823" t="str">
            <v>16/0</v>
          </cell>
          <cell r="D823" t="str">
            <v>DD+9</v>
          </cell>
          <cell r="E823">
            <v>0</v>
          </cell>
          <cell r="F823" t="e">
            <v>#NAME?</v>
          </cell>
          <cell r="G823">
            <v>0</v>
          </cell>
          <cell r="H823">
            <v>0</v>
          </cell>
          <cell r="I823">
            <v>0</v>
          </cell>
        </row>
        <row r="824">
          <cell r="A824" t="str">
            <v>Lilo of 132KV DC ARA-Jagdishpur at Dumraon Line-2</v>
          </cell>
          <cell r="B824">
            <v>0</v>
          </cell>
          <cell r="C824" t="str">
            <v>16/1</v>
          </cell>
          <cell r="D824" t="str">
            <v>DB+0</v>
          </cell>
          <cell r="E824">
            <v>0</v>
          </cell>
          <cell r="F824" t="e">
            <v>#NAME?</v>
          </cell>
          <cell r="G824">
            <v>0</v>
          </cell>
          <cell r="H824">
            <v>0</v>
          </cell>
          <cell r="I824">
            <v>0</v>
          </cell>
        </row>
        <row r="825">
          <cell r="A825" t="str">
            <v>Lilo of 132KV DC ARA-Jagdishpur at Dumraon Line-2</v>
          </cell>
          <cell r="B825">
            <v>0</v>
          </cell>
          <cell r="C825" t="str">
            <v>17/0</v>
          </cell>
          <cell r="D825" t="str">
            <v>DD+18</v>
          </cell>
          <cell r="E825">
            <v>0</v>
          </cell>
          <cell r="F825" t="e">
            <v>#NAME?</v>
          </cell>
          <cell r="G825">
            <v>0</v>
          </cell>
          <cell r="H825">
            <v>0</v>
          </cell>
          <cell r="I825">
            <v>0</v>
          </cell>
        </row>
        <row r="826">
          <cell r="A826" t="str">
            <v>Lilo of 132KV DC ARA-Jagdishpur at Dumraon Line-2</v>
          </cell>
          <cell r="B826">
            <v>0</v>
          </cell>
          <cell r="C826" t="str">
            <v>18/0</v>
          </cell>
          <cell r="D826" t="str">
            <v>DD+18</v>
          </cell>
          <cell r="E826">
            <v>0</v>
          </cell>
          <cell r="F826" t="e">
            <v>#NAME?</v>
          </cell>
          <cell r="G826">
            <v>0</v>
          </cell>
          <cell r="H826">
            <v>0</v>
          </cell>
          <cell r="I826">
            <v>0</v>
          </cell>
        </row>
        <row r="827">
          <cell r="A827" t="str">
            <v>Lilo of 132KV DC ARA-Jagdishpur at Dumraon Line-2</v>
          </cell>
          <cell r="B827">
            <v>0</v>
          </cell>
          <cell r="C827" t="str">
            <v>18/1</v>
          </cell>
          <cell r="D827" t="str">
            <v>DB+3</v>
          </cell>
          <cell r="E827">
            <v>0</v>
          </cell>
          <cell r="F827" t="e">
            <v>#NAME?</v>
          </cell>
          <cell r="G827">
            <v>0</v>
          </cell>
          <cell r="H827">
            <v>0</v>
          </cell>
          <cell r="I827">
            <v>0</v>
          </cell>
        </row>
        <row r="828">
          <cell r="A828" t="str">
            <v>Lilo of 132KV DC ARA-Jagdishpur at Dumraon Line-2</v>
          </cell>
          <cell r="B828">
            <v>0</v>
          </cell>
          <cell r="C828" t="str">
            <v>18/2</v>
          </cell>
          <cell r="D828" t="str">
            <v>DA+0</v>
          </cell>
          <cell r="E828">
            <v>0</v>
          </cell>
          <cell r="F828" t="e">
            <v>#NAME?</v>
          </cell>
          <cell r="G828">
            <v>0</v>
          </cell>
          <cell r="H828">
            <v>0</v>
          </cell>
          <cell r="I828">
            <v>0</v>
          </cell>
        </row>
        <row r="829">
          <cell r="A829" t="str">
            <v>Lilo of 132KV DC ARA-Jagdishpur at Dumraon Line-2</v>
          </cell>
          <cell r="B829">
            <v>0</v>
          </cell>
          <cell r="C829" t="str">
            <v>18/3</v>
          </cell>
          <cell r="D829" t="str">
            <v>DA+3</v>
          </cell>
          <cell r="E829">
            <v>0</v>
          </cell>
          <cell r="F829" t="e">
            <v>#NAME?</v>
          </cell>
          <cell r="G829">
            <v>0</v>
          </cell>
          <cell r="H829">
            <v>0</v>
          </cell>
          <cell r="I829">
            <v>0</v>
          </cell>
        </row>
        <row r="830">
          <cell r="A830" t="str">
            <v>Lilo of 132KV DC ARA-Jagdishpur at Dumraon Line-2</v>
          </cell>
          <cell r="B830">
            <v>0</v>
          </cell>
          <cell r="C830" t="str">
            <v>18/4</v>
          </cell>
          <cell r="D830" t="str">
            <v>DA+0</v>
          </cell>
          <cell r="E830">
            <v>0</v>
          </cell>
          <cell r="F830" t="e">
            <v>#NAME?</v>
          </cell>
          <cell r="G830">
            <v>0</v>
          </cell>
          <cell r="H830">
            <v>0</v>
          </cell>
          <cell r="I830">
            <v>0</v>
          </cell>
        </row>
        <row r="831">
          <cell r="A831" t="str">
            <v>Lilo of 132KV DC ARA-Jagdishpur at Dumraon Line-2</v>
          </cell>
          <cell r="B831">
            <v>0</v>
          </cell>
          <cell r="C831" t="str">
            <v>18/5</v>
          </cell>
          <cell r="D831" t="str">
            <v>DA+0</v>
          </cell>
          <cell r="E831">
            <v>0</v>
          </cell>
          <cell r="F831" t="e">
            <v>#NAME?</v>
          </cell>
          <cell r="G831">
            <v>0</v>
          </cell>
          <cell r="H831">
            <v>0</v>
          </cell>
          <cell r="I831">
            <v>0</v>
          </cell>
        </row>
        <row r="832">
          <cell r="A832" t="str">
            <v>Lilo of 132KV DC ARA-Jagdishpur at Dumraon Line-2</v>
          </cell>
          <cell r="B832">
            <v>0</v>
          </cell>
          <cell r="C832" t="str">
            <v>19/0</v>
          </cell>
          <cell r="D832" t="str">
            <v>DD+0</v>
          </cell>
          <cell r="E832">
            <v>0</v>
          </cell>
          <cell r="F832" t="e">
            <v>#NAME?</v>
          </cell>
          <cell r="G832">
            <v>0</v>
          </cell>
          <cell r="H832">
            <v>0</v>
          </cell>
          <cell r="I832">
            <v>0</v>
          </cell>
        </row>
        <row r="833">
          <cell r="A833" t="str">
            <v>Lilo of 132KV DC ARA-Jagdishpur at Dumraon Line-2</v>
          </cell>
          <cell r="B833">
            <v>0</v>
          </cell>
          <cell r="C833" t="str">
            <v>19/1</v>
          </cell>
          <cell r="D833" t="str">
            <v>DA+0</v>
          </cell>
          <cell r="E833">
            <v>0</v>
          </cell>
          <cell r="F833" t="e">
            <v>#NAME?</v>
          </cell>
          <cell r="G833">
            <v>0</v>
          </cell>
          <cell r="H833">
            <v>0</v>
          </cell>
          <cell r="I833">
            <v>0</v>
          </cell>
        </row>
        <row r="834">
          <cell r="A834" t="str">
            <v>Lilo of 132KV DC ARA-Jagdishpur at Dumraon Line-2</v>
          </cell>
          <cell r="B834">
            <v>0</v>
          </cell>
          <cell r="C834" t="str">
            <v>19/2</v>
          </cell>
          <cell r="D834" t="str">
            <v>DA+0</v>
          </cell>
          <cell r="E834">
            <v>0</v>
          </cell>
          <cell r="F834" t="e">
            <v>#NAME?</v>
          </cell>
          <cell r="G834">
            <v>0</v>
          </cell>
          <cell r="H834">
            <v>0</v>
          </cell>
          <cell r="I834">
            <v>0</v>
          </cell>
        </row>
        <row r="835">
          <cell r="A835" t="str">
            <v>Lilo of 132KV DC ARA-Jagdishpur at Dumraon Line-2</v>
          </cell>
          <cell r="B835">
            <v>0</v>
          </cell>
          <cell r="C835" t="str">
            <v>19/3</v>
          </cell>
          <cell r="D835" t="str">
            <v>DA+0</v>
          </cell>
          <cell r="E835">
            <v>0</v>
          </cell>
          <cell r="F835" t="e">
            <v>#NAME?</v>
          </cell>
          <cell r="G835">
            <v>0</v>
          </cell>
          <cell r="H835">
            <v>0</v>
          </cell>
          <cell r="I835">
            <v>0</v>
          </cell>
        </row>
        <row r="836">
          <cell r="A836" t="str">
            <v>Lilo of 132KV DC ARA-Jagdishpur at Dumraon Line-2</v>
          </cell>
          <cell r="B836">
            <v>0</v>
          </cell>
          <cell r="C836" t="str">
            <v>19/4</v>
          </cell>
          <cell r="D836" t="str">
            <v>DA+0</v>
          </cell>
          <cell r="E836">
            <v>0</v>
          </cell>
          <cell r="F836" t="e">
            <v>#NAME?</v>
          </cell>
          <cell r="G836">
            <v>0</v>
          </cell>
          <cell r="H836">
            <v>0</v>
          </cell>
          <cell r="I836">
            <v>0</v>
          </cell>
        </row>
        <row r="837">
          <cell r="A837" t="str">
            <v>Lilo of 132KV DC ARA-Jagdishpur at Dumraon Line-2</v>
          </cell>
          <cell r="B837">
            <v>0</v>
          </cell>
          <cell r="C837" t="str">
            <v>20/0</v>
          </cell>
          <cell r="D837" t="str">
            <v>DC+0</v>
          </cell>
          <cell r="E837">
            <v>0</v>
          </cell>
          <cell r="F837" t="e">
            <v>#NAME?</v>
          </cell>
          <cell r="G837">
            <v>0</v>
          </cell>
          <cell r="H837">
            <v>0</v>
          </cell>
          <cell r="I837">
            <v>0</v>
          </cell>
        </row>
        <row r="838">
          <cell r="A838" t="str">
            <v>Lilo of 132KV DC ARA-Jagdishpur at Dumraon Line-2</v>
          </cell>
          <cell r="B838">
            <v>0</v>
          </cell>
          <cell r="C838" t="str">
            <v>20/1</v>
          </cell>
          <cell r="D838" t="str">
            <v>DA+0</v>
          </cell>
          <cell r="E838">
            <v>0</v>
          </cell>
          <cell r="F838" t="e">
            <v>#NAME?</v>
          </cell>
          <cell r="G838">
            <v>0</v>
          </cell>
          <cell r="H838">
            <v>0</v>
          </cell>
          <cell r="I838">
            <v>0</v>
          </cell>
        </row>
        <row r="839">
          <cell r="A839" t="str">
            <v>Lilo of 132KV DC ARA-Jagdishpur at Dumraon Line-2</v>
          </cell>
          <cell r="B839">
            <v>0</v>
          </cell>
          <cell r="C839" t="str">
            <v>20/2</v>
          </cell>
          <cell r="D839" t="str">
            <v>DA+0</v>
          </cell>
          <cell r="E839">
            <v>0</v>
          </cell>
          <cell r="F839" t="e">
            <v>#NAME?</v>
          </cell>
          <cell r="G839">
            <v>0</v>
          </cell>
          <cell r="H839">
            <v>0</v>
          </cell>
          <cell r="I839">
            <v>0</v>
          </cell>
        </row>
        <row r="840">
          <cell r="A840" t="str">
            <v>Lilo of 132KV DC ARA-Jagdishpur at Dumraon Line-2</v>
          </cell>
          <cell r="B840">
            <v>0</v>
          </cell>
          <cell r="C840" t="str">
            <v>20/3</v>
          </cell>
          <cell r="D840" t="str">
            <v>DA+0</v>
          </cell>
          <cell r="E840">
            <v>0</v>
          </cell>
          <cell r="F840" t="e">
            <v>#NAME?</v>
          </cell>
          <cell r="G840">
            <v>0</v>
          </cell>
          <cell r="H840">
            <v>0</v>
          </cell>
          <cell r="I840">
            <v>0</v>
          </cell>
        </row>
        <row r="841">
          <cell r="A841" t="str">
            <v>Lilo of 132KV DC ARA-Jagdishpur at Dumraon Line-2</v>
          </cell>
          <cell r="B841">
            <v>0</v>
          </cell>
          <cell r="C841" t="str">
            <v>21/0</v>
          </cell>
          <cell r="D841" t="str">
            <v>DD+0</v>
          </cell>
          <cell r="E841">
            <v>0</v>
          </cell>
          <cell r="F841" t="e">
            <v>#NAME?</v>
          </cell>
          <cell r="G841">
            <v>0</v>
          </cell>
          <cell r="H841">
            <v>0</v>
          </cell>
          <cell r="I841">
            <v>0</v>
          </cell>
        </row>
        <row r="842">
          <cell r="A842" t="str">
            <v>Lilo of 132KV DC ARA-Jagdishpur at Dumraon Line-2</v>
          </cell>
          <cell r="B842">
            <v>0</v>
          </cell>
          <cell r="C842" t="str">
            <v>21/1</v>
          </cell>
          <cell r="D842" t="str">
            <v>GANTRY</v>
          </cell>
          <cell r="E842">
            <v>0</v>
          </cell>
          <cell r="F842" t="e">
            <v>#NAME?</v>
          </cell>
          <cell r="G842">
            <v>0</v>
          </cell>
          <cell r="H842">
            <v>0</v>
          </cell>
          <cell r="I842">
            <v>0</v>
          </cell>
        </row>
        <row r="843">
          <cell r="A843" t="str">
            <v>Lilo of 132KV DC ARA-Jagdishpur at Dumraon Line-2</v>
          </cell>
          <cell r="B843">
            <v>0</v>
          </cell>
          <cell r="C843" t="str">
            <v>21/2</v>
          </cell>
          <cell r="D843" t="str">
            <v>GANTRY</v>
          </cell>
          <cell r="E843">
            <v>0</v>
          </cell>
          <cell r="F843" t="e">
            <v>#NAME?</v>
          </cell>
          <cell r="G843">
            <v>0</v>
          </cell>
          <cell r="H843">
            <v>0</v>
          </cell>
          <cell r="I843">
            <v>0</v>
          </cell>
        </row>
        <row r="844">
          <cell r="A844" t="str">
            <v>Lilo of 132KV DC ARA-Jagdishpur at Dumraon Line-2</v>
          </cell>
          <cell r="B844">
            <v>0</v>
          </cell>
          <cell r="C844" t="str">
            <v>22/0</v>
          </cell>
          <cell r="D844" t="str">
            <v>DD+0</v>
          </cell>
          <cell r="E844">
            <v>0</v>
          </cell>
          <cell r="F844" t="e">
            <v>#NAME?</v>
          </cell>
          <cell r="G844">
            <v>0</v>
          </cell>
          <cell r="H844">
            <v>0</v>
          </cell>
          <cell r="I844">
            <v>0</v>
          </cell>
        </row>
        <row r="845">
          <cell r="A845" t="str">
            <v>Lilo of 132KV DC ARA-Jagdishpur at Dumraon Line-2</v>
          </cell>
          <cell r="B845">
            <v>0</v>
          </cell>
          <cell r="C845" t="str">
            <v>23/0</v>
          </cell>
          <cell r="D845" t="str">
            <v>DD+0</v>
          </cell>
          <cell r="E845">
            <v>0</v>
          </cell>
          <cell r="F845" t="e">
            <v>#NAME?</v>
          </cell>
          <cell r="G845">
            <v>0</v>
          </cell>
          <cell r="H845">
            <v>0</v>
          </cell>
          <cell r="I845">
            <v>0</v>
          </cell>
        </row>
        <row r="846">
          <cell r="A846" t="str">
            <v>Lilo of 132KV DC ARA-Jagdishpur at Dumraon Line-2</v>
          </cell>
          <cell r="B846">
            <v>0</v>
          </cell>
          <cell r="C846" t="str">
            <v>24/0</v>
          </cell>
          <cell r="D846" t="str">
            <v>DD+0</v>
          </cell>
          <cell r="E846">
            <v>0</v>
          </cell>
          <cell r="F846" t="e">
            <v>#NAME?</v>
          </cell>
          <cell r="G846">
            <v>0</v>
          </cell>
          <cell r="H846">
            <v>0</v>
          </cell>
          <cell r="I846">
            <v>0</v>
          </cell>
        </row>
        <row r="847">
          <cell r="A847" t="str">
            <v>Lilo of 132KV DC ARA-Jagdishpur at Dumraon Line-2</v>
          </cell>
          <cell r="B847">
            <v>0</v>
          </cell>
          <cell r="C847" t="str">
            <v>25/0</v>
          </cell>
          <cell r="D847" t="str">
            <v>DD+0</v>
          </cell>
          <cell r="E847">
            <v>0</v>
          </cell>
          <cell r="F847" t="e">
            <v>#NAME?</v>
          </cell>
          <cell r="G847">
            <v>0</v>
          </cell>
          <cell r="H847">
            <v>0</v>
          </cell>
          <cell r="I84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6"/>
      <sheetName val="FORM7"/>
      <sheetName val="Civil Boq"/>
      <sheetName val="analysis-superstructure"/>
      <sheetName val="1.1 KV"/>
      <sheetName val="REGIONWISE POPULATION"/>
      <sheetName val="FORM6&amp;7"/>
      <sheetName val="Sheet2"/>
      <sheetName val="JCR Oct 06 TOP SHEET"/>
      <sheetName val="JCR Oct 06 CIVIL"/>
      <sheetName val="JCR Oct 06 MECH"/>
      <sheetName val="Oct 06 DESI &amp;SP.CONT"/>
      <sheetName val="JCR Oct 06 IDC"/>
      <sheetName val="Cum Measure"/>
      <sheetName val="Sheet1"/>
      <sheetName val="PS Rate Working"/>
      <sheetName val="CIVIL Str vise"/>
      <sheetName val="JCR sEP 06 IDC WORKINGS"/>
      <sheetName val="FORM 6"/>
      <sheetName val="FORM 7"/>
      <sheetName val="Job valuation sheet"/>
      <sheetName val="Cash Flow"/>
      <sheetName val="purpose&amp;input"/>
      <sheetName val="GR.slab-reinft"/>
      <sheetName val="TABLES"/>
      <sheetName val="Spacing of Delineators"/>
      <sheetName val="Bills of Quantities"/>
      <sheetName val="data"/>
      <sheetName val="Cul_detail"/>
      <sheetName val="WAGES"/>
      <sheetName val="Chi tiet"/>
      <sheetName val="dBase"/>
      <sheetName val="water prop."/>
      <sheetName val="INDEX"/>
      <sheetName val="P&amp;M"/>
      <sheetName val="plot"/>
      <sheetName val="Mat Status"/>
      <sheetName val="P-new Jul"/>
      <sheetName val="Summary"/>
      <sheetName val="Engg Progress"/>
      <sheetName val="status of invoice eREC"/>
      <sheetName val="INV SUPP-R1"/>
      <sheetName val="support"/>
      <sheetName val="Procurement Schedule (M)"/>
      <sheetName val="Procurement Schedule (E)"/>
      <sheetName val="p-neW"/>
      <sheetName val="Report"/>
      <sheetName val="ENCL10-C"/>
      <sheetName val="DETAILED  BOQ"/>
      <sheetName val="DSLP"/>
      <sheetName val="EP 13-14"/>
      <sheetName val="IE 13-14"/>
      <sheetName val="SS 13-14"/>
      <sheetName val="TL 13-14"/>
      <sheetName val="FDn Wet"/>
      <sheetName val="Tower Erection"/>
      <sheetName val="Labour"/>
      <sheetName val="Material"/>
      <sheetName val="Plant &amp;  Machinery"/>
      <sheetName val="dummy"/>
      <sheetName val="Breakup"/>
      <sheetName val="Ranges"/>
      <sheetName val="STEEL STRUCTURE"/>
      <sheetName val="Material "/>
      <sheetName val="Abutment "/>
      <sheetName val=""/>
      <sheetName val="Timesheet"/>
      <sheetName val="ptvcot"/>
      <sheetName val="TDT"/>
      <sheetName val="dtct"/>
      <sheetName val="GVL§CT"/>
      <sheetName val="§G"/>
      <sheetName val="TC"/>
      <sheetName val="M+MC"/>
      <sheetName val="Tkp"/>
      <sheetName val="ksp"/>
      <sheetName val="00000000"/>
      <sheetName val="10000000"/>
      <sheetName val="Liability Mgmt"/>
      <sheetName val="std.wt."/>
      <sheetName val="As per PCA"/>
      <sheetName val="AT-3"/>
      <sheetName val="RAJU ASSO"/>
      <sheetName val="#REF"/>
      <sheetName val="CABLE DATA"/>
      <sheetName val="220 11  BS "/>
      <sheetName val="Design"/>
      <sheetName val="Codes"/>
      <sheetName val="Elect."/>
      <sheetName val="Civil_Boq"/>
      <sheetName val="1_1_KV"/>
      <sheetName val="REGIONWISE_POPULATION"/>
      <sheetName val="JCR_Oct_06_TOP_SHEET"/>
      <sheetName val="JCR_Oct_06_CIVIL"/>
      <sheetName val="JCR_Oct_06_MECH"/>
      <sheetName val="Oct_06_DESI_&amp;SP_CONT"/>
      <sheetName val="JCR_Oct_06_IDC"/>
      <sheetName val="Cum_Measure"/>
      <sheetName val="PS_Rate_Working"/>
      <sheetName val="CIVIL_Str_vise"/>
      <sheetName val="JCR_sEP_06_IDC_WORKINGS"/>
      <sheetName val="FORM_6"/>
      <sheetName val="FORM_7"/>
      <sheetName val="Job_valuation_sheet"/>
      <sheetName val="Cash_Flow"/>
      <sheetName val="GR_slab-reinft"/>
      <sheetName val="Spacing_of_Delineators"/>
      <sheetName val="Bills_of_Quantities"/>
      <sheetName val="Chi_tiet"/>
      <sheetName val="water_prop_"/>
      <sheetName val="Mat_Status"/>
      <sheetName val="P-new_Jul"/>
      <sheetName val="Engg_Progress"/>
      <sheetName val="status_of_invoice_eREC"/>
      <sheetName val="INV_SUPP-R1"/>
      <sheetName val="Procurement_Schedule_(M)"/>
      <sheetName val="Procurement_Schedule_(E)"/>
      <sheetName val="DETAILED__BOQ"/>
      <sheetName val="EP_13-14"/>
      <sheetName val="IE_13-14"/>
      <sheetName val="SS_13-14"/>
      <sheetName val="TL_13-14"/>
      <sheetName val="FDn_Wet"/>
      <sheetName val="Tower_Erection"/>
      <sheetName val="Plant_&amp;__Machinery"/>
      <sheetName val="STEEL_STRUCTURE"/>
      <sheetName val="Material_"/>
      <sheetName val="Abutment_"/>
      <sheetName val="Liability_Mgmt"/>
      <sheetName val="std_wt_"/>
      <sheetName val="As_per_PCA"/>
      <sheetName val="RAJU_ASSO"/>
      <sheetName val="CABLE_DATA"/>
      <sheetName val="220_11__BS_"/>
      <sheetName val="Elect_"/>
      <sheetName val="CLAY"/>
      <sheetName val="220Kv"/>
      <sheetName val="strain"/>
      <sheetName val="BURDEN"/>
      <sheetName val="Construction"/>
      <sheetName val="Anl"/>
      <sheetName val="유동표"/>
      <sheetName val="Bill-12"/>
      <sheetName val="PROCTOR"/>
      <sheetName val="부대내역"/>
      <sheetName val="Road data"/>
      <sheetName val="제출내역 (2)"/>
      <sheetName val="COST"/>
      <sheetName val="3차설계"/>
      <sheetName val="Harga Satuan &amp; Upah"/>
      <sheetName val="So"/>
      <sheetName val="Invoice"/>
      <sheetName val="Const.Schedule"/>
      <sheetName val="Pile cap"/>
      <sheetName val="FdN"/>
      <sheetName val="Tower"/>
      <sheetName val="PRECAST lightconc-II"/>
      <sheetName val="EW L&amp;T"/>
      <sheetName val="Maj_Br L&amp;T"/>
      <sheetName val="Valesco Paste"/>
      <sheetName val="cover page"/>
      <sheetName val="V.Summary"/>
      <sheetName val="Defn"/>
      <sheetName val="BILL NO.2A"/>
      <sheetName val="moments-table(tri)"/>
      <sheetName val="RateAnalysis"/>
      <sheetName val="Purlin(7m)"/>
      <sheetName val="BC &amp; MNB "/>
      <sheetName val="Return Wall"/>
      <sheetName val="Cum_DEC-2014"/>
      <sheetName val="COLUMN"/>
      <sheetName val="Details_RMC"/>
      <sheetName val="RATE COMPILATION"/>
      <sheetName val="Template"/>
      <sheetName val="13M TRUSS-TOP CHORD"/>
      <sheetName val="Unit Rate"/>
      <sheetName val="Material&amp;equipment"/>
      <sheetName val="office"/>
      <sheetName val="IO LIST"/>
      <sheetName val="Costing"/>
      <sheetName val="water prop_"/>
      <sheetName val="Vehicles"/>
      <sheetName val="Material Rates"/>
      <sheetName val="analysis"/>
      <sheetName val="GBW"/>
      <sheetName val="Basement Budget"/>
      <sheetName val="labour coeff"/>
      <sheetName val="Fill this out first..."/>
      <sheetName val="Site Dev BOQ"/>
      <sheetName val="RCC,Ret. Wall"/>
      <sheetName val="BOQ_Direct_selling cost"/>
      <sheetName val="VCH-SLC"/>
      <sheetName val="Sheet3"/>
      <sheetName val="Supplier"/>
      <sheetName val="NPV"/>
      <sheetName val="월선수금"/>
      <sheetName val="BOQ (2)"/>
      <sheetName val="Headings"/>
      <sheetName val="電気設備表"/>
      <sheetName val="Labour productivity"/>
      <sheetName val="Wordsdata"/>
      <sheetName val="item"/>
      <sheetName val="Lists"/>
      <sheetName val="PCS"/>
      <sheetName val="HPL"/>
      <sheetName val="factors"/>
      <sheetName val="Cost summary"/>
      <sheetName val="LIST OF MAKES"/>
      <sheetName val="A"/>
      <sheetName val="Estimation"/>
      <sheetName val="boq"/>
      <sheetName val="LOM_MOD"/>
      <sheetName val="HEAD"/>
      <sheetName val="Cable-data"/>
      <sheetName val="Civil Works"/>
      <sheetName val="MG"/>
      <sheetName val="07016, Master List-Major Minor"/>
      <sheetName val="final abstract"/>
      <sheetName val="AREAS"/>
      <sheetName val="INPUT SHEET"/>
      <sheetName val="RES-PLANNING"/>
      <sheetName val="Data sheet"/>
      <sheetName val="Set"/>
      <sheetName val="3cd Annexure"/>
      <sheetName val="except wiring"/>
      <sheetName val="IDCCALHYD-GOO"/>
      <sheetName val="Staff Acco."/>
      <sheetName val="Database"/>
      <sheetName val="schedule nos"/>
      <sheetName val="pile Fabrication"/>
      <sheetName val="CondPol"/>
      <sheetName val="site fab&amp;ernstr"/>
      <sheetName val="Analy_7-10"/>
      <sheetName val="LOCAL RATES"/>
      <sheetName val="Voucher"/>
      <sheetName val="s"/>
      <sheetName val="Rate Analysis"/>
      <sheetName val="w't table"/>
      <sheetName val="Forecast"/>
      <sheetName val="VALIDATION"/>
      <sheetName val="tamx"/>
      <sheetName val="CHIFLET"/>
      <sheetName val="E_Summary"/>
      <sheetName val="D_Cntnts"/>
      <sheetName val="BQLIST"/>
      <sheetName val="Labour &amp; Plant"/>
      <sheetName val="Details - SAP"/>
      <sheetName val="SCHEDULE"/>
      <sheetName val="Project Budget Worksheet"/>
      <sheetName val="SOR"/>
      <sheetName val="STAFFSCHED "/>
      <sheetName val="Macro1"/>
      <sheetName val="Build-up"/>
      <sheetName val="doq-10"/>
      <sheetName val="PLAN_FEB97"/>
      <sheetName val="oresreqsum"/>
      <sheetName val="Detail"/>
      <sheetName val="AOR"/>
      <sheetName val="Publicbuilding"/>
      <sheetName val="Lead"/>
      <sheetName val="Indices"/>
      <sheetName val="Master Data Sheet"/>
      <sheetName val="INDIGINEOUS ITEMS "/>
      <sheetName val="RA-markate"/>
      <sheetName val="estimate"/>
      <sheetName val="Basic Rates"/>
      <sheetName val="Variables"/>
      <sheetName val="X rate"/>
      <sheetName val="Input"/>
      <sheetName val="meas-wp"/>
      <sheetName val="calcul"/>
      <sheetName val="TBAL9697 -group wise  sdpl"/>
      <sheetName val="DL,WL,EQL"/>
      <sheetName val="SUMMERY"/>
      <sheetName val="A 3.7"/>
      <sheetName val="Load Details(B1)"/>
      <sheetName val="storm water1"/>
      <sheetName val="ITEMS"/>
      <sheetName val="ARMBG"/>
      <sheetName val="mweqpt"/>
      <sheetName val="bhandup"/>
      <sheetName val="SP Break Up"/>
      <sheetName val="1515"/>
      <sheetName val="cons-pl"/>
      <sheetName val="ofca"/>
      <sheetName val="profitreco"/>
      <sheetName val="bs"/>
      <sheetName val="qtydata"/>
      <sheetName val="rmwip"/>
      <sheetName val="oftn"/>
      <sheetName val="sap-inven"/>
      <sheetName val="combinedtb"/>
      <sheetName val="consl bs"/>
      <sheetName val="xbal"/>
      <sheetName val="pdnconsn"/>
      <sheetName val="rate-calc"/>
      <sheetName val="pro"/>
    </sheetNames>
    <sheetDataSet>
      <sheetData sheetId="0" refreshError="1"/>
      <sheetData sheetId="1" refreshError="1">
        <row r="3">
          <cell r="R3">
            <v>1</v>
          </cell>
          <cell r="S3" t="str">
            <v>Direct</v>
          </cell>
        </row>
        <row r="4">
          <cell r="R4">
            <v>2</v>
          </cell>
          <cell r="S4" t="str">
            <v>L&amp;T Customer Job</v>
          </cell>
        </row>
        <row r="5">
          <cell r="R5">
            <v>3</v>
          </cell>
          <cell r="S5" t="str">
            <v>L&amp;T Capital</v>
          </cell>
        </row>
        <row r="6">
          <cell r="R6">
            <v>4</v>
          </cell>
          <cell r="S6" t="str">
            <v>ECC Capital</v>
          </cell>
        </row>
        <row r="7">
          <cell r="R7">
            <v>5</v>
          </cell>
          <cell r="S7" t="str">
            <v>Intra Unit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3">
          <cell r="D23">
            <v>775474</v>
          </cell>
        </row>
      </sheetData>
      <sheetData sheetId="8">
        <row r="23">
          <cell r="D23">
            <v>775474</v>
          </cell>
        </row>
      </sheetData>
      <sheetData sheetId="9">
        <row r="23">
          <cell r="D23">
            <v>775474</v>
          </cell>
        </row>
      </sheetData>
      <sheetData sheetId="10">
        <row r="23">
          <cell r="D23">
            <v>775474</v>
          </cell>
        </row>
      </sheetData>
      <sheetData sheetId="11">
        <row r="23">
          <cell r="D23">
            <v>775474</v>
          </cell>
        </row>
      </sheetData>
      <sheetData sheetId="12">
        <row r="23">
          <cell r="D23">
            <v>775474</v>
          </cell>
        </row>
      </sheetData>
      <sheetData sheetId="13">
        <row r="23">
          <cell r="D23">
            <v>775474</v>
          </cell>
        </row>
      </sheetData>
      <sheetData sheetId="14">
        <row r="23">
          <cell r="D23">
            <v>775474</v>
          </cell>
        </row>
      </sheetData>
      <sheetData sheetId="15">
        <row r="23">
          <cell r="D23">
            <v>775474</v>
          </cell>
        </row>
      </sheetData>
      <sheetData sheetId="16">
        <row r="23">
          <cell r="D23">
            <v>775474</v>
          </cell>
        </row>
      </sheetData>
      <sheetData sheetId="17">
        <row r="23">
          <cell r="D23">
            <v>775474</v>
          </cell>
        </row>
      </sheetData>
      <sheetData sheetId="18">
        <row r="23">
          <cell r="D23">
            <v>775474</v>
          </cell>
        </row>
      </sheetData>
      <sheetData sheetId="19">
        <row r="23">
          <cell r="D23">
            <v>775474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23">
          <cell r="D23">
            <v>775474</v>
          </cell>
        </row>
      </sheetData>
      <sheetData sheetId="72">
        <row r="23">
          <cell r="D23">
            <v>775474</v>
          </cell>
        </row>
      </sheetData>
      <sheetData sheetId="73">
        <row r="23">
          <cell r="D23">
            <v>775474</v>
          </cell>
        </row>
      </sheetData>
      <sheetData sheetId="74">
        <row r="23">
          <cell r="D23">
            <v>775474</v>
          </cell>
        </row>
      </sheetData>
      <sheetData sheetId="75">
        <row r="23">
          <cell r="D23">
            <v>775474</v>
          </cell>
        </row>
      </sheetData>
      <sheetData sheetId="76">
        <row r="23">
          <cell r="D23">
            <v>775474</v>
          </cell>
        </row>
      </sheetData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"/>
      <sheetName val="Const Revenue"/>
      <sheetName val="Strecth Readiness (3)"/>
      <sheetName val="Strecth Readiness"/>
      <sheetName val="DPR_TA123"/>
      <sheetName val="FDN_BAL"/>
      <sheetName val="EREC_BAL"/>
      <sheetName val="TOWER SUPPLY"/>
      <sheetName val="RATE"/>
      <sheetName val="ERT"/>
      <sheetName val="Soil Inv"/>
      <sheetName val="Tack Welding"/>
      <sheetName val="Ins Hosting"/>
      <sheetName val="TOWER SCHEDULE"/>
    </sheetNames>
    <sheetDataSet>
      <sheetData sheetId="0">
        <row r="1">
          <cell r="A1" t="str">
            <v>FDNEREERTINSSTR</v>
          </cell>
        </row>
      </sheetData>
      <sheetData sheetId="1" refreshError="1"/>
      <sheetData sheetId="2" refreshError="1"/>
      <sheetData sheetId="3"/>
      <sheetData sheetId="4" refreshError="1"/>
      <sheetData sheetId="5"/>
      <sheetData sheetId="6"/>
      <sheetData sheetId="7">
        <row r="4">
          <cell r="B4" t="str">
            <v>DA</v>
          </cell>
        </row>
      </sheetData>
      <sheetData sheetId="8">
        <row r="3">
          <cell r="A3" t="str">
            <v>DA-3</v>
          </cell>
          <cell r="B3">
            <v>253329</v>
          </cell>
        </row>
        <row r="4">
          <cell r="A4" t="str">
            <v>DA-1.5</v>
          </cell>
          <cell r="B4">
            <v>258765</v>
          </cell>
        </row>
        <row r="5">
          <cell r="A5" t="str">
            <v>DA+0</v>
          </cell>
          <cell r="B5">
            <v>264234</v>
          </cell>
        </row>
        <row r="6">
          <cell r="A6" t="str">
            <v>DA+1.5</v>
          </cell>
          <cell r="B6">
            <v>268621</v>
          </cell>
        </row>
        <row r="7">
          <cell r="A7" t="str">
            <v>DA+3</v>
          </cell>
          <cell r="B7">
            <v>278322</v>
          </cell>
        </row>
        <row r="8">
          <cell r="A8" t="str">
            <v>DA+4.5</v>
          </cell>
          <cell r="B8">
            <v>309632</v>
          </cell>
        </row>
        <row r="9">
          <cell r="A9" t="str">
            <v>DA+6</v>
          </cell>
          <cell r="B9">
            <v>318304</v>
          </cell>
        </row>
        <row r="10">
          <cell r="A10" t="str">
            <v>DA+7.5</v>
          </cell>
          <cell r="B10">
            <v>321921.15000000002</v>
          </cell>
        </row>
        <row r="11">
          <cell r="A11" t="str">
            <v>DA+9</v>
          </cell>
          <cell r="B11">
            <v>339061</v>
          </cell>
        </row>
        <row r="12">
          <cell r="A12" t="str">
            <v>DB1+0</v>
          </cell>
          <cell r="B12">
            <v>329794</v>
          </cell>
        </row>
        <row r="13">
          <cell r="A13" t="str">
            <v>DB1+3</v>
          </cell>
          <cell r="B13">
            <v>344155</v>
          </cell>
        </row>
        <row r="14">
          <cell r="A14" t="str">
            <v>DB1+6</v>
          </cell>
          <cell r="B14">
            <v>399796</v>
          </cell>
        </row>
        <row r="15">
          <cell r="A15" t="str">
            <v>DB1+9</v>
          </cell>
          <cell r="B15">
            <v>413584</v>
          </cell>
        </row>
        <row r="16">
          <cell r="A16" t="str">
            <v>DB1+18</v>
          </cell>
        </row>
        <row r="17">
          <cell r="A17" t="str">
            <v>DB2+0</v>
          </cell>
          <cell r="B17">
            <v>363261</v>
          </cell>
        </row>
        <row r="18">
          <cell r="A18" t="str">
            <v>DB2+3</v>
          </cell>
          <cell r="B18">
            <v>379423</v>
          </cell>
        </row>
        <row r="19">
          <cell r="A19" t="str">
            <v>DB2+6</v>
          </cell>
          <cell r="B19">
            <v>426585.48</v>
          </cell>
        </row>
        <row r="20">
          <cell r="A20" t="str">
            <v>DB2+9</v>
          </cell>
          <cell r="B20">
            <v>457434</v>
          </cell>
        </row>
        <row r="21">
          <cell r="A21" t="str">
            <v>DB2+18</v>
          </cell>
          <cell r="B21">
            <v>611136</v>
          </cell>
        </row>
        <row r="22">
          <cell r="A22" t="str">
            <v>DC1+0</v>
          </cell>
          <cell r="B22">
            <v>366481</v>
          </cell>
        </row>
        <row r="23">
          <cell r="A23" t="str">
            <v>DC1+3</v>
          </cell>
        </row>
        <row r="24">
          <cell r="A24" t="str">
            <v>DC1+6</v>
          </cell>
        </row>
        <row r="25">
          <cell r="A25" t="str">
            <v>DC1+9</v>
          </cell>
        </row>
        <row r="26">
          <cell r="A26" t="str">
            <v>DC2+0</v>
          </cell>
          <cell r="B26">
            <v>388052</v>
          </cell>
        </row>
        <row r="27">
          <cell r="A27" t="str">
            <v>DC2+3</v>
          </cell>
          <cell r="B27">
            <v>414540.99</v>
          </cell>
        </row>
        <row r="28">
          <cell r="A28" t="str">
            <v>DC2+6</v>
          </cell>
        </row>
        <row r="29">
          <cell r="A29" t="str">
            <v>DC2+9</v>
          </cell>
          <cell r="B29">
            <v>488092</v>
          </cell>
        </row>
        <row r="30">
          <cell r="A30" t="str">
            <v>DD45+0</v>
          </cell>
          <cell r="B30">
            <v>407674</v>
          </cell>
        </row>
        <row r="31">
          <cell r="A31" t="str">
            <v>DD45+3</v>
          </cell>
          <cell r="B31">
            <v>433214</v>
          </cell>
        </row>
        <row r="32">
          <cell r="A32" t="str">
            <v>DD60+0</v>
          </cell>
          <cell r="B32">
            <v>458755</v>
          </cell>
        </row>
        <row r="33">
          <cell r="A33" t="str">
            <v>DD60+3</v>
          </cell>
          <cell r="B33">
            <v>486517</v>
          </cell>
        </row>
        <row r="34">
          <cell r="A34" t="str">
            <v>DD60+6</v>
          </cell>
          <cell r="B34">
            <v>545342</v>
          </cell>
        </row>
        <row r="35">
          <cell r="A35" t="str">
            <v>DD60+9</v>
          </cell>
          <cell r="B35">
            <v>588235</v>
          </cell>
        </row>
        <row r="36">
          <cell r="A36" t="str">
            <v>DD60+18</v>
          </cell>
          <cell r="B36">
            <v>785915</v>
          </cell>
        </row>
      </sheetData>
      <sheetData sheetId="9" refreshError="1"/>
      <sheetData sheetId="10" refreshError="1"/>
      <sheetData sheetId="11" refreshError="1"/>
      <sheetData sheetId="12">
        <row r="6">
          <cell r="C6" t="str">
            <v>82/1</v>
          </cell>
        </row>
      </sheetData>
      <sheetData sheetId="1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FR"/>
      <sheetName val="Progress"/>
      <sheetName val="foundation counsumption"/>
      <sheetName val="VC-400-KV-OBRA"/>
      <sheetName val="VC 765 KV ANPARA"/>
      <sheetName val="400 KV FOUND CUNSUMTION"/>
      <sheetName val="FOUND CUNSUMTION"/>
      <sheetName val="Tower &amp; Stub Master"/>
      <sheetName val="L2 765 LILO Anpara "/>
      <sheetName val="L2 400 Obra"/>
      <sheetName val="Crossing Detail (2)"/>
      <sheetName val="Foundation"/>
      <sheetName val="ERECTION"/>
    </sheetNames>
    <sheetDataSet>
      <sheetData sheetId="0" refreshError="1"/>
      <sheetData sheetId="1">
        <row r="1">
          <cell r="S1">
            <v>53</v>
          </cell>
        </row>
        <row r="4">
          <cell r="A4" t="str">
            <v>400 kv Obra Jounpur</v>
          </cell>
          <cell r="B4">
            <v>1</v>
          </cell>
          <cell r="C4" t="str">
            <v>Taping</v>
          </cell>
          <cell r="D4">
            <v>104.65</v>
          </cell>
          <cell r="E4" t="str">
            <v>Taping</v>
          </cell>
          <cell r="I4">
            <v>0</v>
          </cell>
          <cell r="P4">
            <v>27</v>
          </cell>
          <cell r="Q4">
            <v>0</v>
          </cell>
          <cell r="U4">
            <v>0</v>
          </cell>
        </row>
        <row r="5">
          <cell r="A5" t="str">
            <v>400 kv Obra Jounpur</v>
          </cell>
          <cell r="B5">
            <v>2</v>
          </cell>
          <cell r="C5" t="str">
            <v>1/0</v>
          </cell>
          <cell r="D5">
            <v>309.74</v>
          </cell>
          <cell r="E5" t="str">
            <v>FD+0</v>
          </cell>
          <cell r="I5">
            <v>0</v>
          </cell>
          <cell r="P5">
            <v>27</v>
          </cell>
          <cell r="Q5">
            <v>0</v>
          </cell>
          <cell r="U5">
            <v>0</v>
          </cell>
        </row>
        <row r="6">
          <cell r="A6" t="str">
            <v>400 kv Obra Jounpur</v>
          </cell>
          <cell r="B6">
            <v>3</v>
          </cell>
          <cell r="C6" t="str">
            <v>2/0</v>
          </cell>
          <cell r="D6">
            <v>130.25</v>
          </cell>
          <cell r="E6" t="str">
            <v>FB+0</v>
          </cell>
          <cell r="I6">
            <v>0</v>
          </cell>
          <cell r="P6">
            <v>27</v>
          </cell>
          <cell r="Q6">
            <v>0</v>
          </cell>
          <cell r="U6">
            <v>0</v>
          </cell>
        </row>
        <row r="7">
          <cell r="A7" t="str">
            <v>400 kv Obra Jounpur</v>
          </cell>
          <cell r="B7">
            <v>4</v>
          </cell>
          <cell r="C7" t="str">
            <v>3/0</v>
          </cell>
          <cell r="D7">
            <v>298.60000000000002</v>
          </cell>
          <cell r="E7" t="str">
            <v>FD+0</v>
          </cell>
          <cell r="I7">
            <v>0</v>
          </cell>
          <cell r="P7">
            <v>27</v>
          </cell>
          <cell r="Q7">
            <v>0</v>
          </cell>
          <cell r="U7">
            <v>0</v>
          </cell>
        </row>
        <row r="8">
          <cell r="A8" t="str">
            <v>400 kv Obra Jounpur</v>
          </cell>
          <cell r="B8">
            <v>5</v>
          </cell>
          <cell r="C8" t="str">
            <v>4/0</v>
          </cell>
          <cell r="D8">
            <v>152.63999999999999</v>
          </cell>
          <cell r="E8" t="str">
            <v>FD+6</v>
          </cell>
          <cell r="I8">
            <v>0</v>
          </cell>
          <cell r="P8">
            <v>27</v>
          </cell>
          <cell r="Q8">
            <v>0</v>
          </cell>
          <cell r="U8">
            <v>0</v>
          </cell>
        </row>
        <row r="9">
          <cell r="A9" t="str">
            <v>400 kv Obra Jounpur</v>
          </cell>
          <cell r="B9">
            <v>6</v>
          </cell>
          <cell r="C9" t="str">
            <v>5/0</v>
          </cell>
          <cell r="D9">
            <v>187.72</v>
          </cell>
          <cell r="E9" t="str">
            <v>FD+18+3</v>
          </cell>
          <cell r="I9">
            <v>0</v>
          </cell>
          <cell r="P9">
            <v>27</v>
          </cell>
          <cell r="Q9">
            <v>0</v>
          </cell>
          <cell r="U9">
            <v>0</v>
          </cell>
        </row>
        <row r="10">
          <cell r="A10" t="str">
            <v>400 kv Obra Jounpur</v>
          </cell>
          <cell r="B10">
            <v>7</v>
          </cell>
          <cell r="C10" t="str">
            <v>6/0</v>
          </cell>
          <cell r="D10">
            <v>239</v>
          </cell>
          <cell r="E10" t="str">
            <v>FD+30+3</v>
          </cell>
          <cell r="I10">
            <v>0</v>
          </cell>
          <cell r="P10">
            <v>27</v>
          </cell>
          <cell r="Q10">
            <v>0</v>
          </cell>
          <cell r="U10">
            <v>0</v>
          </cell>
        </row>
        <row r="11">
          <cell r="A11" t="str">
            <v>400 kv Obra Jounpur</v>
          </cell>
          <cell r="B11">
            <v>8</v>
          </cell>
          <cell r="C11" t="str">
            <v>7/0</v>
          </cell>
          <cell r="D11">
            <v>377</v>
          </cell>
          <cell r="E11" t="str">
            <v>FD+0</v>
          </cell>
          <cell r="I11">
            <v>0</v>
          </cell>
          <cell r="P11">
            <v>27</v>
          </cell>
          <cell r="Q11">
            <v>0</v>
          </cell>
          <cell r="U11">
            <v>0</v>
          </cell>
        </row>
        <row r="12">
          <cell r="A12" t="str">
            <v>400 kv Obra Jounpur</v>
          </cell>
          <cell r="B12">
            <v>9</v>
          </cell>
          <cell r="C12" t="str">
            <v>7/1</v>
          </cell>
          <cell r="D12">
            <v>1209</v>
          </cell>
          <cell r="E12" t="str">
            <v>SPL</v>
          </cell>
          <cell r="I12">
            <v>0</v>
          </cell>
          <cell r="J12" t="str">
            <v>FOREST</v>
          </cell>
          <cell r="P12">
            <v>27</v>
          </cell>
          <cell r="Q12">
            <v>0</v>
          </cell>
          <cell r="U12">
            <v>0</v>
          </cell>
        </row>
        <row r="13">
          <cell r="A13" t="str">
            <v>400 kv Obra Jounpur</v>
          </cell>
          <cell r="B13">
            <v>10</v>
          </cell>
          <cell r="C13" t="str">
            <v>7/2</v>
          </cell>
          <cell r="D13">
            <v>285</v>
          </cell>
          <cell r="E13" t="str">
            <v>SPL</v>
          </cell>
          <cell r="I13">
            <v>0</v>
          </cell>
          <cell r="J13" t="str">
            <v>FOREST</v>
          </cell>
          <cell r="P13">
            <v>27</v>
          </cell>
          <cell r="Q13">
            <v>0</v>
          </cell>
          <cell r="U13">
            <v>0</v>
          </cell>
        </row>
        <row r="14">
          <cell r="A14" t="str">
            <v>400 kv Obra Jounpur</v>
          </cell>
          <cell r="B14">
            <v>11</v>
          </cell>
          <cell r="C14" t="str">
            <v>8/0</v>
          </cell>
          <cell r="D14">
            <v>457.17</v>
          </cell>
          <cell r="E14" t="str">
            <v>FD+0</v>
          </cell>
          <cell r="I14">
            <v>0</v>
          </cell>
          <cell r="J14" t="str">
            <v>FOREST</v>
          </cell>
          <cell r="P14">
            <v>27</v>
          </cell>
          <cell r="Q14">
            <v>0</v>
          </cell>
          <cell r="U14">
            <v>0</v>
          </cell>
        </row>
        <row r="15">
          <cell r="A15" t="str">
            <v>400 kv Obra Jounpur</v>
          </cell>
          <cell r="B15">
            <v>12</v>
          </cell>
          <cell r="C15" t="str">
            <v>8A/0</v>
          </cell>
          <cell r="D15">
            <v>402</v>
          </cell>
          <cell r="E15" t="str">
            <v>FD+0</v>
          </cell>
          <cell r="I15">
            <v>0</v>
          </cell>
          <cell r="J15" t="str">
            <v>FOREST</v>
          </cell>
          <cell r="P15">
            <v>27</v>
          </cell>
          <cell r="Q15">
            <v>0</v>
          </cell>
          <cell r="U15">
            <v>0</v>
          </cell>
        </row>
        <row r="16">
          <cell r="A16" t="str">
            <v>400 kv Obra Jounpur</v>
          </cell>
          <cell r="B16">
            <v>13</v>
          </cell>
          <cell r="C16" t="str">
            <v>8A/1</v>
          </cell>
          <cell r="D16">
            <v>402.45</v>
          </cell>
          <cell r="E16" t="str">
            <v>FB+0</v>
          </cell>
          <cell r="I16">
            <v>0</v>
          </cell>
          <cell r="J16" t="str">
            <v>FOREST</v>
          </cell>
          <cell r="P16">
            <v>27</v>
          </cell>
          <cell r="Q16">
            <v>0</v>
          </cell>
          <cell r="U16">
            <v>0</v>
          </cell>
        </row>
        <row r="17">
          <cell r="A17" t="str">
            <v>400 kv Obra Jounpur</v>
          </cell>
          <cell r="B17">
            <v>14</v>
          </cell>
          <cell r="C17" t="str">
            <v>9/0</v>
          </cell>
          <cell r="D17">
            <v>363</v>
          </cell>
          <cell r="E17" t="str">
            <v>FB+3</v>
          </cell>
          <cell r="I17">
            <v>0</v>
          </cell>
          <cell r="J17" t="str">
            <v>FOREST</v>
          </cell>
          <cell r="P17">
            <v>27</v>
          </cell>
          <cell r="Q17">
            <v>0</v>
          </cell>
          <cell r="U17">
            <v>0</v>
          </cell>
        </row>
        <row r="18">
          <cell r="A18" t="str">
            <v>400 kv Obra Jounpur</v>
          </cell>
          <cell r="B18">
            <v>15</v>
          </cell>
          <cell r="C18" t="str">
            <v>9/1</v>
          </cell>
          <cell r="D18">
            <v>406</v>
          </cell>
          <cell r="E18" t="str">
            <v>FA+0</v>
          </cell>
          <cell r="I18">
            <v>0</v>
          </cell>
          <cell r="J18" t="str">
            <v>FOREST</v>
          </cell>
          <cell r="P18">
            <v>27</v>
          </cell>
          <cell r="Q18">
            <v>0</v>
          </cell>
          <cell r="U18">
            <v>0</v>
          </cell>
        </row>
        <row r="19">
          <cell r="A19" t="str">
            <v>400 kv Obra Jounpur</v>
          </cell>
          <cell r="B19">
            <v>16</v>
          </cell>
          <cell r="C19" t="str">
            <v>9/2</v>
          </cell>
          <cell r="D19">
            <v>412</v>
          </cell>
          <cell r="E19" t="str">
            <v>FA+0</v>
          </cell>
          <cell r="I19">
            <v>0</v>
          </cell>
          <cell r="J19" t="str">
            <v>FOREST</v>
          </cell>
          <cell r="P19">
            <v>27</v>
          </cell>
          <cell r="Q19">
            <v>0</v>
          </cell>
          <cell r="U19">
            <v>0</v>
          </cell>
        </row>
        <row r="20">
          <cell r="A20" t="str">
            <v>400 kv Obra Jounpur</v>
          </cell>
          <cell r="B20">
            <v>17</v>
          </cell>
          <cell r="C20" t="str">
            <v>9/3</v>
          </cell>
          <cell r="D20">
            <v>425</v>
          </cell>
          <cell r="E20" t="str">
            <v>FA+0</v>
          </cell>
          <cell r="I20">
            <v>0</v>
          </cell>
          <cell r="J20" t="str">
            <v>FOREST</v>
          </cell>
          <cell r="P20">
            <v>27</v>
          </cell>
          <cell r="Q20">
            <v>0</v>
          </cell>
          <cell r="U20">
            <v>0</v>
          </cell>
        </row>
        <row r="21">
          <cell r="A21" t="str">
            <v>400 kv Obra Jounpur</v>
          </cell>
          <cell r="B21">
            <v>18</v>
          </cell>
          <cell r="C21" t="str">
            <v>9/4</v>
          </cell>
          <cell r="D21">
            <v>377.08</v>
          </cell>
          <cell r="E21" t="str">
            <v>FA+9</v>
          </cell>
          <cell r="I21">
            <v>0</v>
          </cell>
          <cell r="J21" t="str">
            <v>FOREST</v>
          </cell>
          <cell r="P21">
            <v>27</v>
          </cell>
          <cell r="Q21">
            <v>0</v>
          </cell>
          <cell r="U21">
            <v>0</v>
          </cell>
        </row>
        <row r="22">
          <cell r="A22" t="str">
            <v>400 kv Obra Jounpur</v>
          </cell>
          <cell r="B22">
            <v>19</v>
          </cell>
          <cell r="C22" t="str">
            <v>10/0</v>
          </cell>
          <cell r="D22">
            <v>458</v>
          </cell>
          <cell r="E22" t="str">
            <v>FB+0</v>
          </cell>
          <cell r="I22">
            <v>0</v>
          </cell>
          <cell r="J22" t="str">
            <v>FOREST</v>
          </cell>
          <cell r="P22">
            <v>27</v>
          </cell>
          <cell r="Q22">
            <v>0</v>
          </cell>
          <cell r="U22">
            <v>0</v>
          </cell>
        </row>
        <row r="23">
          <cell r="A23" t="str">
            <v>400 kv Obra Jounpur</v>
          </cell>
          <cell r="B23">
            <v>20</v>
          </cell>
          <cell r="C23" t="str">
            <v>10/1</v>
          </cell>
          <cell r="D23">
            <v>478.12</v>
          </cell>
          <cell r="E23" t="str">
            <v>FB+0</v>
          </cell>
          <cell r="I23">
            <v>0</v>
          </cell>
          <cell r="J23" t="str">
            <v>FOREST</v>
          </cell>
          <cell r="P23">
            <v>27</v>
          </cell>
          <cell r="Q23">
            <v>0</v>
          </cell>
          <cell r="U23">
            <v>0</v>
          </cell>
        </row>
        <row r="24">
          <cell r="A24" t="str">
            <v>400 kv Obra Jounpur</v>
          </cell>
          <cell r="B24">
            <v>21</v>
          </cell>
          <cell r="C24" t="str">
            <v>11/0</v>
          </cell>
          <cell r="D24">
            <v>472.23</v>
          </cell>
          <cell r="E24" t="str">
            <v>FD+9</v>
          </cell>
          <cell r="I24">
            <v>0</v>
          </cell>
          <cell r="J24" t="str">
            <v>FOREST</v>
          </cell>
          <cell r="P24">
            <v>27</v>
          </cell>
          <cell r="Q24">
            <v>0</v>
          </cell>
          <cell r="U24">
            <v>0</v>
          </cell>
        </row>
        <row r="25">
          <cell r="A25" t="str">
            <v>400 kv Obra Jounpur</v>
          </cell>
          <cell r="B25">
            <v>22</v>
          </cell>
          <cell r="C25" t="str">
            <v>12/0</v>
          </cell>
          <cell r="D25">
            <v>480</v>
          </cell>
          <cell r="E25" t="str">
            <v>FC+9+2</v>
          </cell>
          <cell r="I25">
            <v>0</v>
          </cell>
          <cell r="J25" t="str">
            <v>FOREST</v>
          </cell>
          <cell r="P25">
            <v>27</v>
          </cell>
          <cell r="Q25">
            <v>0</v>
          </cell>
          <cell r="U25">
            <v>0</v>
          </cell>
        </row>
        <row r="26">
          <cell r="A26" t="str">
            <v>400 kv Obra Jounpur</v>
          </cell>
          <cell r="B26">
            <v>23</v>
          </cell>
          <cell r="C26" t="str">
            <v>12/1</v>
          </cell>
          <cell r="D26">
            <v>156.79</v>
          </cell>
          <cell r="E26" t="str">
            <v>FA+3</v>
          </cell>
          <cell r="I26">
            <v>0</v>
          </cell>
          <cell r="J26" t="str">
            <v>FOREST</v>
          </cell>
          <cell r="P26">
            <v>27</v>
          </cell>
          <cell r="Q26">
            <v>0</v>
          </cell>
          <cell r="U26">
            <v>0</v>
          </cell>
        </row>
        <row r="27">
          <cell r="A27" t="str">
            <v>400 kv Obra Jounpur</v>
          </cell>
          <cell r="B27">
            <v>24</v>
          </cell>
          <cell r="C27" t="str">
            <v>13/0</v>
          </cell>
          <cell r="D27">
            <v>378</v>
          </cell>
          <cell r="E27" t="str">
            <v>FC+0</v>
          </cell>
          <cell r="I27">
            <v>0</v>
          </cell>
          <cell r="J27" t="str">
            <v>FOREST</v>
          </cell>
          <cell r="P27">
            <v>27</v>
          </cell>
          <cell r="Q27">
            <v>0</v>
          </cell>
          <cell r="U27">
            <v>0</v>
          </cell>
        </row>
        <row r="28">
          <cell r="A28" t="str">
            <v>400 kv Obra Jounpur</v>
          </cell>
          <cell r="B28">
            <v>25</v>
          </cell>
          <cell r="C28" t="str">
            <v>13/1</v>
          </cell>
          <cell r="D28">
            <v>310</v>
          </cell>
          <cell r="E28" t="str">
            <v>FA+6</v>
          </cell>
          <cell r="I28">
            <v>0</v>
          </cell>
          <cell r="J28" t="str">
            <v>FOREST</v>
          </cell>
          <cell r="P28">
            <v>27</v>
          </cell>
          <cell r="Q28">
            <v>0</v>
          </cell>
          <cell r="U28">
            <v>0</v>
          </cell>
        </row>
        <row r="29">
          <cell r="A29" t="str">
            <v>400 kv Obra Jounpur</v>
          </cell>
          <cell r="B29">
            <v>26</v>
          </cell>
          <cell r="C29" t="str">
            <v>13/2</v>
          </cell>
          <cell r="D29">
            <v>367.73</v>
          </cell>
          <cell r="E29" t="str">
            <v>FA+0</v>
          </cell>
          <cell r="I29">
            <v>0</v>
          </cell>
          <cell r="J29" t="str">
            <v>FOREST</v>
          </cell>
          <cell r="P29">
            <v>27</v>
          </cell>
          <cell r="Q29">
            <v>0</v>
          </cell>
          <cell r="U29">
            <v>0</v>
          </cell>
        </row>
        <row r="30">
          <cell r="A30" t="str">
            <v>400 kv Obra Jounpur</v>
          </cell>
          <cell r="B30">
            <v>27</v>
          </cell>
          <cell r="C30" t="str">
            <v>14/0</v>
          </cell>
          <cell r="D30">
            <v>391</v>
          </cell>
          <cell r="E30" t="str">
            <v>FB+9</v>
          </cell>
          <cell r="I30">
            <v>0</v>
          </cell>
          <cell r="J30" t="str">
            <v>FOREST</v>
          </cell>
          <cell r="P30">
            <v>27</v>
          </cell>
          <cell r="Q30">
            <v>0</v>
          </cell>
          <cell r="U30">
            <v>0</v>
          </cell>
        </row>
        <row r="31">
          <cell r="A31" t="str">
            <v>400 kv Obra Jounpur</v>
          </cell>
          <cell r="B31">
            <v>28</v>
          </cell>
          <cell r="C31" t="str">
            <v>14/1</v>
          </cell>
          <cell r="D31">
            <v>361.61</v>
          </cell>
          <cell r="E31" t="str">
            <v>FA+6</v>
          </cell>
          <cell r="I31">
            <v>0</v>
          </cell>
          <cell r="J31" t="str">
            <v>FOREST</v>
          </cell>
          <cell r="P31">
            <v>27</v>
          </cell>
          <cell r="Q31">
            <v>0</v>
          </cell>
          <cell r="U31">
            <v>0</v>
          </cell>
        </row>
        <row r="32">
          <cell r="A32" t="str">
            <v>400 kv Obra Jounpur</v>
          </cell>
          <cell r="B32">
            <v>29</v>
          </cell>
          <cell r="C32" t="str">
            <v>15/0</v>
          </cell>
          <cell r="D32">
            <v>369</v>
          </cell>
          <cell r="E32" t="str">
            <v>FD+0</v>
          </cell>
          <cell r="I32">
            <v>0</v>
          </cell>
          <cell r="J32" t="str">
            <v>FOREST</v>
          </cell>
          <cell r="P32">
            <v>27</v>
          </cell>
          <cell r="Q32">
            <v>0</v>
          </cell>
          <cell r="U32">
            <v>0</v>
          </cell>
        </row>
        <row r="33">
          <cell r="A33" t="str">
            <v>400 kv Obra Jounpur</v>
          </cell>
          <cell r="B33">
            <v>30</v>
          </cell>
          <cell r="C33" t="str">
            <v>15/1</v>
          </cell>
          <cell r="D33">
            <v>433</v>
          </cell>
          <cell r="E33" t="str">
            <v>FA+0</v>
          </cell>
          <cell r="I33">
            <v>0</v>
          </cell>
          <cell r="J33" t="str">
            <v>FOREST</v>
          </cell>
          <cell r="P33">
            <v>27</v>
          </cell>
          <cell r="Q33">
            <v>0</v>
          </cell>
          <cell r="U33">
            <v>0</v>
          </cell>
        </row>
        <row r="34">
          <cell r="A34" t="str">
            <v>400 kv Obra Jounpur</v>
          </cell>
          <cell r="B34">
            <v>31</v>
          </cell>
          <cell r="C34" t="str">
            <v>15/2</v>
          </cell>
          <cell r="D34">
            <v>387.11</v>
          </cell>
          <cell r="E34" t="str">
            <v>FA+6</v>
          </cell>
          <cell r="I34">
            <v>0</v>
          </cell>
          <cell r="P34">
            <v>27</v>
          </cell>
          <cell r="Q34">
            <v>0</v>
          </cell>
          <cell r="U34">
            <v>0</v>
          </cell>
        </row>
        <row r="35">
          <cell r="A35" t="str">
            <v>400 kv Obra Jounpur</v>
          </cell>
          <cell r="B35">
            <v>32</v>
          </cell>
          <cell r="C35" t="str">
            <v>16/0</v>
          </cell>
          <cell r="D35">
            <v>198.51</v>
          </cell>
          <cell r="E35" t="str">
            <v>FD+18</v>
          </cell>
          <cell r="I35">
            <v>0</v>
          </cell>
          <cell r="P35">
            <v>27</v>
          </cell>
          <cell r="Q35">
            <v>0</v>
          </cell>
          <cell r="U35">
            <v>0</v>
          </cell>
        </row>
        <row r="36">
          <cell r="A36" t="str">
            <v>400 kv Obra Jounpur</v>
          </cell>
          <cell r="B36">
            <v>33</v>
          </cell>
          <cell r="C36" t="str">
            <v>17/0</v>
          </cell>
          <cell r="D36">
            <v>389.62</v>
          </cell>
          <cell r="E36" t="str">
            <v>FD+30</v>
          </cell>
          <cell r="I36">
            <v>0</v>
          </cell>
          <cell r="P36">
            <v>27</v>
          </cell>
          <cell r="Q36">
            <v>0</v>
          </cell>
          <cell r="U36">
            <v>0</v>
          </cell>
        </row>
        <row r="37">
          <cell r="A37" t="str">
            <v>400 kv Obra Jounpur</v>
          </cell>
          <cell r="B37">
            <v>34</v>
          </cell>
          <cell r="C37" t="str">
            <v>18/0</v>
          </cell>
          <cell r="D37">
            <v>158.21</v>
          </cell>
          <cell r="E37" t="str">
            <v>FD+9</v>
          </cell>
          <cell r="I37">
            <v>0</v>
          </cell>
          <cell r="P37">
            <v>27</v>
          </cell>
          <cell r="Q37">
            <v>0</v>
          </cell>
          <cell r="U37">
            <v>0</v>
          </cell>
        </row>
        <row r="38">
          <cell r="A38" t="str">
            <v>400 kv Obra Jounpur</v>
          </cell>
          <cell r="B38">
            <v>35</v>
          </cell>
          <cell r="C38" t="str">
            <v>19/0</v>
          </cell>
          <cell r="D38">
            <v>173.96</v>
          </cell>
          <cell r="E38" t="str">
            <v>FD+9+3</v>
          </cell>
          <cell r="I38">
            <v>0</v>
          </cell>
          <cell r="P38">
            <v>27</v>
          </cell>
          <cell r="Q38">
            <v>0</v>
          </cell>
          <cell r="U38">
            <v>0</v>
          </cell>
        </row>
        <row r="39">
          <cell r="A39" t="str">
            <v>400 kv Obra Jounpur</v>
          </cell>
          <cell r="B39">
            <v>36</v>
          </cell>
          <cell r="C39" t="str">
            <v>20/0</v>
          </cell>
          <cell r="D39">
            <v>175.73</v>
          </cell>
          <cell r="E39" t="str">
            <v>FB+9+3</v>
          </cell>
          <cell r="H39">
            <v>3</v>
          </cell>
          <cell r="I39">
            <v>0</v>
          </cell>
          <cell r="P39">
            <v>27</v>
          </cell>
          <cell r="Q39">
            <v>0</v>
          </cell>
          <cell r="U39">
            <v>0</v>
          </cell>
        </row>
        <row r="40">
          <cell r="A40" t="str">
            <v>400 kv Obra Jounpur</v>
          </cell>
          <cell r="B40">
            <v>37</v>
          </cell>
          <cell r="C40" t="str">
            <v>21/0</v>
          </cell>
          <cell r="D40">
            <v>173.11</v>
          </cell>
          <cell r="E40" t="str">
            <v>FB+9+3</v>
          </cell>
          <cell r="H40">
            <v>3</v>
          </cell>
          <cell r="I40">
            <v>0</v>
          </cell>
          <cell r="P40">
            <v>27</v>
          </cell>
          <cell r="Q40">
            <v>0</v>
          </cell>
          <cell r="U40">
            <v>0</v>
          </cell>
        </row>
        <row r="41">
          <cell r="A41" t="str">
            <v>400 kv Obra Jounpur</v>
          </cell>
          <cell r="B41">
            <v>38</v>
          </cell>
          <cell r="C41" t="str">
            <v>21/1</v>
          </cell>
          <cell r="D41">
            <v>247.37</v>
          </cell>
          <cell r="E41" t="str">
            <v>FD+9</v>
          </cell>
          <cell r="I41">
            <v>0</v>
          </cell>
          <cell r="P41">
            <v>27</v>
          </cell>
          <cell r="Q41">
            <v>0</v>
          </cell>
          <cell r="U41">
            <v>0</v>
          </cell>
        </row>
        <row r="42">
          <cell r="A42" t="str">
            <v>400 kv Obra Jounpur</v>
          </cell>
          <cell r="B42">
            <v>39</v>
          </cell>
          <cell r="C42" t="str">
            <v>22/0</v>
          </cell>
          <cell r="D42">
            <v>252</v>
          </cell>
          <cell r="E42" t="str">
            <v>FD+9</v>
          </cell>
          <cell r="I42">
            <v>0</v>
          </cell>
          <cell r="P42">
            <v>27</v>
          </cell>
          <cell r="Q42">
            <v>0</v>
          </cell>
          <cell r="U42">
            <v>0</v>
          </cell>
        </row>
        <row r="43">
          <cell r="A43" t="str">
            <v>400 kv Obra Jounpur</v>
          </cell>
          <cell r="B43">
            <v>40</v>
          </cell>
          <cell r="C43" t="str">
            <v>23/0</v>
          </cell>
          <cell r="D43">
            <v>280.52</v>
          </cell>
          <cell r="E43" t="str">
            <v>FB+18+2</v>
          </cell>
          <cell r="H43">
            <v>2</v>
          </cell>
          <cell r="I43">
            <v>0</v>
          </cell>
          <cell r="P43">
            <v>27</v>
          </cell>
          <cell r="Q43">
            <v>0</v>
          </cell>
          <cell r="U43">
            <v>0</v>
          </cell>
        </row>
        <row r="44">
          <cell r="A44" t="str">
            <v>400 kv Obra Jounpur</v>
          </cell>
          <cell r="B44">
            <v>41</v>
          </cell>
          <cell r="C44" t="str">
            <v>24/0</v>
          </cell>
          <cell r="D44">
            <v>458.08</v>
          </cell>
          <cell r="E44" t="str">
            <v>FD+18</v>
          </cell>
          <cell r="I44">
            <v>0</v>
          </cell>
          <cell r="P44">
            <v>27</v>
          </cell>
          <cell r="Q44">
            <v>0</v>
          </cell>
          <cell r="U44">
            <v>0</v>
          </cell>
        </row>
        <row r="45">
          <cell r="A45" t="str">
            <v>400 kv Obra Jounpur</v>
          </cell>
          <cell r="B45">
            <v>42</v>
          </cell>
          <cell r="C45" t="str">
            <v>24A/0</v>
          </cell>
          <cell r="D45">
            <v>353.7</v>
          </cell>
          <cell r="E45" t="str">
            <v>FC+0</v>
          </cell>
          <cell r="I45">
            <v>0</v>
          </cell>
          <cell r="P45">
            <v>27</v>
          </cell>
          <cell r="Q45">
            <v>0</v>
          </cell>
          <cell r="U45">
            <v>0</v>
          </cell>
        </row>
        <row r="46">
          <cell r="A46" t="str">
            <v>400 kv Obra Jounpur</v>
          </cell>
          <cell r="B46">
            <v>43</v>
          </cell>
          <cell r="C46" t="str">
            <v>25/0</v>
          </cell>
          <cell r="D46">
            <v>403</v>
          </cell>
          <cell r="E46" t="str">
            <v>FD+0</v>
          </cell>
          <cell r="I46">
            <v>0</v>
          </cell>
          <cell r="P46">
            <v>27</v>
          </cell>
          <cell r="Q46">
            <v>0</v>
          </cell>
          <cell r="U46">
            <v>0</v>
          </cell>
        </row>
        <row r="47">
          <cell r="A47" t="str">
            <v>400 kv Obra Jounpur</v>
          </cell>
          <cell r="B47">
            <v>44</v>
          </cell>
          <cell r="C47" t="str">
            <v>25/1</v>
          </cell>
          <cell r="D47">
            <v>446</v>
          </cell>
          <cell r="E47" t="str">
            <v>FA+6</v>
          </cell>
          <cell r="I47">
            <v>0</v>
          </cell>
          <cell r="P47">
            <v>27</v>
          </cell>
          <cell r="Q47">
            <v>0</v>
          </cell>
          <cell r="U47">
            <v>0</v>
          </cell>
        </row>
        <row r="48">
          <cell r="A48" t="str">
            <v>400 kv Obra Jounpur</v>
          </cell>
          <cell r="B48">
            <v>45</v>
          </cell>
          <cell r="C48" t="str">
            <v>25/2</v>
          </cell>
          <cell r="D48">
            <v>387</v>
          </cell>
          <cell r="E48" t="str">
            <v>FA+0</v>
          </cell>
          <cell r="I48">
            <v>0</v>
          </cell>
          <cell r="P48">
            <v>27</v>
          </cell>
          <cell r="Q48">
            <v>0</v>
          </cell>
          <cell r="U48">
            <v>0</v>
          </cell>
        </row>
        <row r="49">
          <cell r="A49" t="str">
            <v>400 kv Obra Jounpur</v>
          </cell>
          <cell r="B49">
            <v>46</v>
          </cell>
          <cell r="C49" t="str">
            <v>25/3</v>
          </cell>
          <cell r="D49">
            <v>418</v>
          </cell>
          <cell r="E49" t="str">
            <v>FA+0</v>
          </cell>
          <cell r="I49">
            <v>0</v>
          </cell>
          <cell r="P49">
            <v>27</v>
          </cell>
          <cell r="Q49">
            <v>0</v>
          </cell>
          <cell r="U49">
            <v>0</v>
          </cell>
        </row>
        <row r="50">
          <cell r="A50" t="str">
            <v>400 kv Obra Jounpur</v>
          </cell>
          <cell r="B50">
            <v>47</v>
          </cell>
          <cell r="C50" t="str">
            <v>25/4</v>
          </cell>
          <cell r="D50">
            <v>414.07</v>
          </cell>
          <cell r="E50" t="str">
            <v>FA+3</v>
          </cell>
          <cell r="I50">
            <v>0</v>
          </cell>
          <cell r="P50">
            <v>27</v>
          </cell>
          <cell r="Q50">
            <v>0</v>
          </cell>
          <cell r="U50">
            <v>0</v>
          </cell>
        </row>
        <row r="51">
          <cell r="A51" t="str">
            <v>400 kv Obra Jounpur</v>
          </cell>
          <cell r="B51">
            <v>48</v>
          </cell>
          <cell r="C51" t="str">
            <v>26/0</v>
          </cell>
          <cell r="D51">
            <v>465</v>
          </cell>
          <cell r="E51" t="str">
            <v>FC+0</v>
          </cell>
          <cell r="I51">
            <v>0</v>
          </cell>
          <cell r="P51">
            <v>27</v>
          </cell>
          <cell r="Q51">
            <v>0</v>
          </cell>
          <cell r="U51">
            <v>0</v>
          </cell>
        </row>
        <row r="52">
          <cell r="A52" t="str">
            <v>400 kv Obra Jounpur</v>
          </cell>
          <cell r="B52">
            <v>49</v>
          </cell>
          <cell r="C52" t="str">
            <v>26/1</v>
          </cell>
          <cell r="D52">
            <v>651</v>
          </cell>
          <cell r="E52" t="str">
            <v>FB+9</v>
          </cell>
          <cell r="I52">
            <v>0</v>
          </cell>
          <cell r="P52">
            <v>27</v>
          </cell>
          <cell r="Q52">
            <v>0</v>
          </cell>
          <cell r="U52">
            <v>0</v>
          </cell>
        </row>
        <row r="53">
          <cell r="A53" t="str">
            <v>400 kv Obra Jounpur</v>
          </cell>
          <cell r="B53">
            <v>50</v>
          </cell>
          <cell r="C53" t="str">
            <v>26/2</v>
          </cell>
          <cell r="D53">
            <v>178.81</v>
          </cell>
          <cell r="E53" t="str">
            <v>FB+9</v>
          </cell>
          <cell r="I53">
            <v>0</v>
          </cell>
          <cell r="J53" t="str">
            <v>FOREST</v>
          </cell>
          <cell r="P53">
            <v>27</v>
          </cell>
          <cell r="Q53">
            <v>0</v>
          </cell>
          <cell r="U53">
            <v>0</v>
          </cell>
        </row>
        <row r="54">
          <cell r="A54" t="str">
            <v>400 kv Obra Jounpur</v>
          </cell>
          <cell r="B54">
            <v>51</v>
          </cell>
          <cell r="C54" t="str">
            <v>27/0</v>
          </cell>
          <cell r="D54">
            <v>208</v>
          </cell>
          <cell r="E54" t="str">
            <v>FC+0</v>
          </cell>
          <cell r="I54">
            <v>0</v>
          </cell>
          <cell r="J54" t="str">
            <v>FOREST</v>
          </cell>
          <cell r="P54">
            <v>27</v>
          </cell>
          <cell r="Q54">
            <v>0</v>
          </cell>
          <cell r="U54">
            <v>0</v>
          </cell>
        </row>
        <row r="55">
          <cell r="A55" t="str">
            <v>400 kv Obra Jounpur</v>
          </cell>
          <cell r="B55">
            <v>52</v>
          </cell>
          <cell r="C55" t="str">
            <v>27/1</v>
          </cell>
          <cell r="D55">
            <v>371</v>
          </cell>
          <cell r="E55" t="str">
            <v>FA+0</v>
          </cell>
          <cell r="I55">
            <v>0</v>
          </cell>
          <cell r="J55" t="str">
            <v>FOREST</v>
          </cell>
          <cell r="P55">
            <v>27</v>
          </cell>
          <cell r="Q55">
            <v>0</v>
          </cell>
          <cell r="U55">
            <v>0</v>
          </cell>
        </row>
        <row r="56">
          <cell r="A56" t="str">
            <v>400 kv Obra Jounpur</v>
          </cell>
          <cell r="B56">
            <v>53</v>
          </cell>
          <cell r="C56" t="str">
            <v>27/2</v>
          </cell>
          <cell r="D56">
            <v>357.16</v>
          </cell>
          <cell r="E56" t="str">
            <v>FA+6</v>
          </cell>
          <cell r="I56">
            <v>0</v>
          </cell>
          <cell r="J56" t="str">
            <v>FOREST</v>
          </cell>
          <cell r="P56">
            <v>27</v>
          </cell>
          <cell r="Q56">
            <v>0</v>
          </cell>
          <cell r="U56">
            <v>0</v>
          </cell>
        </row>
        <row r="57">
          <cell r="A57" t="str">
            <v>400 kv Obra Jounpur</v>
          </cell>
          <cell r="B57">
            <v>54</v>
          </cell>
          <cell r="C57" t="str">
            <v>28/0</v>
          </cell>
          <cell r="D57">
            <v>214</v>
          </cell>
          <cell r="E57" t="str">
            <v>FC+9</v>
          </cell>
          <cell r="I57">
            <v>0</v>
          </cell>
          <cell r="J57" t="str">
            <v>FOREST</v>
          </cell>
          <cell r="P57">
            <v>27</v>
          </cell>
          <cell r="Q57">
            <v>0</v>
          </cell>
          <cell r="U57">
            <v>0</v>
          </cell>
        </row>
        <row r="58">
          <cell r="A58" t="str">
            <v>400 kv Obra Jounpur</v>
          </cell>
          <cell r="B58">
            <v>55</v>
          </cell>
          <cell r="C58" t="str">
            <v>28/1</v>
          </cell>
          <cell r="D58">
            <v>390</v>
          </cell>
          <cell r="E58" t="str">
            <v>FA+0</v>
          </cell>
          <cell r="I58">
            <v>0</v>
          </cell>
          <cell r="J58" t="str">
            <v>FOREST</v>
          </cell>
          <cell r="P58">
            <v>27</v>
          </cell>
          <cell r="Q58">
            <v>0</v>
          </cell>
          <cell r="U58">
            <v>0</v>
          </cell>
        </row>
        <row r="59">
          <cell r="A59" t="str">
            <v>400 kv Obra Jounpur</v>
          </cell>
          <cell r="B59">
            <v>56</v>
          </cell>
          <cell r="C59" t="str">
            <v>28/2</v>
          </cell>
          <cell r="D59">
            <v>361</v>
          </cell>
          <cell r="E59" t="str">
            <v>FA+9</v>
          </cell>
          <cell r="I59">
            <v>0</v>
          </cell>
          <cell r="J59" t="str">
            <v>FOREST</v>
          </cell>
          <cell r="P59">
            <v>27</v>
          </cell>
          <cell r="Q59">
            <v>0</v>
          </cell>
          <cell r="U59">
            <v>0</v>
          </cell>
        </row>
        <row r="60">
          <cell r="A60" t="str">
            <v>400 kv Obra Jounpur</v>
          </cell>
          <cell r="B60">
            <v>57</v>
          </cell>
          <cell r="C60" t="str">
            <v>28/3</v>
          </cell>
          <cell r="D60">
            <v>425.19</v>
          </cell>
          <cell r="E60" t="str">
            <v>FA+3</v>
          </cell>
          <cell r="I60">
            <v>0</v>
          </cell>
          <cell r="J60" t="str">
            <v>FOREST</v>
          </cell>
          <cell r="P60">
            <v>27</v>
          </cell>
          <cell r="Q60">
            <v>0</v>
          </cell>
          <cell r="U60">
            <v>0</v>
          </cell>
        </row>
        <row r="61">
          <cell r="A61" t="str">
            <v>400 kv Obra Jounpur</v>
          </cell>
          <cell r="B61">
            <v>58</v>
          </cell>
          <cell r="C61" t="str">
            <v>28/4</v>
          </cell>
          <cell r="D61">
            <v>416.8</v>
          </cell>
          <cell r="E61" t="str">
            <v>FA+6</v>
          </cell>
          <cell r="I61">
            <v>0</v>
          </cell>
          <cell r="J61" t="str">
            <v>FOREST</v>
          </cell>
          <cell r="P61">
            <v>27</v>
          </cell>
          <cell r="Q61">
            <v>0</v>
          </cell>
          <cell r="U61">
            <v>0</v>
          </cell>
        </row>
        <row r="62">
          <cell r="A62" t="str">
            <v>400 kv Obra Jounpur</v>
          </cell>
          <cell r="B62">
            <v>59</v>
          </cell>
          <cell r="C62" t="str">
            <v>28/5</v>
          </cell>
          <cell r="D62">
            <v>409.78</v>
          </cell>
          <cell r="E62" t="str">
            <v>FA+9+3</v>
          </cell>
          <cell r="I62">
            <v>0</v>
          </cell>
          <cell r="J62" t="str">
            <v>FOREST</v>
          </cell>
          <cell r="P62">
            <v>27</v>
          </cell>
          <cell r="Q62">
            <v>0</v>
          </cell>
          <cell r="U62">
            <v>0</v>
          </cell>
        </row>
        <row r="63">
          <cell r="A63" t="str">
            <v>400 kv Obra Jounpur</v>
          </cell>
          <cell r="B63">
            <v>60</v>
          </cell>
          <cell r="C63" t="str">
            <v>28/6</v>
          </cell>
          <cell r="D63">
            <v>398.23</v>
          </cell>
          <cell r="E63" t="str">
            <v>FA+3</v>
          </cell>
          <cell r="F63" t="str">
            <v>WET</v>
          </cell>
          <cell r="I63">
            <v>0</v>
          </cell>
          <cell r="J63" t="str">
            <v>SSE</v>
          </cell>
          <cell r="P63">
            <v>27</v>
          </cell>
          <cell r="Q63">
            <v>0</v>
          </cell>
          <cell r="U63">
            <v>0</v>
          </cell>
        </row>
        <row r="64">
          <cell r="A64" t="str">
            <v>400 kv Obra Jounpur</v>
          </cell>
          <cell r="B64">
            <v>61</v>
          </cell>
          <cell r="C64" t="str">
            <v>28/7</v>
          </cell>
          <cell r="D64">
            <v>387</v>
          </cell>
          <cell r="E64" t="str">
            <v>FA+6</v>
          </cell>
          <cell r="F64" t="str">
            <v>PS</v>
          </cell>
          <cell r="G64">
            <v>3.5</v>
          </cell>
          <cell r="I64">
            <v>0</v>
          </cell>
          <cell r="J64" t="str">
            <v>SSE</v>
          </cell>
          <cell r="M64">
            <v>43848</v>
          </cell>
          <cell r="P64">
            <v>27</v>
          </cell>
          <cell r="Q64">
            <v>0</v>
          </cell>
          <cell r="U64">
            <v>0</v>
          </cell>
        </row>
        <row r="65">
          <cell r="A65" t="str">
            <v>400 kv Obra Jounpur</v>
          </cell>
          <cell r="B65">
            <v>62</v>
          </cell>
          <cell r="C65" t="str">
            <v>28/8</v>
          </cell>
          <cell r="D65">
            <v>395.93</v>
          </cell>
          <cell r="E65" t="str">
            <v>FA+0</v>
          </cell>
          <cell r="F65" t="str">
            <v>WET</v>
          </cell>
          <cell r="I65">
            <v>0</v>
          </cell>
          <cell r="P65">
            <v>27</v>
          </cell>
          <cell r="Q65">
            <v>0</v>
          </cell>
          <cell r="U65">
            <v>0</v>
          </cell>
        </row>
        <row r="66">
          <cell r="A66" t="str">
            <v>400 kv Obra Jounpur</v>
          </cell>
          <cell r="B66">
            <v>63</v>
          </cell>
          <cell r="C66" t="str">
            <v>29/0</v>
          </cell>
          <cell r="D66">
            <v>400.08</v>
          </cell>
          <cell r="E66" t="str">
            <v>FC+0</v>
          </cell>
          <cell r="F66" t="str">
            <v>WET</v>
          </cell>
          <cell r="G66">
            <v>3.5</v>
          </cell>
          <cell r="H66">
            <v>0</v>
          </cell>
          <cell r="I66">
            <v>78</v>
          </cell>
          <cell r="J66" t="str">
            <v>SSE</v>
          </cell>
          <cell r="K66" t="str">
            <v>amit</v>
          </cell>
          <cell r="L66" t="str">
            <v>Rahul</v>
          </cell>
          <cell r="M66">
            <v>43788</v>
          </cell>
          <cell r="N66">
            <v>43799</v>
          </cell>
          <cell r="P66">
            <v>43826</v>
          </cell>
          <cell r="Q66">
            <v>0</v>
          </cell>
          <cell r="U66">
            <v>0</v>
          </cell>
        </row>
        <row r="67">
          <cell r="A67" t="str">
            <v>400 kv Obra Jounpur</v>
          </cell>
          <cell r="B67">
            <v>64</v>
          </cell>
          <cell r="C67" t="str">
            <v>29/1</v>
          </cell>
          <cell r="D67">
            <v>213.1</v>
          </cell>
          <cell r="E67" t="str">
            <v>FA+3</v>
          </cell>
          <cell r="F67" t="str">
            <v>WET</v>
          </cell>
          <cell r="G67">
            <v>3.5</v>
          </cell>
          <cell r="H67">
            <v>0</v>
          </cell>
          <cell r="I67">
            <v>127</v>
          </cell>
          <cell r="J67" t="str">
            <v>SSE</v>
          </cell>
          <cell r="N67">
            <v>43826</v>
          </cell>
          <cell r="P67">
            <v>43853</v>
          </cell>
          <cell r="Q67">
            <v>0</v>
          </cell>
          <cell r="U67">
            <v>0</v>
          </cell>
        </row>
        <row r="68">
          <cell r="A68" t="str">
            <v>400 kv Obra Jounpur</v>
          </cell>
          <cell r="B68">
            <v>65</v>
          </cell>
          <cell r="C68" t="str">
            <v>30/0</v>
          </cell>
          <cell r="D68">
            <v>378.9</v>
          </cell>
          <cell r="E68" t="str">
            <v>FD+0</v>
          </cell>
          <cell r="F68" t="str">
            <v>WET</v>
          </cell>
          <cell r="G68">
            <v>3.5</v>
          </cell>
          <cell r="H68">
            <v>0</v>
          </cell>
          <cell r="I68">
            <v>141</v>
          </cell>
          <cell r="J68" t="str">
            <v>SSE</v>
          </cell>
          <cell r="N68">
            <v>43834</v>
          </cell>
          <cell r="P68">
            <v>43861</v>
          </cell>
          <cell r="Q68">
            <v>0</v>
          </cell>
          <cell r="U68">
            <v>0</v>
          </cell>
        </row>
        <row r="69">
          <cell r="A69" t="str">
            <v>400 kv Obra Jounpur</v>
          </cell>
          <cell r="B69">
            <v>66</v>
          </cell>
          <cell r="C69" t="str">
            <v>30/1</v>
          </cell>
          <cell r="D69">
            <v>375</v>
          </cell>
          <cell r="E69" t="str">
            <v>FA+0</v>
          </cell>
          <cell r="F69" t="str">
            <v>WET</v>
          </cell>
          <cell r="G69">
            <v>3.5</v>
          </cell>
          <cell r="H69">
            <v>0</v>
          </cell>
          <cell r="I69">
            <v>155</v>
          </cell>
          <cell r="J69" t="str">
            <v>A K SINGH</v>
          </cell>
          <cell r="N69">
            <v>43842</v>
          </cell>
          <cell r="P69">
            <v>43869</v>
          </cell>
          <cell r="Q69">
            <v>0</v>
          </cell>
          <cell r="U69">
            <v>0</v>
          </cell>
        </row>
        <row r="70">
          <cell r="A70" t="str">
            <v>400 kv Obra Jounpur</v>
          </cell>
          <cell r="B70">
            <v>67</v>
          </cell>
          <cell r="C70" t="str">
            <v>30/2</v>
          </cell>
          <cell r="D70">
            <v>388.3</v>
          </cell>
          <cell r="E70" t="str">
            <v>FA+0</v>
          </cell>
          <cell r="F70" t="str">
            <v>WET</v>
          </cell>
          <cell r="G70">
            <v>3.5</v>
          </cell>
          <cell r="H70">
            <v>0</v>
          </cell>
          <cell r="I70">
            <v>147</v>
          </cell>
          <cell r="J70" t="str">
            <v>A K SINGH</v>
          </cell>
          <cell r="N70">
            <v>43838</v>
          </cell>
          <cell r="P70">
            <v>43865</v>
          </cell>
          <cell r="Q70">
            <v>0</v>
          </cell>
          <cell r="U70">
            <v>0</v>
          </cell>
        </row>
        <row r="71">
          <cell r="A71" t="str">
            <v>400 kv Obra Jounpur</v>
          </cell>
          <cell r="B71">
            <v>68</v>
          </cell>
          <cell r="C71" t="str">
            <v>31/0</v>
          </cell>
          <cell r="D71">
            <v>360</v>
          </cell>
          <cell r="E71" t="str">
            <v>FC+0</v>
          </cell>
          <cell r="F71" t="str">
            <v>PS</v>
          </cell>
          <cell r="G71">
            <v>3.5</v>
          </cell>
          <cell r="H71">
            <v>0</v>
          </cell>
          <cell r="I71">
            <v>174</v>
          </cell>
          <cell r="J71" t="str">
            <v>A K SINGH</v>
          </cell>
          <cell r="N71">
            <v>43852</v>
          </cell>
          <cell r="P71">
            <v>43879</v>
          </cell>
          <cell r="Q71">
            <v>0</v>
          </cell>
          <cell r="U71">
            <v>0</v>
          </cell>
        </row>
        <row r="72">
          <cell r="A72" t="str">
            <v>400 kv Obra Jounpur</v>
          </cell>
          <cell r="B72">
            <v>69</v>
          </cell>
          <cell r="C72" t="str">
            <v>31/1</v>
          </cell>
          <cell r="D72">
            <v>355</v>
          </cell>
          <cell r="E72" t="str">
            <v>FA+0</v>
          </cell>
          <cell r="F72" t="str">
            <v>WET</v>
          </cell>
          <cell r="G72">
            <v>3.5</v>
          </cell>
          <cell r="H72">
            <v>0</v>
          </cell>
          <cell r="I72">
            <v>157</v>
          </cell>
          <cell r="J72" t="str">
            <v>SSE</v>
          </cell>
          <cell r="N72">
            <v>43843</v>
          </cell>
          <cell r="P72">
            <v>43870</v>
          </cell>
          <cell r="Q72">
            <v>0</v>
          </cell>
          <cell r="U72">
            <v>0</v>
          </cell>
        </row>
        <row r="73">
          <cell r="A73" t="str">
            <v>400 kv Obra Jounpur</v>
          </cell>
          <cell r="B73">
            <v>70</v>
          </cell>
          <cell r="C73" t="str">
            <v>31/2</v>
          </cell>
          <cell r="D73">
            <v>364</v>
          </cell>
          <cell r="E73" t="str">
            <v>FA+0</v>
          </cell>
          <cell r="I73">
            <v>0</v>
          </cell>
          <cell r="P73">
            <v>27</v>
          </cell>
          <cell r="Q73">
            <v>0</v>
          </cell>
          <cell r="U73">
            <v>0</v>
          </cell>
        </row>
        <row r="74">
          <cell r="A74" t="str">
            <v>400 kv Obra Jounpur</v>
          </cell>
          <cell r="B74">
            <v>71</v>
          </cell>
          <cell r="C74" t="str">
            <v>31/3</v>
          </cell>
          <cell r="D74">
            <v>360</v>
          </cell>
          <cell r="E74" t="str">
            <v>FA+0</v>
          </cell>
          <cell r="I74">
            <v>0</v>
          </cell>
          <cell r="P74">
            <v>27</v>
          </cell>
          <cell r="Q74">
            <v>0</v>
          </cell>
          <cell r="U74">
            <v>0</v>
          </cell>
        </row>
        <row r="75">
          <cell r="A75" t="str">
            <v>400 kv Obra Jounpur</v>
          </cell>
          <cell r="B75">
            <v>72</v>
          </cell>
          <cell r="C75" t="str">
            <v>31/4</v>
          </cell>
          <cell r="D75">
            <v>326.72000000000003</v>
          </cell>
          <cell r="E75" t="str">
            <v>FA+0</v>
          </cell>
          <cell r="I75">
            <v>0</v>
          </cell>
          <cell r="P75">
            <v>27</v>
          </cell>
          <cell r="Q75">
            <v>0</v>
          </cell>
          <cell r="U75">
            <v>0</v>
          </cell>
        </row>
        <row r="76">
          <cell r="A76" t="str">
            <v>400 kv Obra Jounpur</v>
          </cell>
          <cell r="B76">
            <v>73</v>
          </cell>
          <cell r="C76" t="str">
            <v>32/0</v>
          </cell>
          <cell r="D76">
            <v>265.98</v>
          </cell>
          <cell r="E76" t="str">
            <v>FC+0</v>
          </cell>
          <cell r="I76">
            <v>0</v>
          </cell>
          <cell r="P76">
            <v>27</v>
          </cell>
          <cell r="Q76">
            <v>0</v>
          </cell>
          <cell r="U76">
            <v>0</v>
          </cell>
        </row>
        <row r="77">
          <cell r="A77" t="str">
            <v>400 kv Obra Jounpur</v>
          </cell>
          <cell r="B77">
            <v>74</v>
          </cell>
          <cell r="C77" t="str">
            <v>32/1</v>
          </cell>
          <cell r="D77">
            <v>298.17</v>
          </cell>
          <cell r="E77" t="str">
            <v>FA+0</v>
          </cell>
          <cell r="F77" t="str">
            <v>WET</v>
          </cell>
          <cell r="G77">
            <v>3.5</v>
          </cell>
          <cell r="I77">
            <v>0</v>
          </cell>
          <cell r="P77">
            <v>27</v>
          </cell>
          <cell r="Q77">
            <v>0</v>
          </cell>
          <cell r="U77">
            <v>0</v>
          </cell>
        </row>
        <row r="78">
          <cell r="A78" t="str">
            <v>400 kv Obra Jounpur</v>
          </cell>
          <cell r="B78">
            <v>75</v>
          </cell>
          <cell r="C78" t="str">
            <v>33/0</v>
          </cell>
          <cell r="D78">
            <v>384.83</v>
          </cell>
          <cell r="E78" t="str">
            <v>FC+0</v>
          </cell>
          <cell r="I78">
            <v>0</v>
          </cell>
          <cell r="P78">
            <v>27</v>
          </cell>
          <cell r="Q78">
            <v>0</v>
          </cell>
          <cell r="U78">
            <v>0</v>
          </cell>
        </row>
        <row r="79">
          <cell r="A79" t="str">
            <v>400 kv Obra Jounpur</v>
          </cell>
          <cell r="B79">
            <v>76</v>
          </cell>
          <cell r="C79" t="str">
            <v>33/1</v>
          </cell>
          <cell r="D79">
            <v>374.17</v>
          </cell>
          <cell r="E79" t="str">
            <v>FA+0</v>
          </cell>
          <cell r="F79" t="str">
            <v>WET</v>
          </cell>
          <cell r="G79">
            <v>3.5</v>
          </cell>
          <cell r="H79">
            <v>0</v>
          </cell>
          <cell r="I79">
            <v>6</v>
          </cell>
          <cell r="J79" t="str">
            <v>MARUTI</v>
          </cell>
          <cell r="K79" t="str">
            <v>Ajay Mondal</v>
          </cell>
          <cell r="L79" t="str">
            <v>Shakar</v>
          </cell>
          <cell r="M79">
            <v>43632</v>
          </cell>
          <cell r="N79">
            <v>43638</v>
          </cell>
          <cell r="O79" t="str">
            <v>RA-1</v>
          </cell>
          <cell r="P79">
            <v>43665</v>
          </cell>
          <cell r="Q79">
            <v>4</v>
          </cell>
          <cell r="S79">
            <v>43642</v>
          </cell>
          <cell r="U79">
            <v>0</v>
          </cell>
        </row>
        <row r="80">
          <cell r="A80" t="str">
            <v>400 kv Obra Jounpur</v>
          </cell>
          <cell r="B80">
            <v>77</v>
          </cell>
          <cell r="C80" t="str">
            <v>33/2</v>
          </cell>
          <cell r="D80">
            <v>439</v>
          </cell>
          <cell r="E80" t="str">
            <v>FA+3</v>
          </cell>
          <cell r="I80">
            <v>0</v>
          </cell>
          <cell r="P80">
            <v>27</v>
          </cell>
          <cell r="Q80">
            <v>0</v>
          </cell>
          <cell r="U80">
            <v>0</v>
          </cell>
        </row>
        <row r="81">
          <cell r="A81" t="str">
            <v>400 kv Obra Jounpur</v>
          </cell>
          <cell r="B81">
            <v>78</v>
          </cell>
          <cell r="C81" t="str">
            <v>33/3</v>
          </cell>
          <cell r="D81">
            <v>393.47</v>
          </cell>
          <cell r="E81" t="str">
            <v>FA+6</v>
          </cell>
          <cell r="I81">
            <v>0</v>
          </cell>
          <cell r="P81">
            <v>27</v>
          </cell>
          <cell r="Q81">
            <v>0</v>
          </cell>
          <cell r="U81">
            <v>0</v>
          </cell>
        </row>
        <row r="82">
          <cell r="A82" t="str">
            <v>400 kv Obra Jounpur</v>
          </cell>
          <cell r="B82">
            <v>79</v>
          </cell>
          <cell r="C82" t="str">
            <v>34/0</v>
          </cell>
          <cell r="D82">
            <v>365.36</v>
          </cell>
          <cell r="E82" t="str">
            <v>FD+0</v>
          </cell>
          <cell r="I82">
            <v>0</v>
          </cell>
          <cell r="P82">
            <v>27</v>
          </cell>
          <cell r="Q82">
            <v>0</v>
          </cell>
          <cell r="U82">
            <v>0</v>
          </cell>
        </row>
        <row r="83">
          <cell r="A83" t="str">
            <v>400 kv Obra Jounpur</v>
          </cell>
          <cell r="B83">
            <v>80</v>
          </cell>
          <cell r="C83" t="str">
            <v>34/1</v>
          </cell>
          <cell r="D83">
            <v>368.48</v>
          </cell>
          <cell r="E83" t="str">
            <v>FA+0</v>
          </cell>
          <cell r="F83" t="str">
            <v>PS</v>
          </cell>
          <cell r="G83">
            <v>3.5</v>
          </cell>
          <cell r="H83">
            <v>0</v>
          </cell>
          <cell r="I83">
            <v>156</v>
          </cell>
          <cell r="J83" t="str">
            <v>Good luck</v>
          </cell>
          <cell r="N83">
            <v>43842</v>
          </cell>
          <cell r="P83">
            <v>43869</v>
          </cell>
          <cell r="Q83">
            <v>0</v>
          </cell>
          <cell r="U83">
            <v>0</v>
          </cell>
        </row>
        <row r="84">
          <cell r="A84" t="str">
            <v>400 kv Obra Jounpur</v>
          </cell>
          <cell r="B84">
            <v>81</v>
          </cell>
          <cell r="C84" t="str">
            <v>35/0</v>
          </cell>
          <cell r="D84">
            <v>431.53</v>
          </cell>
          <cell r="E84" t="str">
            <v>FD+3</v>
          </cell>
          <cell r="F84" t="str">
            <v>FS</v>
          </cell>
          <cell r="G84">
            <v>3.5</v>
          </cell>
          <cell r="H84">
            <v>0</v>
          </cell>
          <cell r="I84">
            <v>180</v>
          </cell>
          <cell r="J84" t="str">
            <v>Good luck</v>
          </cell>
          <cell r="K84" t="str">
            <v>SANJAY KR</v>
          </cell>
          <cell r="L84" t="str">
            <v>RAHUL</v>
          </cell>
          <cell r="N84">
            <v>43855</v>
          </cell>
          <cell r="P84">
            <v>43882</v>
          </cell>
          <cell r="Q84">
            <v>0</v>
          </cell>
          <cell r="U84">
            <v>0</v>
          </cell>
        </row>
        <row r="85">
          <cell r="A85" t="str">
            <v>400 kv Obra Jounpur</v>
          </cell>
          <cell r="B85">
            <v>82</v>
          </cell>
          <cell r="C85" t="str">
            <v>35/1</v>
          </cell>
          <cell r="D85">
            <v>367.67</v>
          </cell>
          <cell r="E85" t="str">
            <v>FA+3</v>
          </cell>
          <cell r="I85">
            <v>0</v>
          </cell>
          <cell r="P85">
            <v>27</v>
          </cell>
          <cell r="Q85">
            <v>0</v>
          </cell>
          <cell r="U85">
            <v>0</v>
          </cell>
        </row>
        <row r="86">
          <cell r="A86" t="str">
            <v>400 kv Obra Jounpur</v>
          </cell>
          <cell r="B86">
            <v>83</v>
          </cell>
          <cell r="C86" t="str">
            <v>36/0</v>
          </cell>
          <cell r="D86">
            <v>420.64</v>
          </cell>
          <cell r="E86" t="str">
            <v>FC+3</v>
          </cell>
          <cell r="I86">
            <v>0</v>
          </cell>
          <cell r="P86">
            <v>27</v>
          </cell>
          <cell r="Q86">
            <v>0</v>
          </cell>
          <cell r="U86">
            <v>0</v>
          </cell>
        </row>
        <row r="87">
          <cell r="A87" t="str">
            <v>400 kv Obra Jounpur</v>
          </cell>
          <cell r="B87">
            <v>84</v>
          </cell>
          <cell r="C87" t="str">
            <v>37/0</v>
          </cell>
          <cell r="D87">
            <v>392</v>
          </cell>
          <cell r="E87" t="str">
            <v>FC+3</v>
          </cell>
          <cell r="I87">
            <v>0</v>
          </cell>
          <cell r="P87">
            <v>27</v>
          </cell>
          <cell r="Q87">
            <v>0</v>
          </cell>
          <cell r="U87">
            <v>0</v>
          </cell>
        </row>
        <row r="88">
          <cell r="A88" t="str">
            <v>400 kv Obra Jounpur</v>
          </cell>
          <cell r="B88">
            <v>85</v>
          </cell>
          <cell r="C88" t="str">
            <v>37/1</v>
          </cell>
          <cell r="D88">
            <v>380</v>
          </cell>
          <cell r="E88" t="str">
            <v>FA+0</v>
          </cell>
          <cell r="I88">
            <v>0</v>
          </cell>
          <cell r="P88">
            <v>27</v>
          </cell>
          <cell r="Q88">
            <v>0</v>
          </cell>
          <cell r="U88">
            <v>0</v>
          </cell>
        </row>
        <row r="89">
          <cell r="A89" t="str">
            <v>400 kv Obra Jounpur</v>
          </cell>
          <cell r="B89">
            <v>86</v>
          </cell>
          <cell r="C89" t="str">
            <v>37/2</v>
          </cell>
          <cell r="D89">
            <v>380.77</v>
          </cell>
          <cell r="E89" t="str">
            <v>FA+0</v>
          </cell>
          <cell r="I89">
            <v>0</v>
          </cell>
          <cell r="P89">
            <v>27</v>
          </cell>
          <cell r="Q89">
            <v>0</v>
          </cell>
          <cell r="U89">
            <v>0</v>
          </cell>
        </row>
        <row r="90">
          <cell r="A90" t="str">
            <v>400 kv Obra Jounpur</v>
          </cell>
          <cell r="B90">
            <v>87</v>
          </cell>
          <cell r="C90" t="str">
            <v>38/0</v>
          </cell>
          <cell r="D90">
            <v>375</v>
          </cell>
          <cell r="E90" t="str">
            <v>FB+0</v>
          </cell>
          <cell r="I90">
            <v>0</v>
          </cell>
          <cell r="P90">
            <v>27</v>
          </cell>
          <cell r="Q90">
            <v>0</v>
          </cell>
          <cell r="U90">
            <v>0</v>
          </cell>
        </row>
        <row r="91">
          <cell r="A91" t="str">
            <v>400 kv Obra Jounpur</v>
          </cell>
          <cell r="B91">
            <v>88</v>
          </cell>
          <cell r="C91" t="str">
            <v>38/1</v>
          </cell>
          <cell r="D91">
            <v>369</v>
          </cell>
          <cell r="E91" t="str">
            <v>FA+0</v>
          </cell>
          <cell r="I91">
            <v>0</v>
          </cell>
          <cell r="P91">
            <v>27</v>
          </cell>
          <cell r="Q91">
            <v>0</v>
          </cell>
          <cell r="U91">
            <v>0</v>
          </cell>
        </row>
        <row r="92">
          <cell r="A92" t="str">
            <v>400 kv Obra Jounpur</v>
          </cell>
          <cell r="B92">
            <v>89</v>
          </cell>
          <cell r="C92" t="str">
            <v>38/2</v>
          </cell>
          <cell r="D92">
            <v>348.6</v>
          </cell>
          <cell r="E92" t="str">
            <v>FA+0</v>
          </cell>
          <cell r="I92">
            <v>0</v>
          </cell>
          <cell r="P92">
            <v>27</v>
          </cell>
          <cell r="Q92">
            <v>0</v>
          </cell>
          <cell r="U92">
            <v>0</v>
          </cell>
        </row>
        <row r="93">
          <cell r="A93" t="str">
            <v>400 kv Obra Jounpur</v>
          </cell>
          <cell r="B93">
            <v>90</v>
          </cell>
          <cell r="C93" t="str">
            <v>38A/0</v>
          </cell>
          <cell r="D93">
            <v>378</v>
          </cell>
          <cell r="E93" t="str">
            <v>FB+0</v>
          </cell>
          <cell r="F93" t="str">
            <v>WET</v>
          </cell>
          <cell r="G93">
            <v>3.5</v>
          </cell>
          <cell r="H93">
            <v>0</v>
          </cell>
          <cell r="I93">
            <v>165</v>
          </cell>
          <cell r="J93" t="str">
            <v>Santosh</v>
          </cell>
          <cell r="K93" t="str">
            <v>Sanjay kr</v>
          </cell>
          <cell r="L93" t="str">
            <v>Rahul</v>
          </cell>
          <cell r="N93">
            <v>43850</v>
          </cell>
          <cell r="P93">
            <v>43877</v>
          </cell>
          <cell r="Q93">
            <v>0</v>
          </cell>
          <cell r="U93">
            <v>0</v>
          </cell>
        </row>
        <row r="94">
          <cell r="A94" t="str">
            <v>400 kv Obra Jounpur</v>
          </cell>
          <cell r="B94">
            <v>91</v>
          </cell>
          <cell r="C94" t="str">
            <v>38A/1</v>
          </cell>
          <cell r="D94">
            <v>436</v>
          </cell>
          <cell r="E94" t="str">
            <v>FA+9</v>
          </cell>
          <cell r="F94" t="str">
            <v>WET</v>
          </cell>
          <cell r="G94">
            <v>3.5</v>
          </cell>
          <cell r="H94">
            <v>0</v>
          </cell>
          <cell r="I94">
            <v>125</v>
          </cell>
          <cell r="J94" t="str">
            <v>Santosh</v>
          </cell>
          <cell r="K94" t="str">
            <v>manash</v>
          </cell>
          <cell r="L94" t="str">
            <v>Dinesh</v>
          </cell>
          <cell r="M94">
            <v>43820</v>
          </cell>
          <cell r="N94">
            <v>43825</v>
          </cell>
          <cell r="P94">
            <v>43852</v>
          </cell>
          <cell r="Q94">
            <v>0</v>
          </cell>
          <cell r="U94">
            <v>0</v>
          </cell>
        </row>
        <row r="95">
          <cell r="A95" t="str">
            <v>400 kv Obra Jounpur</v>
          </cell>
          <cell r="B95">
            <v>92</v>
          </cell>
          <cell r="C95" t="str">
            <v>38A/2</v>
          </cell>
          <cell r="D95">
            <v>359</v>
          </cell>
          <cell r="E95" t="str">
            <v>FA+3</v>
          </cell>
          <cell r="F95" t="str">
            <v>WET</v>
          </cell>
          <cell r="G95">
            <v>3.5</v>
          </cell>
          <cell r="H95">
            <v>0</v>
          </cell>
          <cell r="I95">
            <v>0</v>
          </cell>
          <cell r="J95" t="str">
            <v>Santosh</v>
          </cell>
          <cell r="P95">
            <v>27</v>
          </cell>
          <cell r="Q95">
            <v>0</v>
          </cell>
          <cell r="U95">
            <v>0</v>
          </cell>
        </row>
        <row r="96">
          <cell r="A96" t="str">
            <v>400 kv Obra Jounpur</v>
          </cell>
          <cell r="B96">
            <v>93</v>
          </cell>
          <cell r="C96" t="str">
            <v>38A/3</v>
          </cell>
          <cell r="D96">
            <v>363</v>
          </cell>
          <cell r="E96" t="str">
            <v>FA+0</v>
          </cell>
          <cell r="F96" t="str">
            <v>WET</v>
          </cell>
          <cell r="G96">
            <v>3.5</v>
          </cell>
          <cell r="H96">
            <v>0</v>
          </cell>
          <cell r="I96">
            <v>0</v>
          </cell>
          <cell r="J96" t="str">
            <v>Santosh</v>
          </cell>
          <cell r="P96">
            <v>27</v>
          </cell>
          <cell r="Q96">
            <v>0</v>
          </cell>
          <cell r="U96">
            <v>0</v>
          </cell>
        </row>
        <row r="97">
          <cell r="A97" t="str">
            <v>400 kv Obra Jounpur</v>
          </cell>
          <cell r="B97">
            <v>94</v>
          </cell>
          <cell r="C97" t="str">
            <v>38A/4</v>
          </cell>
          <cell r="D97">
            <v>405</v>
          </cell>
          <cell r="E97" t="str">
            <v>FA+3</v>
          </cell>
          <cell r="F97" t="str">
            <v>WET</v>
          </cell>
          <cell r="G97">
            <v>3.5</v>
          </cell>
          <cell r="H97">
            <v>0</v>
          </cell>
          <cell r="I97">
            <v>176</v>
          </cell>
          <cell r="J97" t="str">
            <v>Santosh</v>
          </cell>
          <cell r="N97">
            <v>43854</v>
          </cell>
          <cell r="P97">
            <v>43881</v>
          </cell>
          <cell r="Q97">
            <v>0</v>
          </cell>
          <cell r="U97">
            <v>0</v>
          </cell>
        </row>
        <row r="98">
          <cell r="A98" t="str">
            <v>400 kv Obra Jounpur</v>
          </cell>
          <cell r="B98">
            <v>95</v>
          </cell>
          <cell r="C98" t="str">
            <v>39/0</v>
          </cell>
          <cell r="D98">
            <v>393.58</v>
          </cell>
          <cell r="E98" t="str">
            <v>FC+0</v>
          </cell>
          <cell r="I98">
            <v>0</v>
          </cell>
          <cell r="P98">
            <v>27</v>
          </cell>
          <cell r="Q98">
            <v>0</v>
          </cell>
          <cell r="U98">
            <v>0</v>
          </cell>
        </row>
        <row r="99">
          <cell r="A99" t="str">
            <v>400 kv Obra Jounpur</v>
          </cell>
          <cell r="B99">
            <v>96</v>
          </cell>
          <cell r="C99" t="str">
            <v>39/1</v>
          </cell>
          <cell r="D99">
            <v>406.66</v>
          </cell>
          <cell r="E99" t="str">
            <v>FA+0</v>
          </cell>
          <cell r="I99">
            <v>0</v>
          </cell>
          <cell r="P99">
            <v>27</v>
          </cell>
          <cell r="Q99">
            <v>0</v>
          </cell>
          <cell r="U99">
            <v>0</v>
          </cell>
        </row>
        <row r="100">
          <cell r="A100" t="str">
            <v>400 kv Obra Jounpur</v>
          </cell>
          <cell r="B100">
            <v>97</v>
          </cell>
          <cell r="C100" t="str">
            <v>39/2</v>
          </cell>
          <cell r="D100">
            <v>420.53</v>
          </cell>
          <cell r="E100" t="str">
            <v>FA+3</v>
          </cell>
          <cell r="I100">
            <v>0</v>
          </cell>
          <cell r="P100">
            <v>27</v>
          </cell>
          <cell r="Q100">
            <v>0</v>
          </cell>
          <cell r="U100">
            <v>0</v>
          </cell>
        </row>
        <row r="101">
          <cell r="A101" t="str">
            <v>400 kv Obra Jounpur</v>
          </cell>
          <cell r="B101">
            <v>98</v>
          </cell>
          <cell r="C101" t="str">
            <v>39/3</v>
          </cell>
          <cell r="D101">
            <v>373.23</v>
          </cell>
          <cell r="E101" t="str">
            <v>FA+6</v>
          </cell>
          <cell r="F101" t="str">
            <v>WET</v>
          </cell>
          <cell r="G101">
            <v>3.5</v>
          </cell>
          <cell r="H101">
            <v>0</v>
          </cell>
          <cell r="I101">
            <v>1</v>
          </cell>
          <cell r="J101" t="str">
            <v>RADHE</v>
          </cell>
          <cell r="K101" t="str">
            <v>Sanjay kr</v>
          </cell>
          <cell r="L101" t="str">
            <v>Rahul</v>
          </cell>
          <cell r="M101">
            <v>43616</v>
          </cell>
          <cell r="N101">
            <v>43621</v>
          </cell>
          <cell r="O101" t="str">
            <v>RA-1</v>
          </cell>
          <cell r="P101">
            <v>43648</v>
          </cell>
          <cell r="Q101">
            <v>1</v>
          </cell>
          <cell r="R101" t="str">
            <v>RADHE</v>
          </cell>
          <cell r="S101">
            <v>43623</v>
          </cell>
          <cell r="U101">
            <v>0</v>
          </cell>
        </row>
        <row r="102">
          <cell r="A102" t="str">
            <v>400 kv Obra Jounpur</v>
          </cell>
          <cell r="B102">
            <v>99</v>
          </cell>
          <cell r="C102" t="str">
            <v>39/4</v>
          </cell>
          <cell r="D102">
            <v>394.36</v>
          </cell>
          <cell r="E102" t="str">
            <v>FA+0</v>
          </cell>
          <cell r="F102" t="str">
            <v>WET</v>
          </cell>
          <cell r="G102">
            <v>3.5</v>
          </cell>
          <cell r="H102">
            <v>0</v>
          </cell>
          <cell r="I102">
            <v>2</v>
          </cell>
          <cell r="J102" t="str">
            <v>RADHE</v>
          </cell>
          <cell r="K102" t="str">
            <v>Manish</v>
          </cell>
          <cell r="L102" t="str">
            <v>Rahul</v>
          </cell>
          <cell r="M102">
            <v>43620</v>
          </cell>
          <cell r="N102">
            <v>43624</v>
          </cell>
          <cell r="O102" t="str">
            <v>RA-1</v>
          </cell>
          <cell r="P102">
            <v>43651</v>
          </cell>
          <cell r="Q102">
            <v>2</v>
          </cell>
          <cell r="R102" t="str">
            <v>RADHE</v>
          </cell>
          <cell r="S102">
            <v>43625</v>
          </cell>
          <cell r="U102">
            <v>0</v>
          </cell>
        </row>
        <row r="103">
          <cell r="A103" t="str">
            <v>400 kv Obra Jounpur</v>
          </cell>
          <cell r="B103">
            <v>100</v>
          </cell>
          <cell r="C103" t="str">
            <v>40/0</v>
          </cell>
          <cell r="D103">
            <v>347</v>
          </cell>
          <cell r="E103" t="str">
            <v>FC+0</v>
          </cell>
          <cell r="F103" t="str">
            <v>WET</v>
          </cell>
          <cell r="G103">
            <v>3.5</v>
          </cell>
          <cell r="H103">
            <v>0</v>
          </cell>
          <cell r="I103">
            <v>98</v>
          </cell>
          <cell r="J103" t="str">
            <v>SSE</v>
          </cell>
          <cell r="K103" t="str">
            <v>Sanjay kr</v>
          </cell>
          <cell r="L103" t="str">
            <v>Dinesh</v>
          </cell>
          <cell r="N103">
            <v>43810</v>
          </cell>
          <cell r="P103">
            <v>43837</v>
          </cell>
          <cell r="Q103">
            <v>0</v>
          </cell>
          <cell r="U103">
            <v>0</v>
          </cell>
        </row>
        <row r="104">
          <cell r="A104" t="str">
            <v>400 kv Obra Jounpur</v>
          </cell>
          <cell r="B104">
            <v>101</v>
          </cell>
          <cell r="C104" t="str">
            <v>40/1</v>
          </cell>
          <cell r="D104">
            <v>273.69</v>
          </cell>
          <cell r="E104" t="str">
            <v>FA+0</v>
          </cell>
          <cell r="F104" t="str">
            <v>WET</v>
          </cell>
          <cell r="G104">
            <v>3.5</v>
          </cell>
          <cell r="H104">
            <v>0</v>
          </cell>
          <cell r="I104">
            <v>3</v>
          </cell>
          <cell r="J104" t="str">
            <v>RADHE</v>
          </cell>
          <cell r="K104" t="str">
            <v>Sanjay kr</v>
          </cell>
          <cell r="L104" t="str">
            <v>Shakar</v>
          </cell>
          <cell r="M104">
            <v>43623</v>
          </cell>
          <cell r="N104">
            <v>43626</v>
          </cell>
          <cell r="O104" t="str">
            <v>RA-1</v>
          </cell>
          <cell r="P104">
            <v>43653</v>
          </cell>
          <cell r="Q104">
            <v>3</v>
          </cell>
          <cell r="R104" t="str">
            <v>RADHE</v>
          </cell>
          <cell r="S104">
            <v>43628</v>
          </cell>
          <cell r="U104">
            <v>0</v>
          </cell>
        </row>
        <row r="105">
          <cell r="A105" t="str">
            <v>400 kv Obra Jounpur</v>
          </cell>
          <cell r="B105">
            <v>102</v>
          </cell>
          <cell r="C105" t="str">
            <v>41/0</v>
          </cell>
          <cell r="D105">
            <v>379.7</v>
          </cell>
          <cell r="E105" t="str">
            <v>FC+0</v>
          </cell>
          <cell r="F105" t="str">
            <v>WET</v>
          </cell>
          <cell r="G105">
            <v>3.5</v>
          </cell>
          <cell r="H105">
            <v>0</v>
          </cell>
          <cell r="I105">
            <v>151</v>
          </cell>
          <cell r="J105" t="str">
            <v>Santosh</v>
          </cell>
          <cell r="N105">
            <v>43840</v>
          </cell>
          <cell r="P105">
            <v>43867</v>
          </cell>
          <cell r="Q105">
            <v>0</v>
          </cell>
          <cell r="U105">
            <v>0</v>
          </cell>
        </row>
        <row r="106">
          <cell r="A106" t="str">
            <v>400 kv Obra Jounpur</v>
          </cell>
          <cell r="B106">
            <v>103</v>
          </cell>
          <cell r="C106" t="str">
            <v>41/1</v>
          </cell>
          <cell r="D106">
            <v>407.68</v>
          </cell>
          <cell r="E106" t="str">
            <v>FA+0</v>
          </cell>
          <cell r="F106" t="str">
            <v>WET</v>
          </cell>
          <cell r="G106">
            <v>3.5</v>
          </cell>
          <cell r="H106">
            <v>0</v>
          </cell>
          <cell r="I106">
            <v>4</v>
          </cell>
          <cell r="J106" t="str">
            <v>RADHE</v>
          </cell>
          <cell r="K106" t="str">
            <v>Sanjay kr</v>
          </cell>
          <cell r="L106" t="str">
            <v>Rahul</v>
          </cell>
          <cell r="M106">
            <v>43625</v>
          </cell>
          <cell r="N106">
            <v>43628</v>
          </cell>
          <cell r="O106" t="str">
            <v>RA-1</v>
          </cell>
          <cell r="P106">
            <v>43655</v>
          </cell>
          <cell r="Q106">
            <v>0</v>
          </cell>
          <cell r="U106">
            <v>0</v>
          </cell>
        </row>
        <row r="107">
          <cell r="A107" t="str">
            <v>400 kv Obra Jounpur</v>
          </cell>
          <cell r="B107">
            <v>104</v>
          </cell>
          <cell r="C107" t="str">
            <v>41/2</v>
          </cell>
          <cell r="D107">
            <v>370.89</v>
          </cell>
          <cell r="E107" t="str">
            <v>FA+3</v>
          </cell>
          <cell r="F107" t="str">
            <v>WET</v>
          </cell>
          <cell r="G107">
            <v>3.5</v>
          </cell>
          <cell r="H107">
            <v>0</v>
          </cell>
          <cell r="I107">
            <v>5</v>
          </cell>
          <cell r="J107" t="str">
            <v>RADHE</v>
          </cell>
          <cell r="K107" t="str">
            <v>Sanjay kr</v>
          </cell>
          <cell r="L107" t="str">
            <v>Shakar</v>
          </cell>
          <cell r="M107">
            <v>43627</v>
          </cell>
          <cell r="N107">
            <v>43631</v>
          </cell>
          <cell r="O107" t="str">
            <v>RA-1</v>
          </cell>
          <cell r="P107">
            <v>43658</v>
          </cell>
          <cell r="Q107">
            <v>0</v>
          </cell>
          <cell r="U107">
            <v>0</v>
          </cell>
        </row>
        <row r="108">
          <cell r="A108" t="str">
            <v>400 kv Obra Jounpur</v>
          </cell>
          <cell r="B108">
            <v>105</v>
          </cell>
          <cell r="C108" t="str">
            <v>41/3</v>
          </cell>
          <cell r="D108">
            <v>411.89</v>
          </cell>
          <cell r="E108" t="str">
            <v>FA+0</v>
          </cell>
          <cell r="F108" t="str">
            <v>WET</v>
          </cell>
          <cell r="G108">
            <v>3.5</v>
          </cell>
          <cell r="H108">
            <v>0</v>
          </cell>
          <cell r="I108">
            <v>7</v>
          </cell>
          <cell r="J108" t="str">
            <v>MARUTI</v>
          </cell>
          <cell r="K108" t="str">
            <v>Ajay Mondal</v>
          </cell>
          <cell r="L108" t="str">
            <v>Dinesh</v>
          </cell>
          <cell r="M108">
            <v>43631</v>
          </cell>
          <cell r="N108">
            <v>43643</v>
          </cell>
          <cell r="O108" t="str">
            <v>RA-4</v>
          </cell>
          <cell r="P108">
            <v>43670</v>
          </cell>
          <cell r="Q108">
            <v>0</v>
          </cell>
          <cell r="U108">
            <v>0</v>
          </cell>
        </row>
        <row r="109">
          <cell r="A109" t="str">
            <v>400 kv Obra Jounpur</v>
          </cell>
          <cell r="B109">
            <v>106</v>
          </cell>
          <cell r="C109" t="str">
            <v>42/0</v>
          </cell>
          <cell r="D109">
            <v>434.65</v>
          </cell>
          <cell r="E109" t="str">
            <v>FC+6</v>
          </cell>
          <cell r="F109" t="str">
            <v>WET</v>
          </cell>
          <cell r="G109">
            <v>3.5</v>
          </cell>
          <cell r="H109">
            <v>0</v>
          </cell>
          <cell r="I109">
            <v>0</v>
          </cell>
          <cell r="J109" t="str">
            <v>JaiKrishna</v>
          </cell>
          <cell r="P109">
            <v>27</v>
          </cell>
          <cell r="Q109">
            <v>0</v>
          </cell>
          <cell r="U109">
            <v>0</v>
          </cell>
        </row>
        <row r="110">
          <cell r="A110" t="str">
            <v>400 kv Obra Jounpur</v>
          </cell>
          <cell r="B110">
            <v>107</v>
          </cell>
          <cell r="C110" t="str">
            <v>43/0</v>
          </cell>
          <cell r="D110">
            <v>338</v>
          </cell>
          <cell r="E110" t="str">
            <v>FD+0</v>
          </cell>
          <cell r="F110" t="str">
            <v>WET</v>
          </cell>
          <cell r="G110">
            <v>3.5</v>
          </cell>
          <cell r="H110">
            <v>0</v>
          </cell>
          <cell r="I110">
            <v>175</v>
          </cell>
          <cell r="J110" t="str">
            <v>JaiKrishna</v>
          </cell>
          <cell r="N110">
            <v>43853</v>
          </cell>
          <cell r="P110">
            <v>43880</v>
          </cell>
          <cell r="Q110">
            <v>0</v>
          </cell>
          <cell r="U110">
            <v>0</v>
          </cell>
        </row>
        <row r="111">
          <cell r="A111" t="str">
            <v>400 kv Obra Jounpur</v>
          </cell>
          <cell r="B111">
            <v>108</v>
          </cell>
          <cell r="C111" t="str">
            <v>43/1</v>
          </cell>
          <cell r="D111">
            <v>366</v>
          </cell>
          <cell r="E111" t="str">
            <v>FA+0</v>
          </cell>
          <cell r="F111" t="str">
            <v>WET</v>
          </cell>
          <cell r="G111">
            <v>3.5</v>
          </cell>
          <cell r="H111">
            <v>0</v>
          </cell>
          <cell r="I111">
            <v>8</v>
          </cell>
          <cell r="J111" t="str">
            <v>MARUTI</v>
          </cell>
          <cell r="K111" t="str">
            <v>Sanjay kr</v>
          </cell>
          <cell r="L111" t="str">
            <v>Shakar</v>
          </cell>
          <cell r="M111">
            <v>43644</v>
          </cell>
          <cell r="N111">
            <v>43650</v>
          </cell>
          <cell r="O111" t="str">
            <v>RA-2</v>
          </cell>
          <cell r="P111">
            <v>43677</v>
          </cell>
          <cell r="Q111">
            <v>0</v>
          </cell>
          <cell r="U111">
            <v>0</v>
          </cell>
        </row>
        <row r="112">
          <cell r="A112" t="str">
            <v>400 kv Obra Jounpur</v>
          </cell>
          <cell r="B112">
            <v>109</v>
          </cell>
          <cell r="C112" t="str">
            <v>43/2</v>
          </cell>
          <cell r="D112">
            <v>455.28</v>
          </cell>
          <cell r="E112" t="str">
            <v>FA+6</v>
          </cell>
          <cell r="F112" t="str">
            <v>WET</v>
          </cell>
          <cell r="G112">
            <v>3.5</v>
          </cell>
          <cell r="I112">
            <v>177</v>
          </cell>
          <cell r="J112" t="str">
            <v>JaiKrishna</v>
          </cell>
          <cell r="N112">
            <v>43854</v>
          </cell>
          <cell r="P112">
            <v>43881</v>
          </cell>
          <cell r="Q112">
            <v>0</v>
          </cell>
          <cell r="U112">
            <v>0</v>
          </cell>
        </row>
        <row r="113">
          <cell r="A113" t="str">
            <v>400 kv Obra Jounpur</v>
          </cell>
          <cell r="B113">
            <v>110</v>
          </cell>
          <cell r="C113" t="str">
            <v>44/0</v>
          </cell>
          <cell r="D113">
            <v>412</v>
          </cell>
          <cell r="E113" t="str">
            <v>FC+3</v>
          </cell>
          <cell r="I113">
            <v>0</v>
          </cell>
          <cell r="P113">
            <v>27</v>
          </cell>
          <cell r="Q113">
            <v>0</v>
          </cell>
          <cell r="U113">
            <v>0</v>
          </cell>
        </row>
        <row r="114">
          <cell r="A114" t="str">
            <v>400 kv Obra Jounpur</v>
          </cell>
          <cell r="B114">
            <v>111</v>
          </cell>
          <cell r="C114" t="str">
            <v>44/1</v>
          </cell>
          <cell r="D114">
            <v>398</v>
          </cell>
          <cell r="E114" t="str">
            <v>FA+0</v>
          </cell>
          <cell r="I114">
            <v>0</v>
          </cell>
          <cell r="P114">
            <v>27</v>
          </cell>
          <cell r="Q114">
            <v>0</v>
          </cell>
          <cell r="U114">
            <v>0</v>
          </cell>
        </row>
        <row r="115">
          <cell r="A115" t="str">
            <v>400 kv Obra Jounpur</v>
          </cell>
          <cell r="B115">
            <v>112</v>
          </cell>
          <cell r="C115" t="str">
            <v>44/2</v>
          </cell>
          <cell r="D115">
            <v>386.4</v>
          </cell>
          <cell r="E115" t="str">
            <v>FA+0</v>
          </cell>
          <cell r="F115" t="str">
            <v>PS</v>
          </cell>
          <cell r="G115">
            <v>3.5</v>
          </cell>
          <cell r="H115">
            <v>0</v>
          </cell>
          <cell r="I115">
            <v>148</v>
          </cell>
          <cell r="J115" t="str">
            <v>JaiKrishna</v>
          </cell>
          <cell r="N115">
            <v>43839</v>
          </cell>
          <cell r="P115">
            <v>43866</v>
          </cell>
          <cell r="Q115">
            <v>0</v>
          </cell>
          <cell r="U115">
            <v>0</v>
          </cell>
        </row>
        <row r="116">
          <cell r="A116" t="str">
            <v>400 kv Obra Jounpur</v>
          </cell>
          <cell r="B116">
            <v>113</v>
          </cell>
          <cell r="C116" t="str">
            <v>44A/0</v>
          </cell>
          <cell r="D116">
            <v>379</v>
          </cell>
          <cell r="E116" t="str">
            <v>FB+0</v>
          </cell>
          <cell r="F116" t="str">
            <v>PS</v>
          </cell>
          <cell r="G116">
            <v>3.5</v>
          </cell>
          <cell r="H116">
            <v>0</v>
          </cell>
          <cell r="I116">
            <v>166</v>
          </cell>
          <cell r="J116" t="str">
            <v>JaiKrishna</v>
          </cell>
          <cell r="N116">
            <v>43850</v>
          </cell>
          <cell r="P116">
            <v>43877</v>
          </cell>
          <cell r="Q116">
            <v>0</v>
          </cell>
          <cell r="U116">
            <v>0</v>
          </cell>
        </row>
        <row r="117">
          <cell r="A117" t="str">
            <v>400 kv Obra Jounpur</v>
          </cell>
          <cell r="B117">
            <v>114</v>
          </cell>
          <cell r="C117" t="str">
            <v>44A/1</v>
          </cell>
          <cell r="D117">
            <v>435</v>
          </cell>
          <cell r="E117" t="str">
            <v>FA+6</v>
          </cell>
          <cell r="I117">
            <v>0</v>
          </cell>
          <cell r="P117">
            <v>27</v>
          </cell>
          <cell r="Q117">
            <v>0</v>
          </cell>
          <cell r="U117">
            <v>0</v>
          </cell>
        </row>
        <row r="118">
          <cell r="A118" t="str">
            <v>400 kv Obra Jounpur</v>
          </cell>
          <cell r="B118">
            <v>115</v>
          </cell>
          <cell r="C118" t="str">
            <v>44A/2</v>
          </cell>
          <cell r="D118">
            <v>385.36</v>
          </cell>
          <cell r="E118" t="str">
            <v>FA+6</v>
          </cell>
          <cell r="I118">
            <v>0</v>
          </cell>
          <cell r="P118">
            <v>27</v>
          </cell>
          <cell r="Q118">
            <v>0</v>
          </cell>
          <cell r="U118">
            <v>0</v>
          </cell>
        </row>
        <row r="119">
          <cell r="A119" t="str">
            <v>400 kv Obra Jounpur</v>
          </cell>
          <cell r="B119">
            <v>116</v>
          </cell>
          <cell r="C119" t="str">
            <v>45/0</v>
          </cell>
          <cell r="D119">
            <v>333</v>
          </cell>
          <cell r="E119" t="str">
            <v>FC+0</v>
          </cell>
          <cell r="F119" t="str">
            <v>WET</v>
          </cell>
          <cell r="G119">
            <v>3.5</v>
          </cell>
          <cell r="H119">
            <v>0</v>
          </cell>
          <cell r="I119">
            <v>35</v>
          </cell>
          <cell r="J119" t="str">
            <v>Good luck</v>
          </cell>
          <cell r="K119" t="str">
            <v>Manish</v>
          </cell>
          <cell r="L119" t="str">
            <v>Rahul</v>
          </cell>
          <cell r="M119">
            <v>43763</v>
          </cell>
          <cell r="N119">
            <v>43768</v>
          </cell>
          <cell r="O119" t="str">
            <v>RA-5</v>
          </cell>
          <cell r="P119">
            <v>43795</v>
          </cell>
          <cell r="Q119">
            <v>5</v>
          </cell>
          <cell r="R119" t="str">
            <v>Good luck</v>
          </cell>
          <cell r="S119">
            <v>43769</v>
          </cell>
          <cell r="U119">
            <v>0</v>
          </cell>
        </row>
        <row r="120">
          <cell r="A120" t="str">
            <v>400 kv Obra Jounpur</v>
          </cell>
          <cell r="B120">
            <v>117</v>
          </cell>
          <cell r="C120" t="str">
            <v>45/1</v>
          </cell>
          <cell r="D120">
            <v>396</v>
          </cell>
          <cell r="E120" t="str">
            <v>FA+0</v>
          </cell>
          <cell r="F120" t="str">
            <v>WET</v>
          </cell>
          <cell r="G120">
            <v>3.5</v>
          </cell>
          <cell r="H120">
            <v>0</v>
          </cell>
          <cell r="I120">
            <v>108</v>
          </cell>
          <cell r="J120" t="str">
            <v>JaiKrishna</v>
          </cell>
          <cell r="K120" t="str">
            <v>amit</v>
          </cell>
          <cell r="L120" t="str">
            <v>Dinesh</v>
          </cell>
          <cell r="N120">
            <v>43815</v>
          </cell>
          <cell r="P120">
            <v>43842</v>
          </cell>
          <cell r="Q120">
            <v>0</v>
          </cell>
          <cell r="U120">
            <v>0</v>
          </cell>
        </row>
        <row r="121">
          <cell r="A121" t="str">
            <v>400 kv Obra Jounpur</v>
          </cell>
          <cell r="B121">
            <v>118</v>
          </cell>
          <cell r="C121" t="str">
            <v>45/2</v>
          </cell>
          <cell r="D121">
            <v>382</v>
          </cell>
          <cell r="E121" t="str">
            <v>FA+0</v>
          </cell>
          <cell r="F121" t="str">
            <v>WET</v>
          </cell>
          <cell r="G121">
            <v>3.5</v>
          </cell>
          <cell r="H121">
            <v>0</v>
          </cell>
          <cell r="I121">
            <v>123</v>
          </cell>
          <cell r="J121" t="str">
            <v>JaiKrishna</v>
          </cell>
          <cell r="N121">
            <v>43824</v>
          </cell>
          <cell r="P121">
            <v>43851</v>
          </cell>
          <cell r="Q121">
            <v>0</v>
          </cell>
          <cell r="U121">
            <v>0</v>
          </cell>
        </row>
        <row r="122">
          <cell r="A122" t="str">
            <v>400 kv Obra Jounpur</v>
          </cell>
          <cell r="B122">
            <v>119</v>
          </cell>
          <cell r="C122" t="str">
            <v>45/3</v>
          </cell>
          <cell r="D122">
            <v>374</v>
          </cell>
          <cell r="E122" t="str">
            <v>FA+0</v>
          </cell>
          <cell r="F122" t="str">
            <v>WET</v>
          </cell>
          <cell r="G122">
            <v>3.5</v>
          </cell>
          <cell r="H122">
            <v>0</v>
          </cell>
          <cell r="I122">
            <v>145</v>
          </cell>
          <cell r="J122" t="str">
            <v>JaiKrishna</v>
          </cell>
          <cell r="N122">
            <v>43836</v>
          </cell>
          <cell r="P122">
            <v>43863</v>
          </cell>
          <cell r="Q122">
            <v>0</v>
          </cell>
          <cell r="U122">
            <v>0</v>
          </cell>
        </row>
        <row r="123">
          <cell r="A123" t="str">
            <v>400 kv Obra Jounpur</v>
          </cell>
          <cell r="B123">
            <v>120</v>
          </cell>
          <cell r="C123" t="str">
            <v>45/4</v>
          </cell>
          <cell r="D123">
            <v>410</v>
          </cell>
          <cell r="E123" t="str">
            <v>FA+3</v>
          </cell>
          <cell r="F123" t="str">
            <v>WET</v>
          </cell>
          <cell r="G123">
            <v>3.5</v>
          </cell>
          <cell r="H123">
            <v>0</v>
          </cell>
          <cell r="I123">
            <v>115</v>
          </cell>
          <cell r="J123" t="str">
            <v>JaiKrishna</v>
          </cell>
          <cell r="K123" t="str">
            <v>Sanjay kr</v>
          </cell>
          <cell r="L123" t="str">
            <v>Dinesh</v>
          </cell>
          <cell r="N123">
            <v>43819</v>
          </cell>
          <cell r="P123">
            <v>43846</v>
          </cell>
          <cell r="Q123">
            <v>0</v>
          </cell>
          <cell r="U123">
            <v>0</v>
          </cell>
        </row>
        <row r="124">
          <cell r="A124" t="str">
            <v>400 kv Obra Jounpur</v>
          </cell>
          <cell r="B124">
            <v>121</v>
          </cell>
          <cell r="C124" t="str">
            <v>45/5</v>
          </cell>
          <cell r="D124">
            <v>426</v>
          </cell>
          <cell r="E124" t="str">
            <v>FA+6</v>
          </cell>
          <cell r="F124" t="str">
            <v>WET</v>
          </cell>
          <cell r="G124">
            <v>3.5</v>
          </cell>
          <cell r="H124">
            <v>0</v>
          </cell>
          <cell r="I124">
            <v>119</v>
          </cell>
          <cell r="J124" t="str">
            <v>JaiKrishna</v>
          </cell>
          <cell r="N124">
            <v>43822</v>
          </cell>
          <cell r="P124">
            <v>43849</v>
          </cell>
          <cell r="Q124">
            <v>0</v>
          </cell>
          <cell r="U124">
            <v>0</v>
          </cell>
        </row>
        <row r="125">
          <cell r="A125" t="str">
            <v>400 kv Obra Jounpur</v>
          </cell>
          <cell r="B125">
            <v>122</v>
          </cell>
          <cell r="C125" t="str">
            <v>45/6</v>
          </cell>
          <cell r="D125">
            <v>417.01</v>
          </cell>
          <cell r="E125" t="str">
            <v>FA+3</v>
          </cell>
          <cell r="F125" t="str">
            <v>WET</v>
          </cell>
          <cell r="G125">
            <v>3.5</v>
          </cell>
          <cell r="H125">
            <v>0</v>
          </cell>
          <cell r="I125">
            <v>131</v>
          </cell>
          <cell r="J125" t="str">
            <v>JaiKrishna</v>
          </cell>
          <cell r="K125" t="str">
            <v>Manish</v>
          </cell>
          <cell r="M125">
            <v>43826</v>
          </cell>
          <cell r="N125">
            <v>43828</v>
          </cell>
          <cell r="P125">
            <v>43855</v>
          </cell>
          <cell r="Q125">
            <v>0</v>
          </cell>
          <cell r="U125">
            <v>0</v>
          </cell>
        </row>
        <row r="126">
          <cell r="A126" t="str">
            <v>400 kv Obra Jounpur</v>
          </cell>
          <cell r="B126">
            <v>123</v>
          </cell>
          <cell r="C126" t="str">
            <v>46/0</v>
          </cell>
          <cell r="D126">
            <v>344</v>
          </cell>
          <cell r="E126" t="str">
            <v>FC+0</v>
          </cell>
          <cell r="F126" t="str">
            <v>WET</v>
          </cell>
          <cell r="G126">
            <v>3.5</v>
          </cell>
          <cell r="H126">
            <v>0</v>
          </cell>
          <cell r="I126">
            <v>134</v>
          </cell>
          <cell r="J126" t="str">
            <v>JaiKrishna</v>
          </cell>
          <cell r="N126">
            <v>43830</v>
          </cell>
          <cell r="P126">
            <v>43857</v>
          </cell>
          <cell r="Q126">
            <v>0</v>
          </cell>
          <cell r="U126">
            <v>0</v>
          </cell>
        </row>
        <row r="127">
          <cell r="A127" t="str">
            <v>400 kv Obra Jounpur</v>
          </cell>
          <cell r="B127">
            <v>124</v>
          </cell>
          <cell r="C127" t="str">
            <v>46/1</v>
          </cell>
          <cell r="D127">
            <v>378</v>
          </cell>
          <cell r="E127" t="str">
            <v>FA+3</v>
          </cell>
          <cell r="F127" t="str">
            <v>FS</v>
          </cell>
          <cell r="G127">
            <v>3.5</v>
          </cell>
          <cell r="H127">
            <v>0</v>
          </cell>
          <cell r="I127">
            <v>160</v>
          </cell>
          <cell r="J127" t="str">
            <v>Shubh Shree</v>
          </cell>
          <cell r="N127">
            <v>43846</v>
          </cell>
          <cell r="P127">
            <v>43873</v>
          </cell>
          <cell r="Q127">
            <v>0</v>
          </cell>
          <cell r="U127">
            <v>0</v>
          </cell>
        </row>
        <row r="128">
          <cell r="A128" t="str">
            <v>400 kv Obra Jounpur</v>
          </cell>
          <cell r="B128">
            <v>125</v>
          </cell>
          <cell r="C128" t="str">
            <v>46/2</v>
          </cell>
          <cell r="D128">
            <v>356</v>
          </cell>
          <cell r="E128" t="str">
            <v>FA+0</v>
          </cell>
          <cell r="I128">
            <v>0</v>
          </cell>
          <cell r="P128">
            <v>27</v>
          </cell>
          <cell r="Q128">
            <v>0</v>
          </cell>
          <cell r="U128">
            <v>0</v>
          </cell>
        </row>
        <row r="129">
          <cell r="A129" t="str">
            <v>400 kv Obra Jounpur</v>
          </cell>
          <cell r="B129">
            <v>126</v>
          </cell>
          <cell r="C129" t="str">
            <v>46/3</v>
          </cell>
          <cell r="D129">
            <v>434</v>
          </cell>
          <cell r="E129" t="str">
            <v>FA+3</v>
          </cell>
          <cell r="F129" t="str">
            <v>PS</v>
          </cell>
          <cell r="G129">
            <v>3.5</v>
          </cell>
          <cell r="H129">
            <v>0</v>
          </cell>
          <cell r="I129">
            <v>146</v>
          </cell>
          <cell r="J129" t="str">
            <v>Shubh Shree</v>
          </cell>
          <cell r="N129">
            <v>43837</v>
          </cell>
          <cell r="P129">
            <v>43864</v>
          </cell>
          <cell r="Q129">
            <v>0</v>
          </cell>
          <cell r="U129">
            <v>0</v>
          </cell>
        </row>
        <row r="130">
          <cell r="A130" t="str">
            <v>400 kv Obra Jounpur</v>
          </cell>
          <cell r="B130">
            <v>127</v>
          </cell>
          <cell r="C130" t="str">
            <v>46/4</v>
          </cell>
          <cell r="D130">
            <v>399</v>
          </cell>
          <cell r="E130" t="str">
            <v>FA+0</v>
          </cell>
          <cell r="F130" t="str">
            <v>WET</v>
          </cell>
          <cell r="G130">
            <v>3.5</v>
          </cell>
          <cell r="H130">
            <v>0</v>
          </cell>
          <cell r="I130">
            <v>135</v>
          </cell>
          <cell r="J130" t="str">
            <v>Shubh Shree</v>
          </cell>
          <cell r="N130">
            <v>43830</v>
          </cell>
          <cell r="P130">
            <v>43857</v>
          </cell>
          <cell r="Q130">
            <v>0</v>
          </cell>
          <cell r="U130">
            <v>0</v>
          </cell>
        </row>
        <row r="131">
          <cell r="A131" t="str">
            <v>400 kv Obra Jounpur</v>
          </cell>
          <cell r="B131">
            <v>128</v>
          </cell>
          <cell r="C131" t="str">
            <v>46/5</v>
          </cell>
          <cell r="D131">
            <v>401.29</v>
          </cell>
          <cell r="E131" t="str">
            <v>FA+0</v>
          </cell>
          <cell r="F131" t="str">
            <v>WET</v>
          </cell>
          <cell r="G131">
            <v>3.5</v>
          </cell>
          <cell r="H131">
            <v>0</v>
          </cell>
          <cell r="I131">
            <v>133</v>
          </cell>
          <cell r="J131" t="str">
            <v>Shubh Shree</v>
          </cell>
          <cell r="N131">
            <v>43829</v>
          </cell>
          <cell r="P131">
            <v>43856</v>
          </cell>
          <cell r="Q131">
            <v>0</v>
          </cell>
          <cell r="U131">
            <v>0</v>
          </cell>
        </row>
        <row r="132">
          <cell r="A132" t="str">
            <v>400 kv Obra Jounpur</v>
          </cell>
          <cell r="B132">
            <v>129</v>
          </cell>
          <cell r="C132" t="str">
            <v>47/0</v>
          </cell>
          <cell r="D132">
            <v>265</v>
          </cell>
          <cell r="E132" t="str">
            <v>FB+0</v>
          </cell>
          <cell r="F132" t="str">
            <v>WET</v>
          </cell>
          <cell r="G132">
            <v>3.5</v>
          </cell>
          <cell r="H132">
            <v>0</v>
          </cell>
          <cell r="I132">
            <v>121</v>
          </cell>
          <cell r="J132" t="str">
            <v>Shubh Shree</v>
          </cell>
          <cell r="K132" t="str">
            <v>amit</v>
          </cell>
          <cell r="L132" t="str">
            <v>Rahul</v>
          </cell>
          <cell r="N132">
            <v>43823</v>
          </cell>
          <cell r="P132">
            <v>43850</v>
          </cell>
          <cell r="Q132">
            <v>0</v>
          </cell>
          <cell r="U132">
            <v>0</v>
          </cell>
        </row>
        <row r="133">
          <cell r="A133" t="str">
            <v>400 kv Obra Jounpur</v>
          </cell>
          <cell r="B133">
            <v>130</v>
          </cell>
          <cell r="C133" t="str">
            <v>47/1</v>
          </cell>
          <cell r="D133">
            <v>316</v>
          </cell>
          <cell r="E133" t="str">
            <v>FA+0</v>
          </cell>
          <cell r="F133" t="str">
            <v>WET</v>
          </cell>
          <cell r="G133">
            <v>3.5</v>
          </cell>
          <cell r="H133">
            <v>0</v>
          </cell>
          <cell r="I133">
            <v>93</v>
          </cell>
          <cell r="J133" t="str">
            <v>Hemant</v>
          </cell>
          <cell r="K133" t="str">
            <v>amit</v>
          </cell>
          <cell r="L133" t="str">
            <v>Rahul</v>
          </cell>
          <cell r="N133">
            <v>43806</v>
          </cell>
          <cell r="P133">
            <v>43833</v>
          </cell>
          <cell r="Q133">
            <v>0</v>
          </cell>
          <cell r="U133">
            <v>0</v>
          </cell>
        </row>
        <row r="134">
          <cell r="A134" t="str">
            <v>400 kv Obra Jounpur</v>
          </cell>
          <cell r="B134">
            <v>131</v>
          </cell>
          <cell r="C134" t="str">
            <v>47/2</v>
          </cell>
          <cell r="D134">
            <v>401.37</v>
          </cell>
          <cell r="E134" t="str">
            <v>FA+6</v>
          </cell>
          <cell r="F134" t="str">
            <v>WET</v>
          </cell>
          <cell r="G134">
            <v>3.5</v>
          </cell>
          <cell r="H134">
            <v>0</v>
          </cell>
          <cell r="I134">
            <v>164</v>
          </cell>
          <cell r="J134" t="str">
            <v>Shubh Shree</v>
          </cell>
          <cell r="K134" t="str">
            <v>amit</v>
          </cell>
          <cell r="L134" t="str">
            <v>Rahul</v>
          </cell>
          <cell r="M134">
            <v>43846</v>
          </cell>
          <cell r="N134">
            <v>43849</v>
          </cell>
          <cell r="P134">
            <v>43876</v>
          </cell>
          <cell r="Q134">
            <v>0</v>
          </cell>
          <cell r="U134">
            <v>0</v>
          </cell>
        </row>
        <row r="135">
          <cell r="A135" t="str">
            <v>400 kv Obra Jounpur</v>
          </cell>
          <cell r="B135">
            <v>132</v>
          </cell>
          <cell r="C135" t="str">
            <v>48/0</v>
          </cell>
          <cell r="D135">
            <v>174.66</v>
          </cell>
          <cell r="E135" t="str">
            <v>FD+30</v>
          </cell>
          <cell r="I135">
            <v>0</v>
          </cell>
          <cell r="P135">
            <v>27</v>
          </cell>
          <cell r="Q135">
            <v>0</v>
          </cell>
          <cell r="U135">
            <v>0</v>
          </cell>
        </row>
        <row r="136">
          <cell r="A136" t="str">
            <v>400 kv Obra Jounpur</v>
          </cell>
          <cell r="B136">
            <v>133</v>
          </cell>
          <cell r="C136" t="str">
            <v>49/0</v>
          </cell>
          <cell r="D136">
            <v>467.05</v>
          </cell>
          <cell r="E136" t="str">
            <v>FD+30</v>
          </cell>
          <cell r="I136">
            <v>0</v>
          </cell>
          <cell r="P136">
            <v>27</v>
          </cell>
          <cell r="Q136">
            <v>0</v>
          </cell>
          <cell r="U136">
            <v>0</v>
          </cell>
        </row>
        <row r="137">
          <cell r="A137" t="str">
            <v>400 kv Obra Jounpur</v>
          </cell>
          <cell r="B137">
            <v>134</v>
          </cell>
          <cell r="C137" t="str">
            <v>50/0</v>
          </cell>
          <cell r="D137">
            <v>224.46</v>
          </cell>
          <cell r="E137" t="str">
            <v>FD+18</v>
          </cell>
          <cell r="I137">
            <v>0</v>
          </cell>
          <cell r="P137">
            <v>27</v>
          </cell>
          <cell r="Q137">
            <v>0</v>
          </cell>
          <cell r="U137">
            <v>0</v>
          </cell>
        </row>
        <row r="138">
          <cell r="A138" t="str">
            <v>400 kv Obra Jounpur</v>
          </cell>
          <cell r="B138">
            <v>135</v>
          </cell>
          <cell r="C138" t="str">
            <v>51/0</v>
          </cell>
          <cell r="D138">
            <v>362</v>
          </cell>
          <cell r="E138" t="str">
            <v>FD+18</v>
          </cell>
          <cell r="I138">
            <v>0</v>
          </cell>
          <cell r="P138">
            <v>27</v>
          </cell>
          <cell r="Q138">
            <v>0</v>
          </cell>
          <cell r="U138">
            <v>0</v>
          </cell>
        </row>
        <row r="139">
          <cell r="A139" t="str">
            <v>400 kv Obra Jounpur</v>
          </cell>
          <cell r="B139">
            <v>136</v>
          </cell>
          <cell r="C139" t="str">
            <v>51/1</v>
          </cell>
          <cell r="D139">
            <v>235.61</v>
          </cell>
          <cell r="E139" t="str">
            <v>FA+0</v>
          </cell>
          <cell r="F139" t="str">
            <v>WET</v>
          </cell>
          <cell r="G139">
            <v>3.5</v>
          </cell>
          <cell r="H139">
            <v>0</v>
          </cell>
          <cell r="I139">
            <v>136</v>
          </cell>
          <cell r="J139" t="str">
            <v>Good luck</v>
          </cell>
          <cell r="N139">
            <v>43830</v>
          </cell>
          <cell r="P139">
            <v>43857</v>
          </cell>
          <cell r="Q139">
            <v>0</v>
          </cell>
          <cell r="U139">
            <v>0</v>
          </cell>
        </row>
        <row r="140">
          <cell r="A140" t="str">
            <v>400 kv Obra Jounpur</v>
          </cell>
          <cell r="B140">
            <v>137</v>
          </cell>
          <cell r="C140" t="str">
            <v>52/0</v>
          </cell>
          <cell r="D140">
            <v>332</v>
          </cell>
          <cell r="E140" t="str">
            <v>FB+0</v>
          </cell>
          <cell r="I140">
            <v>0</v>
          </cell>
          <cell r="P140">
            <v>27</v>
          </cell>
          <cell r="Q140">
            <v>0</v>
          </cell>
          <cell r="U140">
            <v>0</v>
          </cell>
        </row>
        <row r="141">
          <cell r="A141" t="str">
            <v>400 kv Obra Jounpur</v>
          </cell>
          <cell r="B141">
            <v>138</v>
          </cell>
          <cell r="C141" t="str">
            <v>52/1</v>
          </cell>
          <cell r="D141">
            <v>327.19</v>
          </cell>
          <cell r="E141" t="str">
            <v>FA+0</v>
          </cell>
          <cell r="I141">
            <v>0</v>
          </cell>
          <cell r="P141">
            <v>27</v>
          </cell>
          <cell r="Q141">
            <v>0</v>
          </cell>
          <cell r="U141">
            <v>0</v>
          </cell>
        </row>
        <row r="142">
          <cell r="A142" t="str">
            <v>400 kv Obra Jounpur</v>
          </cell>
          <cell r="B142">
            <v>139</v>
          </cell>
          <cell r="C142" t="str">
            <v>53/0</v>
          </cell>
          <cell r="D142">
            <v>333</v>
          </cell>
          <cell r="E142" t="str">
            <v>FC+0</v>
          </cell>
          <cell r="F142" t="str">
            <v>PS</v>
          </cell>
          <cell r="G142">
            <v>3.5</v>
          </cell>
          <cell r="H142">
            <v>0</v>
          </cell>
          <cell r="I142">
            <v>113</v>
          </cell>
          <cell r="J142" t="str">
            <v>Good luck</v>
          </cell>
          <cell r="K142" t="str">
            <v>Sanjay kr</v>
          </cell>
          <cell r="L142" t="str">
            <v>Dinesh</v>
          </cell>
          <cell r="N142">
            <v>43817</v>
          </cell>
          <cell r="P142">
            <v>43844</v>
          </cell>
          <cell r="Q142">
            <v>0</v>
          </cell>
          <cell r="U142">
            <v>0</v>
          </cell>
        </row>
        <row r="143">
          <cell r="A143" t="str">
            <v>400 kv Obra Jounpur</v>
          </cell>
          <cell r="B143">
            <v>140</v>
          </cell>
          <cell r="C143" t="str">
            <v>53/1</v>
          </cell>
          <cell r="D143">
            <v>367.66</v>
          </cell>
          <cell r="E143" t="str">
            <v>FA+0</v>
          </cell>
          <cell r="F143" t="str">
            <v>FS</v>
          </cell>
          <cell r="G143">
            <v>3.5</v>
          </cell>
          <cell r="H143">
            <v>0</v>
          </cell>
          <cell r="I143">
            <v>129</v>
          </cell>
          <cell r="J143" t="str">
            <v>Good luck</v>
          </cell>
          <cell r="N143">
            <v>43827</v>
          </cell>
          <cell r="P143">
            <v>43854</v>
          </cell>
          <cell r="Q143">
            <v>0</v>
          </cell>
          <cell r="U143">
            <v>0</v>
          </cell>
        </row>
        <row r="144">
          <cell r="A144" t="str">
            <v>400 kv Obra Jounpur</v>
          </cell>
          <cell r="B144">
            <v>141</v>
          </cell>
          <cell r="C144" t="str">
            <v>54/0</v>
          </cell>
          <cell r="D144">
            <v>328</v>
          </cell>
          <cell r="E144" t="str">
            <v>FC+0</v>
          </cell>
          <cell r="F144" t="str">
            <v>WET</v>
          </cell>
          <cell r="G144">
            <v>3.5</v>
          </cell>
          <cell r="H144">
            <v>0</v>
          </cell>
          <cell r="I144">
            <v>111</v>
          </cell>
          <cell r="J144" t="str">
            <v>Shubh Shree</v>
          </cell>
          <cell r="K144" t="str">
            <v>amit</v>
          </cell>
          <cell r="L144" t="str">
            <v>Rahul</v>
          </cell>
          <cell r="N144">
            <v>43816</v>
          </cell>
          <cell r="P144">
            <v>43843</v>
          </cell>
          <cell r="Q144">
            <v>0</v>
          </cell>
          <cell r="U144">
            <v>0</v>
          </cell>
        </row>
        <row r="145">
          <cell r="A145" t="str">
            <v>400 kv Obra Jounpur</v>
          </cell>
          <cell r="B145">
            <v>142</v>
          </cell>
          <cell r="C145" t="str">
            <v>54/1</v>
          </cell>
          <cell r="D145">
            <v>373</v>
          </cell>
          <cell r="E145" t="str">
            <v>FA+0</v>
          </cell>
          <cell r="F145" t="str">
            <v>WET</v>
          </cell>
          <cell r="G145">
            <v>3.5</v>
          </cell>
          <cell r="H145">
            <v>0</v>
          </cell>
          <cell r="I145">
            <v>50</v>
          </cell>
          <cell r="J145" t="str">
            <v>Good luck</v>
          </cell>
          <cell r="K145" t="str">
            <v>Sanjay kr</v>
          </cell>
          <cell r="L145" t="str">
            <v>Rahul</v>
          </cell>
          <cell r="M145">
            <v>43777</v>
          </cell>
          <cell r="N145">
            <v>43780</v>
          </cell>
          <cell r="P145">
            <v>43807</v>
          </cell>
          <cell r="Q145">
            <v>6</v>
          </cell>
          <cell r="R145" t="str">
            <v>Good luck</v>
          </cell>
          <cell r="S145">
            <v>43781</v>
          </cell>
          <cell r="U145">
            <v>0</v>
          </cell>
        </row>
        <row r="146">
          <cell r="A146" t="str">
            <v>400 kv Obra Jounpur</v>
          </cell>
          <cell r="B146">
            <v>143</v>
          </cell>
          <cell r="C146" t="str">
            <v>54/2</v>
          </cell>
          <cell r="D146">
            <v>346.96</v>
          </cell>
          <cell r="E146" t="str">
            <v>FA+6</v>
          </cell>
          <cell r="F146" t="str">
            <v>WET</v>
          </cell>
          <cell r="G146">
            <v>3.5</v>
          </cell>
          <cell r="H146">
            <v>0</v>
          </cell>
          <cell r="I146">
            <v>70</v>
          </cell>
          <cell r="J146" t="str">
            <v>Shubh Shree</v>
          </cell>
          <cell r="K146" t="str">
            <v>amit</v>
          </cell>
          <cell r="L146" t="str">
            <v>Rahul</v>
          </cell>
          <cell r="N146">
            <v>43794</v>
          </cell>
          <cell r="P146">
            <v>43821</v>
          </cell>
          <cell r="Q146">
            <v>8</v>
          </cell>
          <cell r="R146" t="str">
            <v>ARUN UP</v>
          </cell>
          <cell r="S146">
            <v>43795</v>
          </cell>
          <cell r="U146">
            <v>0</v>
          </cell>
        </row>
        <row r="147">
          <cell r="A147" t="str">
            <v>400 kv Obra Jounpur</v>
          </cell>
          <cell r="B147">
            <v>144</v>
          </cell>
          <cell r="C147" t="str">
            <v>55/0</v>
          </cell>
          <cell r="D147">
            <v>331.31</v>
          </cell>
          <cell r="E147" t="str">
            <v>FD+0</v>
          </cell>
          <cell r="F147" t="str">
            <v>PS</v>
          </cell>
          <cell r="G147">
            <v>3.5</v>
          </cell>
          <cell r="H147">
            <v>0</v>
          </cell>
          <cell r="I147">
            <v>61</v>
          </cell>
          <cell r="J147" t="str">
            <v>Shubh Shree</v>
          </cell>
          <cell r="K147" t="str">
            <v>Sanjay kr</v>
          </cell>
          <cell r="L147" t="str">
            <v>Rahul</v>
          </cell>
          <cell r="N147">
            <v>43789</v>
          </cell>
          <cell r="P147">
            <v>43816</v>
          </cell>
          <cell r="Q147">
            <v>7</v>
          </cell>
          <cell r="R147" t="str">
            <v>ARUN UP</v>
          </cell>
          <cell r="S147">
            <v>43791</v>
          </cell>
          <cell r="U147">
            <v>0</v>
          </cell>
        </row>
        <row r="148">
          <cell r="A148" t="str">
            <v>400 kv Obra Jounpur</v>
          </cell>
          <cell r="B148">
            <v>145</v>
          </cell>
          <cell r="C148" t="str">
            <v>56/0</v>
          </cell>
          <cell r="D148">
            <v>349</v>
          </cell>
          <cell r="E148" t="str">
            <v>FC+0</v>
          </cell>
          <cell r="F148" t="str">
            <v>WET</v>
          </cell>
          <cell r="G148">
            <v>3.5</v>
          </cell>
          <cell r="H148">
            <v>0</v>
          </cell>
          <cell r="I148">
            <v>94</v>
          </cell>
          <cell r="J148" t="str">
            <v>Shubh Shree</v>
          </cell>
          <cell r="K148" t="str">
            <v>amit</v>
          </cell>
          <cell r="L148" t="str">
            <v>Rahul</v>
          </cell>
          <cell r="N148">
            <v>43807</v>
          </cell>
          <cell r="P148">
            <v>43834</v>
          </cell>
          <cell r="Q148">
            <v>0</v>
          </cell>
          <cell r="U148">
            <v>0</v>
          </cell>
        </row>
        <row r="149">
          <cell r="A149" t="str">
            <v>400 kv Obra Jounpur</v>
          </cell>
          <cell r="B149">
            <v>146</v>
          </cell>
          <cell r="C149" t="str">
            <v>56/1</v>
          </cell>
          <cell r="D149">
            <v>441.42</v>
          </cell>
          <cell r="E149" t="str">
            <v>FA+9</v>
          </cell>
          <cell r="F149" t="str">
            <v>DFR</v>
          </cell>
          <cell r="G149">
            <v>3</v>
          </cell>
          <cell r="H149">
            <v>0</v>
          </cell>
          <cell r="P149">
            <v>27</v>
          </cell>
          <cell r="Q149">
            <v>0</v>
          </cell>
          <cell r="U149">
            <v>0</v>
          </cell>
        </row>
        <row r="150">
          <cell r="A150" t="str">
            <v>400 kv Obra Jounpur</v>
          </cell>
          <cell r="B150">
            <v>147</v>
          </cell>
          <cell r="C150" t="str">
            <v>57/0</v>
          </cell>
          <cell r="D150">
            <v>431</v>
          </cell>
          <cell r="E150" t="str">
            <v>FD+0</v>
          </cell>
          <cell r="I150">
            <v>0</v>
          </cell>
          <cell r="P150">
            <v>27</v>
          </cell>
          <cell r="Q150">
            <v>0</v>
          </cell>
          <cell r="U150">
            <v>0</v>
          </cell>
        </row>
        <row r="151">
          <cell r="A151" t="str">
            <v>400 kv Obra Jounpur</v>
          </cell>
          <cell r="B151">
            <v>148</v>
          </cell>
          <cell r="C151" t="str">
            <v>57/1</v>
          </cell>
          <cell r="D151">
            <v>359.94</v>
          </cell>
          <cell r="E151" t="str">
            <v>FA+9</v>
          </cell>
          <cell r="F151" t="str">
            <v>PS</v>
          </cell>
          <cell r="G151">
            <v>3.5</v>
          </cell>
          <cell r="H151">
            <v>0</v>
          </cell>
          <cell r="I151">
            <v>84</v>
          </cell>
          <cell r="J151" t="str">
            <v>Good luck</v>
          </cell>
          <cell r="K151" t="str">
            <v>Sanjay kr</v>
          </cell>
          <cell r="M151">
            <v>43799</v>
          </cell>
          <cell r="N151">
            <v>43802</v>
          </cell>
          <cell r="P151">
            <v>43829</v>
          </cell>
          <cell r="Q151">
            <v>0</v>
          </cell>
          <cell r="U151">
            <v>0</v>
          </cell>
        </row>
        <row r="152">
          <cell r="A152" t="str">
            <v>400 kv Obra Jounpur</v>
          </cell>
          <cell r="B152">
            <v>149</v>
          </cell>
          <cell r="C152" t="str">
            <v>58/0</v>
          </cell>
          <cell r="D152">
            <v>435</v>
          </cell>
          <cell r="E152" t="str">
            <v>FD+0</v>
          </cell>
          <cell r="F152" t="str">
            <v>FS</v>
          </cell>
          <cell r="G152">
            <v>3.5</v>
          </cell>
          <cell r="H152">
            <v>0</v>
          </cell>
          <cell r="I152">
            <v>73</v>
          </cell>
          <cell r="J152" t="str">
            <v>Good luck</v>
          </cell>
          <cell r="N152">
            <v>43795</v>
          </cell>
          <cell r="P152">
            <v>43822</v>
          </cell>
          <cell r="Q152">
            <v>0</v>
          </cell>
          <cell r="U152">
            <v>0</v>
          </cell>
        </row>
        <row r="153">
          <cell r="A153" t="str">
            <v>400 kv Obra Jounpur</v>
          </cell>
          <cell r="B153">
            <v>150</v>
          </cell>
          <cell r="C153" t="str">
            <v>58/1</v>
          </cell>
          <cell r="D153">
            <v>381</v>
          </cell>
          <cell r="E153" t="str">
            <v>FA+6</v>
          </cell>
          <cell r="F153" t="str">
            <v>PS</v>
          </cell>
          <cell r="G153">
            <v>3.5</v>
          </cell>
          <cell r="I153">
            <v>181</v>
          </cell>
          <cell r="J153" t="str">
            <v>Shubh Shree</v>
          </cell>
          <cell r="N153">
            <v>43855</v>
          </cell>
          <cell r="P153">
            <v>43882</v>
          </cell>
          <cell r="Q153">
            <v>0</v>
          </cell>
          <cell r="U153">
            <v>0</v>
          </cell>
        </row>
        <row r="154">
          <cell r="A154" t="str">
            <v>400 kv Obra Jounpur</v>
          </cell>
          <cell r="B154">
            <v>151</v>
          </cell>
          <cell r="C154" t="str">
            <v>58/2</v>
          </cell>
          <cell r="D154">
            <v>418</v>
          </cell>
          <cell r="E154" t="str">
            <v>FA+3</v>
          </cell>
          <cell r="I154">
            <v>0</v>
          </cell>
          <cell r="P154">
            <v>27</v>
          </cell>
          <cell r="Q154">
            <v>0</v>
          </cell>
          <cell r="U154">
            <v>0</v>
          </cell>
        </row>
        <row r="155">
          <cell r="A155" t="str">
            <v>400 kv Obra Jounpur</v>
          </cell>
          <cell r="B155">
            <v>152</v>
          </cell>
          <cell r="C155" t="str">
            <v>58/3</v>
          </cell>
          <cell r="D155">
            <v>399</v>
          </cell>
          <cell r="E155" t="str">
            <v>FA+6</v>
          </cell>
          <cell r="I155">
            <v>0</v>
          </cell>
          <cell r="P155">
            <v>27</v>
          </cell>
          <cell r="Q155">
            <v>0</v>
          </cell>
          <cell r="U155">
            <v>0</v>
          </cell>
        </row>
        <row r="156">
          <cell r="A156" t="str">
            <v>400 kv Obra Jounpur</v>
          </cell>
          <cell r="B156">
            <v>153</v>
          </cell>
          <cell r="C156" t="str">
            <v>58/4</v>
          </cell>
          <cell r="D156">
            <v>372</v>
          </cell>
          <cell r="E156" t="str">
            <v>FA+3</v>
          </cell>
          <cell r="I156">
            <v>0</v>
          </cell>
          <cell r="P156">
            <v>27</v>
          </cell>
          <cell r="Q156">
            <v>0</v>
          </cell>
          <cell r="U156">
            <v>0</v>
          </cell>
        </row>
        <row r="157">
          <cell r="A157" t="str">
            <v>400 kv Obra Jounpur</v>
          </cell>
          <cell r="B157">
            <v>154</v>
          </cell>
          <cell r="C157" t="str">
            <v>58/5</v>
          </cell>
          <cell r="D157">
            <v>342.08</v>
          </cell>
          <cell r="E157" t="str">
            <v>FA+3</v>
          </cell>
          <cell r="F157" t="str">
            <v>DFR</v>
          </cell>
          <cell r="G157">
            <v>3</v>
          </cell>
          <cell r="H157">
            <v>0</v>
          </cell>
          <cell r="I157">
            <v>85</v>
          </cell>
          <cell r="J157" t="str">
            <v>Shubh Shree</v>
          </cell>
          <cell r="K157" t="str">
            <v>amit</v>
          </cell>
          <cell r="M157">
            <v>43799</v>
          </cell>
          <cell r="N157">
            <v>43802</v>
          </cell>
          <cell r="P157">
            <v>43829</v>
          </cell>
          <cell r="Q157">
            <v>0</v>
          </cell>
          <cell r="U157">
            <v>0</v>
          </cell>
        </row>
        <row r="158">
          <cell r="A158" t="str">
            <v>400 kv Obra Jounpur</v>
          </cell>
          <cell r="B158">
            <v>155</v>
          </cell>
          <cell r="C158" t="str">
            <v>59/0</v>
          </cell>
          <cell r="D158">
            <v>369</v>
          </cell>
          <cell r="E158" t="str">
            <v>FD+0</v>
          </cell>
          <cell r="F158" t="str">
            <v>DFR</v>
          </cell>
          <cell r="G158">
            <v>3</v>
          </cell>
          <cell r="H158">
            <v>0</v>
          </cell>
          <cell r="I158">
            <v>0</v>
          </cell>
          <cell r="P158">
            <v>27</v>
          </cell>
          <cell r="Q158">
            <v>0</v>
          </cell>
          <cell r="U158">
            <v>0</v>
          </cell>
        </row>
        <row r="159">
          <cell r="A159" t="str">
            <v>400 kv Obra Jounpur</v>
          </cell>
          <cell r="B159">
            <v>156</v>
          </cell>
          <cell r="C159" t="str">
            <v>59/1</v>
          </cell>
          <cell r="D159">
            <v>352</v>
          </cell>
          <cell r="E159" t="str">
            <v>FA+0</v>
          </cell>
          <cell r="I159">
            <v>0</v>
          </cell>
          <cell r="P159">
            <v>27</v>
          </cell>
          <cell r="Q159">
            <v>0</v>
          </cell>
          <cell r="U159">
            <v>0</v>
          </cell>
        </row>
        <row r="160">
          <cell r="A160" t="str">
            <v>400 kv Obra Jounpur</v>
          </cell>
          <cell r="B160">
            <v>157</v>
          </cell>
          <cell r="C160" t="str">
            <v>59/2</v>
          </cell>
          <cell r="D160">
            <v>400.58</v>
          </cell>
          <cell r="E160" t="str">
            <v>FA+0</v>
          </cell>
          <cell r="I160">
            <v>0</v>
          </cell>
          <cell r="P160">
            <v>27</v>
          </cell>
          <cell r="Q160">
            <v>0</v>
          </cell>
          <cell r="U160">
            <v>0</v>
          </cell>
        </row>
        <row r="161">
          <cell r="A161" t="str">
            <v>400 kv Obra Jounpur</v>
          </cell>
          <cell r="B161">
            <v>158</v>
          </cell>
          <cell r="C161" t="str">
            <v>60/0</v>
          </cell>
          <cell r="D161">
            <v>342</v>
          </cell>
          <cell r="E161" t="str">
            <v>FC+0</v>
          </cell>
          <cell r="I161">
            <v>0</v>
          </cell>
          <cell r="P161">
            <v>27</v>
          </cell>
          <cell r="Q161">
            <v>0</v>
          </cell>
          <cell r="U161">
            <v>0</v>
          </cell>
        </row>
        <row r="162">
          <cell r="A162" t="str">
            <v>400 kv Obra Jounpur</v>
          </cell>
          <cell r="B162">
            <v>159</v>
          </cell>
          <cell r="C162" t="str">
            <v>60/1</v>
          </cell>
          <cell r="D162">
            <v>391</v>
          </cell>
          <cell r="E162" t="str">
            <v>FA+0</v>
          </cell>
          <cell r="I162">
            <v>0</v>
          </cell>
          <cell r="P162">
            <v>27</v>
          </cell>
          <cell r="Q162">
            <v>0</v>
          </cell>
          <cell r="U162">
            <v>0</v>
          </cell>
        </row>
        <row r="163">
          <cell r="A163" t="str">
            <v>400 kv Obra Jounpur</v>
          </cell>
          <cell r="B163">
            <v>160</v>
          </cell>
          <cell r="C163" t="str">
            <v>60/2</v>
          </cell>
          <cell r="D163">
            <v>401</v>
          </cell>
          <cell r="E163" t="str">
            <v>FA+0</v>
          </cell>
          <cell r="I163">
            <v>0</v>
          </cell>
          <cell r="J163" t="str">
            <v>FOREST</v>
          </cell>
          <cell r="P163">
            <v>27</v>
          </cell>
          <cell r="Q163">
            <v>0</v>
          </cell>
          <cell r="U163">
            <v>0</v>
          </cell>
        </row>
        <row r="164">
          <cell r="A164" t="str">
            <v>400 kv Obra Jounpur</v>
          </cell>
          <cell r="B164">
            <v>161</v>
          </cell>
          <cell r="C164" t="str">
            <v>60/3</v>
          </cell>
          <cell r="D164">
            <v>386</v>
          </cell>
          <cell r="E164" t="str">
            <v>FA+0</v>
          </cell>
          <cell r="I164">
            <v>0</v>
          </cell>
          <cell r="J164" t="str">
            <v>FOREST</v>
          </cell>
          <cell r="P164">
            <v>27</v>
          </cell>
          <cell r="Q164">
            <v>0</v>
          </cell>
          <cell r="U164">
            <v>0</v>
          </cell>
        </row>
        <row r="165">
          <cell r="A165" t="str">
            <v>400 kv Obra Jounpur</v>
          </cell>
          <cell r="B165">
            <v>162</v>
          </cell>
          <cell r="C165" t="str">
            <v>60/4</v>
          </cell>
          <cell r="D165">
            <v>415</v>
          </cell>
          <cell r="E165" t="str">
            <v>FA+0</v>
          </cell>
          <cell r="I165">
            <v>0</v>
          </cell>
          <cell r="J165" t="str">
            <v>FOREST</v>
          </cell>
          <cell r="P165">
            <v>27</v>
          </cell>
          <cell r="Q165">
            <v>0</v>
          </cell>
          <cell r="U165">
            <v>0</v>
          </cell>
        </row>
        <row r="166">
          <cell r="A166" t="str">
            <v>400 kv Obra Jounpur</v>
          </cell>
          <cell r="B166">
            <v>163</v>
          </cell>
          <cell r="C166" t="str">
            <v>60/5</v>
          </cell>
          <cell r="D166">
            <v>371</v>
          </cell>
          <cell r="E166" t="str">
            <v>FA+3</v>
          </cell>
          <cell r="I166">
            <v>0</v>
          </cell>
          <cell r="J166" t="str">
            <v>FOREST</v>
          </cell>
          <cell r="P166">
            <v>27</v>
          </cell>
          <cell r="Q166">
            <v>0</v>
          </cell>
          <cell r="U166">
            <v>0</v>
          </cell>
        </row>
        <row r="167">
          <cell r="A167" t="str">
            <v>400 kv Obra Jounpur</v>
          </cell>
          <cell r="B167">
            <v>164</v>
          </cell>
          <cell r="C167" t="str">
            <v>60/6</v>
          </cell>
          <cell r="D167">
            <v>398</v>
          </cell>
          <cell r="E167" t="str">
            <v>FA+3</v>
          </cell>
          <cell r="I167">
            <v>0</v>
          </cell>
          <cell r="J167" t="str">
            <v>FOREST</v>
          </cell>
          <cell r="P167">
            <v>27</v>
          </cell>
          <cell r="Q167">
            <v>0</v>
          </cell>
          <cell r="U167">
            <v>0</v>
          </cell>
        </row>
        <row r="168">
          <cell r="A168" t="str">
            <v>400 kv Obra Jounpur</v>
          </cell>
          <cell r="B168">
            <v>165</v>
          </cell>
          <cell r="C168" t="str">
            <v>60/7</v>
          </cell>
          <cell r="D168">
            <v>390</v>
          </cell>
          <cell r="E168" t="str">
            <v>FA+0</v>
          </cell>
          <cell r="I168">
            <v>0</v>
          </cell>
          <cell r="J168" t="str">
            <v>FOREST</v>
          </cell>
          <cell r="P168">
            <v>27</v>
          </cell>
          <cell r="Q168">
            <v>0</v>
          </cell>
          <cell r="U168">
            <v>0</v>
          </cell>
        </row>
        <row r="169">
          <cell r="A169" t="str">
            <v>400 kv Obra Jounpur</v>
          </cell>
          <cell r="B169">
            <v>166</v>
          </cell>
          <cell r="C169" t="str">
            <v>60/8</v>
          </cell>
          <cell r="D169">
            <v>415</v>
          </cell>
          <cell r="E169" t="str">
            <v>FA+6</v>
          </cell>
          <cell r="I169">
            <v>0</v>
          </cell>
          <cell r="J169" t="str">
            <v>FOREST</v>
          </cell>
          <cell r="P169">
            <v>27</v>
          </cell>
          <cell r="Q169">
            <v>0</v>
          </cell>
          <cell r="U169">
            <v>0</v>
          </cell>
        </row>
        <row r="170">
          <cell r="A170" t="str">
            <v>400 kv Obra Jounpur</v>
          </cell>
          <cell r="B170">
            <v>167</v>
          </cell>
          <cell r="C170" t="str">
            <v>60A/0</v>
          </cell>
          <cell r="D170">
            <v>349</v>
          </cell>
          <cell r="E170" t="str">
            <v>FB+3</v>
          </cell>
          <cell r="I170">
            <v>0</v>
          </cell>
          <cell r="J170" t="str">
            <v>FOREST</v>
          </cell>
          <cell r="P170">
            <v>27</v>
          </cell>
          <cell r="Q170">
            <v>0</v>
          </cell>
          <cell r="U170">
            <v>0</v>
          </cell>
        </row>
        <row r="171">
          <cell r="A171" t="str">
            <v>400 kv Obra Jounpur</v>
          </cell>
          <cell r="B171">
            <v>168</v>
          </cell>
          <cell r="C171" t="str">
            <v>60A/1</v>
          </cell>
          <cell r="D171">
            <v>246</v>
          </cell>
          <cell r="E171" t="str">
            <v>FA+0</v>
          </cell>
          <cell r="I171">
            <v>0</v>
          </cell>
          <cell r="P171">
            <v>27</v>
          </cell>
          <cell r="Q171">
            <v>0</v>
          </cell>
          <cell r="U171">
            <v>0</v>
          </cell>
        </row>
        <row r="172">
          <cell r="A172" t="str">
            <v>400 kv Obra Jounpur</v>
          </cell>
          <cell r="B172">
            <v>169</v>
          </cell>
          <cell r="C172" t="str">
            <v>60A/2</v>
          </cell>
          <cell r="D172">
            <v>413</v>
          </cell>
          <cell r="E172" t="str">
            <v>FA+0</v>
          </cell>
          <cell r="I172">
            <v>0</v>
          </cell>
          <cell r="P172">
            <v>27</v>
          </cell>
          <cell r="Q172">
            <v>0</v>
          </cell>
          <cell r="U172">
            <v>0</v>
          </cell>
        </row>
        <row r="173">
          <cell r="A173" t="str">
            <v>400 kv Obra Jounpur</v>
          </cell>
          <cell r="B173">
            <v>170</v>
          </cell>
          <cell r="C173" t="str">
            <v>61/0</v>
          </cell>
          <cell r="D173">
            <v>260</v>
          </cell>
          <cell r="E173" t="str">
            <v>FC+0</v>
          </cell>
          <cell r="I173">
            <v>0</v>
          </cell>
          <cell r="P173">
            <v>27</v>
          </cell>
          <cell r="Q173">
            <v>0</v>
          </cell>
          <cell r="U173">
            <v>0</v>
          </cell>
        </row>
        <row r="174">
          <cell r="A174" t="str">
            <v>400 kv Obra Jounpur</v>
          </cell>
          <cell r="B174">
            <v>171</v>
          </cell>
          <cell r="C174" t="str">
            <v>62/0</v>
          </cell>
          <cell r="D174">
            <v>360</v>
          </cell>
          <cell r="E174" t="str">
            <v>FC+0</v>
          </cell>
          <cell r="I174">
            <v>0</v>
          </cell>
          <cell r="P174">
            <v>27</v>
          </cell>
          <cell r="Q174">
            <v>0</v>
          </cell>
          <cell r="U174">
            <v>0</v>
          </cell>
        </row>
        <row r="175">
          <cell r="A175" t="str">
            <v>400 kv Obra Jounpur</v>
          </cell>
          <cell r="B175">
            <v>172</v>
          </cell>
          <cell r="C175" t="str">
            <v>62/1</v>
          </cell>
          <cell r="D175">
            <v>316</v>
          </cell>
          <cell r="E175" t="str">
            <v>FA+3</v>
          </cell>
          <cell r="I175">
            <v>0</v>
          </cell>
          <cell r="J175" t="str">
            <v>FOREST</v>
          </cell>
          <cell r="P175">
            <v>27</v>
          </cell>
          <cell r="Q175">
            <v>0</v>
          </cell>
          <cell r="U175">
            <v>0</v>
          </cell>
        </row>
        <row r="176">
          <cell r="A176" t="str">
            <v>400 kv Obra Jounpur</v>
          </cell>
          <cell r="B176">
            <v>173</v>
          </cell>
          <cell r="C176" t="str">
            <v>62/2</v>
          </cell>
          <cell r="D176">
            <v>381</v>
          </cell>
          <cell r="E176" t="str">
            <v>FA+0</v>
          </cell>
          <cell r="I176">
            <v>0</v>
          </cell>
          <cell r="J176" t="str">
            <v>FOREST</v>
          </cell>
          <cell r="P176">
            <v>27</v>
          </cell>
          <cell r="Q176">
            <v>0</v>
          </cell>
          <cell r="U176">
            <v>0</v>
          </cell>
        </row>
        <row r="177">
          <cell r="A177" t="str">
            <v>400 kv Obra Jounpur</v>
          </cell>
          <cell r="B177">
            <v>174</v>
          </cell>
          <cell r="C177" t="str">
            <v>62/3</v>
          </cell>
          <cell r="D177">
            <v>409</v>
          </cell>
          <cell r="E177" t="str">
            <v>FA+9</v>
          </cell>
          <cell r="I177">
            <v>0</v>
          </cell>
          <cell r="J177" t="str">
            <v>FOREST</v>
          </cell>
          <cell r="P177">
            <v>27</v>
          </cell>
          <cell r="Q177">
            <v>0</v>
          </cell>
          <cell r="U177">
            <v>0</v>
          </cell>
        </row>
        <row r="178">
          <cell r="A178" t="str">
            <v>400 kv Obra Jounpur</v>
          </cell>
          <cell r="B178">
            <v>175</v>
          </cell>
          <cell r="C178" t="str">
            <v>62/4</v>
          </cell>
          <cell r="D178">
            <v>323</v>
          </cell>
          <cell r="E178" t="str">
            <v>FA+0</v>
          </cell>
          <cell r="I178">
            <v>0</v>
          </cell>
          <cell r="P178">
            <v>27</v>
          </cell>
          <cell r="Q178">
            <v>0</v>
          </cell>
          <cell r="U178">
            <v>0</v>
          </cell>
        </row>
        <row r="179">
          <cell r="A179" t="str">
            <v>400 kv Obra Jounpur</v>
          </cell>
          <cell r="B179">
            <v>176</v>
          </cell>
          <cell r="C179" t="str">
            <v>62/5</v>
          </cell>
          <cell r="D179">
            <v>473</v>
          </cell>
          <cell r="E179" t="str">
            <v>FA+9</v>
          </cell>
          <cell r="I179">
            <v>0</v>
          </cell>
          <cell r="J179" t="str">
            <v>FOREST</v>
          </cell>
          <cell r="P179">
            <v>27</v>
          </cell>
          <cell r="Q179">
            <v>0</v>
          </cell>
          <cell r="U179">
            <v>0</v>
          </cell>
        </row>
        <row r="180">
          <cell r="A180" t="str">
            <v>400 kv Obra Jounpur</v>
          </cell>
          <cell r="B180">
            <v>177</v>
          </cell>
          <cell r="C180" t="str">
            <v xml:space="preserve">63/0 </v>
          </cell>
          <cell r="D180">
            <v>345</v>
          </cell>
          <cell r="E180" t="str">
            <v>FB+3</v>
          </cell>
          <cell r="I180">
            <v>0</v>
          </cell>
          <cell r="J180" t="str">
            <v>FOREST</v>
          </cell>
          <cell r="P180">
            <v>27</v>
          </cell>
          <cell r="Q180">
            <v>0</v>
          </cell>
          <cell r="U180">
            <v>0</v>
          </cell>
        </row>
        <row r="181">
          <cell r="A181" t="str">
            <v>400 kv Obra Jounpur</v>
          </cell>
          <cell r="B181">
            <v>178</v>
          </cell>
          <cell r="C181" t="str">
            <v>63/1</v>
          </cell>
          <cell r="D181">
            <v>456</v>
          </cell>
          <cell r="E181" t="str">
            <v>FB+9</v>
          </cell>
          <cell r="I181">
            <v>0</v>
          </cell>
          <cell r="J181" t="str">
            <v>FOREST</v>
          </cell>
          <cell r="P181">
            <v>27</v>
          </cell>
          <cell r="Q181">
            <v>0</v>
          </cell>
          <cell r="U181">
            <v>0</v>
          </cell>
        </row>
        <row r="182">
          <cell r="A182" t="str">
            <v>400 kv Obra Jounpur</v>
          </cell>
          <cell r="B182">
            <v>179</v>
          </cell>
          <cell r="C182" t="str">
            <v>63/2</v>
          </cell>
          <cell r="D182">
            <v>385</v>
          </cell>
          <cell r="E182" t="str">
            <v>FA+0</v>
          </cell>
          <cell r="I182">
            <v>0</v>
          </cell>
          <cell r="P182">
            <v>27</v>
          </cell>
          <cell r="Q182">
            <v>0</v>
          </cell>
          <cell r="U182">
            <v>0</v>
          </cell>
        </row>
        <row r="183">
          <cell r="A183" t="str">
            <v>400 kv Obra Jounpur</v>
          </cell>
          <cell r="B183">
            <v>180</v>
          </cell>
          <cell r="C183" t="str">
            <v>63/3</v>
          </cell>
          <cell r="D183">
            <v>376</v>
          </cell>
          <cell r="E183" t="str">
            <v>FA+0</v>
          </cell>
          <cell r="I183">
            <v>0</v>
          </cell>
          <cell r="J183" t="str">
            <v>FOREST</v>
          </cell>
          <cell r="P183">
            <v>27</v>
          </cell>
          <cell r="Q183">
            <v>0</v>
          </cell>
          <cell r="U183">
            <v>0</v>
          </cell>
        </row>
        <row r="184">
          <cell r="A184" t="str">
            <v>400 kv Obra Jounpur</v>
          </cell>
          <cell r="B184">
            <v>181</v>
          </cell>
          <cell r="C184" t="str">
            <v>63/4</v>
          </cell>
          <cell r="D184">
            <v>418</v>
          </cell>
          <cell r="E184" t="str">
            <v>FA+0</v>
          </cell>
          <cell r="I184">
            <v>0</v>
          </cell>
          <cell r="J184" t="str">
            <v>FOREST</v>
          </cell>
          <cell r="P184">
            <v>27</v>
          </cell>
          <cell r="Q184">
            <v>0</v>
          </cell>
          <cell r="U184">
            <v>0</v>
          </cell>
        </row>
        <row r="185">
          <cell r="A185" t="str">
            <v>400 kv Obra Jounpur</v>
          </cell>
          <cell r="B185">
            <v>182</v>
          </cell>
          <cell r="C185" t="str">
            <v>63/5</v>
          </cell>
          <cell r="D185">
            <v>375</v>
          </cell>
          <cell r="E185" t="str">
            <v>FA+0</v>
          </cell>
          <cell r="I185">
            <v>0</v>
          </cell>
          <cell r="J185" t="str">
            <v>FOREST</v>
          </cell>
          <cell r="P185">
            <v>27</v>
          </cell>
          <cell r="Q185">
            <v>0</v>
          </cell>
          <cell r="U185">
            <v>0</v>
          </cell>
        </row>
        <row r="186">
          <cell r="A186" t="str">
            <v>400 kv Obra Jounpur</v>
          </cell>
          <cell r="B186">
            <v>183</v>
          </cell>
          <cell r="C186" t="str">
            <v>63/6</v>
          </cell>
          <cell r="D186">
            <v>367</v>
          </cell>
          <cell r="E186" t="str">
            <v>FA+0</v>
          </cell>
          <cell r="I186">
            <v>0</v>
          </cell>
          <cell r="J186" t="str">
            <v>FOREST</v>
          </cell>
          <cell r="P186">
            <v>27</v>
          </cell>
          <cell r="Q186">
            <v>0</v>
          </cell>
          <cell r="U186">
            <v>0</v>
          </cell>
        </row>
        <row r="187">
          <cell r="A187" t="str">
            <v>400 kv Obra Jounpur</v>
          </cell>
          <cell r="B187">
            <v>184</v>
          </cell>
          <cell r="C187" t="str">
            <v>63/7</v>
          </cell>
          <cell r="D187">
            <v>459</v>
          </cell>
          <cell r="E187" t="str">
            <v>FA+6</v>
          </cell>
          <cell r="I187">
            <v>0</v>
          </cell>
          <cell r="J187" t="str">
            <v>FOREST</v>
          </cell>
          <cell r="P187">
            <v>27</v>
          </cell>
          <cell r="Q187">
            <v>0</v>
          </cell>
          <cell r="U187">
            <v>0</v>
          </cell>
        </row>
        <row r="188">
          <cell r="A188" t="str">
            <v>400 kv Obra Jounpur</v>
          </cell>
          <cell r="B188">
            <v>185</v>
          </cell>
          <cell r="C188" t="str">
            <v>64/0</v>
          </cell>
          <cell r="D188">
            <v>373</v>
          </cell>
          <cell r="E188" t="str">
            <v>FC+0</v>
          </cell>
          <cell r="I188">
            <v>0</v>
          </cell>
          <cell r="J188" t="str">
            <v>FOREST</v>
          </cell>
          <cell r="P188">
            <v>27</v>
          </cell>
          <cell r="Q188">
            <v>0</v>
          </cell>
          <cell r="U188">
            <v>0</v>
          </cell>
        </row>
        <row r="189">
          <cell r="A189" t="str">
            <v>400 kv Obra Jounpur</v>
          </cell>
          <cell r="B189">
            <v>186</v>
          </cell>
          <cell r="C189" t="str">
            <v>64/1</v>
          </cell>
          <cell r="D189">
            <v>355</v>
          </cell>
          <cell r="E189" t="str">
            <v>FB+9</v>
          </cell>
          <cell r="I189">
            <v>0</v>
          </cell>
          <cell r="J189" t="str">
            <v>FOREST</v>
          </cell>
          <cell r="P189">
            <v>27</v>
          </cell>
          <cell r="Q189">
            <v>0</v>
          </cell>
          <cell r="U189">
            <v>0</v>
          </cell>
        </row>
        <row r="190">
          <cell r="A190" t="str">
            <v>400 kv Obra Jounpur</v>
          </cell>
          <cell r="B190">
            <v>187</v>
          </cell>
          <cell r="C190" t="str">
            <v>65/0</v>
          </cell>
          <cell r="D190">
            <v>311</v>
          </cell>
          <cell r="E190" t="str">
            <v>FD+0</v>
          </cell>
          <cell r="F190" t="str">
            <v>PS</v>
          </cell>
          <cell r="G190">
            <v>3.5</v>
          </cell>
          <cell r="H190">
            <v>0</v>
          </cell>
          <cell r="I190">
            <v>178</v>
          </cell>
          <cell r="J190" t="str">
            <v>VKI</v>
          </cell>
          <cell r="N190">
            <v>43854</v>
          </cell>
          <cell r="P190">
            <v>43881</v>
          </cell>
          <cell r="Q190">
            <v>0</v>
          </cell>
          <cell r="U190">
            <v>0</v>
          </cell>
        </row>
        <row r="191">
          <cell r="A191" t="str">
            <v>400 kv Obra Jounpur</v>
          </cell>
          <cell r="B191">
            <v>188</v>
          </cell>
          <cell r="C191" t="str">
            <v>65/1</v>
          </cell>
          <cell r="D191">
            <v>336</v>
          </cell>
          <cell r="E191" t="str">
            <v>FA+0</v>
          </cell>
          <cell r="F191" t="str">
            <v>PS</v>
          </cell>
          <cell r="G191">
            <v>3.5</v>
          </cell>
          <cell r="H191">
            <v>0</v>
          </cell>
          <cell r="I191">
            <v>143</v>
          </cell>
          <cell r="J191" t="str">
            <v>VKI</v>
          </cell>
          <cell r="N191">
            <v>43835</v>
          </cell>
          <cell r="P191">
            <v>43862</v>
          </cell>
          <cell r="Q191">
            <v>0</v>
          </cell>
          <cell r="U191">
            <v>0</v>
          </cell>
        </row>
        <row r="192">
          <cell r="A192" t="str">
            <v>400 kv Obra Jounpur</v>
          </cell>
          <cell r="B192">
            <v>189</v>
          </cell>
          <cell r="C192" t="str">
            <v>65/2</v>
          </cell>
          <cell r="D192">
            <v>338</v>
          </cell>
          <cell r="E192" t="str">
            <v>FA+0</v>
          </cell>
          <cell r="F192" t="str">
            <v>WET</v>
          </cell>
          <cell r="G192">
            <v>3.5</v>
          </cell>
          <cell r="H192">
            <v>0</v>
          </cell>
          <cell r="I192">
            <v>149</v>
          </cell>
          <cell r="J192" t="str">
            <v>VKI</v>
          </cell>
          <cell r="N192">
            <v>43839</v>
          </cell>
          <cell r="P192">
            <v>43866</v>
          </cell>
          <cell r="Q192">
            <v>0</v>
          </cell>
          <cell r="U192">
            <v>0</v>
          </cell>
        </row>
        <row r="193">
          <cell r="A193" t="str">
            <v>400 kv Obra Jounpur</v>
          </cell>
          <cell r="B193">
            <v>190</v>
          </cell>
          <cell r="C193" t="str">
            <v>66/0</v>
          </cell>
          <cell r="D193">
            <v>338</v>
          </cell>
          <cell r="E193" t="str">
            <v>FC+0</v>
          </cell>
          <cell r="I193">
            <v>0</v>
          </cell>
          <cell r="P193">
            <v>27</v>
          </cell>
          <cell r="Q193">
            <v>0</v>
          </cell>
          <cell r="U193">
            <v>0</v>
          </cell>
        </row>
        <row r="194">
          <cell r="A194" t="str">
            <v>400 kv Obra Jounpur</v>
          </cell>
          <cell r="B194">
            <v>191</v>
          </cell>
          <cell r="C194" t="str">
            <v>66/1</v>
          </cell>
          <cell r="D194">
            <v>354</v>
          </cell>
          <cell r="E194" t="str">
            <v>FA+0</v>
          </cell>
          <cell r="I194">
            <v>0</v>
          </cell>
          <cell r="P194">
            <v>27</v>
          </cell>
          <cell r="Q194">
            <v>0</v>
          </cell>
          <cell r="U194">
            <v>0</v>
          </cell>
        </row>
        <row r="195">
          <cell r="A195" t="str">
            <v>400 kv Obra Jounpur</v>
          </cell>
          <cell r="B195">
            <v>192</v>
          </cell>
          <cell r="C195" t="str">
            <v>66/2</v>
          </cell>
          <cell r="D195">
            <v>427</v>
          </cell>
          <cell r="E195" t="str">
            <v>FA+0</v>
          </cell>
          <cell r="I195">
            <v>0</v>
          </cell>
          <cell r="P195">
            <v>27</v>
          </cell>
          <cell r="Q195">
            <v>0</v>
          </cell>
          <cell r="U195">
            <v>0</v>
          </cell>
        </row>
        <row r="196">
          <cell r="A196" t="str">
            <v>400 kv Obra Jounpur</v>
          </cell>
          <cell r="B196">
            <v>193</v>
          </cell>
          <cell r="C196" t="str">
            <v>66/3</v>
          </cell>
          <cell r="D196">
            <v>392</v>
          </cell>
          <cell r="E196" t="str">
            <v>FA+6</v>
          </cell>
          <cell r="F196" t="str">
            <v>PS</v>
          </cell>
          <cell r="G196">
            <v>3.5</v>
          </cell>
          <cell r="H196">
            <v>0</v>
          </cell>
          <cell r="I196">
            <v>154</v>
          </cell>
          <cell r="J196" t="str">
            <v>WARISH</v>
          </cell>
          <cell r="N196">
            <v>43841</v>
          </cell>
          <cell r="P196">
            <v>43868</v>
          </cell>
          <cell r="Q196">
            <v>0</v>
          </cell>
          <cell r="U196">
            <v>0</v>
          </cell>
        </row>
        <row r="197">
          <cell r="A197" t="str">
            <v>400 kv Obra Jounpur</v>
          </cell>
          <cell r="B197">
            <v>194</v>
          </cell>
          <cell r="C197" t="str">
            <v>66/4</v>
          </cell>
          <cell r="D197">
            <v>397</v>
          </cell>
          <cell r="E197" t="str">
            <v>FA+0</v>
          </cell>
          <cell r="F197" t="str">
            <v>DFR</v>
          </cell>
          <cell r="G197">
            <v>3</v>
          </cell>
          <cell r="H197">
            <v>0</v>
          </cell>
          <cell r="I197">
            <v>169</v>
          </cell>
          <cell r="J197" t="str">
            <v>WARISH</v>
          </cell>
          <cell r="N197">
            <v>43851</v>
          </cell>
          <cell r="P197">
            <v>43878</v>
          </cell>
          <cell r="Q197">
            <v>0</v>
          </cell>
          <cell r="U197">
            <v>0</v>
          </cell>
        </row>
        <row r="198">
          <cell r="A198" t="str">
            <v>400 kv Obra Jounpur</v>
          </cell>
          <cell r="B198">
            <v>195</v>
          </cell>
          <cell r="C198" t="str">
            <v>66/5</v>
          </cell>
          <cell r="D198">
            <v>444</v>
          </cell>
          <cell r="E198" t="str">
            <v>FA+9</v>
          </cell>
          <cell r="F198" t="str">
            <v>DFR</v>
          </cell>
          <cell r="G198">
            <v>3</v>
          </cell>
          <cell r="H198">
            <v>0</v>
          </cell>
          <cell r="I198">
            <v>163</v>
          </cell>
          <cell r="J198" t="str">
            <v>WARISH</v>
          </cell>
          <cell r="M198">
            <v>43845</v>
          </cell>
          <cell r="N198">
            <v>43848</v>
          </cell>
          <cell r="P198">
            <v>43875</v>
          </cell>
          <cell r="Q198">
            <v>0</v>
          </cell>
          <cell r="U198">
            <v>0</v>
          </cell>
        </row>
        <row r="199">
          <cell r="A199" t="str">
            <v>400 kv Obra Jounpur</v>
          </cell>
          <cell r="B199">
            <v>196</v>
          </cell>
          <cell r="C199" t="str">
            <v>67/0</v>
          </cell>
          <cell r="D199">
            <v>379</v>
          </cell>
          <cell r="E199" t="str">
            <v>FB+6</v>
          </cell>
          <cell r="I199">
            <v>0</v>
          </cell>
          <cell r="J199" t="str">
            <v>FOREST</v>
          </cell>
          <cell r="P199">
            <v>27</v>
          </cell>
          <cell r="Q199">
            <v>0</v>
          </cell>
          <cell r="U199">
            <v>0</v>
          </cell>
        </row>
        <row r="200">
          <cell r="A200" t="str">
            <v>400 kv Obra Jounpur</v>
          </cell>
          <cell r="B200">
            <v>197</v>
          </cell>
          <cell r="C200" t="str">
            <v>67/1</v>
          </cell>
          <cell r="D200">
            <v>397</v>
          </cell>
          <cell r="E200" t="str">
            <v>FA+0</v>
          </cell>
          <cell r="I200">
            <v>0</v>
          </cell>
          <cell r="P200">
            <v>27</v>
          </cell>
          <cell r="Q200">
            <v>0</v>
          </cell>
          <cell r="U200">
            <v>0</v>
          </cell>
        </row>
        <row r="201">
          <cell r="A201" t="str">
            <v>400 kv Obra Jounpur</v>
          </cell>
          <cell r="B201">
            <v>198</v>
          </cell>
          <cell r="C201" t="str">
            <v>67/2</v>
          </cell>
          <cell r="D201">
            <v>387</v>
          </cell>
          <cell r="E201" t="str">
            <v>FA+0</v>
          </cell>
          <cell r="F201" t="str">
            <v>WFR</v>
          </cell>
          <cell r="G201">
            <v>3</v>
          </cell>
          <cell r="H201">
            <v>0</v>
          </cell>
          <cell r="I201">
            <v>182</v>
          </cell>
          <cell r="J201" t="str">
            <v>WARISH</v>
          </cell>
          <cell r="N201">
            <v>43855</v>
          </cell>
          <cell r="P201">
            <v>43882</v>
          </cell>
          <cell r="Q201">
            <v>0</v>
          </cell>
          <cell r="U201">
            <v>0</v>
          </cell>
        </row>
        <row r="202">
          <cell r="A202" t="str">
            <v>400 kv Obra Jounpur</v>
          </cell>
          <cell r="B202">
            <v>199</v>
          </cell>
          <cell r="C202" t="str">
            <v>67/3</v>
          </cell>
          <cell r="D202">
            <v>387</v>
          </cell>
          <cell r="E202" t="str">
            <v>FA+0</v>
          </cell>
          <cell r="I202">
            <v>0</v>
          </cell>
          <cell r="P202">
            <v>27</v>
          </cell>
          <cell r="Q202">
            <v>0</v>
          </cell>
          <cell r="U202">
            <v>0</v>
          </cell>
        </row>
        <row r="203">
          <cell r="A203" t="str">
            <v>400 kv Obra Jounpur</v>
          </cell>
          <cell r="B203">
            <v>200</v>
          </cell>
          <cell r="C203" t="str">
            <v>67/4</v>
          </cell>
          <cell r="D203">
            <v>365.95</v>
          </cell>
          <cell r="E203" t="str">
            <v>FA+0</v>
          </cell>
          <cell r="I203">
            <v>0</v>
          </cell>
          <cell r="P203">
            <v>27</v>
          </cell>
          <cell r="Q203">
            <v>0</v>
          </cell>
          <cell r="U203">
            <v>0</v>
          </cell>
        </row>
        <row r="204">
          <cell r="A204" t="str">
            <v>400 kv Obra Jounpur</v>
          </cell>
          <cell r="B204">
            <v>201</v>
          </cell>
          <cell r="C204" t="str">
            <v>68/0</v>
          </cell>
          <cell r="D204">
            <v>376</v>
          </cell>
          <cell r="E204" t="str">
            <v>FC+0</v>
          </cell>
          <cell r="I204">
            <v>0</v>
          </cell>
          <cell r="P204">
            <v>27</v>
          </cell>
          <cell r="Q204">
            <v>0</v>
          </cell>
          <cell r="U204">
            <v>0</v>
          </cell>
        </row>
        <row r="205">
          <cell r="A205" t="str">
            <v>400 kv Obra Jounpur</v>
          </cell>
          <cell r="B205">
            <v>202</v>
          </cell>
          <cell r="C205" t="str">
            <v>68/1</v>
          </cell>
          <cell r="D205">
            <v>388</v>
          </cell>
          <cell r="E205" t="str">
            <v>FA+3</v>
          </cell>
          <cell r="I205">
            <v>0</v>
          </cell>
          <cell r="P205">
            <v>27</v>
          </cell>
          <cell r="Q205">
            <v>0</v>
          </cell>
          <cell r="U205">
            <v>0</v>
          </cell>
        </row>
        <row r="206">
          <cell r="A206" t="str">
            <v>400 kv Obra Jounpur</v>
          </cell>
          <cell r="B206">
            <v>203</v>
          </cell>
          <cell r="C206" t="str">
            <v>68/2</v>
          </cell>
          <cell r="D206">
            <v>400.91</v>
          </cell>
          <cell r="E206" t="str">
            <v>FA+3</v>
          </cell>
          <cell r="I206">
            <v>0</v>
          </cell>
          <cell r="P206">
            <v>27</v>
          </cell>
          <cell r="Q206">
            <v>0</v>
          </cell>
          <cell r="U206">
            <v>0</v>
          </cell>
        </row>
        <row r="207">
          <cell r="A207" t="str">
            <v>400 kv Obra Jounpur</v>
          </cell>
          <cell r="B207">
            <v>204</v>
          </cell>
          <cell r="C207" t="str">
            <v>69/0</v>
          </cell>
          <cell r="D207">
            <v>372</v>
          </cell>
          <cell r="E207" t="str">
            <v>FC+0</v>
          </cell>
          <cell r="I207">
            <v>0</v>
          </cell>
          <cell r="P207">
            <v>27</v>
          </cell>
          <cell r="Q207">
            <v>0</v>
          </cell>
          <cell r="U207">
            <v>0</v>
          </cell>
        </row>
        <row r="208">
          <cell r="A208" t="str">
            <v>400 kv Obra Jounpur</v>
          </cell>
          <cell r="B208">
            <v>205</v>
          </cell>
          <cell r="C208" t="str">
            <v>69/1</v>
          </cell>
          <cell r="D208">
            <v>403</v>
          </cell>
          <cell r="E208" t="str">
            <v>FA+0</v>
          </cell>
          <cell r="I208">
            <v>0</v>
          </cell>
          <cell r="J208" t="str">
            <v>FOREST</v>
          </cell>
          <cell r="P208">
            <v>27</v>
          </cell>
          <cell r="Q208">
            <v>0</v>
          </cell>
          <cell r="U208">
            <v>0</v>
          </cell>
        </row>
        <row r="209">
          <cell r="A209" t="str">
            <v>400 kv Obra Jounpur</v>
          </cell>
          <cell r="B209">
            <v>206</v>
          </cell>
          <cell r="C209" t="str">
            <v>69/2</v>
          </cell>
          <cell r="D209">
            <v>408</v>
          </cell>
          <cell r="E209" t="str">
            <v>FA+0</v>
          </cell>
          <cell r="I209">
            <v>0</v>
          </cell>
          <cell r="J209" t="str">
            <v>FOREST</v>
          </cell>
          <cell r="P209">
            <v>27</v>
          </cell>
          <cell r="Q209">
            <v>0</v>
          </cell>
          <cell r="U209">
            <v>0</v>
          </cell>
        </row>
        <row r="210">
          <cell r="A210" t="str">
            <v>400 kv Obra Jounpur</v>
          </cell>
          <cell r="B210">
            <v>207</v>
          </cell>
          <cell r="C210" t="str">
            <v>69/3</v>
          </cell>
          <cell r="D210">
            <v>402</v>
          </cell>
          <cell r="E210" t="str">
            <v>FA+0</v>
          </cell>
          <cell r="I210">
            <v>0</v>
          </cell>
          <cell r="J210" t="str">
            <v>FOREST</v>
          </cell>
          <cell r="P210">
            <v>27</v>
          </cell>
          <cell r="Q210">
            <v>0</v>
          </cell>
          <cell r="U210">
            <v>0</v>
          </cell>
        </row>
        <row r="211">
          <cell r="A211" t="str">
            <v>400 kv Obra Jounpur</v>
          </cell>
          <cell r="B211">
            <v>208</v>
          </cell>
          <cell r="C211" t="str">
            <v>69/4</v>
          </cell>
          <cell r="D211">
            <v>396</v>
          </cell>
          <cell r="E211" t="str">
            <v>FA+3</v>
          </cell>
          <cell r="I211">
            <v>0</v>
          </cell>
          <cell r="J211" t="str">
            <v>FOREST</v>
          </cell>
          <cell r="P211">
            <v>27</v>
          </cell>
          <cell r="Q211">
            <v>0</v>
          </cell>
          <cell r="U211">
            <v>0</v>
          </cell>
        </row>
        <row r="212">
          <cell r="A212" t="str">
            <v>400 kv Obra Jounpur</v>
          </cell>
          <cell r="B212">
            <v>209</v>
          </cell>
          <cell r="C212" t="str">
            <v>69/5</v>
          </cell>
          <cell r="D212">
            <v>445</v>
          </cell>
          <cell r="E212" t="str">
            <v>FA+0</v>
          </cell>
          <cell r="I212">
            <v>0</v>
          </cell>
          <cell r="J212" t="str">
            <v>FOREST</v>
          </cell>
          <cell r="P212">
            <v>27</v>
          </cell>
          <cell r="Q212">
            <v>0</v>
          </cell>
          <cell r="U212">
            <v>0</v>
          </cell>
        </row>
        <row r="213">
          <cell r="A213" t="str">
            <v>400 kv Obra Jounpur</v>
          </cell>
          <cell r="B213">
            <v>210</v>
          </cell>
          <cell r="C213" t="str">
            <v>69/6</v>
          </cell>
          <cell r="D213">
            <v>398.7</v>
          </cell>
          <cell r="E213" t="str">
            <v>FA+9</v>
          </cell>
          <cell r="I213">
            <v>0</v>
          </cell>
          <cell r="J213" t="str">
            <v>FOREST</v>
          </cell>
          <cell r="P213">
            <v>27</v>
          </cell>
          <cell r="Q213">
            <v>0</v>
          </cell>
          <cell r="U213">
            <v>0</v>
          </cell>
        </row>
        <row r="214">
          <cell r="A214" t="str">
            <v>400 kv Obra Jounpur</v>
          </cell>
          <cell r="B214">
            <v>211</v>
          </cell>
          <cell r="C214" t="str">
            <v xml:space="preserve">70/0 </v>
          </cell>
          <cell r="D214">
            <v>436</v>
          </cell>
          <cell r="E214" t="str">
            <v>FB+0</v>
          </cell>
          <cell r="I214">
            <v>0</v>
          </cell>
          <cell r="J214" t="str">
            <v>FOREST</v>
          </cell>
          <cell r="P214">
            <v>27</v>
          </cell>
          <cell r="Q214">
            <v>0</v>
          </cell>
          <cell r="U214">
            <v>0</v>
          </cell>
        </row>
        <row r="215">
          <cell r="A215" t="str">
            <v>400 kv Obra Jounpur</v>
          </cell>
          <cell r="B215">
            <v>212</v>
          </cell>
          <cell r="C215" t="str">
            <v>70/1</v>
          </cell>
          <cell r="D215">
            <v>380</v>
          </cell>
          <cell r="E215" t="str">
            <v>FA+9</v>
          </cell>
          <cell r="I215">
            <v>0</v>
          </cell>
          <cell r="P215">
            <v>27</v>
          </cell>
          <cell r="Q215">
            <v>0</v>
          </cell>
          <cell r="U215">
            <v>0</v>
          </cell>
        </row>
        <row r="216">
          <cell r="A216" t="str">
            <v>400 kv Obra Jounpur</v>
          </cell>
          <cell r="B216">
            <v>213</v>
          </cell>
          <cell r="C216" t="str">
            <v>70/2</v>
          </cell>
          <cell r="D216">
            <v>352</v>
          </cell>
          <cell r="E216" t="str">
            <v>FA+0</v>
          </cell>
          <cell r="I216">
            <v>0</v>
          </cell>
          <cell r="J216" t="str">
            <v>FOREST</v>
          </cell>
          <cell r="P216">
            <v>27</v>
          </cell>
          <cell r="Q216">
            <v>0</v>
          </cell>
          <cell r="U216">
            <v>0</v>
          </cell>
        </row>
        <row r="217">
          <cell r="A217" t="str">
            <v>400 kv Obra Jounpur</v>
          </cell>
          <cell r="B217">
            <v>214</v>
          </cell>
          <cell r="C217" t="str">
            <v>70/3</v>
          </cell>
          <cell r="D217">
            <v>404</v>
          </cell>
          <cell r="E217" t="str">
            <v>FA+0</v>
          </cell>
          <cell r="I217">
            <v>0</v>
          </cell>
          <cell r="P217">
            <v>27</v>
          </cell>
          <cell r="Q217">
            <v>0</v>
          </cell>
          <cell r="U217">
            <v>0</v>
          </cell>
        </row>
        <row r="218">
          <cell r="A218" t="str">
            <v>400 kv Obra Jounpur</v>
          </cell>
          <cell r="B218">
            <v>215</v>
          </cell>
          <cell r="C218" t="str">
            <v>70/4</v>
          </cell>
          <cell r="D218">
            <v>443.71</v>
          </cell>
          <cell r="E218" t="str">
            <v>FA+3</v>
          </cell>
          <cell r="I218">
            <v>0</v>
          </cell>
          <cell r="P218">
            <v>27</v>
          </cell>
          <cell r="Q218">
            <v>0</v>
          </cell>
          <cell r="U218">
            <v>0</v>
          </cell>
        </row>
        <row r="219">
          <cell r="A219" t="str">
            <v>400 kv Obra Jounpur</v>
          </cell>
          <cell r="B219">
            <v>216</v>
          </cell>
          <cell r="C219" t="str">
            <v>71/0</v>
          </cell>
          <cell r="D219">
            <v>322.64</v>
          </cell>
          <cell r="E219" t="str">
            <v>FB+18</v>
          </cell>
          <cell r="I219">
            <v>0</v>
          </cell>
          <cell r="P219">
            <v>27</v>
          </cell>
          <cell r="Q219">
            <v>0</v>
          </cell>
          <cell r="U219">
            <v>0</v>
          </cell>
        </row>
        <row r="220">
          <cell r="A220" t="str">
            <v>400 kv Obra Jounpur</v>
          </cell>
          <cell r="B220">
            <v>217</v>
          </cell>
          <cell r="C220" t="str">
            <v>72/0</v>
          </cell>
          <cell r="D220">
            <v>235.88</v>
          </cell>
          <cell r="E220" t="str">
            <v>FB+9</v>
          </cell>
          <cell r="I220">
            <v>0</v>
          </cell>
          <cell r="P220">
            <v>27</v>
          </cell>
          <cell r="Q220">
            <v>0</v>
          </cell>
          <cell r="U220">
            <v>0</v>
          </cell>
        </row>
        <row r="221">
          <cell r="A221" t="str">
            <v>400 kv Obra Jounpur</v>
          </cell>
          <cell r="B221">
            <v>218</v>
          </cell>
          <cell r="C221" t="str">
            <v>73/0</v>
          </cell>
          <cell r="D221">
            <v>405</v>
          </cell>
          <cell r="E221" t="str">
            <v>FC+0</v>
          </cell>
          <cell r="I221">
            <v>0</v>
          </cell>
          <cell r="P221">
            <v>27</v>
          </cell>
          <cell r="Q221">
            <v>0</v>
          </cell>
          <cell r="U221">
            <v>0</v>
          </cell>
        </row>
        <row r="222">
          <cell r="A222" t="str">
            <v>400 kv Obra Jounpur</v>
          </cell>
          <cell r="B222">
            <v>219</v>
          </cell>
          <cell r="C222" t="str">
            <v>73/1</v>
          </cell>
          <cell r="D222">
            <v>415.47</v>
          </cell>
          <cell r="E222" t="str">
            <v>FA+3</v>
          </cell>
          <cell r="I222">
            <v>0</v>
          </cell>
          <cell r="P222">
            <v>27</v>
          </cell>
          <cell r="Q222">
            <v>0</v>
          </cell>
          <cell r="U222">
            <v>0</v>
          </cell>
        </row>
        <row r="223">
          <cell r="A223" t="str">
            <v>400 kv Obra Jounpur</v>
          </cell>
          <cell r="B223">
            <v>220</v>
          </cell>
          <cell r="C223" t="str">
            <v>74/0</v>
          </cell>
          <cell r="D223">
            <v>244.92</v>
          </cell>
          <cell r="E223" t="str">
            <v>FD+3</v>
          </cell>
          <cell r="I223">
            <v>0</v>
          </cell>
          <cell r="P223">
            <v>27</v>
          </cell>
          <cell r="Q223">
            <v>0</v>
          </cell>
          <cell r="U223">
            <v>0</v>
          </cell>
        </row>
        <row r="224">
          <cell r="A224" t="str">
            <v>400 kv Obra Jounpur</v>
          </cell>
          <cell r="B224">
            <v>221</v>
          </cell>
          <cell r="C224" t="str">
            <v>75/0</v>
          </cell>
          <cell r="D224">
            <v>245.64</v>
          </cell>
          <cell r="E224" t="str">
            <v>FD+18</v>
          </cell>
          <cell r="I224">
            <v>0</v>
          </cell>
          <cell r="P224">
            <v>27</v>
          </cell>
          <cell r="Q224">
            <v>0</v>
          </cell>
          <cell r="U224">
            <v>0</v>
          </cell>
        </row>
        <row r="225">
          <cell r="A225" t="str">
            <v>400 kv Obra Jounpur</v>
          </cell>
          <cell r="B225">
            <v>222</v>
          </cell>
          <cell r="C225" t="str">
            <v>75/1</v>
          </cell>
          <cell r="D225">
            <v>531</v>
          </cell>
          <cell r="E225" t="str">
            <v>FD+30</v>
          </cell>
          <cell r="I225">
            <v>0</v>
          </cell>
          <cell r="P225">
            <v>27</v>
          </cell>
          <cell r="Q225">
            <v>0</v>
          </cell>
          <cell r="U225">
            <v>0</v>
          </cell>
        </row>
        <row r="226">
          <cell r="A226" t="str">
            <v>400 kv Obra Jounpur</v>
          </cell>
          <cell r="B226">
            <v>223</v>
          </cell>
          <cell r="C226" t="str">
            <v>75/2</v>
          </cell>
          <cell r="D226">
            <v>418.87</v>
          </cell>
          <cell r="E226" t="str">
            <v>FB+6</v>
          </cell>
          <cell r="I226">
            <v>0</v>
          </cell>
          <cell r="P226">
            <v>27</v>
          </cell>
          <cell r="Q226">
            <v>0</v>
          </cell>
          <cell r="U226">
            <v>0</v>
          </cell>
        </row>
        <row r="227">
          <cell r="A227" t="str">
            <v>400 kv Obra Jounpur</v>
          </cell>
          <cell r="B227">
            <v>224</v>
          </cell>
          <cell r="C227" t="str">
            <v>76/0</v>
          </cell>
          <cell r="D227">
            <v>484.73</v>
          </cell>
          <cell r="E227" t="str">
            <v>FC+0</v>
          </cell>
          <cell r="I227">
            <v>0</v>
          </cell>
          <cell r="P227">
            <v>27</v>
          </cell>
          <cell r="Q227">
            <v>0</v>
          </cell>
          <cell r="U227">
            <v>0</v>
          </cell>
        </row>
        <row r="228">
          <cell r="A228" t="str">
            <v>400 kv Obra Jounpur</v>
          </cell>
          <cell r="B228">
            <v>225</v>
          </cell>
          <cell r="C228" t="str">
            <v>77/0</v>
          </cell>
          <cell r="D228">
            <v>345.88</v>
          </cell>
          <cell r="E228" t="str">
            <v>FD+0</v>
          </cell>
          <cell r="I228">
            <v>0</v>
          </cell>
          <cell r="P228">
            <v>27</v>
          </cell>
          <cell r="Q228">
            <v>0</v>
          </cell>
          <cell r="U228">
            <v>0</v>
          </cell>
        </row>
        <row r="229">
          <cell r="A229" t="str">
            <v>400 kv Obra Jounpur</v>
          </cell>
          <cell r="B229">
            <v>226</v>
          </cell>
          <cell r="C229" t="str">
            <v>77/1</v>
          </cell>
          <cell r="D229">
            <v>1066.4100000000001</v>
          </cell>
          <cell r="E229" t="str">
            <v>SPL</v>
          </cell>
          <cell r="I229">
            <v>0</v>
          </cell>
          <cell r="P229">
            <v>27</v>
          </cell>
          <cell r="Q229">
            <v>0</v>
          </cell>
          <cell r="U229">
            <v>0</v>
          </cell>
        </row>
        <row r="230">
          <cell r="A230" t="str">
            <v>400 kv Obra Jounpur</v>
          </cell>
          <cell r="B230">
            <v>227</v>
          </cell>
          <cell r="C230" t="str">
            <v>77/2</v>
          </cell>
          <cell r="D230">
            <v>462.63</v>
          </cell>
          <cell r="E230" t="str">
            <v>SPL</v>
          </cell>
          <cell r="I230">
            <v>0</v>
          </cell>
          <cell r="P230">
            <v>27</v>
          </cell>
          <cell r="Q230">
            <v>0</v>
          </cell>
          <cell r="U230">
            <v>0</v>
          </cell>
        </row>
        <row r="231">
          <cell r="A231" t="str">
            <v>400 kv Obra Jounpur</v>
          </cell>
          <cell r="B231">
            <v>228</v>
          </cell>
          <cell r="C231" t="str">
            <v>78/0</v>
          </cell>
          <cell r="D231">
            <v>384.8</v>
          </cell>
          <cell r="E231" t="str">
            <v>FD+0</v>
          </cell>
          <cell r="I231">
            <v>0</v>
          </cell>
          <cell r="P231">
            <v>27</v>
          </cell>
          <cell r="Q231">
            <v>0</v>
          </cell>
          <cell r="U231">
            <v>0</v>
          </cell>
        </row>
        <row r="232">
          <cell r="A232" t="str">
            <v>400 kv Obra Jounpur</v>
          </cell>
          <cell r="B232">
            <v>229</v>
          </cell>
          <cell r="C232" t="str">
            <v>78/1</v>
          </cell>
          <cell r="D232">
            <v>384</v>
          </cell>
          <cell r="E232" t="str">
            <v>FA+0</v>
          </cell>
          <cell r="F232" t="str">
            <v>WET</v>
          </cell>
          <cell r="G232">
            <v>3.5</v>
          </cell>
          <cell r="H232">
            <v>0</v>
          </cell>
          <cell r="I232">
            <v>0</v>
          </cell>
          <cell r="J232" t="str">
            <v>Madan</v>
          </cell>
          <cell r="K232" t="str">
            <v>Harsh</v>
          </cell>
          <cell r="P232">
            <v>27</v>
          </cell>
          <cell r="Q232">
            <v>0</v>
          </cell>
          <cell r="U232">
            <v>0</v>
          </cell>
        </row>
        <row r="233">
          <cell r="A233" t="str">
            <v>400 kv Obra Jounpur</v>
          </cell>
          <cell r="B233">
            <v>230</v>
          </cell>
          <cell r="C233" t="str">
            <v>78/2</v>
          </cell>
          <cell r="D233">
            <v>395</v>
          </cell>
          <cell r="E233" t="str">
            <v>FA+0</v>
          </cell>
          <cell r="F233" t="str">
            <v>WET</v>
          </cell>
          <cell r="G233">
            <v>3.5</v>
          </cell>
          <cell r="H233">
            <v>0</v>
          </cell>
          <cell r="I233">
            <v>170</v>
          </cell>
          <cell r="J233" t="str">
            <v>Madan</v>
          </cell>
          <cell r="K233" t="str">
            <v>Harsh</v>
          </cell>
          <cell r="N233">
            <v>43851</v>
          </cell>
          <cell r="P233">
            <v>43878</v>
          </cell>
          <cell r="Q233">
            <v>0</v>
          </cell>
          <cell r="U233">
            <v>0</v>
          </cell>
        </row>
        <row r="234">
          <cell r="A234" t="str">
            <v>400 kv Obra Jounpur</v>
          </cell>
          <cell r="B234">
            <v>231</v>
          </cell>
          <cell r="C234" t="str">
            <v>79/0</v>
          </cell>
          <cell r="D234">
            <v>371</v>
          </cell>
          <cell r="E234" t="str">
            <v>FC+0</v>
          </cell>
          <cell r="F234" t="str">
            <v>WET</v>
          </cell>
          <cell r="G234">
            <v>3.5</v>
          </cell>
          <cell r="H234">
            <v>0</v>
          </cell>
          <cell r="I234">
            <v>161</v>
          </cell>
          <cell r="J234" t="str">
            <v>Madan</v>
          </cell>
          <cell r="K234" t="str">
            <v>Harsh</v>
          </cell>
          <cell r="N234">
            <v>43847</v>
          </cell>
          <cell r="P234">
            <v>43874</v>
          </cell>
          <cell r="Q234">
            <v>0</v>
          </cell>
          <cell r="U234">
            <v>0</v>
          </cell>
        </row>
        <row r="235">
          <cell r="A235" t="str">
            <v>400 kv Obra Jounpur</v>
          </cell>
          <cell r="B235">
            <v>232</v>
          </cell>
          <cell r="C235" t="str">
            <v>79/1</v>
          </cell>
          <cell r="D235">
            <v>425</v>
          </cell>
          <cell r="E235" t="str">
            <v>FA+6</v>
          </cell>
          <cell r="F235" t="str">
            <v>WET</v>
          </cell>
          <cell r="G235">
            <v>3.5</v>
          </cell>
          <cell r="H235">
            <v>0</v>
          </cell>
          <cell r="I235">
            <v>79</v>
          </cell>
          <cell r="J235" t="str">
            <v>Madan</v>
          </cell>
          <cell r="K235" t="str">
            <v>Harsh</v>
          </cell>
          <cell r="L235" t="str">
            <v>Bhanu</v>
          </cell>
          <cell r="N235">
            <v>43799</v>
          </cell>
          <cell r="O235" t="str">
            <v>RA-6</v>
          </cell>
          <cell r="P235">
            <v>43826</v>
          </cell>
          <cell r="Q235">
            <v>0</v>
          </cell>
          <cell r="U235">
            <v>0</v>
          </cell>
        </row>
        <row r="236">
          <cell r="A236" t="str">
            <v>400 kv Obra Jounpur</v>
          </cell>
          <cell r="B236">
            <v>233</v>
          </cell>
          <cell r="C236" t="str">
            <v>79/2</v>
          </cell>
          <cell r="D236">
            <v>414</v>
          </cell>
          <cell r="E236" t="str">
            <v>FA+6</v>
          </cell>
          <cell r="F236" t="str">
            <v>WET</v>
          </cell>
          <cell r="G236">
            <v>3.5</v>
          </cell>
          <cell r="H236">
            <v>0</v>
          </cell>
          <cell r="I236">
            <v>71</v>
          </cell>
          <cell r="J236" t="str">
            <v>Madan</v>
          </cell>
          <cell r="K236" t="str">
            <v>Harsh</v>
          </cell>
          <cell r="L236" t="str">
            <v>Bhanu</v>
          </cell>
          <cell r="N236">
            <v>43794</v>
          </cell>
          <cell r="O236" t="str">
            <v>RA-6</v>
          </cell>
          <cell r="P236">
            <v>43821</v>
          </cell>
          <cell r="Q236">
            <v>0</v>
          </cell>
          <cell r="U236">
            <v>0</v>
          </cell>
        </row>
        <row r="237">
          <cell r="A237" t="str">
            <v>400 kv Obra Jounpur</v>
          </cell>
          <cell r="B237">
            <v>234</v>
          </cell>
          <cell r="C237" t="str">
            <v>79/3</v>
          </cell>
          <cell r="D237">
            <v>408</v>
          </cell>
          <cell r="E237" t="str">
            <v>FA+3</v>
          </cell>
          <cell r="F237" t="str">
            <v>WET</v>
          </cell>
          <cell r="G237">
            <v>3.5</v>
          </cell>
          <cell r="H237">
            <v>0</v>
          </cell>
          <cell r="I237">
            <v>87</v>
          </cell>
          <cell r="J237" t="str">
            <v>Madan</v>
          </cell>
          <cell r="K237" t="str">
            <v>Harsh</v>
          </cell>
          <cell r="L237" t="str">
            <v>Nemchand</v>
          </cell>
          <cell r="M237">
            <v>43802</v>
          </cell>
          <cell r="N237">
            <v>43803</v>
          </cell>
          <cell r="P237">
            <v>43830</v>
          </cell>
          <cell r="Q237">
            <v>0</v>
          </cell>
          <cell r="U237">
            <v>0</v>
          </cell>
        </row>
        <row r="238">
          <cell r="A238" t="str">
            <v>400 kv Obra Jounpur</v>
          </cell>
          <cell r="B238">
            <v>235</v>
          </cell>
          <cell r="C238" t="str">
            <v>79/4</v>
          </cell>
          <cell r="D238">
            <v>367</v>
          </cell>
          <cell r="E238" t="str">
            <v>FA+3</v>
          </cell>
          <cell r="F238" t="str">
            <v>WET</v>
          </cell>
          <cell r="G238">
            <v>3.5</v>
          </cell>
          <cell r="H238">
            <v>0</v>
          </cell>
          <cell r="I238">
            <v>80</v>
          </cell>
          <cell r="J238" t="str">
            <v>Vinayak</v>
          </cell>
          <cell r="K238" t="str">
            <v>Harsh</v>
          </cell>
          <cell r="L238" t="str">
            <v>Bhanu</v>
          </cell>
          <cell r="N238">
            <v>43799</v>
          </cell>
          <cell r="O238" t="str">
            <v>RA-6</v>
          </cell>
          <cell r="P238">
            <v>43826</v>
          </cell>
          <cell r="Q238">
            <v>0</v>
          </cell>
          <cell r="U238">
            <v>0</v>
          </cell>
        </row>
        <row r="239">
          <cell r="A239" t="str">
            <v>400 kv Obra Jounpur</v>
          </cell>
          <cell r="B239">
            <v>236</v>
          </cell>
          <cell r="C239" t="str">
            <v>79/5</v>
          </cell>
          <cell r="D239">
            <v>408</v>
          </cell>
          <cell r="E239" t="str">
            <v>FA+6</v>
          </cell>
          <cell r="F239" t="str">
            <v>WET</v>
          </cell>
          <cell r="G239">
            <v>3.5</v>
          </cell>
          <cell r="H239">
            <v>0</v>
          </cell>
          <cell r="I239">
            <v>92</v>
          </cell>
          <cell r="J239" t="str">
            <v>Vinayak</v>
          </cell>
          <cell r="K239" t="str">
            <v>Harsh</v>
          </cell>
          <cell r="L239" t="str">
            <v>Bhanu</v>
          </cell>
          <cell r="M239">
            <v>43804</v>
          </cell>
          <cell r="N239">
            <v>43805</v>
          </cell>
          <cell r="P239">
            <v>43832</v>
          </cell>
          <cell r="Q239">
            <v>0</v>
          </cell>
          <cell r="U239">
            <v>0</v>
          </cell>
        </row>
        <row r="240">
          <cell r="A240" t="str">
            <v>400 kv Obra Jounpur</v>
          </cell>
          <cell r="B240">
            <v>237</v>
          </cell>
          <cell r="C240" t="str">
            <v>79/6</v>
          </cell>
          <cell r="D240">
            <v>403.9</v>
          </cell>
          <cell r="E240" t="str">
            <v>FA+3</v>
          </cell>
          <cell r="F240" t="str">
            <v>WET</v>
          </cell>
          <cell r="G240">
            <v>3.5</v>
          </cell>
          <cell r="H240">
            <v>0</v>
          </cell>
          <cell r="I240">
            <v>116</v>
          </cell>
          <cell r="J240" t="str">
            <v>Madan</v>
          </cell>
          <cell r="K240" t="str">
            <v>Harsh</v>
          </cell>
          <cell r="L240" t="str">
            <v>Bhanu</v>
          </cell>
          <cell r="M240">
            <v>43819</v>
          </cell>
          <cell r="N240">
            <v>43820</v>
          </cell>
          <cell r="P240">
            <v>43847</v>
          </cell>
          <cell r="Q240">
            <v>0</v>
          </cell>
          <cell r="U240">
            <v>0</v>
          </cell>
        </row>
        <row r="241">
          <cell r="A241" t="str">
            <v>400 kv Obra Jounpur</v>
          </cell>
          <cell r="B241">
            <v>238</v>
          </cell>
          <cell r="C241" t="str">
            <v>80/0</v>
          </cell>
          <cell r="D241">
            <v>230.35</v>
          </cell>
          <cell r="E241" t="str">
            <v>FC+0</v>
          </cell>
          <cell r="F241" t="str">
            <v>WET</v>
          </cell>
          <cell r="G241">
            <v>3.5</v>
          </cell>
          <cell r="H241">
            <v>0</v>
          </cell>
          <cell r="I241">
            <v>99</v>
          </cell>
          <cell r="J241" t="str">
            <v>Madan</v>
          </cell>
          <cell r="K241" t="str">
            <v>Harsh</v>
          </cell>
          <cell r="L241" t="str">
            <v>Bhanu</v>
          </cell>
          <cell r="M241">
            <v>43809</v>
          </cell>
          <cell r="N241">
            <v>43810</v>
          </cell>
          <cell r="P241">
            <v>43837</v>
          </cell>
          <cell r="Q241">
            <v>0</v>
          </cell>
          <cell r="U241">
            <v>0</v>
          </cell>
        </row>
        <row r="242">
          <cell r="A242" t="str">
            <v>400 kv Obra Jounpur</v>
          </cell>
          <cell r="B242">
            <v>239</v>
          </cell>
          <cell r="C242" t="str">
            <v>80A/0</v>
          </cell>
          <cell r="D242">
            <v>340</v>
          </cell>
          <cell r="E242" t="str">
            <v>FB+0</v>
          </cell>
          <cell r="F242" t="str">
            <v>WET</v>
          </cell>
          <cell r="G242">
            <v>3.5</v>
          </cell>
          <cell r="H242">
            <v>0</v>
          </cell>
          <cell r="I242">
            <v>109</v>
          </cell>
          <cell r="J242" t="str">
            <v>Madan</v>
          </cell>
          <cell r="K242" t="str">
            <v>Harsh</v>
          </cell>
          <cell r="L242" t="str">
            <v>Bhanu</v>
          </cell>
          <cell r="M242">
            <v>43814</v>
          </cell>
          <cell r="N242">
            <v>43815</v>
          </cell>
          <cell r="P242">
            <v>43842</v>
          </cell>
          <cell r="Q242">
            <v>0</v>
          </cell>
          <cell r="U242">
            <v>0</v>
          </cell>
        </row>
        <row r="243">
          <cell r="A243" t="str">
            <v>400 kv Obra Jounpur</v>
          </cell>
          <cell r="B243">
            <v>240</v>
          </cell>
          <cell r="C243" t="str">
            <v>80A/1</v>
          </cell>
          <cell r="D243">
            <v>331</v>
          </cell>
          <cell r="E243" t="str">
            <v>FA+0</v>
          </cell>
          <cell r="F243" t="str">
            <v>WET</v>
          </cell>
          <cell r="G243">
            <v>3.5</v>
          </cell>
          <cell r="H243">
            <v>0</v>
          </cell>
          <cell r="I243">
            <v>114</v>
          </cell>
          <cell r="J243" t="str">
            <v>Vinayak</v>
          </cell>
          <cell r="K243" t="str">
            <v>Harsh</v>
          </cell>
          <cell r="L243" t="str">
            <v>Bhanu</v>
          </cell>
          <cell r="M243">
            <v>43817</v>
          </cell>
          <cell r="N243">
            <v>43818</v>
          </cell>
          <cell r="P243">
            <v>43845</v>
          </cell>
          <cell r="Q243">
            <v>0</v>
          </cell>
          <cell r="U243">
            <v>0</v>
          </cell>
        </row>
        <row r="244">
          <cell r="A244" t="str">
            <v>400 kv Obra Jounpur</v>
          </cell>
          <cell r="B244">
            <v>241</v>
          </cell>
          <cell r="C244" t="str">
            <v>80A/2</v>
          </cell>
          <cell r="D244">
            <v>297.57</v>
          </cell>
          <cell r="E244" t="str">
            <v>FA+0</v>
          </cell>
          <cell r="F244" t="str">
            <v>WET</v>
          </cell>
          <cell r="G244">
            <v>3.5</v>
          </cell>
          <cell r="H244">
            <v>0</v>
          </cell>
          <cell r="I244">
            <v>104</v>
          </cell>
          <cell r="J244" t="str">
            <v>Vinayak</v>
          </cell>
          <cell r="K244" t="str">
            <v>Harsh</v>
          </cell>
          <cell r="L244" t="str">
            <v>Bhanu</v>
          </cell>
          <cell r="M244">
            <v>43812</v>
          </cell>
          <cell r="N244">
            <v>43813</v>
          </cell>
          <cell r="P244">
            <v>43840</v>
          </cell>
          <cell r="Q244">
            <v>0</v>
          </cell>
          <cell r="U244">
            <v>0</v>
          </cell>
        </row>
        <row r="245">
          <cell r="A245" t="str">
            <v>400 kv Obra Jounpur</v>
          </cell>
          <cell r="B245">
            <v>242</v>
          </cell>
          <cell r="C245" t="str">
            <v>81/0</v>
          </cell>
          <cell r="D245">
            <v>286.77999999999997</v>
          </cell>
          <cell r="E245" t="str">
            <v>FD+0</v>
          </cell>
          <cell r="F245" t="str">
            <v>WET</v>
          </cell>
          <cell r="G245">
            <v>3.5</v>
          </cell>
          <cell r="H245">
            <v>0</v>
          </cell>
          <cell r="I245">
            <v>102</v>
          </cell>
          <cell r="J245" t="str">
            <v>Vinayak</v>
          </cell>
          <cell r="K245" t="str">
            <v>Harsh</v>
          </cell>
          <cell r="L245" t="str">
            <v>Bhanu</v>
          </cell>
          <cell r="M245">
            <v>43810</v>
          </cell>
          <cell r="N245">
            <v>43811</v>
          </cell>
          <cell r="P245">
            <v>43838</v>
          </cell>
          <cell r="Q245">
            <v>0</v>
          </cell>
          <cell r="U245">
            <v>0</v>
          </cell>
        </row>
        <row r="246">
          <cell r="A246" t="str">
            <v>400 kv Obra Jounpur</v>
          </cell>
          <cell r="B246">
            <v>243</v>
          </cell>
          <cell r="C246" t="str">
            <v>82/0</v>
          </cell>
          <cell r="D246">
            <v>401.09</v>
          </cell>
          <cell r="E246" t="str">
            <v>FD+0</v>
          </cell>
          <cell r="F246" t="str">
            <v>WET</v>
          </cell>
          <cell r="G246">
            <v>3.5</v>
          </cell>
          <cell r="H246">
            <v>0</v>
          </cell>
          <cell r="I246">
            <v>76</v>
          </cell>
          <cell r="J246" t="str">
            <v>Vinayak</v>
          </cell>
          <cell r="K246" t="str">
            <v>Harsh</v>
          </cell>
          <cell r="L246" t="str">
            <v>Bhanu</v>
          </cell>
          <cell r="M246">
            <v>43795</v>
          </cell>
          <cell r="N246">
            <v>43797</v>
          </cell>
          <cell r="O246" t="str">
            <v>RA-6</v>
          </cell>
          <cell r="P246">
            <v>43824</v>
          </cell>
          <cell r="Q246">
            <v>0</v>
          </cell>
          <cell r="U246">
            <v>0</v>
          </cell>
        </row>
        <row r="247">
          <cell r="A247" t="str">
            <v>400 kv Obra Jounpur</v>
          </cell>
          <cell r="B247">
            <v>244</v>
          </cell>
          <cell r="C247" t="str">
            <v>83/0</v>
          </cell>
          <cell r="D247">
            <v>411</v>
          </cell>
          <cell r="E247" t="str">
            <v>FB+9</v>
          </cell>
          <cell r="F247" t="str">
            <v>WET</v>
          </cell>
          <cell r="G247">
            <v>3.5</v>
          </cell>
          <cell r="H247">
            <v>0</v>
          </cell>
          <cell r="I247">
            <v>66</v>
          </cell>
          <cell r="J247" t="str">
            <v>Vinayak</v>
          </cell>
          <cell r="K247" t="str">
            <v>Harsh</v>
          </cell>
          <cell r="L247" t="str">
            <v>Bhanu</v>
          </cell>
          <cell r="M247">
            <v>43790</v>
          </cell>
          <cell r="N247">
            <v>43791</v>
          </cell>
          <cell r="O247" t="str">
            <v>RA-6</v>
          </cell>
          <cell r="P247">
            <v>43818</v>
          </cell>
          <cell r="Q247">
            <v>0</v>
          </cell>
          <cell r="U247">
            <v>0</v>
          </cell>
        </row>
        <row r="248">
          <cell r="A248" t="str">
            <v>400 kv Obra Jounpur</v>
          </cell>
          <cell r="B248">
            <v>245</v>
          </cell>
          <cell r="C248" t="str">
            <v>83/1</v>
          </cell>
          <cell r="D248">
            <v>324.74</v>
          </cell>
          <cell r="E248" t="str">
            <v>FA+0</v>
          </cell>
          <cell r="F248" t="str">
            <v>WET</v>
          </cell>
          <cell r="G248">
            <v>3.5</v>
          </cell>
          <cell r="H248">
            <v>0</v>
          </cell>
          <cell r="I248">
            <v>51</v>
          </cell>
          <cell r="J248" t="str">
            <v>Vinayak</v>
          </cell>
          <cell r="K248" t="str">
            <v>Harsh</v>
          </cell>
          <cell r="L248" t="str">
            <v>Bhanu</v>
          </cell>
          <cell r="M248">
            <v>43779</v>
          </cell>
          <cell r="N248">
            <v>43780</v>
          </cell>
          <cell r="O248" t="str">
            <v>RA-6</v>
          </cell>
          <cell r="P248">
            <v>43807</v>
          </cell>
          <cell r="Q248">
            <v>0</v>
          </cell>
          <cell r="U248">
            <v>19</v>
          </cell>
          <cell r="W248">
            <v>43836</v>
          </cell>
          <cell r="X248" t="str">
            <v>Navaya</v>
          </cell>
        </row>
        <row r="249">
          <cell r="A249" t="str">
            <v>400 kv Obra Jounpur</v>
          </cell>
          <cell r="B249">
            <v>246</v>
          </cell>
          <cell r="C249" t="str">
            <v>84/0</v>
          </cell>
          <cell r="D249">
            <v>294.27999999999997</v>
          </cell>
          <cell r="E249" t="str">
            <v>FC+3</v>
          </cell>
          <cell r="F249" t="str">
            <v>PS</v>
          </cell>
          <cell r="G249">
            <v>3.5</v>
          </cell>
          <cell r="H249">
            <v>0</v>
          </cell>
          <cell r="I249">
            <v>65</v>
          </cell>
          <cell r="J249" t="str">
            <v>Vinayak</v>
          </cell>
          <cell r="K249" t="str">
            <v>Harsh</v>
          </cell>
          <cell r="L249" t="str">
            <v>Bhanu</v>
          </cell>
          <cell r="M249">
            <v>43785</v>
          </cell>
          <cell r="N249">
            <v>43790</v>
          </cell>
          <cell r="O249" t="str">
            <v>RA-6</v>
          </cell>
          <cell r="P249">
            <v>43817</v>
          </cell>
          <cell r="Q249">
            <v>0</v>
          </cell>
          <cell r="U249">
            <v>0</v>
          </cell>
        </row>
        <row r="250">
          <cell r="A250" t="str">
            <v>400 kv Obra Jounpur</v>
          </cell>
          <cell r="B250">
            <v>247</v>
          </cell>
          <cell r="C250" t="str">
            <v>85/0</v>
          </cell>
          <cell r="D250">
            <v>431</v>
          </cell>
          <cell r="E250" t="str">
            <v>FC+0</v>
          </cell>
          <cell r="F250" t="str">
            <v>WET</v>
          </cell>
          <cell r="G250">
            <v>3.5</v>
          </cell>
          <cell r="H250">
            <v>0</v>
          </cell>
          <cell r="I250">
            <v>25</v>
          </cell>
          <cell r="J250" t="str">
            <v>VKI</v>
          </cell>
          <cell r="K250" t="str">
            <v>M P sharma</v>
          </cell>
          <cell r="L250" t="str">
            <v>Bhanu</v>
          </cell>
          <cell r="M250">
            <v>43759</v>
          </cell>
          <cell r="N250">
            <v>43759</v>
          </cell>
          <cell r="O250" t="str">
            <v>RA-5</v>
          </cell>
          <cell r="P250">
            <v>43786</v>
          </cell>
          <cell r="Q250">
            <v>0</v>
          </cell>
          <cell r="U250">
            <v>0</v>
          </cell>
        </row>
        <row r="251">
          <cell r="A251" t="str">
            <v>400 kv Obra Jounpur</v>
          </cell>
          <cell r="B251">
            <v>248</v>
          </cell>
          <cell r="C251" t="str">
            <v>85/1</v>
          </cell>
          <cell r="D251">
            <v>371</v>
          </cell>
          <cell r="E251" t="str">
            <v>FA+9</v>
          </cell>
          <cell r="F251" t="str">
            <v>WET</v>
          </cell>
          <cell r="G251">
            <v>3.5</v>
          </cell>
          <cell r="H251">
            <v>0</v>
          </cell>
          <cell r="I251">
            <v>18</v>
          </cell>
          <cell r="J251" t="str">
            <v>VKI</v>
          </cell>
          <cell r="K251" t="str">
            <v>Harsh</v>
          </cell>
          <cell r="L251" t="str">
            <v>Bhanu</v>
          </cell>
          <cell r="M251">
            <v>43729</v>
          </cell>
          <cell r="N251">
            <v>43730</v>
          </cell>
          <cell r="O251" t="str">
            <v>RA-3</v>
          </cell>
          <cell r="P251">
            <v>43757</v>
          </cell>
          <cell r="Q251">
            <v>0</v>
          </cell>
          <cell r="U251">
            <v>16</v>
          </cell>
          <cell r="W251">
            <v>43833</v>
          </cell>
          <cell r="X251" t="str">
            <v>Navaya</v>
          </cell>
        </row>
        <row r="252">
          <cell r="A252" t="str">
            <v>400 kv Obra Jounpur</v>
          </cell>
          <cell r="B252">
            <v>249</v>
          </cell>
          <cell r="C252" t="str">
            <v>85/2</v>
          </cell>
          <cell r="D252">
            <v>366.72</v>
          </cell>
          <cell r="E252" t="str">
            <v>FA+3</v>
          </cell>
          <cell r="F252" t="str">
            <v>WET</v>
          </cell>
          <cell r="G252">
            <v>3.5</v>
          </cell>
          <cell r="H252">
            <v>0</v>
          </cell>
          <cell r="I252">
            <v>15</v>
          </cell>
          <cell r="J252" t="str">
            <v>VKI</v>
          </cell>
          <cell r="K252" t="str">
            <v>Harsh</v>
          </cell>
          <cell r="L252" t="str">
            <v>Bhanu</v>
          </cell>
          <cell r="M252">
            <v>43717</v>
          </cell>
          <cell r="N252">
            <v>43720</v>
          </cell>
          <cell r="O252" t="str">
            <v>RA-3</v>
          </cell>
          <cell r="P252">
            <v>43747</v>
          </cell>
          <cell r="Q252">
            <v>0</v>
          </cell>
          <cell r="U252">
            <v>0</v>
          </cell>
        </row>
        <row r="253">
          <cell r="A253" t="str">
            <v>400 kv Obra Jounpur</v>
          </cell>
          <cell r="B253">
            <v>250</v>
          </cell>
          <cell r="C253" t="str">
            <v>86/0</v>
          </cell>
          <cell r="D253">
            <v>115</v>
          </cell>
          <cell r="E253" t="str">
            <v>FD+0</v>
          </cell>
          <cell r="I253">
            <v>0</v>
          </cell>
          <cell r="P253">
            <v>27</v>
          </cell>
          <cell r="Q253">
            <v>0</v>
          </cell>
          <cell r="U253">
            <v>0</v>
          </cell>
        </row>
        <row r="254">
          <cell r="A254" t="str">
            <v>400 kv Obra Jounpur</v>
          </cell>
          <cell r="B254">
            <v>251</v>
          </cell>
          <cell r="C254" t="str">
            <v>86/1</v>
          </cell>
          <cell r="D254">
            <v>90.2</v>
          </cell>
          <cell r="E254" t="str">
            <v>DWARF+0</v>
          </cell>
          <cell r="I254">
            <v>0</v>
          </cell>
          <cell r="P254">
            <v>27</v>
          </cell>
          <cell r="Q254">
            <v>0</v>
          </cell>
          <cell r="U254">
            <v>0</v>
          </cell>
        </row>
        <row r="255">
          <cell r="A255" t="str">
            <v>400 kv Obra Jounpur</v>
          </cell>
          <cell r="B255">
            <v>252</v>
          </cell>
          <cell r="C255" t="str">
            <v>86/2</v>
          </cell>
          <cell r="D255">
            <v>147.27000000000001</v>
          </cell>
          <cell r="E255" t="str">
            <v>DWARF+0</v>
          </cell>
          <cell r="I255">
            <v>0</v>
          </cell>
          <cell r="P255">
            <v>27</v>
          </cell>
          <cell r="Q255">
            <v>0</v>
          </cell>
          <cell r="U255">
            <v>0</v>
          </cell>
        </row>
        <row r="256">
          <cell r="A256" t="str">
            <v>400 kv Obra Jounpur</v>
          </cell>
          <cell r="B256">
            <v>253</v>
          </cell>
          <cell r="C256" t="str">
            <v>87/0</v>
          </cell>
          <cell r="D256">
            <v>236.38</v>
          </cell>
          <cell r="E256" t="str">
            <v>FB+0</v>
          </cell>
          <cell r="I256">
            <v>0</v>
          </cell>
          <cell r="P256">
            <v>27</v>
          </cell>
          <cell r="Q256">
            <v>0</v>
          </cell>
          <cell r="U256">
            <v>0</v>
          </cell>
        </row>
        <row r="257">
          <cell r="A257" t="str">
            <v>400 kv Obra Jounpur</v>
          </cell>
          <cell r="B257">
            <v>254</v>
          </cell>
          <cell r="C257" t="str">
            <v>87/1</v>
          </cell>
          <cell r="D257">
            <v>96.06</v>
          </cell>
          <cell r="E257" t="str">
            <v>DWARF+0</v>
          </cell>
          <cell r="I257">
            <v>0</v>
          </cell>
          <cell r="P257">
            <v>27</v>
          </cell>
          <cell r="Q257">
            <v>0</v>
          </cell>
          <cell r="U257">
            <v>0</v>
          </cell>
        </row>
        <row r="258">
          <cell r="A258" t="str">
            <v>400 kv Obra Jounpur</v>
          </cell>
          <cell r="B258">
            <v>255</v>
          </cell>
          <cell r="C258" t="str">
            <v>87/2</v>
          </cell>
          <cell r="D258">
            <v>141.72999999999999</v>
          </cell>
          <cell r="E258" t="str">
            <v>DWARF+0</v>
          </cell>
          <cell r="I258">
            <v>0</v>
          </cell>
          <cell r="P258">
            <v>27</v>
          </cell>
          <cell r="Q258">
            <v>0</v>
          </cell>
          <cell r="U258">
            <v>0</v>
          </cell>
        </row>
        <row r="259">
          <cell r="A259" t="str">
            <v>400 kv Obra Jounpur</v>
          </cell>
          <cell r="B259">
            <v>256</v>
          </cell>
          <cell r="C259" t="str">
            <v>88/0</v>
          </cell>
          <cell r="D259">
            <v>406</v>
          </cell>
          <cell r="E259" t="str">
            <v>FC+0</v>
          </cell>
          <cell r="I259">
            <v>0</v>
          </cell>
          <cell r="P259">
            <v>27</v>
          </cell>
          <cell r="Q259">
            <v>0</v>
          </cell>
          <cell r="U259">
            <v>0</v>
          </cell>
        </row>
        <row r="260">
          <cell r="A260" t="str">
            <v>400 kv Obra Jounpur</v>
          </cell>
          <cell r="B260">
            <v>257</v>
          </cell>
          <cell r="C260" t="str">
            <v>88/1</v>
          </cell>
          <cell r="D260">
            <v>413.76</v>
          </cell>
          <cell r="E260" t="str">
            <v>FA+3</v>
          </cell>
          <cell r="F260" t="str">
            <v>WET</v>
          </cell>
          <cell r="G260">
            <v>3.5</v>
          </cell>
          <cell r="H260">
            <v>0</v>
          </cell>
          <cell r="I260">
            <v>150</v>
          </cell>
          <cell r="J260" t="str">
            <v>Vinayak</v>
          </cell>
          <cell r="K260" t="str">
            <v>Girdhari</v>
          </cell>
          <cell r="L260" t="str">
            <v>Bhanu</v>
          </cell>
          <cell r="N260">
            <v>43839</v>
          </cell>
          <cell r="P260">
            <v>43866</v>
          </cell>
          <cell r="Q260">
            <v>0</v>
          </cell>
          <cell r="U260">
            <v>0</v>
          </cell>
        </row>
        <row r="261">
          <cell r="A261" t="str">
            <v>400 kv Obra Jounpur</v>
          </cell>
          <cell r="B261">
            <v>258</v>
          </cell>
          <cell r="C261" t="str">
            <v>89/0</v>
          </cell>
          <cell r="D261">
            <v>310</v>
          </cell>
          <cell r="E261" t="str">
            <v>FD+0</v>
          </cell>
          <cell r="F261" t="str">
            <v>WET</v>
          </cell>
          <cell r="G261">
            <v>3.5</v>
          </cell>
          <cell r="H261">
            <v>0</v>
          </cell>
          <cell r="I261">
            <v>137</v>
          </cell>
          <cell r="J261" t="str">
            <v>Vinayak</v>
          </cell>
          <cell r="K261" t="str">
            <v>Girdhari</v>
          </cell>
          <cell r="L261" t="str">
            <v>Bhanu</v>
          </cell>
          <cell r="M261">
            <v>43827</v>
          </cell>
          <cell r="N261">
            <v>43830</v>
          </cell>
          <cell r="P261">
            <v>43857</v>
          </cell>
          <cell r="Q261">
            <v>0</v>
          </cell>
          <cell r="U261">
            <v>0</v>
          </cell>
        </row>
        <row r="262">
          <cell r="A262" t="str">
            <v>400 kv Obra Jounpur</v>
          </cell>
          <cell r="B262">
            <v>259</v>
          </cell>
          <cell r="C262" t="str">
            <v>89/1</v>
          </cell>
          <cell r="D262">
            <v>341</v>
          </cell>
          <cell r="E262" t="str">
            <v>FA+0</v>
          </cell>
          <cell r="F262" t="str">
            <v>WET</v>
          </cell>
          <cell r="G262">
            <v>3.5</v>
          </cell>
          <cell r="H262">
            <v>0</v>
          </cell>
          <cell r="I262">
            <v>122</v>
          </cell>
          <cell r="J262" t="str">
            <v>Vinayak</v>
          </cell>
          <cell r="K262" t="str">
            <v>Harsh</v>
          </cell>
          <cell r="L262" t="str">
            <v>Bhanu</v>
          </cell>
          <cell r="M262">
            <v>43822</v>
          </cell>
          <cell r="N262">
            <v>43823</v>
          </cell>
          <cell r="P262">
            <v>43850</v>
          </cell>
          <cell r="Q262">
            <v>0</v>
          </cell>
          <cell r="U262">
            <v>0</v>
          </cell>
        </row>
        <row r="263">
          <cell r="A263" t="str">
            <v>400 kv Obra Jounpur</v>
          </cell>
          <cell r="B263">
            <v>260</v>
          </cell>
          <cell r="C263" t="str">
            <v>89/2</v>
          </cell>
          <cell r="D263">
            <v>341.95</v>
          </cell>
          <cell r="E263" t="str">
            <v>FA+0</v>
          </cell>
          <cell r="F263" t="str">
            <v>WET</v>
          </cell>
          <cell r="G263">
            <v>3.5</v>
          </cell>
          <cell r="H263">
            <v>0</v>
          </cell>
          <cell r="I263">
            <v>126</v>
          </cell>
          <cell r="J263" t="str">
            <v>Vinayak</v>
          </cell>
          <cell r="K263" t="str">
            <v>Harsh</v>
          </cell>
          <cell r="L263" t="str">
            <v>Bhanu</v>
          </cell>
          <cell r="M263">
            <v>43823</v>
          </cell>
          <cell r="N263">
            <v>43825</v>
          </cell>
          <cell r="P263">
            <v>43852</v>
          </cell>
          <cell r="Q263">
            <v>0</v>
          </cell>
          <cell r="U263">
            <v>0</v>
          </cell>
        </row>
        <row r="264">
          <cell r="A264" t="str">
            <v>400 kv Obra Jounpur</v>
          </cell>
          <cell r="B264">
            <v>261</v>
          </cell>
          <cell r="C264" t="str">
            <v>90/0</v>
          </cell>
          <cell r="D264">
            <v>348.16</v>
          </cell>
          <cell r="E264" t="str">
            <v>FC+0</v>
          </cell>
          <cell r="I264">
            <v>0</v>
          </cell>
          <cell r="P264">
            <v>27</v>
          </cell>
          <cell r="Q264">
            <v>0</v>
          </cell>
          <cell r="U264">
            <v>0</v>
          </cell>
        </row>
        <row r="265">
          <cell r="A265" t="str">
            <v>400 kv Obra Jounpur</v>
          </cell>
          <cell r="B265">
            <v>262</v>
          </cell>
          <cell r="C265" t="str">
            <v>91/0</v>
          </cell>
          <cell r="D265">
            <v>189.64</v>
          </cell>
          <cell r="E265" t="str">
            <v>FD+30</v>
          </cell>
          <cell r="I265">
            <v>0</v>
          </cell>
          <cell r="P265">
            <v>27</v>
          </cell>
          <cell r="Q265">
            <v>0</v>
          </cell>
          <cell r="U265">
            <v>0</v>
          </cell>
        </row>
        <row r="266">
          <cell r="A266" t="str">
            <v>400 kv Obra Jounpur</v>
          </cell>
          <cell r="B266">
            <v>263</v>
          </cell>
          <cell r="C266" t="str">
            <v>92/0</v>
          </cell>
          <cell r="D266">
            <v>494</v>
          </cell>
          <cell r="E266" t="str">
            <v>FD+18+3</v>
          </cell>
          <cell r="I266">
            <v>0</v>
          </cell>
          <cell r="P266">
            <v>27</v>
          </cell>
          <cell r="Q266">
            <v>0</v>
          </cell>
          <cell r="U266">
            <v>0</v>
          </cell>
        </row>
        <row r="267">
          <cell r="A267" t="str">
            <v>400 kv Obra Jounpur</v>
          </cell>
          <cell r="B267">
            <v>264</v>
          </cell>
          <cell r="C267" t="str">
            <v>92/1</v>
          </cell>
          <cell r="D267">
            <v>385.96</v>
          </cell>
          <cell r="E267" t="str">
            <v>FB+0</v>
          </cell>
          <cell r="I267">
            <v>0</v>
          </cell>
          <cell r="P267">
            <v>27</v>
          </cell>
          <cell r="Q267">
            <v>0</v>
          </cell>
          <cell r="U267">
            <v>0</v>
          </cell>
        </row>
        <row r="268">
          <cell r="A268" t="str">
            <v>400 kv Obra Jounpur</v>
          </cell>
          <cell r="B268">
            <v>265</v>
          </cell>
          <cell r="C268" t="str">
            <v>93/0</v>
          </cell>
          <cell r="D268">
            <v>255.11</v>
          </cell>
          <cell r="E268" t="str">
            <v>FD+0</v>
          </cell>
          <cell r="I268">
            <v>0</v>
          </cell>
          <cell r="P268">
            <v>27</v>
          </cell>
          <cell r="Q268">
            <v>0</v>
          </cell>
          <cell r="U268">
            <v>0</v>
          </cell>
        </row>
        <row r="269">
          <cell r="A269" t="str">
            <v>400 kv Obra Jounpur</v>
          </cell>
          <cell r="B269">
            <v>266</v>
          </cell>
          <cell r="C269" t="str">
            <v>93A/0</v>
          </cell>
          <cell r="D269">
            <v>226.42</v>
          </cell>
          <cell r="E269" t="str">
            <v>FD+0</v>
          </cell>
          <cell r="I269">
            <v>0</v>
          </cell>
          <cell r="P269">
            <v>27</v>
          </cell>
          <cell r="Q269">
            <v>0</v>
          </cell>
          <cell r="U269">
            <v>0</v>
          </cell>
        </row>
        <row r="270">
          <cell r="A270" t="str">
            <v>400 kv Obra Jounpur</v>
          </cell>
          <cell r="B270">
            <v>267</v>
          </cell>
          <cell r="C270" t="str">
            <v>94/0</v>
          </cell>
          <cell r="D270">
            <v>179.62</v>
          </cell>
          <cell r="E270" t="str">
            <v>FD+18</v>
          </cell>
          <cell r="I270">
            <v>0</v>
          </cell>
          <cell r="P270">
            <v>27</v>
          </cell>
          <cell r="Q270">
            <v>0</v>
          </cell>
          <cell r="U270">
            <v>0</v>
          </cell>
        </row>
        <row r="271">
          <cell r="A271" t="str">
            <v>400 kv Obra Jounpur</v>
          </cell>
          <cell r="B271">
            <v>268</v>
          </cell>
          <cell r="C271" t="str">
            <v>95/0</v>
          </cell>
          <cell r="D271">
            <v>308.43</v>
          </cell>
          <cell r="E271" t="str">
            <v>FD+18</v>
          </cell>
          <cell r="F271" t="str">
            <v>FS</v>
          </cell>
          <cell r="G271">
            <v>3.5</v>
          </cell>
          <cell r="H271">
            <v>0</v>
          </cell>
          <cell r="I271">
            <v>179</v>
          </cell>
          <cell r="J271" t="str">
            <v>Vinayak</v>
          </cell>
          <cell r="N271">
            <v>43854</v>
          </cell>
          <cell r="P271">
            <v>43881</v>
          </cell>
          <cell r="Q271">
            <v>0</v>
          </cell>
          <cell r="U271">
            <v>0</v>
          </cell>
        </row>
        <row r="272">
          <cell r="A272" t="str">
            <v>400 kv Obra Jounpur</v>
          </cell>
          <cell r="B272">
            <v>269</v>
          </cell>
          <cell r="C272" t="str">
            <v>96/0</v>
          </cell>
          <cell r="D272">
            <v>363</v>
          </cell>
          <cell r="E272" t="str">
            <v>FB+0</v>
          </cell>
          <cell r="F272" t="str">
            <v>FS</v>
          </cell>
          <cell r="G272">
            <v>3.5</v>
          </cell>
          <cell r="H272">
            <v>0</v>
          </cell>
          <cell r="I272">
            <v>142</v>
          </cell>
          <cell r="J272" t="str">
            <v>Madan</v>
          </cell>
          <cell r="K272" t="str">
            <v>GIRDHARI</v>
          </cell>
          <cell r="L272" t="str">
            <v>Bhanu</v>
          </cell>
          <cell r="N272">
            <v>43834</v>
          </cell>
          <cell r="P272">
            <v>43861</v>
          </cell>
          <cell r="Q272">
            <v>0</v>
          </cell>
          <cell r="U272">
            <v>0</v>
          </cell>
        </row>
        <row r="273">
          <cell r="A273" t="str">
            <v>400 kv Obra Jounpur</v>
          </cell>
          <cell r="B273">
            <v>270</v>
          </cell>
          <cell r="C273" t="str">
            <v>96/1</v>
          </cell>
          <cell r="D273">
            <v>327.01</v>
          </cell>
          <cell r="E273" t="str">
            <v>FA+6</v>
          </cell>
          <cell r="F273" t="str">
            <v>WET</v>
          </cell>
          <cell r="I273">
            <v>0</v>
          </cell>
          <cell r="P273">
            <v>27</v>
          </cell>
          <cell r="Q273">
            <v>0</v>
          </cell>
          <cell r="U273">
            <v>0</v>
          </cell>
        </row>
        <row r="274">
          <cell r="A274" t="str">
            <v>400 kv Obra Jounpur</v>
          </cell>
          <cell r="B274">
            <v>271</v>
          </cell>
          <cell r="C274" t="str">
            <v>97/0</v>
          </cell>
          <cell r="D274">
            <v>332.63</v>
          </cell>
          <cell r="E274" t="str">
            <v>FD+0</v>
          </cell>
          <cell r="I274">
            <v>0</v>
          </cell>
          <cell r="P274">
            <v>27</v>
          </cell>
          <cell r="Q274">
            <v>0</v>
          </cell>
          <cell r="U274">
            <v>0</v>
          </cell>
        </row>
        <row r="275">
          <cell r="A275" t="str">
            <v>400 kv Obra Jounpur</v>
          </cell>
          <cell r="B275">
            <v>272</v>
          </cell>
          <cell r="C275" t="str">
            <v>98/0</v>
          </cell>
          <cell r="D275">
            <v>189.17</v>
          </cell>
          <cell r="E275" t="str">
            <v>FD+3</v>
          </cell>
          <cell r="I275">
            <v>0</v>
          </cell>
          <cell r="P275">
            <v>27</v>
          </cell>
          <cell r="Q275">
            <v>0</v>
          </cell>
          <cell r="U275">
            <v>0</v>
          </cell>
        </row>
        <row r="276">
          <cell r="A276" t="str">
            <v>400 kv Obra Jounpur</v>
          </cell>
          <cell r="B276">
            <v>273</v>
          </cell>
          <cell r="C276" t="str">
            <v>99/0</v>
          </cell>
          <cell r="D276">
            <v>428</v>
          </cell>
          <cell r="E276" t="str">
            <v>FD+6</v>
          </cell>
          <cell r="I276">
            <v>0</v>
          </cell>
          <cell r="P276">
            <v>27</v>
          </cell>
          <cell r="Q276">
            <v>0</v>
          </cell>
          <cell r="U276">
            <v>0</v>
          </cell>
        </row>
        <row r="277">
          <cell r="A277" t="str">
            <v>400 kv Obra Jounpur</v>
          </cell>
          <cell r="B277">
            <v>274</v>
          </cell>
          <cell r="C277" t="str">
            <v>99/1</v>
          </cell>
          <cell r="D277">
            <v>368.93</v>
          </cell>
          <cell r="E277" t="str">
            <v>FA+0</v>
          </cell>
          <cell r="I277">
            <v>0</v>
          </cell>
          <cell r="P277">
            <v>27</v>
          </cell>
          <cell r="Q277">
            <v>0</v>
          </cell>
          <cell r="U277">
            <v>0</v>
          </cell>
        </row>
        <row r="278">
          <cell r="A278" t="str">
            <v>400 kv Obra Jounpur</v>
          </cell>
          <cell r="B278">
            <v>275</v>
          </cell>
          <cell r="C278" t="str">
            <v>100/0</v>
          </cell>
          <cell r="D278">
            <v>345.83</v>
          </cell>
          <cell r="E278" t="str">
            <v>FD+6</v>
          </cell>
          <cell r="F278" t="str">
            <v>WET</v>
          </cell>
          <cell r="G278">
            <v>3.5</v>
          </cell>
          <cell r="H278">
            <v>0</v>
          </cell>
          <cell r="I278">
            <v>0</v>
          </cell>
          <cell r="J278" t="str">
            <v>A.K.Rai</v>
          </cell>
          <cell r="P278">
            <v>27</v>
          </cell>
          <cell r="Q278">
            <v>0</v>
          </cell>
          <cell r="U278">
            <v>0</v>
          </cell>
        </row>
        <row r="279">
          <cell r="A279" t="str">
            <v>400 kv Obra Jounpur</v>
          </cell>
          <cell r="B279">
            <v>276</v>
          </cell>
          <cell r="C279" t="str">
            <v>101/0</v>
          </cell>
          <cell r="D279">
            <v>378</v>
          </cell>
          <cell r="E279" t="str">
            <v>FC+0</v>
          </cell>
          <cell r="F279" t="str">
            <v>WET</v>
          </cell>
          <cell r="G279">
            <v>3.5</v>
          </cell>
          <cell r="H279">
            <v>0</v>
          </cell>
          <cell r="I279">
            <v>138</v>
          </cell>
          <cell r="J279" t="str">
            <v>A.K.Rai</v>
          </cell>
          <cell r="K279" t="str">
            <v>karthik</v>
          </cell>
          <cell r="L279" t="str">
            <v>Bhanu</v>
          </cell>
          <cell r="M279">
            <v>43827</v>
          </cell>
          <cell r="N279">
            <v>43830</v>
          </cell>
          <cell r="P279">
            <v>43857</v>
          </cell>
          <cell r="Q279">
            <v>0</v>
          </cell>
          <cell r="U279">
            <v>0</v>
          </cell>
        </row>
        <row r="280">
          <cell r="A280" t="str">
            <v>400 kv Obra Jounpur</v>
          </cell>
          <cell r="B280">
            <v>277</v>
          </cell>
          <cell r="C280" t="str">
            <v>101/1</v>
          </cell>
          <cell r="D280">
            <v>412</v>
          </cell>
          <cell r="E280" t="str">
            <v>FA+0</v>
          </cell>
          <cell r="F280" t="str">
            <v>WET</v>
          </cell>
          <cell r="G280">
            <v>3.5</v>
          </cell>
          <cell r="H280">
            <v>0</v>
          </cell>
          <cell r="I280">
            <v>88</v>
          </cell>
          <cell r="J280" t="str">
            <v>A.K.Rai</v>
          </cell>
          <cell r="K280" t="str">
            <v>Harsh</v>
          </cell>
          <cell r="L280" t="str">
            <v>Bhanu</v>
          </cell>
          <cell r="M280">
            <v>43802</v>
          </cell>
          <cell r="N280">
            <v>43803</v>
          </cell>
          <cell r="P280">
            <v>43830</v>
          </cell>
          <cell r="Q280">
            <v>0</v>
          </cell>
          <cell r="U280">
            <v>0</v>
          </cell>
        </row>
        <row r="281">
          <cell r="A281" t="str">
            <v>400 kv Obra Jounpur</v>
          </cell>
          <cell r="B281">
            <v>278</v>
          </cell>
          <cell r="C281" t="str">
            <v>101/2</v>
          </cell>
          <cell r="D281">
            <v>372</v>
          </cell>
          <cell r="E281" t="str">
            <v>FA+3</v>
          </cell>
          <cell r="F281" t="str">
            <v>WET</v>
          </cell>
          <cell r="G281">
            <v>3.5</v>
          </cell>
          <cell r="H281">
            <v>0</v>
          </cell>
          <cell r="I281">
            <v>103</v>
          </cell>
          <cell r="J281" t="str">
            <v>A.K.Rai</v>
          </cell>
          <cell r="K281" t="str">
            <v>M P sharma</v>
          </cell>
          <cell r="L281" t="str">
            <v>Bhanu</v>
          </cell>
          <cell r="M281">
            <v>43810</v>
          </cell>
          <cell r="N281">
            <v>43811</v>
          </cell>
          <cell r="P281">
            <v>43838</v>
          </cell>
          <cell r="Q281">
            <v>0</v>
          </cell>
          <cell r="U281">
            <v>0</v>
          </cell>
        </row>
        <row r="282">
          <cell r="A282" t="str">
            <v>400 kv Obra Jounpur</v>
          </cell>
          <cell r="B282">
            <v>279</v>
          </cell>
          <cell r="C282" t="str">
            <v>101/3</v>
          </cell>
          <cell r="D282">
            <v>383.8</v>
          </cell>
          <cell r="E282" t="str">
            <v>FA+3</v>
          </cell>
          <cell r="F282" t="str">
            <v>WET</v>
          </cell>
          <cell r="G282">
            <v>3.5</v>
          </cell>
          <cell r="H282">
            <v>0</v>
          </cell>
          <cell r="I282">
            <v>117</v>
          </cell>
          <cell r="J282" t="str">
            <v>A.K.Rai</v>
          </cell>
          <cell r="K282" t="str">
            <v>M P sharma</v>
          </cell>
          <cell r="L282" t="str">
            <v>Bhanu</v>
          </cell>
          <cell r="M282">
            <v>43819</v>
          </cell>
          <cell r="N282">
            <v>43820</v>
          </cell>
          <cell r="P282">
            <v>43847</v>
          </cell>
          <cell r="Q282">
            <v>0</v>
          </cell>
          <cell r="U282">
            <v>0</v>
          </cell>
        </row>
        <row r="283">
          <cell r="A283" t="str">
            <v>400 kv Obra Jounpur</v>
          </cell>
          <cell r="B283">
            <v>280</v>
          </cell>
          <cell r="C283" t="str">
            <v>101A/0</v>
          </cell>
          <cell r="D283">
            <v>301.20999999999998</v>
          </cell>
          <cell r="E283" t="str">
            <v>FB+0</v>
          </cell>
          <cell r="F283" t="str">
            <v>WET</v>
          </cell>
          <cell r="G283">
            <v>3.5</v>
          </cell>
          <cell r="H283">
            <v>0</v>
          </cell>
          <cell r="I283">
            <v>162</v>
          </cell>
          <cell r="J283" t="str">
            <v>A.K.Rai</v>
          </cell>
          <cell r="K283" t="str">
            <v>karthik</v>
          </cell>
          <cell r="L283" t="str">
            <v>Bhanu</v>
          </cell>
          <cell r="N283">
            <v>43847</v>
          </cell>
          <cell r="P283">
            <v>43874</v>
          </cell>
          <cell r="Q283">
            <v>0</v>
          </cell>
          <cell r="U283">
            <v>0</v>
          </cell>
        </row>
        <row r="284">
          <cell r="A284" t="str">
            <v>400 kv Obra Jounpur</v>
          </cell>
          <cell r="B284">
            <v>281</v>
          </cell>
          <cell r="C284" t="str">
            <v>102/0</v>
          </cell>
          <cell r="D284">
            <v>152.82</v>
          </cell>
          <cell r="E284" t="str">
            <v>FB+0</v>
          </cell>
          <cell r="I284">
            <v>0</v>
          </cell>
          <cell r="P284">
            <v>27</v>
          </cell>
          <cell r="Q284">
            <v>0</v>
          </cell>
          <cell r="U284">
            <v>0</v>
          </cell>
        </row>
        <row r="285">
          <cell r="A285" t="str">
            <v>400 kv Obra Jounpur</v>
          </cell>
          <cell r="B285">
            <v>282</v>
          </cell>
          <cell r="C285" t="str">
            <v>102/1</v>
          </cell>
          <cell r="D285">
            <v>98.01</v>
          </cell>
          <cell r="E285" t="str">
            <v>DWARF+0</v>
          </cell>
          <cell r="I285">
            <v>0</v>
          </cell>
          <cell r="P285">
            <v>27</v>
          </cell>
          <cell r="Q285">
            <v>0</v>
          </cell>
          <cell r="U285">
            <v>0</v>
          </cell>
        </row>
        <row r="286">
          <cell r="A286" t="str">
            <v>400 kv Obra Jounpur</v>
          </cell>
          <cell r="B286">
            <v>283</v>
          </cell>
          <cell r="C286" t="str">
            <v>102/2</v>
          </cell>
          <cell r="D286">
            <v>174.18</v>
          </cell>
          <cell r="E286" t="str">
            <v>DWARF+0</v>
          </cell>
          <cell r="I286">
            <v>0</v>
          </cell>
          <cell r="P286">
            <v>27</v>
          </cell>
          <cell r="Q286">
            <v>0</v>
          </cell>
          <cell r="U286">
            <v>0</v>
          </cell>
        </row>
        <row r="287">
          <cell r="A287" t="str">
            <v>400 kv Obra Jounpur</v>
          </cell>
          <cell r="B287">
            <v>284</v>
          </cell>
          <cell r="C287" t="str">
            <v>104/0</v>
          </cell>
          <cell r="D287">
            <v>379.83</v>
          </cell>
          <cell r="E287" t="str">
            <v>FD+0</v>
          </cell>
          <cell r="I287">
            <v>0</v>
          </cell>
          <cell r="P287">
            <v>27</v>
          </cell>
          <cell r="Q287">
            <v>0</v>
          </cell>
          <cell r="U287">
            <v>0</v>
          </cell>
        </row>
        <row r="288">
          <cell r="A288" t="str">
            <v>400 kv Obra Jounpur</v>
          </cell>
          <cell r="B288">
            <v>285</v>
          </cell>
          <cell r="C288" t="str">
            <v>105/0</v>
          </cell>
          <cell r="D288">
            <v>471.89</v>
          </cell>
          <cell r="E288" t="str">
            <v>FC+9</v>
          </cell>
          <cell r="I288">
            <v>0</v>
          </cell>
          <cell r="P288">
            <v>27</v>
          </cell>
          <cell r="Q288">
            <v>0</v>
          </cell>
          <cell r="U288">
            <v>0</v>
          </cell>
        </row>
        <row r="289">
          <cell r="A289" t="str">
            <v>400 kv Obra Jounpur</v>
          </cell>
          <cell r="B289">
            <v>286</v>
          </cell>
          <cell r="C289" t="str">
            <v>106/0</v>
          </cell>
          <cell r="D289">
            <v>245.52</v>
          </cell>
          <cell r="E289" t="str">
            <v>FD+3</v>
          </cell>
          <cell r="I289">
            <v>0</v>
          </cell>
          <cell r="P289">
            <v>27</v>
          </cell>
          <cell r="Q289">
            <v>0</v>
          </cell>
          <cell r="U289">
            <v>0</v>
          </cell>
        </row>
        <row r="290">
          <cell r="A290" t="str">
            <v>400 kv Obra Jounpur</v>
          </cell>
          <cell r="B290">
            <v>287</v>
          </cell>
          <cell r="C290" t="str">
            <v>107/0</v>
          </cell>
          <cell r="D290">
            <v>231.94</v>
          </cell>
          <cell r="E290" t="str">
            <v>FD+0</v>
          </cell>
          <cell r="I290">
            <v>0</v>
          </cell>
          <cell r="P290">
            <v>27</v>
          </cell>
          <cell r="Q290">
            <v>0</v>
          </cell>
          <cell r="U290">
            <v>0</v>
          </cell>
        </row>
        <row r="291">
          <cell r="A291" t="str">
            <v>400 kv Obra Jounpur</v>
          </cell>
          <cell r="B291">
            <v>288</v>
          </cell>
          <cell r="C291" t="str">
            <v>108/0</v>
          </cell>
          <cell r="D291">
            <v>350.19</v>
          </cell>
          <cell r="E291" t="str">
            <v>FD+0</v>
          </cell>
          <cell r="I291">
            <v>0</v>
          </cell>
          <cell r="P291">
            <v>27</v>
          </cell>
          <cell r="Q291">
            <v>0</v>
          </cell>
          <cell r="U291">
            <v>0</v>
          </cell>
        </row>
        <row r="292">
          <cell r="A292" t="str">
            <v>400 kv Obra Jounpur</v>
          </cell>
          <cell r="B292">
            <v>289</v>
          </cell>
          <cell r="C292" t="str">
            <v>108/1</v>
          </cell>
          <cell r="D292">
            <v>418.6</v>
          </cell>
          <cell r="E292" t="str">
            <v>FA+3</v>
          </cell>
          <cell r="I292">
            <v>0</v>
          </cell>
          <cell r="P292">
            <v>27</v>
          </cell>
          <cell r="Q292">
            <v>0</v>
          </cell>
          <cell r="U292">
            <v>0</v>
          </cell>
        </row>
        <row r="293">
          <cell r="A293" t="str">
            <v>400 kv Obra Jounpur</v>
          </cell>
          <cell r="B293">
            <v>290</v>
          </cell>
          <cell r="C293" t="str">
            <v>109/0</v>
          </cell>
          <cell r="D293">
            <v>373.6</v>
          </cell>
          <cell r="E293" t="str">
            <v>FB+0</v>
          </cell>
          <cell r="I293">
            <v>0</v>
          </cell>
          <cell r="P293">
            <v>27</v>
          </cell>
          <cell r="Q293">
            <v>0</v>
          </cell>
          <cell r="U293">
            <v>0</v>
          </cell>
        </row>
        <row r="294">
          <cell r="A294" t="str">
            <v>400 kv Obra Jounpur</v>
          </cell>
          <cell r="B294">
            <v>291</v>
          </cell>
          <cell r="C294" t="str">
            <v>109/1</v>
          </cell>
          <cell r="D294">
            <v>429.2</v>
          </cell>
          <cell r="E294" t="str">
            <v>FA+6</v>
          </cell>
          <cell r="I294">
            <v>0</v>
          </cell>
          <cell r="P294">
            <v>27</v>
          </cell>
          <cell r="Q294">
            <v>0</v>
          </cell>
          <cell r="U294">
            <v>0</v>
          </cell>
        </row>
        <row r="295">
          <cell r="A295" t="str">
            <v>400 kv Obra Jounpur</v>
          </cell>
          <cell r="B295">
            <v>292</v>
          </cell>
          <cell r="C295" t="str">
            <v>110/0</v>
          </cell>
          <cell r="D295">
            <v>160.38999999999999</v>
          </cell>
          <cell r="E295" t="str">
            <v>FD+9</v>
          </cell>
          <cell r="I295">
            <v>0</v>
          </cell>
          <cell r="P295">
            <v>27</v>
          </cell>
          <cell r="Q295">
            <v>0</v>
          </cell>
          <cell r="U295">
            <v>0</v>
          </cell>
        </row>
        <row r="296">
          <cell r="A296" t="str">
            <v>400 kv Obra Jounpur</v>
          </cell>
          <cell r="B296">
            <v>293</v>
          </cell>
          <cell r="C296" t="str">
            <v>111/0</v>
          </cell>
          <cell r="D296">
            <v>415.23</v>
          </cell>
          <cell r="E296" t="str">
            <v>FD+18</v>
          </cell>
          <cell r="I296">
            <v>0</v>
          </cell>
          <cell r="P296">
            <v>27</v>
          </cell>
          <cell r="Q296">
            <v>0</v>
          </cell>
          <cell r="U296">
            <v>0</v>
          </cell>
        </row>
        <row r="297">
          <cell r="A297" t="str">
            <v>400 kv Obra Jounpur</v>
          </cell>
          <cell r="B297">
            <v>294</v>
          </cell>
          <cell r="C297" t="str">
            <v>111/1</v>
          </cell>
          <cell r="D297">
            <v>403.71</v>
          </cell>
          <cell r="E297" t="str">
            <v>FA+0</v>
          </cell>
          <cell r="I297">
            <v>0</v>
          </cell>
          <cell r="P297">
            <v>27</v>
          </cell>
          <cell r="Q297">
            <v>0</v>
          </cell>
          <cell r="U297">
            <v>0</v>
          </cell>
        </row>
        <row r="298">
          <cell r="A298" t="str">
            <v>400 kv Obra Jounpur</v>
          </cell>
          <cell r="B298">
            <v>295</v>
          </cell>
          <cell r="C298" t="str">
            <v>111/2</v>
          </cell>
          <cell r="D298">
            <v>411.46</v>
          </cell>
          <cell r="E298" t="str">
            <v>FA+3</v>
          </cell>
          <cell r="I298">
            <v>0</v>
          </cell>
          <cell r="P298">
            <v>27</v>
          </cell>
          <cell r="Q298">
            <v>0</v>
          </cell>
          <cell r="U298">
            <v>0</v>
          </cell>
        </row>
        <row r="299">
          <cell r="A299" t="str">
            <v>400 kv Obra Jounpur</v>
          </cell>
          <cell r="B299">
            <v>296</v>
          </cell>
          <cell r="C299" t="str">
            <v>111/3</v>
          </cell>
          <cell r="D299">
            <v>431.33</v>
          </cell>
          <cell r="E299" t="str">
            <v>FA+0</v>
          </cell>
          <cell r="I299">
            <v>0</v>
          </cell>
          <cell r="P299">
            <v>27</v>
          </cell>
          <cell r="Q299">
            <v>0</v>
          </cell>
          <cell r="U299">
            <v>0</v>
          </cell>
        </row>
        <row r="300">
          <cell r="A300" t="str">
            <v>400 kv Obra Jounpur</v>
          </cell>
          <cell r="B300">
            <v>297</v>
          </cell>
          <cell r="C300" t="str">
            <v>111/4</v>
          </cell>
          <cell r="D300">
            <v>348.82</v>
          </cell>
          <cell r="E300" t="str">
            <v>FA+6</v>
          </cell>
          <cell r="I300">
            <v>0</v>
          </cell>
          <cell r="P300">
            <v>27</v>
          </cell>
          <cell r="Q300">
            <v>0</v>
          </cell>
          <cell r="U300">
            <v>0</v>
          </cell>
        </row>
        <row r="301">
          <cell r="A301" t="str">
            <v>400 kv Obra Jounpur</v>
          </cell>
          <cell r="B301">
            <v>298</v>
          </cell>
          <cell r="C301" t="str">
            <v>112/0</v>
          </cell>
          <cell r="D301">
            <v>224.41</v>
          </cell>
          <cell r="E301" t="str">
            <v>FD+18</v>
          </cell>
          <cell r="I301">
            <v>0</v>
          </cell>
          <cell r="P301">
            <v>27</v>
          </cell>
          <cell r="Q301">
            <v>0</v>
          </cell>
          <cell r="U301">
            <v>0</v>
          </cell>
        </row>
        <row r="302">
          <cell r="A302" t="str">
            <v>400 kv Obra Jounpur</v>
          </cell>
          <cell r="B302">
            <v>299</v>
          </cell>
          <cell r="C302" t="str">
            <v>113/0</v>
          </cell>
          <cell r="D302">
            <v>435</v>
          </cell>
          <cell r="E302" t="str">
            <v>FD+30+2</v>
          </cell>
          <cell r="I302">
            <v>0</v>
          </cell>
          <cell r="P302">
            <v>27</v>
          </cell>
          <cell r="Q302">
            <v>0</v>
          </cell>
          <cell r="U302">
            <v>0</v>
          </cell>
        </row>
        <row r="303">
          <cell r="A303" t="str">
            <v>400 kv Obra Jounpur</v>
          </cell>
          <cell r="B303">
            <v>300</v>
          </cell>
          <cell r="C303" t="str">
            <v>113/1</v>
          </cell>
          <cell r="D303">
            <v>406</v>
          </cell>
          <cell r="E303" t="str">
            <v>FA+6</v>
          </cell>
          <cell r="F303" t="str">
            <v>WET</v>
          </cell>
          <cell r="G303">
            <v>3.5</v>
          </cell>
          <cell r="H303">
            <v>0</v>
          </cell>
          <cell r="I303">
            <v>96</v>
          </cell>
          <cell r="J303" t="str">
            <v>SAMSHER</v>
          </cell>
          <cell r="K303" t="str">
            <v>Vipul</v>
          </cell>
          <cell r="L303" t="str">
            <v>Bhanu</v>
          </cell>
          <cell r="M303">
            <v>43808</v>
          </cell>
          <cell r="N303">
            <v>43809</v>
          </cell>
          <cell r="P303">
            <v>43836</v>
          </cell>
          <cell r="Q303">
            <v>0</v>
          </cell>
          <cell r="U303">
            <v>0</v>
          </cell>
        </row>
        <row r="304">
          <cell r="A304" t="str">
            <v>400 kv Obra Jounpur</v>
          </cell>
          <cell r="B304">
            <v>301</v>
          </cell>
          <cell r="C304" t="str">
            <v>113/2</v>
          </cell>
          <cell r="D304">
            <v>344.71</v>
          </cell>
          <cell r="E304" t="str">
            <v>FA+3</v>
          </cell>
          <cell r="F304" t="str">
            <v>WET</v>
          </cell>
          <cell r="G304">
            <v>3.5</v>
          </cell>
          <cell r="H304">
            <v>0</v>
          </cell>
          <cell r="I304">
            <v>106</v>
          </cell>
          <cell r="J304" t="str">
            <v>SAMSHER</v>
          </cell>
          <cell r="K304" t="str">
            <v>M P sharma</v>
          </cell>
          <cell r="L304" t="str">
            <v>Bhanu</v>
          </cell>
          <cell r="M304">
            <v>43813</v>
          </cell>
          <cell r="N304">
            <v>43814</v>
          </cell>
          <cell r="P304">
            <v>43841</v>
          </cell>
          <cell r="Q304">
            <v>0</v>
          </cell>
          <cell r="U304">
            <v>0</v>
          </cell>
        </row>
        <row r="305">
          <cell r="A305" t="str">
            <v>400 kv Obra Jounpur</v>
          </cell>
          <cell r="B305">
            <v>302</v>
          </cell>
          <cell r="C305" t="str">
            <v>114/0</v>
          </cell>
          <cell r="D305">
            <v>416</v>
          </cell>
          <cell r="E305" t="str">
            <v>FD+0</v>
          </cell>
          <cell r="F305" t="str">
            <v>WET</v>
          </cell>
          <cell r="G305">
            <v>3.5</v>
          </cell>
          <cell r="H305">
            <v>0</v>
          </cell>
          <cell r="I305">
            <v>128</v>
          </cell>
          <cell r="J305" t="str">
            <v>SAMSHER</v>
          </cell>
          <cell r="N305">
            <v>43826</v>
          </cell>
          <cell r="P305">
            <v>43853</v>
          </cell>
          <cell r="Q305">
            <v>0</v>
          </cell>
          <cell r="U305">
            <v>0</v>
          </cell>
        </row>
        <row r="306">
          <cell r="A306" t="str">
            <v>400 kv Obra Jounpur</v>
          </cell>
          <cell r="B306">
            <v>303</v>
          </cell>
          <cell r="C306" t="str">
            <v>114/1</v>
          </cell>
          <cell r="D306">
            <v>433</v>
          </cell>
          <cell r="E306" t="str">
            <v>FA+3</v>
          </cell>
          <cell r="F306" t="str">
            <v>WET</v>
          </cell>
          <cell r="G306">
            <v>3.5</v>
          </cell>
          <cell r="H306">
            <v>0</v>
          </cell>
          <cell r="I306">
            <v>89</v>
          </cell>
          <cell r="J306" t="str">
            <v>SAMSHER</v>
          </cell>
          <cell r="K306" t="str">
            <v>Shivam</v>
          </cell>
          <cell r="L306" t="str">
            <v>Bhanu</v>
          </cell>
          <cell r="M306">
            <v>43802</v>
          </cell>
          <cell r="N306">
            <v>43803</v>
          </cell>
          <cell r="P306">
            <v>43830</v>
          </cell>
          <cell r="Q306">
            <v>0</v>
          </cell>
          <cell r="U306">
            <v>0</v>
          </cell>
        </row>
        <row r="307">
          <cell r="A307" t="str">
            <v>400 kv Obra Jounpur</v>
          </cell>
          <cell r="B307">
            <v>304</v>
          </cell>
          <cell r="C307" t="str">
            <v>114/2</v>
          </cell>
          <cell r="D307">
            <v>334.22</v>
          </cell>
          <cell r="E307" t="str">
            <v>FA+3</v>
          </cell>
          <cell r="I307">
            <v>0</v>
          </cell>
          <cell r="P307">
            <v>27</v>
          </cell>
          <cell r="Q307">
            <v>0</v>
          </cell>
          <cell r="U307">
            <v>0</v>
          </cell>
        </row>
        <row r="308">
          <cell r="A308" t="str">
            <v>400 kv Obra Jounpur</v>
          </cell>
          <cell r="B308">
            <v>305</v>
          </cell>
          <cell r="C308" t="str">
            <v>115/0</v>
          </cell>
          <cell r="D308">
            <v>402</v>
          </cell>
          <cell r="E308" t="str">
            <v>FC+0</v>
          </cell>
          <cell r="I308">
            <v>0</v>
          </cell>
          <cell r="P308">
            <v>27</v>
          </cell>
          <cell r="Q308">
            <v>0</v>
          </cell>
          <cell r="U308">
            <v>0</v>
          </cell>
        </row>
        <row r="309">
          <cell r="A309" t="str">
            <v>400 kv Obra Jounpur</v>
          </cell>
          <cell r="B309">
            <v>306</v>
          </cell>
          <cell r="C309" t="str">
            <v>115/1</v>
          </cell>
          <cell r="D309">
            <v>388.77</v>
          </cell>
          <cell r="E309" t="str">
            <v>FA+9</v>
          </cell>
          <cell r="F309" t="str">
            <v>WET</v>
          </cell>
          <cell r="G309">
            <v>3.5</v>
          </cell>
          <cell r="H309">
            <v>0</v>
          </cell>
          <cell r="I309">
            <v>167</v>
          </cell>
          <cell r="J309" t="str">
            <v>SAMSHER</v>
          </cell>
          <cell r="K309" t="str">
            <v>Harsh</v>
          </cell>
          <cell r="L309" t="str">
            <v>Bhanu</v>
          </cell>
          <cell r="N309">
            <v>43850</v>
          </cell>
          <cell r="P309">
            <v>43877</v>
          </cell>
          <cell r="Q309">
            <v>0</v>
          </cell>
          <cell r="U309">
            <v>0</v>
          </cell>
        </row>
        <row r="310">
          <cell r="A310" t="str">
            <v>400 kv Obra Jounpur</v>
          </cell>
          <cell r="B310">
            <v>307</v>
          </cell>
          <cell r="C310" t="str">
            <v>116/0</v>
          </cell>
          <cell r="D310">
            <v>334</v>
          </cell>
          <cell r="E310" t="str">
            <v>FB+0</v>
          </cell>
          <cell r="I310">
            <v>0</v>
          </cell>
          <cell r="P310">
            <v>27</v>
          </cell>
          <cell r="Q310">
            <v>0</v>
          </cell>
          <cell r="U310">
            <v>0</v>
          </cell>
        </row>
        <row r="311">
          <cell r="A311" t="str">
            <v>400 kv Obra Jounpur</v>
          </cell>
          <cell r="B311">
            <v>308</v>
          </cell>
          <cell r="C311" t="str">
            <v>116/1</v>
          </cell>
          <cell r="D311">
            <v>412</v>
          </cell>
          <cell r="E311" t="str">
            <v>FA+6</v>
          </cell>
          <cell r="I311">
            <v>0</v>
          </cell>
          <cell r="P311">
            <v>27</v>
          </cell>
          <cell r="Q311">
            <v>0</v>
          </cell>
          <cell r="U311">
            <v>0</v>
          </cell>
        </row>
        <row r="312">
          <cell r="A312" t="str">
            <v>400 kv Obra Jounpur</v>
          </cell>
          <cell r="B312">
            <v>309</v>
          </cell>
          <cell r="C312" t="str">
            <v>116/2</v>
          </cell>
          <cell r="D312">
            <v>542.41</v>
          </cell>
          <cell r="E312" t="str">
            <v>FB+9</v>
          </cell>
          <cell r="F312" t="str">
            <v>WET</v>
          </cell>
          <cell r="G312">
            <v>3.5</v>
          </cell>
          <cell r="H312">
            <v>0</v>
          </cell>
          <cell r="I312">
            <v>171</v>
          </cell>
          <cell r="J312" t="str">
            <v>SAMSHER</v>
          </cell>
          <cell r="N312">
            <v>43851</v>
          </cell>
          <cell r="P312">
            <v>43878</v>
          </cell>
          <cell r="Q312">
            <v>0</v>
          </cell>
          <cell r="U312">
            <v>0</v>
          </cell>
        </row>
        <row r="313">
          <cell r="A313" t="str">
            <v>400 kv Obra Jounpur</v>
          </cell>
          <cell r="B313">
            <v>310</v>
          </cell>
          <cell r="C313" t="str">
            <v>117/0</v>
          </cell>
          <cell r="D313">
            <v>175.58</v>
          </cell>
          <cell r="E313" t="str">
            <v>FD+30+2</v>
          </cell>
          <cell r="I313">
            <v>0</v>
          </cell>
          <cell r="P313">
            <v>27</v>
          </cell>
          <cell r="Q313">
            <v>0</v>
          </cell>
          <cell r="U313">
            <v>0</v>
          </cell>
        </row>
        <row r="314">
          <cell r="A314" t="str">
            <v>400 kv Obra Jounpur</v>
          </cell>
          <cell r="B314">
            <v>311</v>
          </cell>
          <cell r="C314" t="str">
            <v>118/0</v>
          </cell>
          <cell r="D314">
            <v>467.03</v>
          </cell>
          <cell r="E314" t="str">
            <v>FD+30+2</v>
          </cell>
          <cell r="I314">
            <v>0</v>
          </cell>
          <cell r="P314">
            <v>27</v>
          </cell>
          <cell r="Q314">
            <v>0</v>
          </cell>
          <cell r="U314">
            <v>0</v>
          </cell>
        </row>
        <row r="315">
          <cell r="A315" t="str">
            <v>400 kv Obra Jounpur</v>
          </cell>
          <cell r="B315">
            <v>312</v>
          </cell>
          <cell r="C315" t="str">
            <v>119/0</v>
          </cell>
          <cell r="D315">
            <v>276</v>
          </cell>
          <cell r="E315" t="str">
            <v>FG+0</v>
          </cell>
          <cell r="I315">
            <v>0</v>
          </cell>
          <cell r="P315">
            <v>27</v>
          </cell>
          <cell r="Q315">
            <v>0</v>
          </cell>
          <cell r="U315">
            <v>0</v>
          </cell>
        </row>
        <row r="316">
          <cell r="A316" t="str">
            <v>400 kv Obra Jounpur</v>
          </cell>
          <cell r="B316">
            <v>313</v>
          </cell>
          <cell r="C316" t="str">
            <v>119/1</v>
          </cell>
          <cell r="D316">
            <v>257</v>
          </cell>
          <cell r="E316" t="str">
            <v>FA+0</v>
          </cell>
          <cell r="I316">
            <v>0</v>
          </cell>
          <cell r="P316">
            <v>27</v>
          </cell>
          <cell r="Q316">
            <v>0</v>
          </cell>
          <cell r="U316">
            <v>0</v>
          </cell>
        </row>
        <row r="317">
          <cell r="A317" t="str">
            <v>400 kv Obra Jounpur</v>
          </cell>
          <cell r="B317">
            <v>314</v>
          </cell>
          <cell r="C317" t="str">
            <v>119/2</v>
          </cell>
          <cell r="D317">
            <v>363.27</v>
          </cell>
          <cell r="E317" t="str">
            <v>FA+0</v>
          </cell>
          <cell r="I317">
            <v>0</v>
          </cell>
          <cell r="P317">
            <v>27</v>
          </cell>
          <cell r="Q317">
            <v>0</v>
          </cell>
          <cell r="U317">
            <v>0</v>
          </cell>
        </row>
        <row r="318">
          <cell r="A318" t="str">
            <v>400 kv Obra Jounpur</v>
          </cell>
          <cell r="B318">
            <v>315</v>
          </cell>
          <cell r="C318" t="str">
            <v>120/0</v>
          </cell>
          <cell r="D318">
            <v>398.1</v>
          </cell>
          <cell r="E318" t="str">
            <v>FC+3</v>
          </cell>
          <cell r="I318">
            <v>0</v>
          </cell>
          <cell r="P318">
            <v>27</v>
          </cell>
          <cell r="Q318">
            <v>0</v>
          </cell>
          <cell r="U318">
            <v>0</v>
          </cell>
        </row>
        <row r="319">
          <cell r="A319" t="str">
            <v>400 kv Obra Jounpur</v>
          </cell>
          <cell r="B319">
            <v>316</v>
          </cell>
          <cell r="C319" t="str">
            <v>121/0</v>
          </cell>
          <cell r="D319">
            <v>401</v>
          </cell>
          <cell r="E319" t="str">
            <v>FD+6</v>
          </cell>
          <cell r="I319">
            <v>0</v>
          </cell>
          <cell r="P319">
            <v>27</v>
          </cell>
          <cell r="Q319">
            <v>0</v>
          </cell>
          <cell r="U319">
            <v>0</v>
          </cell>
        </row>
        <row r="320">
          <cell r="A320" t="str">
            <v>400 kv Obra Jounpur</v>
          </cell>
          <cell r="B320">
            <v>317</v>
          </cell>
          <cell r="C320" t="str">
            <v>121A/0</v>
          </cell>
          <cell r="D320">
            <v>251.65</v>
          </cell>
          <cell r="E320" t="str">
            <v>FD+3</v>
          </cell>
          <cell r="I320">
            <v>0</v>
          </cell>
          <cell r="P320">
            <v>27</v>
          </cell>
          <cell r="Q320">
            <v>0</v>
          </cell>
          <cell r="U320">
            <v>0</v>
          </cell>
        </row>
        <row r="321">
          <cell r="A321" t="str">
            <v>400 kv Obra Jounpur</v>
          </cell>
          <cell r="B321">
            <v>318</v>
          </cell>
          <cell r="C321" t="str">
            <v>122/0</v>
          </cell>
          <cell r="D321">
            <v>241.7</v>
          </cell>
          <cell r="E321" t="str">
            <v>FD+6</v>
          </cell>
          <cell r="I321">
            <v>0</v>
          </cell>
          <cell r="P321">
            <v>27</v>
          </cell>
          <cell r="Q321">
            <v>0</v>
          </cell>
          <cell r="U321">
            <v>0</v>
          </cell>
        </row>
        <row r="322">
          <cell r="A322" t="str">
            <v>400 kv Obra Jounpur</v>
          </cell>
          <cell r="B322">
            <v>319</v>
          </cell>
          <cell r="C322" t="str">
            <v>123/0</v>
          </cell>
          <cell r="D322">
            <v>280</v>
          </cell>
          <cell r="E322" t="str">
            <v>FD+9</v>
          </cell>
          <cell r="I322">
            <v>0</v>
          </cell>
          <cell r="P322">
            <v>27</v>
          </cell>
          <cell r="Q322">
            <v>0</v>
          </cell>
          <cell r="U322">
            <v>0</v>
          </cell>
        </row>
        <row r="323">
          <cell r="A323" t="str">
            <v>400 kv Obra Jounpur</v>
          </cell>
          <cell r="B323">
            <v>320</v>
          </cell>
          <cell r="C323" t="str">
            <v>124/0</v>
          </cell>
          <cell r="D323">
            <v>110.13</v>
          </cell>
          <cell r="E323" t="str">
            <v>DWARF+0</v>
          </cell>
          <cell r="I323">
            <v>0</v>
          </cell>
          <cell r="P323">
            <v>27</v>
          </cell>
          <cell r="Q323">
            <v>0</v>
          </cell>
          <cell r="U323">
            <v>0</v>
          </cell>
        </row>
        <row r="324">
          <cell r="A324" t="str">
            <v>400 kv Obra Jounpur</v>
          </cell>
          <cell r="B324">
            <v>321</v>
          </cell>
          <cell r="C324" t="str">
            <v>124A/0</v>
          </cell>
          <cell r="D324">
            <v>271.32</v>
          </cell>
          <cell r="E324" t="str">
            <v>DWARF+0</v>
          </cell>
          <cell r="I324">
            <v>0</v>
          </cell>
          <cell r="P324">
            <v>27</v>
          </cell>
          <cell r="Q324">
            <v>0</v>
          </cell>
          <cell r="U324">
            <v>0</v>
          </cell>
        </row>
        <row r="325">
          <cell r="A325" t="str">
            <v>400 kv Obra Jounpur</v>
          </cell>
          <cell r="B325">
            <v>322</v>
          </cell>
          <cell r="C325" t="str">
            <v>125/0</v>
          </cell>
          <cell r="D325">
            <v>480.08</v>
          </cell>
          <cell r="E325" t="str">
            <v>FB+0</v>
          </cell>
          <cell r="I325">
            <v>0</v>
          </cell>
          <cell r="P325">
            <v>27</v>
          </cell>
          <cell r="Q325">
            <v>0</v>
          </cell>
          <cell r="U325">
            <v>0</v>
          </cell>
        </row>
        <row r="326">
          <cell r="A326" t="str">
            <v>400 kv Obra Jounpur</v>
          </cell>
          <cell r="B326">
            <v>323</v>
          </cell>
          <cell r="C326" t="str">
            <v xml:space="preserve">126/0 </v>
          </cell>
          <cell r="D326">
            <v>189.91</v>
          </cell>
          <cell r="E326" t="str">
            <v>FD+30</v>
          </cell>
          <cell r="I326">
            <v>0</v>
          </cell>
          <cell r="P326">
            <v>27</v>
          </cell>
          <cell r="Q326">
            <v>0</v>
          </cell>
          <cell r="U326">
            <v>0</v>
          </cell>
        </row>
        <row r="327">
          <cell r="A327" t="str">
            <v>400 kv Obra Jounpur</v>
          </cell>
          <cell r="B327">
            <v>324</v>
          </cell>
          <cell r="C327" t="str">
            <v>127/0</v>
          </cell>
          <cell r="D327">
            <v>441</v>
          </cell>
          <cell r="E327" t="str">
            <v>FD+30</v>
          </cell>
          <cell r="I327">
            <v>0</v>
          </cell>
          <cell r="P327">
            <v>27</v>
          </cell>
          <cell r="Q327">
            <v>0</v>
          </cell>
          <cell r="U327">
            <v>0</v>
          </cell>
        </row>
        <row r="328">
          <cell r="A328" t="str">
            <v>400 kv Obra Jounpur</v>
          </cell>
          <cell r="B328">
            <v>325</v>
          </cell>
          <cell r="C328" t="str">
            <v>127/1</v>
          </cell>
          <cell r="D328">
            <v>315.08999999999997</v>
          </cell>
          <cell r="E328" t="str">
            <v>FA+0</v>
          </cell>
          <cell r="F328" t="str">
            <v>WET</v>
          </cell>
          <cell r="G328">
            <v>3.5</v>
          </cell>
          <cell r="H328">
            <v>0</v>
          </cell>
          <cell r="I328">
            <v>139</v>
          </cell>
          <cell r="J328" t="str">
            <v>RAJESH</v>
          </cell>
          <cell r="K328" t="str">
            <v>Aravind</v>
          </cell>
          <cell r="L328" t="str">
            <v>Bhanu</v>
          </cell>
          <cell r="M328">
            <v>43830</v>
          </cell>
          <cell r="N328">
            <v>43830</v>
          </cell>
          <cell r="P328">
            <v>43857</v>
          </cell>
          <cell r="Q328">
            <v>0</v>
          </cell>
          <cell r="U328">
            <v>0</v>
          </cell>
        </row>
        <row r="329">
          <cell r="A329" t="str">
            <v>400 kv Obra Jounpur</v>
          </cell>
          <cell r="B329">
            <v>326</v>
          </cell>
          <cell r="C329" t="str">
            <v>128/0</v>
          </cell>
          <cell r="D329">
            <v>329</v>
          </cell>
          <cell r="E329" t="str">
            <v>FD+0</v>
          </cell>
          <cell r="F329" t="str">
            <v>WET</v>
          </cell>
          <cell r="G329">
            <v>3.5</v>
          </cell>
          <cell r="H329">
            <v>0</v>
          </cell>
          <cell r="I329">
            <v>120</v>
          </cell>
          <cell r="J329" t="str">
            <v>RAJESH</v>
          </cell>
          <cell r="K329" t="str">
            <v>Prabhu</v>
          </cell>
          <cell r="L329" t="str">
            <v>Akhil</v>
          </cell>
          <cell r="M329">
            <v>43821</v>
          </cell>
          <cell r="N329">
            <v>43822</v>
          </cell>
          <cell r="P329">
            <v>43849</v>
          </cell>
          <cell r="Q329">
            <v>0</v>
          </cell>
          <cell r="U329">
            <v>0</v>
          </cell>
        </row>
        <row r="330">
          <cell r="A330" t="str">
            <v>400 kv Obra Jounpur</v>
          </cell>
          <cell r="B330">
            <v>327</v>
          </cell>
          <cell r="C330" t="str">
            <v>128/1</v>
          </cell>
          <cell r="D330">
            <v>355</v>
          </cell>
          <cell r="E330" t="str">
            <v>FA+0</v>
          </cell>
          <cell r="F330" t="str">
            <v>WET</v>
          </cell>
          <cell r="G330">
            <v>3.5</v>
          </cell>
          <cell r="H330">
            <v>0</v>
          </cell>
          <cell r="I330">
            <v>124</v>
          </cell>
          <cell r="J330" t="str">
            <v>RAJESH</v>
          </cell>
          <cell r="K330" t="str">
            <v>Vipul</v>
          </cell>
          <cell r="L330" t="str">
            <v>Shankar</v>
          </cell>
          <cell r="M330">
            <v>43824</v>
          </cell>
          <cell r="N330">
            <v>43824</v>
          </cell>
          <cell r="P330">
            <v>43851</v>
          </cell>
          <cell r="Q330">
            <v>0</v>
          </cell>
          <cell r="U330">
            <v>0</v>
          </cell>
        </row>
        <row r="331">
          <cell r="A331" t="str">
            <v>400 kv Obra Jounpur</v>
          </cell>
          <cell r="B331">
            <v>328</v>
          </cell>
          <cell r="C331" t="str">
            <v>128/2</v>
          </cell>
          <cell r="D331">
            <v>216.17</v>
          </cell>
          <cell r="E331" t="str">
            <v>FA+0</v>
          </cell>
          <cell r="F331" t="str">
            <v>WET</v>
          </cell>
          <cell r="G331">
            <v>3.5</v>
          </cell>
          <cell r="H331">
            <v>0</v>
          </cell>
          <cell r="I331">
            <v>0</v>
          </cell>
          <cell r="J331" t="str">
            <v>RAJESH</v>
          </cell>
          <cell r="P331">
            <v>27</v>
          </cell>
          <cell r="Q331">
            <v>0</v>
          </cell>
          <cell r="U331">
            <v>0</v>
          </cell>
        </row>
        <row r="332">
          <cell r="A332" t="str">
            <v>400 kv Obra Jounpur</v>
          </cell>
          <cell r="B332">
            <v>329</v>
          </cell>
          <cell r="C332" t="str">
            <v>129/0</v>
          </cell>
          <cell r="D332">
            <v>350</v>
          </cell>
          <cell r="E332" t="str">
            <v>FD+0</v>
          </cell>
          <cell r="F332" t="str">
            <v>WET</v>
          </cell>
          <cell r="I332">
            <v>0</v>
          </cell>
          <cell r="P332">
            <v>27</v>
          </cell>
          <cell r="Q332">
            <v>0</v>
          </cell>
          <cell r="U332">
            <v>0</v>
          </cell>
        </row>
        <row r="333">
          <cell r="A333" t="str">
            <v>400 kv Obra Jounpur</v>
          </cell>
          <cell r="B333">
            <v>330</v>
          </cell>
          <cell r="C333" t="str">
            <v>129/1</v>
          </cell>
          <cell r="D333">
            <v>310.26</v>
          </cell>
          <cell r="E333" t="str">
            <v>FA+0</v>
          </cell>
          <cell r="F333" t="str">
            <v>WET</v>
          </cell>
          <cell r="G333">
            <v>3.5</v>
          </cell>
          <cell r="H333">
            <v>0</v>
          </cell>
          <cell r="I333">
            <v>105</v>
          </cell>
          <cell r="J333" t="str">
            <v>RAJESH</v>
          </cell>
          <cell r="K333" t="str">
            <v>Harsh</v>
          </cell>
          <cell r="L333" t="str">
            <v>Akhil</v>
          </cell>
          <cell r="M333">
            <v>43813</v>
          </cell>
          <cell r="N333">
            <v>43813</v>
          </cell>
          <cell r="P333">
            <v>43840</v>
          </cell>
          <cell r="Q333">
            <v>0</v>
          </cell>
          <cell r="U333">
            <v>36</v>
          </cell>
          <cell r="W333">
            <v>43850</v>
          </cell>
          <cell r="X333" t="str">
            <v>Navaya</v>
          </cell>
        </row>
        <row r="334">
          <cell r="A334" t="str">
            <v>400 kv Obra Jounpur</v>
          </cell>
          <cell r="B334">
            <v>331</v>
          </cell>
          <cell r="C334" t="str">
            <v>129A/0</v>
          </cell>
          <cell r="D334">
            <v>385.5</v>
          </cell>
          <cell r="E334" t="str">
            <v>FB+0</v>
          </cell>
          <cell r="F334" t="str">
            <v>WET</v>
          </cell>
          <cell r="G334">
            <v>3.5</v>
          </cell>
          <cell r="I334">
            <v>130</v>
          </cell>
          <cell r="J334" t="str">
            <v>RAJESH</v>
          </cell>
          <cell r="N334">
            <v>43827</v>
          </cell>
          <cell r="P334">
            <v>43854</v>
          </cell>
          <cell r="Q334">
            <v>0</v>
          </cell>
          <cell r="U334">
            <v>0</v>
          </cell>
        </row>
        <row r="335">
          <cell r="A335" t="str">
            <v>400 kv Obra Jounpur</v>
          </cell>
          <cell r="B335">
            <v>332</v>
          </cell>
          <cell r="C335" t="str">
            <v>130/0</v>
          </cell>
          <cell r="D335">
            <v>326.25</v>
          </cell>
          <cell r="E335" t="str">
            <v>FD+0</v>
          </cell>
          <cell r="F335" t="str">
            <v>WET</v>
          </cell>
          <cell r="G335">
            <v>3.5</v>
          </cell>
          <cell r="H335">
            <v>0</v>
          </cell>
          <cell r="I335">
            <v>43</v>
          </cell>
          <cell r="J335" t="str">
            <v>Anju</v>
          </cell>
          <cell r="K335" t="str">
            <v>Harsh</v>
          </cell>
          <cell r="L335" t="str">
            <v>Prabhu</v>
          </cell>
          <cell r="M335">
            <v>43772</v>
          </cell>
          <cell r="N335">
            <v>43775</v>
          </cell>
          <cell r="O335" t="str">
            <v>RA-6</v>
          </cell>
          <cell r="P335">
            <v>43802</v>
          </cell>
          <cell r="Q335">
            <v>9</v>
          </cell>
          <cell r="R335" t="str">
            <v>Kanchan</v>
          </cell>
          <cell r="S335">
            <v>43800</v>
          </cell>
          <cell r="U335">
            <v>29</v>
          </cell>
          <cell r="W335">
            <v>43845</v>
          </cell>
          <cell r="X335" t="str">
            <v>Navaya</v>
          </cell>
        </row>
        <row r="336">
          <cell r="A336" t="str">
            <v>400 kv Obra Jounpur</v>
          </cell>
          <cell r="B336">
            <v>333</v>
          </cell>
          <cell r="C336" t="str">
            <v>130/1</v>
          </cell>
          <cell r="D336">
            <v>377.28</v>
          </cell>
          <cell r="E336" t="str">
            <v>FA+6</v>
          </cell>
          <cell r="F336" t="str">
            <v>WET</v>
          </cell>
          <cell r="G336">
            <v>3.5</v>
          </cell>
          <cell r="H336">
            <v>0</v>
          </cell>
          <cell r="I336">
            <v>26</v>
          </cell>
          <cell r="J336" t="str">
            <v>Anju</v>
          </cell>
          <cell r="K336" t="str">
            <v>Harsh</v>
          </cell>
          <cell r="L336" t="str">
            <v>Akhil</v>
          </cell>
          <cell r="M336">
            <v>43760</v>
          </cell>
          <cell r="N336">
            <v>43760</v>
          </cell>
          <cell r="O336" t="str">
            <v>RA-5</v>
          </cell>
          <cell r="P336">
            <v>43787</v>
          </cell>
          <cell r="Q336">
            <v>10</v>
          </cell>
          <cell r="R336" t="str">
            <v>Kanchan</v>
          </cell>
          <cell r="S336">
            <v>43800</v>
          </cell>
          <cell r="U336">
            <v>22</v>
          </cell>
          <cell r="W336">
            <v>43840</v>
          </cell>
          <cell r="X336" t="str">
            <v>Navaya</v>
          </cell>
        </row>
        <row r="337">
          <cell r="A337" t="str">
            <v>400 kv Obra Jounpur</v>
          </cell>
          <cell r="B337">
            <v>334</v>
          </cell>
          <cell r="C337" t="str">
            <v>131/0</v>
          </cell>
          <cell r="D337">
            <v>400</v>
          </cell>
          <cell r="E337" t="str">
            <v>FD+0</v>
          </cell>
          <cell r="F337" t="str">
            <v>WET</v>
          </cell>
          <cell r="G337">
            <v>3.5</v>
          </cell>
          <cell r="H337">
            <v>0</v>
          </cell>
          <cell r="I337">
            <v>34</v>
          </cell>
          <cell r="J337" t="str">
            <v>Anju</v>
          </cell>
          <cell r="K337" t="str">
            <v>M P sharma</v>
          </cell>
          <cell r="L337" t="str">
            <v>Prabhu</v>
          </cell>
          <cell r="M337">
            <v>43764</v>
          </cell>
          <cell r="N337">
            <v>43767</v>
          </cell>
          <cell r="O337" t="str">
            <v>RA-5</v>
          </cell>
          <cell r="P337">
            <v>43794</v>
          </cell>
          <cell r="Q337">
            <v>11</v>
          </cell>
          <cell r="R337" t="str">
            <v>Kanchan</v>
          </cell>
          <cell r="S337">
            <v>43800</v>
          </cell>
          <cell r="U337">
            <v>0</v>
          </cell>
          <cell r="X337" t="str">
            <v>Navaya</v>
          </cell>
        </row>
        <row r="338">
          <cell r="A338" t="str">
            <v>400 kv Obra Jounpur</v>
          </cell>
          <cell r="B338">
            <v>335</v>
          </cell>
          <cell r="C338" t="str">
            <v>131/1</v>
          </cell>
          <cell r="D338">
            <v>379</v>
          </cell>
          <cell r="E338" t="str">
            <v>FA+0</v>
          </cell>
          <cell r="F338" t="str">
            <v>WET</v>
          </cell>
          <cell r="G338">
            <v>3.5</v>
          </cell>
          <cell r="H338">
            <v>0</v>
          </cell>
          <cell r="I338">
            <v>77</v>
          </cell>
          <cell r="J338" t="str">
            <v>Anju</v>
          </cell>
          <cell r="K338" t="str">
            <v>Bipin</v>
          </cell>
          <cell r="L338" t="str">
            <v>Nemchand</v>
          </cell>
          <cell r="M338">
            <v>43797</v>
          </cell>
          <cell r="N338">
            <v>43797</v>
          </cell>
          <cell r="O338" t="str">
            <v>RA-6</v>
          </cell>
          <cell r="P338">
            <v>43824</v>
          </cell>
          <cell r="Q338">
            <v>12</v>
          </cell>
          <cell r="R338" t="str">
            <v>Kanchan</v>
          </cell>
          <cell r="S338">
            <v>43801</v>
          </cell>
          <cell r="U338">
            <v>0</v>
          </cell>
        </row>
        <row r="339">
          <cell r="A339" t="str">
            <v>400 kv Obra Jounpur</v>
          </cell>
          <cell r="B339">
            <v>336</v>
          </cell>
          <cell r="C339" t="str">
            <v>131/2</v>
          </cell>
          <cell r="D339">
            <v>396</v>
          </cell>
          <cell r="E339" t="str">
            <v>FA+0</v>
          </cell>
          <cell r="F339" t="str">
            <v>WET</v>
          </cell>
          <cell r="G339">
            <v>3.5</v>
          </cell>
          <cell r="H339">
            <v>0</v>
          </cell>
          <cell r="I339">
            <v>74</v>
          </cell>
          <cell r="J339" t="str">
            <v>Anju</v>
          </cell>
          <cell r="L339" t="str">
            <v>Nemchand</v>
          </cell>
          <cell r="M339">
            <v>43795</v>
          </cell>
          <cell r="N339">
            <v>43795</v>
          </cell>
          <cell r="O339" t="str">
            <v>RA-6</v>
          </cell>
          <cell r="P339">
            <v>43822</v>
          </cell>
          <cell r="Q339">
            <v>13</v>
          </cell>
          <cell r="R339" t="str">
            <v>Kanchan</v>
          </cell>
          <cell r="S339">
            <v>43801</v>
          </cell>
          <cell r="U339">
            <v>44</v>
          </cell>
          <cell r="W339">
            <v>43855</v>
          </cell>
          <cell r="X339" t="str">
            <v>Navaya</v>
          </cell>
        </row>
        <row r="340">
          <cell r="A340" t="str">
            <v>400 kv Obra Jounpur</v>
          </cell>
          <cell r="B340">
            <v>337</v>
          </cell>
          <cell r="C340" t="str">
            <v>131/3</v>
          </cell>
          <cell r="D340">
            <v>387</v>
          </cell>
          <cell r="E340" t="str">
            <v>FA+3</v>
          </cell>
          <cell r="F340" t="str">
            <v>WET</v>
          </cell>
          <cell r="G340">
            <v>3.5</v>
          </cell>
          <cell r="H340">
            <v>0</v>
          </cell>
          <cell r="I340">
            <v>48</v>
          </cell>
          <cell r="J340" t="str">
            <v>Anju</v>
          </cell>
          <cell r="K340" t="str">
            <v>Harsh</v>
          </cell>
          <cell r="L340" t="str">
            <v>Bhanu</v>
          </cell>
          <cell r="M340">
            <v>43778</v>
          </cell>
          <cell r="N340">
            <v>43779</v>
          </cell>
          <cell r="O340" t="str">
            <v>RA-6</v>
          </cell>
          <cell r="P340">
            <v>43806</v>
          </cell>
          <cell r="Q340">
            <v>14</v>
          </cell>
          <cell r="R340" t="str">
            <v>Kanchan</v>
          </cell>
          <cell r="S340">
            <v>43802</v>
          </cell>
          <cell r="U340">
            <v>0</v>
          </cell>
        </row>
        <row r="341">
          <cell r="A341" t="str">
            <v>400 kv Obra Jounpur</v>
          </cell>
          <cell r="B341">
            <v>338</v>
          </cell>
          <cell r="C341" t="str">
            <v>131/4</v>
          </cell>
          <cell r="D341">
            <v>381</v>
          </cell>
          <cell r="E341" t="str">
            <v>FA+0</v>
          </cell>
          <cell r="F341" t="str">
            <v>WET</v>
          </cell>
          <cell r="G341">
            <v>3.5</v>
          </cell>
          <cell r="H341">
            <v>0</v>
          </cell>
          <cell r="I341">
            <v>59</v>
          </cell>
          <cell r="J341" t="str">
            <v>Anju</v>
          </cell>
          <cell r="K341" t="str">
            <v>M P sharma</v>
          </cell>
          <cell r="L341" t="str">
            <v>Nemchand</v>
          </cell>
          <cell r="M341">
            <v>43785</v>
          </cell>
          <cell r="N341">
            <v>43786</v>
          </cell>
          <cell r="O341" t="str">
            <v>RA-6</v>
          </cell>
          <cell r="P341">
            <v>43813</v>
          </cell>
          <cell r="Q341">
            <v>15</v>
          </cell>
          <cell r="R341" t="str">
            <v>Kanchan</v>
          </cell>
          <cell r="S341">
            <v>43803</v>
          </cell>
          <cell r="U341">
            <v>47</v>
          </cell>
          <cell r="W341">
            <v>43858</v>
          </cell>
          <cell r="X341" t="str">
            <v>Navaya</v>
          </cell>
        </row>
        <row r="342">
          <cell r="A342" t="str">
            <v>400 kv Obra Jounpur</v>
          </cell>
          <cell r="B342">
            <v>339</v>
          </cell>
          <cell r="C342" t="str">
            <v>131/5</v>
          </cell>
          <cell r="D342">
            <v>344</v>
          </cell>
          <cell r="E342" t="str">
            <v>FA+0</v>
          </cell>
          <cell r="F342" t="str">
            <v>WET</v>
          </cell>
          <cell r="G342">
            <v>3.5</v>
          </cell>
          <cell r="H342">
            <v>0</v>
          </cell>
          <cell r="I342">
            <v>54</v>
          </cell>
          <cell r="J342" t="str">
            <v>Anju</v>
          </cell>
          <cell r="K342" t="str">
            <v>M P sharma</v>
          </cell>
          <cell r="L342" t="str">
            <v>Nemchand</v>
          </cell>
          <cell r="M342">
            <v>43781</v>
          </cell>
          <cell r="N342">
            <v>43782</v>
          </cell>
          <cell r="O342" t="str">
            <v>RA-6</v>
          </cell>
          <cell r="P342">
            <v>43809</v>
          </cell>
          <cell r="Q342">
            <v>16</v>
          </cell>
          <cell r="R342" t="str">
            <v>Kanchan</v>
          </cell>
          <cell r="S342">
            <v>43803</v>
          </cell>
          <cell r="U342">
            <v>30</v>
          </cell>
          <cell r="W342">
            <v>43847</v>
          </cell>
          <cell r="X342" t="str">
            <v>Navaya</v>
          </cell>
        </row>
        <row r="343">
          <cell r="A343" t="str">
            <v>400 kv Obra Jounpur</v>
          </cell>
          <cell r="B343">
            <v>340</v>
          </cell>
          <cell r="C343" t="str">
            <v>131/6</v>
          </cell>
          <cell r="D343">
            <v>306</v>
          </cell>
          <cell r="E343" t="str">
            <v>FA+0</v>
          </cell>
          <cell r="F343" t="str">
            <v>WET</v>
          </cell>
          <cell r="G343">
            <v>3.5</v>
          </cell>
          <cell r="H343">
            <v>0</v>
          </cell>
          <cell r="I343">
            <v>62</v>
          </cell>
          <cell r="J343" t="str">
            <v>Anju</v>
          </cell>
          <cell r="K343" t="str">
            <v>Prabhu</v>
          </cell>
          <cell r="L343" t="str">
            <v>Nemchand</v>
          </cell>
          <cell r="M343">
            <v>43781</v>
          </cell>
          <cell r="N343">
            <v>43789</v>
          </cell>
          <cell r="O343" t="str">
            <v>RA-6</v>
          </cell>
          <cell r="P343">
            <v>43816</v>
          </cell>
          <cell r="Q343">
            <v>17</v>
          </cell>
          <cell r="R343" t="str">
            <v>Kanchan</v>
          </cell>
          <cell r="S343">
            <v>43803</v>
          </cell>
          <cell r="U343">
            <v>42</v>
          </cell>
          <cell r="W343">
            <v>43854</v>
          </cell>
          <cell r="X343" t="str">
            <v>Anju-3</v>
          </cell>
        </row>
        <row r="344">
          <cell r="A344" t="str">
            <v>400 kv Obra Jounpur</v>
          </cell>
          <cell r="B344">
            <v>341</v>
          </cell>
          <cell r="C344" t="str">
            <v>131/7</v>
          </cell>
          <cell r="D344">
            <v>387.08</v>
          </cell>
          <cell r="E344" t="str">
            <v>FA+0</v>
          </cell>
          <cell r="F344" t="str">
            <v>WET</v>
          </cell>
          <cell r="G344">
            <v>3.5</v>
          </cell>
          <cell r="H344">
            <v>0</v>
          </cell>
          <cell r="I344">
            <v>67</v>
          </cell>
          <cell r="J344" t="str">
            <v>Anju</v>
          </cell>
          <cell r="K344" t="str">
            <v>Prabhu</v>
          </cell>
          <cell r="L344" t="str">
            <v>Nemchand</v>
          </cell>
          <cell r="M344">
            <v>43790</v>
          </cell>
          <cell r="N344">
            <v>43791</v>
          </cell>
          <cell r="O344" t="str">
            <v>RA-6</v>
          </cell>
          <cell r="P344">
            <v>43818</v>
          </cell>
          <cell r="Q344">
            <v>18</v>
          </cell>
          <cell r="R344" t="str">
            <v>Kanchan</v>
          </cell>
          <cell r="S344">
            <v>43803</v>
          </cell>
          <cell r="U344">
            <v>0</v>
          </cell>
        </row>
        <row r="345">
          <cell r="A345" t="str">
            <v>400 kv Obra Jounpur</v>
          </cell>
          <cell r="B345">
            <v>342</v>
          </cell>
          <cell r="C345" t="str">
            <v>132/0</v>
          </cell>
          <cell r="D345">
            <v>358</v>
          </cell>
          <cell r="E345" t="str">
            <v>FD+0</v>
          </cell>
          <cell r="F345" t="str">
            <v>WET</v>
          </cell>
          <cell r="G345">
            <v>3.5</v>
          </cell>
          <cell r="H345">
            <v>0</v>
          </cell>
          <cell r="I345">
            <v>72</v>
          </cell>
          <cell r="J345" t="str">
            <v>RAJESH</v>
          </cell>
          <cell r="K345" t="str">
            <v>Prabhu</v>
          </cell>
          <cell r="L345" t="str">
            <v>Nemchand</v>
          </cell>
          <cell r="M345">
            <v>43793</v>
          </cell>
          <cell r="N345">
            <v>43794</v>
          </cell>
          <cell r="O345" t="str">
            <v>RA-6</v>
          </cell>
          <cell r="P345">
            <v>43821</v>
          </cell>
          <cell r="Q345">
            <v>0</v>
          </cell>
          <cell r="U345">
            <v>0</v>
          </cell>
          <cell r="X345" t="str">
            <v>Anju-3</v>
          </cell>
        </row>
        <row r="346">
          <cell r="A346" t="str">
            <v>400 kv Obra Jounpur</v>
          </cell>
          <cell r="B346">
            <v>343</v>
          </cell>
          <cell r="C346" t="str">
            <v>132/1</v>
          </cell>
          <cell r="D346">
            <v>433.74</v>
          </cell>
          <cell r="E346" t="str">
            <v>FA+3</v>
          </cell>
          <cell r="F346" t="str">
            <v>WET</v>
          </cell>
          <cell r="G346">
            <v>3.5</v>
          </cell>
          <cell r="H346">
            <v>0</v>
          </cell>
          <cell r="I346">
            <v>68</v>
          </cell>
          <cell r="J346" t="str">
            <v>RAJESH</v>
          </cell>
          <cell r="K346" t="str">
            <v>Prabhu</v>
          </cell>
          <cell r="L346" t="str">
            <v>Nemchand</v>
          </cell>
          <cell r="M346">
            <v>43791</v>
          </cell>
          <cell r="N346">
            <v>43792</v>
          </cell>
          <cell r="O346" t="str">
            <v>RA-6</v>
          </cell>
          <cell r="P346">
            <v>43819</v>
          </cell>
          <cell r="Q346">
            <v>0</v>
          </cell>
          <cell r="U346">
            <v>0</v>
          </cell>
        </row>
        <row r="347">
          <cell r="A347" t="str">
            <v>400 kv Obra Jounpur</v>
          </cell>
          <cell r="B347">
            <v>344</v>
          </cell>
          <cell r="C347" t="str">
            <v xml:space="preserve">133/0 </v>
          </cell>
          <cell r="D347">
            <v>159.01</v>
          </cell>
          <cell r="E347" t="str">
            <v>FD+30</v>
          </cell>
          <cell r="F347" t="str">
            <v>WET</v>
          </cell>
          <cell r="G347">
            <v>3.5</v>
          </cell>
          <cell r="H347">
            <v>0</v>
          </cell>
          <cell r="I347">
            <v>158</v>
          </cell>
          <cell r="J347" t="str">
            <v>Privaersa</v>
          </cell>
          <cell r="K347" t="str">
            <v>Vipul</v>
          </cell>
          <cell r="L347" t="str">
            <v>Shankar</v>
          </cell>
          <cell r="N347">
            <v>43843</v>
          </cell>
          <cell r="P347">
            <v>43870</v>
          </cell>
          <cell r="Q347">
            <v>0</v>
          </cell>
          <cell r="U347">
            <v>0</v>
          </cell>
        </row>
        <row r="348">
          <cell r="A348" t="str">
            <v>400 kv Obra Jounpur</v>
          </cell>
          <cell r="B348">
            <v>345</v>
          </cell>
          <cell r="C348" t="str">
            <v xml:space="preserve">134/0 </v>
          </cell>
          <cell r="D348">
            <v>502.76</v>
          </cell>
          <cell r="E348" t="str">
            <v>FB+18+3</v>
          </cell>
          <cell r="F348" t="str">
            <v>WET</v>
          </cell>
          <cell r="H348">
            <v>3</v>
          </cell>
          <cell r="I348">
            <v>0</v>
          </cell>
          <cell r="P348">
            <v>27</v>
          </cell>
          <cell r="Q348">
            <v>0</v>
          </cell>
          <cell r="U348">
            <v>0</v>
          </cell>
        </row>
        <row r="349">
          <cell r="A349" t="str">
            <v>400 kv Obra Jounpur</v>
          </cell>
          <cell r="B349">
            <v>346</v>
          </cell>
          <cell r="C349" t="str">
            <v>135/0</v>
          </cell>
          <cell r="D349">
            <v>400.7</v>
          </cell>
          <cell r="E349" t="str">
            <v>FD+6</v>
          </cell>
          <cell r="F349" t="str">
            <v>WET</v>
          </cell>
          <cell r="G349">
            <v>3.5</v>
          </cell>
          <cell r="H349">
            <v>0</v>
          </cell>
          <cell r="I349">
            <v>63</v>
          </cell>
          <cell r="J349" t="str">
            <v>RAJESH</v>
          </cell>
          <cell r="K349" t="str">
            <v>Prabhu</v>
          </cell>
          <cell r="L349" t="str">
            <v>Nemchand</v>
          </cell>
          <cell r="M349">
            <v>43788</v>
          </cell>
          <cell r="N349">
            <v>43789</v>
          </cell>
          <cell r="O349" t="str">
            <v>RA-6</v>
          </cell>
          <cell r="P349">
            <v>43816</v>
          </cell>
          <cell r="Q349">
            <v>0</v>
          </cell>
          <cell r="U349">
            <v>0</v>
          </cell>
        </row>
        <row r="350">
          <cell r="A350" t="str">
            <v>400 kv Obra Jounpur</v>
          </cell>
          <cell r="B350">
            <v>347</v>
          </cell>
          <cell r="C350" t="str">
            <v>135/1</v>
          </cell>
          <cell r="D350">
            <v>419</v>
          </cell>
          <cell r="E350" t="str">
            <v>FA+0</v>
          </cell>
          <cell r="F350" t="str">
            <v>WET</v>
          </cell>
          <cell r="G350">
            <v>3.5</v>
          </cell>
          <cell r="H350">
            <v>0</v>
          </cell>
          <cell r="I350">
            <v>39</v>
          </cell>
          <cell r="J350" t="str">
            <v>RAJESH</v>
          </cell>
          <cell r="K350" t="str">
            <v>Ashish</v>
          </cell>
          <cell r="L350" t="str">
            <v>Nemchand</v>
          </cell>
          <cell r="M350">
            <v>43770</v>
          </cell>
          <cell r="N350">
            <v>43771</v>
          </cell>
          <cell r="O350" t="str">
            <v>RA-6</v>
          </cell>
          <cell r="P350">
            <v>43798</v>
          </cell>
          <cell r="Q350">
            <v>0</v>
          </cell>
          <cell r="U350">
            <v>31</v>
          </cell>
          <cell r="W350">
            <v>43847</v>
          </cell>
          <cell r="X350" t="str">
            <v>Anju</v>
          </cell>
        </row>
        <row r="351">
          <cell r="A351" t="str">
            <v>400 kv Obra Jounpur</v>
          </cell>
          <cell r="B351">
            <v>348</v>
          </cell>
          <cell r="C351" t="str">
            <v>135/2</v>
          </cell>
          <cell r="D351">
            <v>405</v>
          </cell>
          <cell r="E351" t="str">
            <v>FA+3</v>
          </cell>
          <cell r="F351" t="str">
            <v>WET</v>
          </cell>
          <cell r="G351">
            <v>3.5</v>
          </cell>
          <cell r="H351">
            <v>0</v>
          </cell>
          <cell r="I351">
            <v>41</v>
          </cell>
          <cell r="J351" t="str">
            <v>RAJESH</v>
          </cell>
          <cell r="K351" t="str">
            <v>Ashish</v>
          </cell>
          <cell r="L351" t="str">
            <v>Nemchand</v>
          </cell>
          <cell r="M351">
            <v>43773</v>
          </cell>
          <cell r="N351">
            <v>43773</v>
          </cell>
          <cell r="O351" t="str">
            <v>RA-6</v>
          </cell>
          <cell r="P351">
            <v>43800</v>
          </cell>
          <cell r="Q351">
            <v>0</v>
          </cell>
          <cell r="U351">
            <v>34</v>
          </cell>
          <cell r="W351">
            <v>43849</v>
          </cell>
          <cell r="X351" t="str">
            <v>Anju</v>
          </cell>
        </row>
        <row r="352">
          <cell r="A352" t="str">
            <v>400 kv Obra Jounpur</v>
          </cell>
          <cell r="B352">
            <v>349</v>
          </cell>
          <cell r="C352" t="str">
            <v>135/3</v>
          </cell>
          <cell r="D352">
            <v>394.27</v>
          </cell>
          <cell r="E352" t="str">
            <v>FA+6</v>
          </cell>
          <cell r="F352" t="str">
            <v>WET</v>
          </cell>
          <cell r="G352">
            <v>3.5</v>
          </cell>
          <cell r="H352">
            <v>0</v>
          </cell>
          <cell r="I352">
            <v>37</v>
          </cell>
          <cell r="J352" t="str">
            <v>RAJESH</v>
          </cell>
          <cell r="K352" t="str">
            <v>Ashish</v>
          </cell>
          <cell r="L352" t="str">
            <v>Nemchand</v>
          </cell>
          <cell r="M352">
            <v>43769</v>
          </cell>
          <cell r="N352">
            <v>43769</v>
          </cell>
          <cell r="O352" t="str">
            <v>RA-5</v>
          </cell>
          <cell r="P352">
            <v>43796</v>
          </cell>
          <cell r="Q352">
            <v>0</v>
          </cell>
          <cell r="U352">
            <v>37</v>
          </cell>
          <cell r="W352">
            <v>43851</v>
          </cell>
          <cell r="X352" t="str">
            <v>Anju</v>
          </cell>
        </row>
        <row r="353">
          <cell r="A353" t="str">
            <v>400 kv Obra Jounpur</v>
          </cell>
          <cell r="B353">
            <v>350</v>
          </cell>
          <cell r="C353" t="str">
            <v>136/0</v>
          </cell>
          <cell r="D353">
            <v>342</v>
          </cell>
          <cell r="E353" t="str">
            <v>FD+0</v>
          </cell>
          <cell r="F353" t="str">
            <v>WET</v>
          </cell>
          <cell r="G353">
            <v>3.5</v>
          </cell>
          <cell r="H353">
            <v>0</v>
          </cell>
          <cell r="I353">
            <v>44</v>
          </cell>
          <cell r="J353" t="str">
            <v>RAJESH</v>
          </cell>
          <cell r="K353" t="str">
            <v>Ashish</v>
          </cell>
          <cell r="L353" t="str">
            <v>Nemchand</v>
          </cell>
          <cell r="M353">
            <v>43775</v>
          </cell>
          <cell r="N353">
            <v>43776</v>
          </cell>
          <cell r="O353" t="str">
            <v>RA-6</v>
          </cell>
          <cell r="P353">
            <v>43803</v>
          </cell>
          <cell r="Q353">
            <v>0</v>
          </cell>
          <cell r="U353">
            <v>45</v>
          </cell>
          <cell r="W353">
            <v>43855</v>
          </cell>
          <cell r="X353" t="str">
            <v>Anju</v>
          </cell>
        </row>
        <row r="354">
          <cell r="A354" t="str">
            <v>400 kv Obra Jounpur</v>
          </cell>
          <cell r="B354">
            <v>351</v>
          </cell>
          <cell r="C354" t="str">
            <v>136/1</v>
          </cell>
          <cell r="D354">
            <v>390</v>
          </cell>
          <cell r="E354" t="str">
            <v>FA+0</v>
          </cell>
          <cell r="F354" t="str">
            <v>WET</v>
          </cell>
          <cell r="G354">
            <v>3.5</v>
          </cell>
          <cell r="H354">
            <v>0</v>
          </cell>
          <cell r="I354">
            <v>46</v>
          </cell>
          <cell r="J354" t="str">
            <v>RAJESH</v>
          </cell>
          <cell r="K354" t="str">
            <v>Ashish</v>
          </cell>
          <cell r="L354" t="str">
            <v>Nemchand</v>
          </cell>
          <cell r="M354">
            <v>43778</v>
          </cell>
          <cell r="N354">
            <v>43778</v>
          </cell>
          <cell r="O354" t="str">
            <v>RA-6</v>
          </cell>
          <cell r="P354">
            <v>43805</v>
          </cell>
          <cell r="Q354">
            <v>0</v>
          </cell>
          <cell r="U354">
            <v>46</v>
          </cell>
          <cell r="W354">
            <v>43857</v>
          </cell>
          <cell r="X354" t="str">
            <v>Anju</v>
          </cell>
        </row>
        <row r="355">
          <cell r="A355" t="str">
            <v>400 kv Obra Jounpur</v>
          </cell>
          <cell r="B355">
            <v>352</v>
          </cell>
          <cell r="C355" t="str">
            <v>136/2</v>
          </cell>
          <cell r="D355">
            <v>413</v>
          </cell>
          <cell r="E355" t="str">
            <v>FA+0</v>
          </cell>
          <cell r="F355" t="str">
            <v>WET</v>
          </cell>
          <cell r="G355">
            <v>3.5</v>
          </cell>
          <cell r="H355">
            <v>0</v>
          </cell>
          <cell r="I355">
            <v>55</v>
          </cell>
          <cell r="J355" t="str">
            <v>RAJESH</v>
          </cell>
          <cell r="K355" t="str">
            <v>Ashish</v>
          </cell>
          <cell r="L355" t="str">
            <v>Nemchand</v>
          </cell>
          <cell r="M355">
            <v>43781</v>
          </cell>
          <cell r="N355">
            <v>43782</v>
          </cell>
          <cell r="O355" t="str">
            <v>RA-6</v>
          </cell>
          <cell r="P355">
            <v>43809</v>
          </cell>
          <cell r="Q355">
            <v>0</v>
          </cell>
          <cell r="U355">
            <v>0</v>
          </cell>
        </row>
        <row r="356">
          <cell r="A356" t="str">
            <v>400 kv Obra Jounpur</v>
          </cell>
          <cell r="B356">
            <v>353</v>
          </cell>
          <cell r="C356" t="str">
            <v>136/3</v>
          </cell>
          <cell r="D356">
            <v>423.14</v>
          </cell>
          <cell r="E356" t="str">
            <v>FA+6</v>
          </cell>
          <cell r="F356" t="str">
            <v>WET</v>
          </cell>
          <cell r="G356">
            <v>3.5</v>
          </cell>
          <cell r="H356">
            <v>0</v>
          </cell>
          <cell r="I356">
            <v>49</v>
          </cell>
          <cell r="J356" t="str">
            <v>RAJESH</v>
          </cell>
          <cell r="K356" t="str">
            <v>Ashish</v>
          </cell>
          <cell r="L356" t="str">
            <v>Nemchand</v>
          </cell>
          <cell r="M356">
            <v>43779</v>
          </cell>
          <cell r="N356">
            <v>43779</v>
          </cell>
          <cell r="O356" t="str">
            <v>RA-6</v>
          </cell>
          <cell r="P356">
            <v>43806</v>
          </cell>
          <cell r="Q356">
            <v>0</v>
          </cell>
          <cell r="U356">
            <v>38</v>
          </cell>
          <cell r="W356">
            <v>43851</v>
          </cell>
          <cell r="X356" t="str">
            <v>Anju-2</v>
          </cell>
        </row>
        <row r="357">
          <cell r="A357" t="str">
            <v>400 kv Obra Jounpur</v>
          </cell>
          <cell r="B357">
            <v>354</v>
          </cell>
          <cell r="C357" t="str">
            <v>137/0</v>
          </cell>
          <cell r="D357">
            <v>392.45</v>
          </cell>
          <cell r="E357" t="str">
            <v>FD+0</v>
          </cell>
          <cell r="F357" t="str">
            <v>PS</v>
          </cell>
          <cell r="G357">
            <v>3.5</v>
          </cell>
          <cell r="H357">
            <v>0</v>
          </cell>
          <cell r="I357">
            <v>57</v>
          </cell>
          <cell r="J357" t="str">
            <v>RAJESH</v>
          </cell>
          <cell r="K357" t="str">
            <v>Prabhu</v>
          </cell>
          <cell r="L357" t="str">
            <v>Nemchand</v>
          </cell>
          <cell r="M357">
            <v>43784</v>
          </cell>
          <cell r="N357">
            <v>43785</v>
          </cell>
          <cell r="O357" t="str">
            <v>RA-6</v>
          </cell>
          <cell r="P357">
            <v>43812</v>
          </cell>
          <cell r="Q357">
            <v>0</v>
          </cell>
          <cell r="U357">
            <v>43</v>
          </cell>
          <cell r="W357">
            <v>43854</v>
          </cell>
          <cell r="X357" t="str">
            <v>Anju-2</v>
          </cell>
        </row>
        <row r="358">
          <cell r="A358" t="str">
            <v>400 kv Obra Jounpur</v>
          </cell>
          <cell r="B358">
            <v>355</v>
          </cell>
          <cell r="C358" t="str">
            <v>137/1</v>
          </cell>
          <cell r="D358">
            <v>420</v>
          </cell>
          <cell r="E358" t="str">
            <v>FA+0</v>
          </cell>
          <cell r="F358" t="str">
            <v>WET</v>
          </cell>
          <cell r="G358">
            <v>3.5</v>
          </cell>
          <cell r="H358">
            <v>0</v>
          </cell>
          <cell r="I358">
            <v>83</v>
          </cell>
          <cell r="J358" t="str">
            <v>RAJESH</v>
          </cell>
          <cell r="K358" t="str">
            <v>Vipul</v>
          </cell>
          <cell r="L358" t="str">
            <v>Nemchand</v>
          </cell>
          <cell r="M358">
            <v>43801</v>
          </cell>
          <cell r="N358">
            <v>43801</v>
          </cell>
          <cell r="P358">
            <v>43828</v>
          </cell>
          <cell r="Q358">
            <v>0</v>
          </cell>
          <cell r="U358">
            <v>0</v>
          </cell>
        </row>
        <row r="359">
          <cell r="A359" t="str">
            <v>400 kv Obra Jounpur</v>
          </cell>
          <cell r="B359">
            <v>356</v>
          </cell>
          <cell r="C359" t="str">
            <v>137/2</v>
          </cell>
          <cell r="D359">
            <v>375.83</v>
          </cell>
          <cell r="E359" t="str">
            <v>FA+6</v>
          </cell>
          <cell r="F359" t="str">
            <v>WET</v>
          </cell>
          <cell r="G359">
            <v>3.5</v>
          </cell>
          <cell r="H359">
            <v>0</v>
          </cell>
          <cell r="I359">
            <v>95</v>
          </cell>
          <cell r="J359" t="str">
            <v>RAJESH</v>
          </cell>
          <cell r="K359" t="str">
            <v>M P sharma</v>
          </cell>
          <cell r="L359" t="str">
            <v>Shankar</v>
          </cell>
          <cell r="M359">
            <v>43806</v>
          </cell>
          <cell r="N359">
            <v>43807</v>
          </cell>
          <cell r="P359">
            <v>43834</v>
          </cell>
          <cell r="Q359">
            <v>0</v>
          </cell>
          <cell r="U359">
            <v>0</v>
          </cell>
        </row>
        <row r="360">
          <cell r="A360" t="str">
            <v>400 kv Obra Jounpur</v>
          </cell>
          <cell r="B360">
            <v>357</v>
          </cell>
          <cell r="C360" t="str">
            <v>138/0</v>
          </cell>
          <cell r="D360">
            <v>421.18</v>
          </cell>
          <cell r="E360" t="str">
            <v>FC+3</v>
          </cell>
          <cell r="I360">
            <v>0</v>
          </cell>
          <cell r="P360">
            <v>27</v>
          </cell>
          <cell r="Q360">
            <v>0</v>
          </cell>
          <cell r="U360">
            <v>0</v>
          </cell>
        </row>
        <row r="361">
          <cell r="A361" t="str">
            <v>400 kv Obra Jounpur</v>
          </cell>
          <cell r="B361">
            <v>358</v>
          </cell>
          <cell r="C361" t="str">
            <v>138/1</v>
          </cell>
          <cell r="D361">
            <v>379</v>
          </cell>
          <cell r="E361" t="str">
            <v>FA+0</v>
          </cell>
          <cell r="I361">
            <v>0</v>
          </cell>
          <cell r="P361">
            <v>27</v>
          </cell>
          <cell r="Q361">
            <v>0</v>
          </cell>
          <cell r="U361">
            <v>0</v>
          </cell>
        </row>
        <row r="362">
          <cell r="A362" t="str">
            <v>400 kv Obra Jounpur</v>
          </cell>
          <cell r="B362">
            <v>359</v>
          </cell>
          <cell r="C362" t="str">
            <v>138/2</v>
          </cell>
          <cell r="D362">
            <v>421</v>
          </cell>
          <cell r="E362" t="str">
            <v>FA+0</v>
          </cell>
          <cell r="P362">
            <v>27</v>
          </cell>
          <cell r="Q362">
            <v>0</v>
          </cell>
          <cell r="U362">
            <v>0</v>
          </cell>
        </row>
        <row r="363">
          <cell r="A363" t="str">
            <v>400 kv Obra Jounpur</v>
          </cell>
          <cell r="B363">
            <v>360</v>
          </cell>
          <cell r="C363" t="str">
            <v>138/3</v>
          </cell>
          <cell r="D363">
            <v>367.87</v>
          </cell>
          <cell r="E363" t="str">
            <v>FA+3</v>
          </cell>
          <cell r="F363" t="str">
            <v>FS</v>
          </cell>
          <cell r="G363">
            <v>3.5</v>
          </cell>
          <cell r="H363">
            <v>0</v>
          </cell>
          <cell r="I363">
            <v>90</v>
          </cell>
          <cell r="J363" t="str">
            <v>RAJESH</v>
          </cell>
          <cell r="K363" t="str">
            <v>Prabhu</v>
          </cell>
          <cell r="L363" t="str">
            <v>Akhil</v>
          </cell>
          <cell r="M363">
            <v>43802</v>
          </cell>
          <cell r="N363">
            <v>43804</v>
          </cell>
          <cell r="P363">
            <v>43831</v>
          </cell>
          <cell r="Q363">
            <v>0</v>
          </cell>
          <cell r="R363" t="str">
            <v>Kanchan</v>
          </cell>
          <cell r="U363">
            <v>0</v>
          </cell>
        </row>
        <row r="364">
          <cell r="A364" t="str">
            <v>400 kv Obra Jounpur</v>
          </cell>
          <cell r="B364">
            <v>361</v>
          </cell>
          <cell r="C364" t="str">
            <v>139/0</v>
          </cell>
          <cell r="D364">
            <v>292.38</v>
          </cell>
          <cell r="E364" t="str">
            <v>FB+0</v>
          </cell>
          <cell r="F364" t="str">
            <v>WET</v>
          </cell>
          <cell r="G364">
            <v>3.5</v>
          </cell>
          <cell r="H364">
            <v>0</v>
          </cell>
          <cell r="I364">
            <v>81</v>
          </cell>
          <cell r="J364" t="str">
            <v>RAJESH</v>
          </cell>
          <cell r="K364" t="str">
            <v>Jainto</v>
          </cell>
          <cell r="L364" t="str">
            <v>Nemchand</v>
          </cell>
          <cell r="M364">
            <v>43799</v>
          </cell>
          <cell r="N364">
            <v>43799</v>
          </cell>
          <cell r="O364" t="str">
            <v>RA-6</v>
          </cell>
          <cell r="P364">
            <v>43826</v>
          </cell>
          <cell r="Q364">
            <v>55</v>
          </cell>
          <cell r="R364" t="str">
            <v>Kanchan</v>
          </cell>
          <cell r="S364">
            <v>43849</v>
          </cell>
          <cell r="U364">
            <v>0</v>
          </cell>
          <cell r="X364" t="str">
            <v>Anju-2</v>
          </cell>
        </row>
        <row r="365">
          <cell r="A365" t="str">
            <v>400 kv Obra Jounpur</v>
          </cell>
          <cell r="B365">
            <v>362</v>
          </cell>
          <cell r="C365" t="str">
            <v>139/1</v>
          </cell>
          <cell r="D365">
            <v>294.93</v>
          </cell>
          <cell r="E365" t="str">
            <v>FA+0</v>
          </cell>
          <cell r="F365" t="str">
            <v>WET</v>
          </cell>
          <cell r="G365">
            <v>3.5</v>
          </cell>
          <cell r="H365">
            <v>0</v>
          </cell>
          <cell r="I365">
            <v>31</v>
          </cell>
          <cell r="J365" t="str">
            <v>RAJESH</v>
          </cell>
          <cell r="K365" t="str">
            <v>Vipul</v>
          </cell>
          <cell r="L365" t="str">
            <v>Nemchand</v>
          </cell>
          <cell r="M365">
            <v>43763</v>
          </cell>
          <cell r="N365">
            <v>43763</v>
          </cell>
          <cell r="O365" t="str">
            <v>RA-5</v>
          </cell>
          <cell r="P365">
            <v>43790</v>
          </cell>
          <cell r="Q365">
            <v>56</v>
          </cell>
          <cell r="R365" t="str">
            <v>Kanchan</v>
          </cell>
          <cell r="S365">
            <v>43849</v>
          </cell>
          <cell r="U365">
            <v>0</v>
          </cell>
        </row>
        <row r="366">
          <cell r="A366" t="str">
            <v>400 kv Obra Jounpur</v>
          </cell>
          <cell r="B366">
            <v>363</v>
          </cell>
          <cell r="C366" t="str">
            <v>139/2</v>
          </cell>
          <cell r="D366">
            <v>342.06</v>
          </cell>
          <cell r="E366" t="str">
            <v>FA+0</v>
          </cell>
          <cell r="F366" t="str">
            <v>WET</v>
          </cell>
          <cell r="G366">
            <v>3.5</v>
          </cell>
          <cell r="H366">
            <v>0</v>
          </cell>
          <cell r="I366">
            <v>27</v>
          </cell>
          <cell r="J366" t="str">
            <v>RAJESH</v>
          </cell>
          <cell r="K366" t="str">
            <v>Ashish</v>
          </cell>
          <cell r="L366" t="str">
            <v>Nemchand</v>
          </cell>
          <cell r="M366">
            <v>43761</v>
          </cell>
          <cell r="N366">
            <v>43761</v>
          </cell>
          <cell r="O366" t="str">
            <v>RA-5</v>
          </cell>
          <cell r="P366">
            <v>43788</v>
          </cell>
          <cell r="Q366">
            <v>57</v>
          </cell>
          <cell r="R366" t="str">
            <v>Kanchan</v>
          </cell>
          <cell r="S366">
            <v>43850</v>
          </cell>
          <cell r="U366">
            <v>23</v>
          </cell>
          <cell r="W366">
            <v>43840</v>
          </cell>
          <cell r="X366" t="str">
            <v>PPM-2</v>
          </cell>
        </row>
        <row r="367">
          <cell r="A367" t="str">
            <v>400 kv Obra Jounpur</v>
          </cell>
          <cell r="B367">
            <v>364</v>
          </cell>
          <cell r="C367" t="str">
            <v>140/0</v>
          </cell>
          <cell r="D367">
            <v>374.19</v>
          </cell>
          <cell r="E367" t="str">
            <v>FD+3</v>
          </cell>
          <cell r="F367" t="str">
            <v>WET</v>
          </cell>
          <cell r="G367">
            <v>3.5</v>
          </cell>
          <cell r="H367">
            <v>0</v>
          </cell>
          <cell r="I367">
            <v>28</v>
          </cell>
          <cell r="J367" t="str">
            <v>RAJESH</v>
          </cell>
          <cell r="K367" t="str">
            <v>Ashish</v>
          </cell>
          <cell r="L367" t="str">
            <v>Nemchand</v>
          </cell>
          <cell r="M367">
            <v>43760</v>
          </cell>
          <cell r="N367">
            <v>43761</v>
          </cell>
          <cell r="O367" t="str">
            <v>RA-5</v>
          </cell>
          <cell r="P367">
            <v>43788</v>
          </cell>
          <cell r="Q367">
            <v>58</v>
          </cell>
          <cell r="R367" t="str">
            <v>Kanchan</v>
          </cell>
          <cell r="S367">
            <v>43850</v>
          </cell>
          <cell r="U367">
            <v>0</v>
          </cell>
        </row>
        <row r="368">
          <cell r="A368" t="str">
            <v>400 kv Obra Jounpur</v>
          </cell>
          <cell r="B368">
            <v>365</v>
          </cell>
          <cell r="C368" t="str">
            <v>141/0</v>
          </cell>
          <cell r="D368">
            <v>412.02</v>
          </cell>
          <cell r="E368" t="str">
            <v>FB+6</v>
          </cell>
          <cell r="F368" t="str">
            <v>WET</v>
          </cell>
          <cell r="G368">
            <v>3.5</v>
          </cell>
          <cell r="H368">
            <v>0</v>
          </cell>
          <cell r="I368">
            <v>16</v>
          </cell>
          <cell r="J368" t="str">
            <v>RAJESH</v>
          </cell>
          <cell r="K368" t="str">
            <v>Prabhu</v>
          </cell>
          <cell r="L368" t="str">
            <v>Shankar</v>
          </cell>
          <cell r="M368">
            <v>43723</v>
          </cell>
          <cell r="N368">
            <v>43724</v>
          </cell>
          <cell r="O368" t="str">
            <v>RA-3</v>
          </cell>
          <cell r="P368">
            <v>43751</v>
          </cell>
          <cell r="Q368">
            <v>59</v>
          </cell>
          <cell r="R368" t="str">
            <v>Kanchan</v>
          </cell>
          <cell r="S368">
            <v>43850</v>
          </cell>
          <cell r="U368">
            <v>0</v>
          </cell>
          <cell r="X368" t="str">
            <v>PPM-2</v>
          </cell>
        </row>
        <row r="369">
          <cell r="A369" t="str">
            <v>400 kv Obra Jounpur</v>
          </cell>
          <cell r="B369">
            <v>366</v>
          </cell>
          <cell r="C369" t="str">
            <v>141/1</v>
          </cell>
          <cell r="D369">
            <v>356.77</v>
          </cell>
          <cell r="E369" t="str">
            <v>FA+0</v>
          </cell>
          <cell r="F369" t="str">
            <v>WET</v>
          </cell>
          <cell r="G369">
            <v>3.5</v>
          </cell>
          <cell r="H369">
            <v>0</v>
          </cell>
          <cell r="I369">
            <v>9</v>
          </cell>
          <cell r="J369" t="str">
            <v>RAJESH</v>
          </cell>
          <cell r="K369" t="str">
            <v>Prabhu</v>
          </cell>
          <cell r="L369" t="str">
            <v>Bhanu</v>
          </cell>
          <cell r="M369">
            <v>43714</v>
          </cell>
          <cell r="N369">
            <v>43714</v>
          </cell>
          <cell r="O369" t="str">
            <v>RA-3</v>
          </cell>
          <cell r="P369">
            <v>43741</v>
          </cell>
          <cell r="Q369">
            <v>60</v>
          </cell>
          <cell r="R369" t="str">
            <v>Kanchan</v>
          </cell>
          <cell r="S369">
            <v>43850</v>
          </cell>
          <cell r="U369">
            <v>35</v>
          </cell>
          <cell r="W369">
            <v>43849</v>
          </cell>
          <cell r="X369" t="str">
            <v>PPM-2</v>
          </cell>
        </row>
        <row r="370">
          <cell r="A370" t="str">
            <v>400 kv Obra Jounpur</v>
          </cell>
          <cell r="B370">
            <v>367</v>
          </cell>
          <cell r="C370" t="str">
            <v>142/0</v>
          </cell>
          <cell r="D370">
            <v>357.91</v>
          </cell>
          <cell r="E370" t="str">
            <v>FC+0</v>
          </cell>
          <cell r="F370" t="str">
            <v>WET</v>
          </cell>
          <cell r="G370">
            <v>3.5</v>
          </cell>
          <cell r="H370">
            <v>0</v>
          </cell>
          <cell r="I370">
            <v>21</v>
          </cell>
          <cell r="J370" t="str">
            <v>RAJESH</v>
          </cell>
          <cell r="K370" t="str">
            <v>M P sharma</v>
          </cell>
          <cell r="L370" t="str">
            <v>Shankar</v>
          </cell>
          <cell r="M370">
            <v>43754</v>
          </cell>
          <cell r="N370">
            <v>43755</v>
          </cell>
          <cell r="O370" t="str">
            <v>RA-5</v>
          </cell>
          <cell r="P370">
            <v>43782</v>
          </cell>
          <cell r="Q370">
            <v>61</v>
          </cell>
          <cell r="R370" t="str">
            <v>Kanchan</v>
          </cell>
          <cell r="S370">
            <v>43850</v>
          </cell>
          <cell r="U370">
            <v>0</v>
          </cell>
        </row>
        <row r="371">
          <cell r="A371" t="str">
            <v>400 kv Obra Jounpur</v>
          </cell>
          <cell r="B371">
            <v>368</v>
          </cell>
          <cell r="C371" t="str">
            <v>142/1</v>
          </cell>
          <cell r="D371">
            <v>414.73</v>
          </cell>
          <cell r="E371" t="str">
            <v>FA+3</v>
          </cell>
          <cell r="F371" t="str">
            <v>WET</v>
          </cell>
          <cell r="G371">
            <v>3.5</v>
          </cell>
          <cell r="H371">
            <v>0</v>
          </cell>
          <cell r="I371">
            <v>13</v>
          </cell>
          <cell r="J371" t="str">
            <v>RAJESH</v>
          </cell>
          <cell r="K371" t="str">
            <v>Prabhu</v>
          </cell>
          <cell r="L371" t="str">
            <v>Bhanu</v>
          </cell>
          <cell r="M371">
            <v>43718</v>
          </cell>
          <cell r="N371">
            <v>43718</v>
          </cell>
          <cell r="O371" t="str">
            <v>RA-3</v>
          </cell>
          <cell r="P371">
            <v>43745</v>
          </cell>
          <cell r="Q371">
            <v>0</v>
          </cell>
          <cell r="R371" t="str">
            <v>Kanchan</v>
          </cell>
          <cell r="U371">
            <v>40</v>
          </cell>
          <cell r="W371">
            <v>43853</v>
          </cell>
          <cell r="X371" t="str">
            <v>ppm-2</v>
          </cell>
        </row>
        <row r="372">
          <cell r="A372" t="str">
            <v>400 kv Obra Jounpur</v>
          </cell>
          <cell r="B372">
            <v>369</v>
          </cell>
          <cell r="C372" t="str">
            <v>142/2</v>
          </cell>
          <cell r="D372">
            <v>413</v>
          </cell>
          <cell r="E372" t="str">
            <v>FA+0</v>
          </cell>
          <cell r="F372" t="str">
            <v>PS</v>
          </cell>
          <cell r="G372">
            <v>3.5</v>
          </cell>
          <cell r="H372">
            <v>0</v>
          </cell>
          <cell r="I372">
            <v>118</v>
          </cell>
          <cell r="J372" t="str">
            <v>Privaersa</v>
          </cell>
          <cell r="K372" t="str">
            <v>Vipul</v>
          </cell>
          <cell r="L372" t="str">
            <v>Nemchand</v>
          </cell>
          <cell r="M372">
            <v>43820</v>
          </cell>
          <cell r="N372">
            <v>43821</v>
          </cell>
          <cell r="P372">
            <v>43848</v>
          </cell>
          <cell r="Q372">
            <v>0</v>
          </cell>
          <cell r="R372" t="str">
            <v>Kanchan</v>
          </cell>
          <cell r="U372">
            <v>0</v>
          </cell>
        </row>
        <row r="373">
          <cell r="A373" t="str">
            <v>400 kv Obra Jounpur</v>
          </cell>
          <cell r="B373">
            <v>370</v>
          </cell>
          <cell r="C373" t="str">
            <v>142/3</v>
          </cell>
          <cell r="D373">
            <v>408.96</v>
          </cell>
          <cell r="E373" t="str">
            <v>FA+6</v>
          </cell>
          <cell r="F373" t="str">
            <v>FS</v>
          </cell>
          <cell r="I373">
            <v>0</v>
          </cell>
          <cell r="J373" t="str">
            <v>Privaersa</v>
          </cell>
          <cell r="P373">
            <v>27</v>
          </cell>
          <cell r="Q373">
            <v>0</v>
          </cell>
          <cell r="U373">
            <v>0</v>
          </cell>
        </row>
        <row r="374">
          <cell r="A374" t="str">
            <v>400 kv Obra Jounpur</v>
          </cell>
          <cell r="B374">
            <v>371</v>
          </cell>
          <cell r="C374" t="str">
            <v>143/0</v>
          </cell>
          <cell r="D374">
            <v>429.95</v>
          </cell>
          <cell r="E374" t="str">
            <v>FB+6</v>
          </cell>
          <cell r="I374">
            <v>0</v>
          </cell>
          <cell r="J374" t="str">
            <v>Privaersa</v>
          </cell>
          <cell r="P374">
            <v>27</v>
          </cell>
          <cell r="Q374">
            <v>0</v>
          </cell>
          <cell r="U374">
            <v>0</v>
          </cell>
        </row>
        <row r="375">
          <cell r="A375" t="str">
            <v>400 kv Obra Jounpur</v>
          </cell>
          <cell r="B375">
            <v>372</v>
          </cell>
          <cell r="C375" t="str">
            <v>143/1</v>
          </cell>
          <cell r="D375">
            <v>415.27</v>
          </cell>
          <cell r="E375" t="str">
            <v>FA+0</v>
          </cell>
          <cell r="F375" t="str">
            <v>WET</v>
          </cell>
          <cell r="G375">
            <v>3.5</v>
          </cell>
          <cell r="H375">
            <v>0</v>
          </cell>
          <cell r="I375">
            <v>20</v>
          </cell>
          <cell r="J375" t="str">
            <v>ALOK</v>
          </cell>
          <cell r="K375" t="str">
            <v>Bipin</v>
          </cell>
          <cell r="L375" t="str">
            <v>Nemchand</v>
          </cell>
          <cell r="M375">
            <v>43729</v>
          </cell>
          <cell r="N375">
            <v>43732</v>
          </cell>
          <cell r="O375" t="str">
            <v>RA-3</v>
          </cell>
          <cell r="P375">
            <v>43759</v>
          </cell>
          <cell r="Q375">
            <v>19</v>
          </cell>
          <cell r="R375" t="str">
            <v>Kanchan</v>
          </cell>
          <cell r="S375">
            <v>43805</v>
          </cell>
          <cell r="U375">
            <v>0</v>
          </cell>
        </row>
        <row r="376">
          <cell r="A376" t="str">
            <v>400 kv Obra Jounpur</v>
          </cell>
          <cell r="B376">
            <v>373</v>
          </cell>
          <cell r="C376" t="str">
            <v>143/2</v>
          </cell>
          <cell r="D376">
            <v>343.24</v>
          </cell>
          <cell r="E376" t="str">
            <v>FA+3</v>
          </cell>
          <cell r="F376" t="str">
            <v>WET</v>
          </cell>
          <cell r="G376">
            <v>3.5</v>
          </cell>
          <cell r="H376">
            <v>0</v>
          </cell>
          <cell r="I376">
            <v>14</v>
          </cell>
          <cell r="J376" t="str">
            <v>ALOK</v>
          </cell>
          <cell r="K376" t="str">
            <v>Bipin</v>
          </cell>
          <cell r="L376" t="str">
            <v>Nemchand</v>
          </cell>
          <cell r="M376">
            <v>43718</v>
          </cell>
          <cell r="N376">
            <v>43718</v>
          </cell>
          <cell r="O376" t="str">
            <v>RA-3</v>
          </cell>
          <cell r="P376">
            <v>43745</v>
          </cell>
          <cell r="Q376">
            <v>20</v>
          </cell>
          <cell r="R376" t="str">
            <v>Kanchan</v>
          </cell>
          <cell r="S376">
            <v>43805</v>
          </cell>
          <cell r="U376">
            <v>5</v>
          </cell>
          <cell r="W376">
            <v>43818</v>
          </cell>
          <cell r="X376" t="str">
            <v>PPM</v>
          </cell>
        </row>
        <row r="377">
          <cell r="A377" t="str">
            <v>400 kv Obra Jounpur</v>
          </cell>
          <cell r="B377">
            <v>374</v>
          </cell>
          <cell r="C377" t="str">
            <v>144/0</v>
          </cell>
          <cell r="D377">
            <v>390.5</v>
          </cell>
          <cell r="E377" t="str">
            <v>FC+0</v>
          </cell>
          <cell r="F377" t="str">
            <v>WET</v>
          </cell>
          <cell r="G377">
            <v>3.5</v>
          </cell>
          <cell r="H377">
            <v>0</v>
          </cell>
          <cell r="I377">
            <v>12</v>
          </cell>
          <cell r="J377" t="str">
            <v>ALOK</v>
          </cell>
          <cell r="K377" t="str">
            <v>Bipin</v>
          </cell>
          <cell r="L377" t="str">
            <v>Nemchand</v>
          </cell>
          <cell r="M377">
            <v>43717</v>
          </cell>
          <cell r="N377">
            <v>43717</v>
          </cell>
          <cell r="O377" t="str">
            <v>RA-3</v>
          </cell>
          <cell r="P377">
            <v>43744</v>
          </cell>
          <cell r="Q377">
            <v>21</v>
          </cell>
          <cell r="R377" t="str">
            <v>Kanchan</v>
          </cell>
          <cell r="S377">
            <v>43805</v>
          </cell>
          <cell r="U377">
            <v>0</v>
          </cell>
          <cell r="X377" t="str">
            <v>PPM</v>
          </cell>
        </row>
        <row r="378">
          <cell r="A378" t="str">
            <v>400 kv Obra Jounpur</v>
          </cell>
          <cell r="B378">
            <v>375</v>
          </cell>
          <cell r="C378" t="str">
            <v>144/1</v>
          </cell>
          <cell r="D378">
            <v>304</v>
          </cell>
          <cell r="E378" t="str">
            <v>FA+0</v>
          </cell>
          <cell r="F378" t="str">
            <v>WET</v>
          </cell>
          <cell r="G378">
            <v>3.5</v>
          </cell>
          <cell r="H378">
            <v>0</v>
          </cell>
          <cell r="I378">
            <v>11</v>
          </cell>
          <cell r="J378" t="str">
            <v>ALOK</v>
          </cell>
          <cell r="K378" t="str">
            <v>Bipin</v>
          </cell>
          <cell r="L378" t="str">
            <v>Nemchand</v>
          </cell>
          <cell r="M378">
            <v>43715</v>
          </cell>
          <cell r="N378">
            <v>43715</v>
          </cell>
          <cell r="O378" t="str">
            <v>RA-3</v>
          </cell>
          <cell r="P378">
            <v>43742</v>
          </cell>
          <cell r="Q378">
            <v>24</v>
          </cell>
          <cell r="R378" t="str">
            <v>Kanchan</v>
          </cell>
          <cell r="S378">
            <v>43809</v>
          </cell>
          <cell r="U378">
            <v>1</v>
          </cell>
          <cell r="W378">
            <v>43807</v>
          </cell>
          <cell r="X378" t="str">
            <v>PPM</v>
          </cell>
        </row>
        <row r="379">
          <cell r="A379" t="str">
            <v>400 kv Obra Jounpur</v>
          </cell>
          <cell r="B379">
            <v>376</v>
          </cell>
          <cell r="C379" t="str">
            <v>144/2</v>
          </cell>
          <cell r="D379">
            <v>379.03</v>
          </cell>
          <cell r="E379" t="str">
            <v>FA+0</v>
          </cell>
          <cell r="F379" t="str">
            <v>WET</v>
          </cell>
          <cell r="G379">
            <v>3.5</v>
          </cell>
          <cell r="H379">
            <v>0</v>
          </cell>
          <cell r="I379">
            <v>10</v>
          </cell>
          <cell r="J379" t="str">
            <v>ALOK</v>
          </cell>
          <cell r="K379" t="str">
            <v>Bipin</v>
          </cell>
          <cell r="L379" t="str">
            <v>Nemchand</v>
          </cell>
          <cell r="M379">
            <v>43714</v>
          </cell>
          <cell r="N379">
            <v>43714</v>
          </cell>
          <cell r="O379" t="str">
            <v>RA-3</v>
          </cell>
          <cell r="P379">
            <v>43741</v>
          </cell>
          <cell r="Q379">
            <v>22</v>
          </cell>
          <cell r="R379" t="str">
            <v>Kanchan</v>
          </cell>
          <cell r="S379">
            <v>43806</v>
          </cell>
          <cell r="U379">
            <v>2</v>
          </cell>
          <cell r="W379">
            <v>43813</v>
          </cell>
          <cell r="X379" t="str">
            <v>PPM</v>
          </cell>
        </row>
        <row r="380">
          <cell r="A380" t="str">
            <v>400 kv Obra Jounpur</v>
          </cell>
          <cell r="B380">
            <v>377</v>
          </cell>
          <cell r="C380" t="str">
            <v>145/0</v>
          </cell>
          <cell r="D380">
            <v>370.46</v>
          </cell>
          <cell r="E380" t="str">
            <v>FD+0</v>
          </cell>
          <cell r="F380" t="str">
            <v>WET</v>
          </cell>
          <cell r="G380">
            <v>3.5</v>
          </cell>
          <cell r="H380">
            <v>0</v>
          </cell>
          <cell r="I380">
            <v>17</v>
          </cell>
          <cell r="J380" t="str">
            <v>ALOK</v>
          </cell>
          <cell r="K380" t="str">
            <v>Bipin</v>
          </cell>
          <cell r="L380" t="str">
            <v>Nemchand</v>
          </cell>
          <cell r="M380">
            <v>43722</v>
          </cell>
          <cell r="N380">
            <v>43724</v>
          </cell>
          <cell r="O380" t="str">
            <v>RA-3</v>
          </cell>
          <cell r="P380">
            <v>43751</v>
          </cell>
          <cell r="Q380">
            <v>23</v>
          </cell>
          <cell r="R380" t="str">
            <v>Kanchan</v>
          </cell>
          <cell r="S380">
            <v>43806</v>
          </cell>
          <cell r="U380">
            <v>15</v>
          </cell>
          <cell r="W380">
            <v>43830</v>
          </cell>
          <cell r="X380" t="str">
            <v>PPM</v>
          </cell>
        </row>
        <row r="381">
          <cell r="A381" t="str">
            <v>400 kv Obra Jounpur</v>
          </cell>
          <cell r="B381">
            <v>378</v>
          </cell>
          <cell r="C381" t="str">
            <v>145/1</v>
          </cell>
          <cell r="D381">
            <v>403.89</v>
          </cell>
          <cell r="E381" t="str">
            <v>FA+3</v>
          </cell>
          <cell r="F381" t="str">
            <v>WET</v>
          </cell>
          <cell r="G381">
            <v>3.5</v>
          </cell>
          <cell r="H381">
            <v>0</v>
          </cell>
          <cell r="I381">
            <v>47</v>
          </cell>
          <cell r="J381" t="str">
            <v>ALOK</v>
          </cell>
          <cell r="K381" t="str">
            <v>Bipin</v>
          </cell>
          <cell r="L381" t="str">
            <v>Shankar</v>
          </cell>
          <cell r="M381">
            <v>43778</v>
          </cell>
          <cell r="N381">
            <v>43778</v>
          </cell>
          <cell r="O381" t="str">
            <v>RA-6</v>
          </cell>
          <cell r="P381">
            <v>43805</v>
          </cell>
          <cell r="Q381">
            <v>25</v>
          </cell>
          <cell r="R381" t="str">
            <v>Kanchan</v>
          </cell>
          <cell r="S381">
            <v>43809</v>
          </cell>
          <cell r="U381">
            <v>20</v>
          </cell>
          <cell r="W381">
            <v>43837</v>
          </cell>
          <cell r="X381" t="str">
            <v>PPM</v>
          </cell>
        </row>
        <row r="382">
          <cell r="A382" t="str">
            <v>400 kv Obra Jounpur</v>
          </cell>
          <cell r="B382">
            <v>379</v>
          </cell>
          <cell r="C382" t="str">
            <v>145/2</v>
          </cell>
          <cell r="D382">
            <v>380.08</v>
          </cell>
          <cell r="E382" t="str">
            <v>FA+0</v>
          </cell>
          <cell r="F382" t="str">
            <v>FS</v>
          </cell>
          <cell r="G382">
            <v>3.5</v>
          </cell>
          <cell r="H382">
            <v>0</v>
          </cell>
          <cell r="I382">
            <v>140</v>
          </cell>
          <cell r="J382" t="str">
            <v>Privaersa</v>
          </cell>
          <cell r="K382" t="str">
            <v>Bipin</v>
          </cell>
          <cell r="L382" t="str">
            <v>Shankar</v>
          </cell>
          <cell r="N382">
            <v>43832</v>
          </cell>
          <cell r="P382">
            <v>43859</v>
          </cell>
          <cell r="Q382">
            <v>0</v>
          </cell>
          <cell r="U382">
            <v>48</v>
          </cell>
          <cell r="W382">
            <v>43858</v>
          </cell>
          <cell r="X382" t="str">
            <v>PPM</v>
          </cell>
        </row>
        <row r="383">
          <cell r="A383" t="str">
            <v>400 kv Obra Jounpur</v>
          </cell>
          <cell r="B383">
            <v>380</v>
          </cell>
          <cell r="C383" t="str">
            <v>145/3</v>
          </cell>
          <cell r="D383">
            <v>393.67</v>
          </cell>
          <cell r="E383" t="str">
            <v>FA+0</v>
          </cell>
          <cell r="I383">
            <v>0</v>
          </cell>
          <cell r="J383" t="str">
            <v>Privaersa</v>
          </cell>
          <cell r="P383">
            <v>27</v>
          </cell>
          <cell r="Q383">
            <v>0</v>
          </cell>
          <cell r="U383">
            <v>0</v>
          </cell>
        </row>
        <row r="384">
          <cell r="A384" t="str">
            <v>400 kv Obra Jounpur</v>
          </cell>
          <cell r="B384">
            <v>381</v>
          </cell>
          <cell r="C384" t="str">
            <v>145/4</v>
          </cell>
          <cell r="D384">
            <v>416.52</v>
          </cell>
          <cell r="E384" t="str">
            <v>FA+0</v>
          </cell>
          <cell r="I384">
            <v>0</v>
          </cell>
          <cell r="P384">
            <v>27</v>
          </cell>
          <cell r="Q384">
            <v>0</v>
          </cell>
          <cell r="U384">
            <v>0</v>
          </cell>
        </row>
        <row r="385">
          <cell r="A385" t="str">
            <v>400 kv Obra Jounpur</v>
          </cell>
          <cell r="B385">
            <v>382</v>
          </cell>
          <cell r="C385" t="str">
            <v>145/5</v>
          </cell>
          <cell r="D385">
            <v>389.11</v>
          </cell>
          <cell r="E385" t="str">
            <v>FA+3</v>
          </cell>
          <cell r="F385" t="str">
            <v>WET</v>
          </cell>
          <cell r="G385">
            <v>3.5</v>
          </cell>
          <cell r="H385">
            <v>0</v>
          </cell>
          <cell r="I385">
            <v>19</v>
          </cell>
          <cell r="J385" t="str">
            <v>ALOK</v>
          </cell>
          <cell r="K385" t="str">
            <v>Bipin</v>
          </cell>
          <cell r="L385" t="str">
            <v>Shankar</v>
          </cell>
          <cell r="M385">
            <v>43730</v>
          </cell>
          <cell r="N385">
            <v>43731</v>
          </cell>
          <cell r="O385" t="str">
            <v>RA-3</v>
          </cell>
          <cell r="P385">
            <v>43758</v>
          </cell>
          <cell r="Q385">
            <v>29</v>
          </cell>
          <cell r="R385" t="str">
            <v>Kanchan</v>
          </cell>
          <cell r="S385">
            <v>43812</v>
          </cell>
          <cell r="U385">
            <v>25</v>
          </cell>
          <cell r="W385">
            <v>43842</v>
          </cell>
          <cell r="X385" t="str">
            <v>PPM</v>
          </cell>
        </row>
        <row r="386">
          <cell r="A386" t="str">
            <v>400 kv Obra Jounpur</v>
          </cell>
          <cell r="B386">
            <v>383</v>
          </cell>
          <cell r="C386" t="str">
            <v>145/6</v>
          </cell>
          <cell r="D386">
            <v>285.86</v>
          </cell>
          <cell r="E386" t="str">
            <v>FA+0</v>
          </cell>
          <cell r="F386" t="str">
            <v>WET</v>
          </cell>
          <cell r="G386">
            <v>3.5</v>
          </cell>
          <cell r="H386">
            <v>0</v>
          </cell>
          <cell r="I386">
            <v>52</v>
          </cell>
          <cell r="J386" t="str">
            <v>ALOK</v>
          </cell>
          <cell r="K386" t="str">
            <v>Bipin</v>
          </cell>
          <cell r="L386" t="str">
            <v>Jitendra</v>
          </cell>
          <cell r="M386">
            <v>43780</v>
          </cell>
          <cell r="N386">
            <v>43780</v>
          </cell>
          <cell r="O386" t="str">
            <v>RA-6</v>
          </cell>
          <cell r="P386">
            <v>43807</v>
          </cell>
          <cell r="Q386">
            <v>30</v>
          </cell>
          <cell r="R386" t="str">
            <v>Kanchan</v>
          </cell>
          <cell r="S386">
            <v>43812</v>
          </cell>
          <cell r="U386">
            <v>27</v>
          </cell>
          <cell r="W386">
            <v>43844</v>
          </cell>
          <cell r="X386" t="str">
            <v>PPM</v>
          </cell>
        </row>
        <row r="387">
          <cell r="A387" t="str">
            <v>400 kv Obra Jounpur</v>
          </cell>
          <cell r="B387">
            <v>384</v>
          </cell>
          <cell r="C387" t="str">
            <v>146/0</v>
          </cell>
          <cell r="D387">
            <v>347.46</v>
          </cell>
          <cell r="E387" t="str">
            <v>FD+3</v>
          </cell>
          <cell r="I387">
            <v>0</v>
          </cell>
          <cell r="P387">
            <v>27</v>
          </cell>
          <cell r="Q387">
            <v>0</v>
          </cell>
          <cell r="U387">
            <v>0</v>
          </cell>
        </row>
        <row r="388">
          <cell r="A388" t="str">
            <v>400 kv Obra Jounpur</v>
          </cell>
          <cell r="B388">
            <v>385</v>
          </cell>
          <cell r="C388" t="str">
            <v>146/1</v>
          </cell>
          <cell r="D388">
            <v>396.36</v>
          </cell>
          <cell r="E388" t="str">
            <v>FA+0</v>
          </cell>
          <cell r="F388" t="str">
            <v>WET</v>
          </cell>
          <cell r="G388">
            <v>3.5</v>
          </cell>
          <cell r="H388">
            <v>0</v>
          </cell>
          <cell r="I388">
            <v>42</v>
          </cell>
          <cell r="J388" t="str">
            <v>ALOK</v>
          </cell>
          <cell r="K388" t="str">
            <v>Bipin</v>
          </cell>
          <cell r="L388" t="str">
            <v>Shankar</v>
          </cell>
          <cell r="M388">
            <v>43774</v>
          </cell>
          <cell r="N388">
            <v>43774</v>
          </cell>
          <cell r="O388" t="str">
            <v>RA-6</v>
          </cell>
          <cell r="P388">
            <v>43801</v>
          </cell>
          <cell r="Q388">
            <v>26</v>
          </cell>
          <cell r="R388" t="str">
            <v>Kanchan</v>
          </cell>
          <cell r="S388">
            <v>43810</v>
          </cell>
          <cell r="U388">
            <v>10</v>
          </cell>
          <cell r="W388">
            <v>43821</v>
          </cell>
          <cell r="X388" t="str">
            <v>PPM</v>
          </cell>
        </row>
        <row r="389">
          <cell r="A389" t="str">
            <v>400 kv Obra Jounpur</v>
          </cell>
          <cell r="B389">
            <v>386</v>
          </cell>
          <cell r="C389" t="str">
            <v>146/2</v>
          </cell>
          <cell r="D389">
            <v>348.64</v>
          </cell>
          <cell r="E389" t="str">
            <v>FA+0</v>
          </cell>
          <cell r="F389" t="str">
            <v>WET</v>
          </cell>
          <cell r="G389">
            <v>3.5</v>
          </cell>
          <cell r="H389">
            <v>0</v>
          </cell>
          <cell r="I389">
            <v>53</v>
          </cell>
          <cell r="J389" t="str">
            <v>ALOK</v>
          </cell>
          <cell r="K389" t="str">
            <v>Bipin</v>
          </cell>
          <cell r="L389" t="str">
            <v>Shankar</v>
          </cell>
          <cell r="M389">
            <v>43781</v>
          </cell>
          <cell r="N389">
            <v>43781</v>
          </cell>
          <cell r="O389" t="str">
            <v>RA-6</v>
          </cell>
          <cell r="P389">
            <v>43808</v>
          </cell>
          <cell r="Q389">
            <v>27</v>
          </cell>
          <cell r="R389" t="str">
            <v>Kanchan</v>
          </cell>
          <cell r="S389">
            <v>43811</v>
          </cell>
          <cell r="U389">
            <v>32</v>
          </cell>
          <cell r="W389">
            <v>43848</v>
          </cell>
          <cell r="X389" t="str">
            <v>PPM</v>
          </cell>
        </row>
        <row r="390">
          <cell r="A390" t="str">
            <v>400 kv Obra Jounpur</v>
          </cell>
          <cell r="B390">
            <v>387</v>
          </cell>
          <cell r="C390" t="str">
            <v>146/3</v>
          </cell>
          <cell r="D390">
            <v>456.12</v>
          </cell>
          <cell r="E390" t="str">
            <v>FA+3</v>
          </cell>
          <cell r="F390" t="str">
            <v>WET</v>
          </cell>
          <cell r="G390">
            <v>3.5</v>
          </cell>
          <cell r="H390">
            <v>0</v>
          </cell>
          <cell r="I390">
            <v>40</v>
          </cell>
          <cell r="J390" t="str">
            <v>ALOK</v>
          </cell>
          <cell r="K390" t="str">
            <v>Ashish</v>
          </cell>
          <cell r="L390" t="str">
            <v>Shankar</v>
          </cell>
          <cell r="M390">
            <v>43772</v>
          </cell>
          <cell r="N390">
            <v>43772</v>
          </cell>
          <cell r="O390" t="str">
            <v>RA-6</v>
          </cell>
          <cell r="P390">
            <v>43799</v>
          </cell>
          <cell r="Q390">
            <v>28</v>
          </cell>
          <cell r="R390" t="str">
            <v>Kanchan</v>
          </cell>
          <cell r="S390">
            <v>43811</v>
          </cell>
          <cell r="U390">
            <v>41</v>
          </cell>
          <cell r="W390">
            <v>43853</v>
          </cell>
          <cell r="X390" t="str">
            <v>PPM</v>
          </cell>
        </row>
        <row r="391">
          <cell r="A391" t="str">
            <v>400 kv Obra Jounpur</v>
          </cell>
          <cell r="B391">
            <v>388</v>
          </cell>
          <cell r="C391" t="str">
            <v>147/0</v>
          </cell>
          <cell r="D391">
            <v>218.68</v>
          </cell>
          <cell r="E391" t="str">
            <v>FB+6</v>
          </cell>
          <cell r="F391" t="str">
            <v>WET</v>
          </cell>
          <cell r="G391">
            <v>3.5</v>
          </cell>
          <cell r="H391">
            <v>0</v>
          </cell>
          <cell r="I391">
            <v>168</v>
          </cell>
          <cell r="J391" t="str">
            <v>Privaersa</v>
          </cell>
          <cell r="K391" t="str">
            <v>Vipul</v>
          </cell>
          <cell r="L391" t="str">
            <v>Shankar</v>
          </cell>
          <cell r="N391">
            <v>43850</v>
          </cell>
          <cell r="P391">
            <v>43877</v>
          </cell>
          <cell r="Q391">
            <v>0</v>
          </cell>
          <cell r="U391">
            <v>0</v>
          </cell>
        </row>
        <row r="392">
          <cell r="A392" t="str">
            <v>400 kv Obra Jounpur</v>
          </cell>
          <cell r="B392">
            <v>389</v>
          </cell>
          <cell r="C392" t="str">
            <v xml:space="preserve">148/0 </v>
          </cell>
          <cell r="D392">
            <v>344.02</v>
          </cell>
          <cell r="E392" t="str">
            <v>FB+3+1</v>
          </cell>
          <cell r="F392" t="str">
            <v>WET</v>
          </cell>
          <cell r="G392">
            <v>3.5</v>
          </cell>
          <cell r="H392">
            <v>1</v>
          </cell>
          <cell r="I392">
            <v>0</v>
          </cell>
          <cell r="J392" t="str">
            <v>Privaersa</v>
          </cell>
          <cell r="P392">
            <v>27</v>
          </cell>
          <cell r="Q392">
            <v>0</v>
          </cell>
          <cell r="U392">
            <v>0</v>
          </cell>
        </row>
        <row r="393">
          <cell r="A393" t="str">
            <v>400 kv Obra Jounpur</v>
          </cell>
          <cell r="B393">
            <v>390</v>
          </cell>
          <cell r="C393" t="str">
            <v>148/1</v>
          </cell>
          <cell r="D393">
            <v>419.71</v>
          </cell>
          <cell r="E393" t="str">
            <v>FA+6</v>
          </cell>
          <cell r="F393" t="str">
            <v>WET</v>
          </cell>
          <cell r="G393">
            <v>3.5</v>
          </cell>
          <cell r="H393">
            <v>0</v>
          </cell>
          <cell r="I393">
            <v>38</v>
          </cell>
          <cell r="J393" t="str">
            <v>ALOK</v>
          </cell>
          <cell r="K393" t="str">
            <v>Bipin</v>
          </cell>
          <cell r="L393" t="str">
            <v>Shankar</v>
          </cell>
          <cell r="M393">
            <v>43768</v>
          </cell>
          <cell r="N393">
            <v>43770</v>
          </cell>
          <cell r="O393" t="str">
            <v>RA-6</v>
          </cell>
          <cell r="P393">
            <v>43797</v>
          </cell>
          <cell r="Q393">
            <v>31</v>
          </cell>
          <cell r="R393" t="str">
            <v>Kanchan</v>
          </cell>
          <cell r="S393">
            <v>43813</v>
          </cell>
          <cell r="U393">
            <v>0</v>
          </cell>
        </row>
        <row r="394">
          <cell r="A394" t="str">
            <v>400 kv Obra Jounpur</v>
          </cell>
          <cell r="B394">
            <v>391</v>
          </cell>
          <cell r="C394" t="str">
            <v>149/0</v>
          </cell>
          <cell r="D394">
            <v>428.47</v>
          </cell>
          <cell r="E394" t="str">
            <v>FD+0</v>
          </cell>
          <cell r="F394" t="str">
            <v>WET</v>
          </cell>
          <cell r="G394">
            <v>3.5</v>
          </cell>
          <cell r="H394">
            <v>0</v>
          </cell>
          <cell r="I394">
            <v>36</v>
          </cell>
          <cell r="J394" t="str">
            <v>ALOK</v>
          </cell>
          <cell r="K394" t="str">
            <v>Bipin</v>
          </cell>
          <cell r="L394" t="str">
            <v>Shankar</v>
          </cell>
          <cell r="M394">
            <v>43767</v>
          </cell>
          <cell r="N394">
            <v>43768</v>
          </cell>
          <cell r="O394" t="str">
            <v>RA-5</v>
          </cell>
          <cell r="P394">
            <v>43795</v>
          </cell>
          <cell r="Q394">
            <v>32</v>
          </cell>
          <cell r="R394" t="str">
            <v>Kanchan</v>
          </cell>
          <cell r="S394">
            <v>43813</v>
          </cell>
          <cell r="U394">
            <v>24</v>
          </cell>
          <cell r="W394">
            <v>43841</v>
          </cell>
          <cell r="X394" t="str">
            <v>INDRAM</v>
          </cell>
        </row>
        <row r="395">
          <cell r="A395" t="str">
            <v>400 kv Obra Jounpur</v>
          </cell>
          <cell r="B395">
            <v>392</v>
          </cell>
          <cell r="C395" t="str">
            <v>149/1</v>
          </cell>
          <cell r="D395">
            <v>514.88</v>
          </cell>
          <cell r="E395" t="str">
            <v>FB+9</v>
          </cell>
          <cell r="F395" t="str">
            <v>WET</v>
          </cell>
          <cell r="G395">
            <v>3.5</v>
          </cell>
          <cell r="H395">
            <v>0</v>
          </cell>
          <cell r="I395">
            <v>56</v>
          </cell>
          <cell r="J395" t="str">
            <v>ALOK</v>
          </cell>
          <cell r="K395" t="str">
            <v>Bipin</v>
          </cell>
          <cell r="L395" t="str">
            <v>Shankar</v>
          </cell>
          <cell r="M395">
            <v>43782</v>
          </cell>
          <cell r="N395">
            <v>43783</v>
          </cell>
          <cell r="O395" t="str">
            <v>RA-6</v>
          </cell>
          <cell r="P395">
            <v>43810</v>
          </cell>
          <cell r="Q395">
            <v>33</v>
          </cell>
          <cell r="R395" t="str">
            <v>Kanchan</v>
          </cell>
          <cell r="S395">
            <v>43814</v>
          </cell>
          <cell r="U395">
            <v>0</v>
          </cell>
        </row>
        <row r="396">
          <cell r="A396" t="str">
            <v>400 kv Obra Jounpur</v>
          </cell>
          <cell r="B396">
            <v>393</v>
          </cell>
          <cell r="C396" t="str">
            <v>150/0</v>
          </cell>
          <cell r="D396">
            <v>191.71</v>
          </cell>
          <cell r="E396" t="str">
            <v>FD+30</v>
          </cell>
          <cell r="G396">
            <v>3.5</v>
          </cell>
          <cell r="H396">
            <v>0</v>
          </cell>
          <cell r="I396">
            <v>159</v>
          </cell>
          <cell r="N396">
            <v>43845</v>
          </cell>
          <cell r="P396">
            <v>43872</v>
          </cell>
          <cell r="Q396">
            <v>0</v>
          </cell>
          <cell r="U396">
            <v>0</v>
          </cell>
        </row>
        <row r="397">
          <cell r="A397" t="str">
            <v>400 kv Obra Jounpur</v>
          </cell>
          <cell r="B397">
            <v>394</v>
          </cell>
          <cell r="C397" t="str">
            <v>150A/0</v>
          </cell>
          <cell r="D397">
            <v>357.66</v>
          </cell>
          <cell r="E397" t="str">
            <v>FD+30</v>
          </cell>
          <cell r="F397" t="str">
            <v>WET</v>
          </cell>
          <cell r="G397">
            <v>3.5</v>
          </cell>
          <cell r="H397">
            <v>0</v>
          </cell>
          <cell r="I397">
            <v>172</v>
          </cell>
          <cell r="J397" t="str">
            <v>Anju</v>
          </cell>
          <cell r="K397" t="str">
            <v>Bipin</v>
          </cell>
          <cell r="L397" t="str">
            <v>Shankar</v>
          </cell>
          <cell r="N397">
            <v>43851</v>
          </cell>
          <cell r="P397">
            <v>43878</v>
          </cell>
          <cell r="Q397">
            <v>0</v>
          </cell>
          <cell r="U397">
            <v>0</v>
          </cell>
        </row>
        <row r="398">
          <cell r="A398" t="str">
            <v>400 kv Obra Jounpur</v>
          </cell>
          <cell r="B398">
            <v>395</v>
          </cell>
          <cell r="C398" t="str">
            <v>151/0</v>
          </cell>
          <cell r="D398">
            <v>405.8</v>
          </cell>
          <cell r="E398" t="str">
            <v>FB+0</v>
          </cell>
          <cell r="F398" t="str">
            <v>WET</v>
          </cell>
          <cell r="G398">
            <v>3.5</v>
          </cell>
          <cell r="H398">
            <v>0</v>
          </cell>
          <cell r="I398">
            <v>32</v>
          </cell>
          <cell r="J398" t="str">
            <v>ALOK</v>
          </cell>
          <cell r="K398" t="str">
            <v>M P sharma</v>
          </cell>
          <cell r="L398" t="str">
            <v>Shankar</v>
          </cell>
          <cell r="M398">
            <v>43763</v>
          </cell>
          <cell r="N398">
            <v>43763</v>
          </cell>
          <cell r="O398" t="str">
            <v>RA-5</v>
          </cell>
          <cell r="P398">
            <v>43790</v>
          </cell>
          <cell r="Q398">
            <v>39</v>
          </cell>
          <cell r="R398" t="str">
            <v>Kanchan</v>
          </cell>
          <cell r="S398">
            <v>43817</v>
          </cell>
          <cell r="U398">
            <v>0</v>
          </cell>
        </row>
        <row r="399">
          <cell r="A399" t="str">
            <v>400 kv Obra Jounpur</v>
          </cell>
          <cell r="B399">
            <v>396</v>
          </cell>
          <cell r="C399" t="str">
            <v>151/1</v>
          </cell>
          <cell r="D399">
            <v>388.13</v>
          </cell>
          <cell r="E399" t="str">
            <v>FA+3</v>
          </cell>
          <cell r="F399" t="str">
            <v>WET</v>
          </cell>
          <cell r="G399">
            <v>3.5</v>
          </cell>
          <cell r="H399">
            <v>0</v>
          </cell>
          <cell r="I399">
            <v>30</v>
          </cell>
          <cell r="J399" t="str">
            <v>ALOK</v>
          </cell>
          <cell r="K399" t="str">
            <v>Bipin</v>
          </cell>
          <cell r="L399" t="str">
            <v>Shankar</v>
          </cell>
          <cell r="M399">
            <v>43762</v>
          </cell>
          <cell r="N399">
            <v>43762</v>
          </cell>
          <cell r="O399" t="str">
            <v>RA-5</v>
          </cell>
          <cell r="P399">
            <v>43789</v>
          </cell>
          <cell r="Q399">
            <v>40</v>
          </cell>
          <cell r="R399" t="str">
            <v>Kanchan</v>
          </cell>
          <cell r="S399">
            <v>43817</v>
          </cell>
          <cell r="U399">
            <v>3</v>
          </cell>
          <cell r="W399">
            <v>43814</v>
          </cell>
          <cell r="X399" t="str">
            <v>Indr ram</v>
          </cell>
        </row>
        <row r="400">
          <cell r="A400" t="str">
            <v>400 kv Obra Jounpur</v>
          </cell>
          <cell r="B400">
            <v>397</v>
          </cell>
          <cell r="C400" t="str">
            <v>151/2</v>
          </cell>
          <cell r="D400">
            <v>323.38</v>
          </cell>
          <cell r="E400" t="str">
            <v>FA+0</v>
          </cell>
          <cell r="F400" t="str">
            <v>WET</v>
          </cell>
          <cell r="G400">
            <v>3.5</v>
          </cell>
          <cell r="H400">
            <v>0</v>
          </cell>
          <cell r="I400">
            <v>22</v>
          </cell>
          <cell r="J400" t="str">
            <v>ALOK</v>
          </cell>
          <cell r="K400" t="str">
            <v>Bipin</v>
          </cell>
          <cell r="L400" t="str">
            <v>Shankar</v>
          </cell>
          <cell r="M400">
            <v>43756</v>
          </cell>
          <cell r="N400">
            <v>43756</v>
          </cell>
          <cell r="O400" t="str">
            <v>RA-5</v>
          </cell>
          <cell r="P400">
            <v>43783</v>
          </cell>
          <cell r="Q400">
            <v>36</v>
          </cell>
          <cell r="R400" t="str">
            <v>Kanchan</v>
          </cell>
          <cell r="S400">
            <v>43816</v>
          </cell>
          <cell r="U400">
            <v>8</v>
          </cell>
          <cell r="W400">
            <v>43820</v>
          </cell>
          <cell r="X400" t="str">
            <v>Indr ram</v>
          </cell>
        </row>
        <row r="401">
          <cell r="A401" t="str">
            <v>400 kv Obra Jounpur</v>
          </cell>
          <cell r="B401">
            <v>398</v>
          </cell>
          <cell r="C401" t="str">
            <v>151A/0</v>
          </cell>
          <cell r="D401">
            <v>356.19</v>
          </cell>
          <cell r="E401" t="str">
            <v>FB+0</v>
          </cell>
          <cell r="F401" t="str">
            <v>WET</v>
          </cell>
          <cell r="G401">
            <v>3.5</v>
          </cell>
          <cell r="H401">
            <v>0</v>
          </cell>
          <cell r="I401">
            <v>23</v>
          </cell>
          <cell r="J401" t="str">
            <v>ALOK</v>
          </cell>
          <cell r="K401" t="str">
            <v>Ashish</v>
          </cell>
          <cell r="L401" t="str">
            <v>Shankar</v>
          </cell>
          <cell r="M401">
            <v>43758</v>
          </cell>
          <cell r="N401">
            <v>43758</v>
          </cell>
          <cell r="O401" t="str">
            <v>RA-5</v>
          </cell>
          <cell r="P401">
            <v>43785</v>
          </cell>
          <cell r="Q401">
            <v>37</v>
          </cell>
          <cell r="R401" t="str">
            <v>Kanchan</v>
          </cell>
          <cell r="S401">
            <v>43816</v>
          </cell>
          <cell r="U401">
            <v>33</v>
          </cell>
          <cell r="W401">
            <v>43848</v>
          </cell>
          <cell r="X401" t="str">
            <v>Indr ram</v>
          </cell>
        </row>
        <row r="402">
          <cell r="A402" t="str">
            <v>400 kv Obra Jounpur</v>
          </cell>
          <cell r="B402">
            <v>399</v>
          </cell>
          <cell r="C402" t="str">
            <v>151A/1</v>
          </cell>
          <cell r="D402">
            <v>351.4</v>
          </cell>
          <cell r="E402" t="str">
            <v>FA+0</v>
          </cell>
          <cell r="F402" t="str">
            <v>WET</v>
          </cell>
          <cell r="G402">
            <v>3.5</v>
          </cell>
          <cell r="H402">
            <v>0</v>
          </cell>
          <cell r="I402">
            <v>24</v>
          </cell>
          <cell r="J402" t="str">
            <v>ALOK</v>
          </cell>
          <cell r="K402" t="str">
            <v>Ashish</v>
          </cell>
          <cell r="L402" t="str">
            <v>Shankar</v>
          </cell>
          <cell r="M402">
            <v>43758</v>
          </cell>
          <cell r="N402">
            <v>43758</v>
          </cell>
          <cell r="O402" t="str">
            <v>RA-5</v>
          </cell>
          <cell r="P402">
            <v>43785</v>
          </cell>
          <cell r="Q402">
            <v>38</v>
          </cell>
          <cell r="R402" t="str">
            <v>Kanchan</v>
          </cell>
          <cell r="S402">
            <v>43816</v>
          </cell>
          <cell r="U402">
            <v>13</v>
          </cell>
          <cell r="W402">
            <v>43828</v>
          </cell>
          <cell r="X402" t="str">
            <v>Indr ram</v>
          </cell>
        </row>
        <row r="403">
          <cell r="A403" t="str">
            <v>400 kv Obra Jounpur</v>
          </cell>
          <cell r="B403">
            <v>400</v>
          </cell>
          <cell r="C403" t="str">
            <v>151B/0</v>
          </cell>
          <cell r="D403">
            <v>286.35000000000002</v>
          </cell>
          <cell r="E403" t="str">
            <v>FB+0</v>
          </cell>
          <cell r="F403" t="str">
            <v>WET</v>
          </cell>
          <cell r="G403">
            <v>3.5</v>
          </cell>
          <cell r="H403">
            <v>0</v>
          </cell>
          <cell r="I403">
            <v>29</v>
          </cell>
          <cell r="J403" t="str">
            <v>ALOK</v>
          </cell>
          <cell r="K403" t="str">
            <v>Bipin</v>
          </cell>
          <cell r="L403" t="str">
            <v>Shankar</v>
          </cell>
          <cell r="M403">
            <v>43761</v>
          </cell>
          <cell r="N403">
            <v>43761</v>
          </cell>
          <cell r="O403" t="str">
            <v>RA-5</v>
          </cell>
          <cell r="P403">
            <v>43788</v>
          </cell>
          <cell r="Q403">
            <v>34</v>
          </cell>
          <cell r="R403" t="str">
            <v>Kanchan</v>
          </cell>
          <cell r="S403">
            <v>43815</v>
          </cell>
          <cell r="U403">
            <v>39</v>
          </cell>
          <cell r="W403">
            <v>43852</v>
          </cell>
          <cell r="X403" t="str">
            <v>Indr ram</v>
          </cell>
        </row>
        <row r="404">
          <cell r="A404" t="str">
            <v>400 kv Obra Jounpur</v>
          </cell>
          <cell r="B404">
            <v>401</v>
          </cell>
          <cell r="C404" t="str">
            <v>151B/1</v>
          </cell>
          <cell r="D404">
            <v>283.24</v>
          </cell>
          <cell r="E404" t="str">
            <v>FA+0</v>
          </cell>
          <cell r="F404" t="str">
            <v>WET</v>
          </cell>
          <cell r="G404">
            <v>3.5</v>
          </cell>
          <cell r="H404">
            <v>0</v>
          </cell>
          <cell r="I404">
            <v>33</v>
          </cell>
          <cell r="J404" t="str">
            <v>ALOK</v>
          </cell>
          <cell r="K404" t="str">
            <v>M P sharma</v>
          </cell>
          <cell r="L404" t="str">
            <v>Shankar</v>
          </cell>
          <cell r="M404">
            <v>43763</v>
          </cell>
          <cell r="N404">
            <v>43764</v>
          </cell>
          <cell r="O404" t="str">
            <v>RA-5</v>
          </cell>
          <cell r="P404">
            <v>43791</v>
          </cell>
          <cell r="Q404">
            <v>35</v>
          </cell>
          <cell r="R404" t="str">
            <v>Kanchan</v>
          </cell>
          <cell r="S404">
            <v>43815</v>
          </cell>
          <cell r="U404">
            <v>4</v>
          </cell>
          <cell r="W404">
            <v>43814</v>
          </cell>
          <cell r="X404" t="str">
            <v>Anju</v>
          </cell>
        </row>
        <row r="405">
          <cell r="A405" t="str">
            <v>400 kv Obra Jounpur</v>
          </cell>
          <cell r="B405">
            <v>402</v>
          </cell>
          <cell r="C405" t="str">
            <v>152/0</v>
          </cell>
          <cell r="D405">
            <v>273.75</v>
          </cell>
          <cell r="E405" t="str">
            <v>FB+0</v>
          </cell>
          <cell r="F405" t="str">
            <v>WET</v>
          </cell>
          <cell r="G405">
            <v>3.5</v>
          </cell>
          <cell r="H405">
            <v>0</v>
          </cell>
          <cell r="I405">
            <v>45</v>
          </cell>
          <cell r="J405" t="str">
            <v>ALOK</v>
          </cell>
          <cell r="K405" t="str">
            <v>M P sharma</v>
          </cell>
          <cell r="L405" t="str">
            <v>Shankar</v>
          </cell>
          <cell r="M405">
            <v>43775</v>
          </cell>
          <cell r="N405">
            <v>43777</v>
          </cell>
          <cell r="O405" t="str">
            <v>RA-6</v>
          </cell>
          <cell r="P405">
            <v>43804</v>
          </cell>
          <cell r="Q405">
            <v>41</v>
          </cell>
          <cell r="R405" t="str">
            <v>Kanchan</v>
          </cell>
          <cell r="S405">
            <v>43818</v>
          </cell>
          <cell r="U405">
            <v>0</v>
          </cell>
          <cell r="X405" t="str">
            <v>Indr ram</v>
          </cell>
        </row>
        <row r="406">
          <cell r="A406" t="str">
            <v>400 kv Obra Jounpur</v>
          </cell>
          <cell r="B406">
            <v>403</v>
          </cell>
          <cell r="C406" t="str">
            <v>152/1</v>
          </cell>
          <cell r="D406">
            <v>275.38</v>
          </cell>
          <cell r="E406" t="str">
            <v>FA+0</v>
          </cell>
          <cell r="I406">
            <v>0</v>
          </cell>
          <cell r="P406">
            <v>27</v>
          </cell>
          <cell r="Q406">
            <v>0</v>
          </cell>
          <cell r="U406">
            <v>0</v>
          </cell>
        </row>
        <row r="407">
          <cell r="A407" t="str">
            <v>400 kv Obra Jounpur</v>
          </cell>
          <cell r="B407">
            <v>404</v>
          </cell>
          <cell r="C407" t="str">
            <v>153/0</v>
          </cell>
          <cell r="D407">
            <v>212.18</v>
          </cell>
          <cell r="E407" t="str">
            <v>FD+6</v>
          </cell>
          <cell r="I407">
            <v>0</v>
          </cell>
          <cell r="P407">
            <v>27</v>
          </cell>
          <cell r="Q407">
            <v>0</v>
          </cell>
          <cell r="U407">
            <v>0</v>
          </cell>
        </row>
        <row r="408">
          <cell r="A408" t="str">
            <v>400 kv Obra Jounpur</v>
          </cell>
          <cell r="B408">
            <v>405</v>
          </cell>
          <cell r="C408" t="str">
            <v>154/0</v>
          </cell>
          <cell r="D408">
            <v>442.95</v>
          </cell>
          <cell r="E408" t="str">
            <v>FD+9</v>
          </cell>
          <cell r="I408">
            <v>0</v>
          </cell>
          <cell r="P408">
            <v>27</v>
          </cell>
          <cell r="Q408">
            <v>0</v>
          </cell>
          <cell r="U408">
            <v>0</v>
          </cell>
        </row>
        <row r="409">
          <cell r="A409" t="str">
            <v>400 kv Obra Jounpur</v>
          </cell>
          <cell r="B409">
            <v>406</v>
          </cell>
          <cell r="C409" t="str">
            <v>154/1</v>
          </cell>
          <cell r="D409">
            <v>478.22</v>
          </cell>
          <cell r="E409" t="str">
            <v>FB+0</v>
          </cell>
          <cell r="I409">
            <v>0</v>
          </cell>
          <cell r="P409">
            <v>27</v>
          </cell>
          <cell r="Q409">
            <v>0</v>
          </cell>
          <cell r="U409">
            <v>0</v>
          </cell>
        </row>
        <row r="410">
          <cell r="A410" t="str">
            <v>400 kv Obra Jounpur</v>
          </cell>
          <cell r="B410">
            <v>407</v>
          </cell>
          <cell r="C410" t="str">
            <v>154A/0</v>
          </cell>
          <cell r="D410">
            <v>181.33</v>
          </cell>
          <cell r="E410" t="str">
            <v>FD+30</v>
          </cell>
          <cell r="F410" t="str">
            <v>WET</v>
          </cell>
          <cell r="G410">
            <v>3.5</v>
          </cell>
          <cell r="H410">
            <v>0</v>
          </cell>
          <cell r="I410">
            <v>144</v>
          </cell>
          <cell r="J410" t="str">
            <v>Anju</v>
          </cell>
          <cell r="K410" t="str">
            <v>Bipin</v>
          </cell>
          <cell r="L410" t="str">
            <v>Shankar</v>
          </cell>
          <cell r="N410">
            <v>43835</v>
          </cell>
          <cell r="P410">
            <v>43862</v>
          </cell>
          <cell r="Q410">
            <v>0</v>
          </cell>
          <cell r="U410">
            <v>0</v>
          </cell>
        </row>
        <row r="411">
          <cell r="A411" t="str">
            <v>400 kv Obra Jounpur</v>
          </cell>
          <cell r="B411">
            <v>408</v>
          </cell>
          <cell r="C411" t="str">
            <v>155/0</v>
          </cell>
          <cell r="D411">
            <v>490.68</v>
          </cell>
          <cell r="E411" t="str">
            <v>FD+30</v>
          </cell>
          <cell r="F411" t="str">
            <v>WET</v>
          </cell>
          <cell r="G411">
            <v>3.5</v>
          </cell>
          <cell r="H411">
            <v>0</v>
          </cell>
          <cell r="I411">
            <v>152</v>
          </cell>
          <cell r="J411" t="str">
            <v>Anju</v>
          </cell>
          <cell r="K411" t="str">
            <v>Bipin</v>
          </cell>
          <cell r="L411" t="str">
            <v>Shankar</v>
          </cell>
          <cell r="N411">
            <v>43840</v>
          </cell>
          <cell r="P411">
            <v>43867</v>
          </cell>
          <cell r="Q411">
            <v>0</v>
          </cell>
          <cell r="U411">
            <v>0</v>
          </cell>
        </row>
        <row r="412">
          <cell r="A412" t="str">
            <v>400 kv Obra Jounpur</v>
          </cell>
          <cell r="B412">
            <v>409</v>
          </cell>
          <cell r="C412" t="str">
            <v>155/1</v>
          </cell>
          <cell r="D412">
            <v>351.16</v>
          </cell>
          <cell r="E412" t="str">
            <v>FA+6</v>
          </cell>
          <cell r="F412" t="str">
            <v>WET</v>
          </cell>
          <cell r="G412">
            <v>3.5</v>
          </cell>
          <cell r="H412">
            <v>0</v>
          </cell>
          <cell r="I412">
            <v>58</v>
          </cell>
          <cell r="J412" t="str">
            <v>ALOK</v>
          </cell>
          <cell r="K412" t="str">
            <v>Bipin</v>
          </cell>
          <cell r="L412" t="str">
            <v>Shankar</v>
          </cell>
          <cell r="M412">
            <v>43785</v>
          </cell>
          <cell r="N412">
            <v>43785</v>
          </cell>
          <cell r="O412" t="str">
            <v>RA-6</v>
          </cell>
          <cell r="P412">
            <v>43812</v>
          </cell>
          <cell r="Q412">
            <v>42</v>
          </cell>
          <cell r="R412" t="str">
            <v>Kanchan</v>
          </cell>
          <cell r="S412">
            <v>43819</v>
          </cell>
          <cell r="U412">
            <v>6</v>
          </cell>
          <cell r="W412">
            <v>43818</v>
          </cell>
          <cell r="X412" t="str">
            <v>Anju</v>
          </cell>
        </row>
        <row r="413">
          <cell r="A413" t="str">
            <v>400 kv Obra Jounpur</v>
          </cell>
          <cell r="B413">
            <v>410</v>
          </cell>
          <cell r="C413" t="str">
            <v>155/2</v>
          </cell>
          <cell r="D413">
            <v>356.76</v>
          </cell>
          <cell r="E413" t="str">
            <v>FA+0</v>
          </cell>
          <cell r="F413" t="str">
            <v>PS</v>
          </cell>
          <cell r="G413">
            <v>3.5</v>
          </cell>
          <cell r="H413">
            <v>0</v>
          </cell>
          <cell r="I413">
            <v>60</v>
          </cell>
          <cell r="J413" t="str">
            <v>ALOK</v>
          </cell>
          <cell r="K413" t="str">
            <v>Bipin</v>
          </cell>
          <cell r="L413" t="str">
            <v>Shankar</v>
          </cell>
          <cell r="M413">
            <v>43787</v>
          </cell>
          <cell r="N413">
            <v>43787</v>
          </cell>
          <cell r="O413" t="str">
            <v>RA-6</v>
          </cell>
          <cell r="P413">
            <v>43814</v>
          </cell>
          <cell r="Q413">
            <v>43</v>
          </cell>
          <cell r="R413" t="str">
            <v>Kanchan</v>
          </cell>
          <cell r="S413">
            <v>43819</v>
          </cell>
          <cell r="U413">
            <v>7</v>
          </cell>
          <cell r="W413">
            <v>43819</v>
          </cell>
          <cell r="X413" t="str">
            <v>Anju</v>
          </cell>
        </row>
        <row r="414">
          <cell r="A414" t="str">
            <v>400 kv Obra Jounpur</v>
          </cell>
          <cell r="B414">
            <v>411</v>
          </cell>
          <cell r="C414" t="str">
            <v>155/3</v>
          </cell>
          <cell r="D414">
            <v>325.13</v>
          </cell>
          <cell r="E414" t="str">
            <v>FA+0</v>
          </cell>
          <cell r="F414" t="str">
            <v>PS</v>
          </cell>
          <cell r="G414">
            <v>3.5</v>
          </cell>
          <cell r="H414">
            <v>0</v>
          </cell>
          <cell r="I414">
            <v>64</v>
          </cell>
          <cell r="J414" t="str">
            <v>ALOK</v>
          </cell>
          <cell r="K414" t="str">
            <v>Bipin</v>
          </cell>
          <cell r="L414" t="str">
            <v>Shankar</v>
          </cell>
          <cell r="M414">
            <v>43789</v>
          </cell>
          <cell r="N414">
            <v>43789</v>
          </cell>
          <cell r="O414" t="str">
            <v>RA-6</v>
          </cell>
          <cell r="P414">
            <v>43816</v>
          </cell>
          <cell r="Q414">
            <v>44</v>
          </cell>
          <cell r="R414" t="str">
            <v>Kanchan</v>
          </cell>
          <cell r="S414">
            <v>43820</v>
          </cell>
          <cell r="U414">
            <v>9</v>
          </cell>
          <cell r="W414">
            <v>43820</v>
          </cell>
          <cell r="X414" t="str">
            <v>Anju</v>
          </cell>
        </row>
        <row r="415">
          <cell r="A415" t="str">
            <v>400 kv Obra Jounpur</v>
          </cell>
          <cell r="B415">
            <v>412</v>
          </cell>
          <cell r="C415" t="str">
            <v>156/0</v>
          </cell>
          <cell r="D415">
            <v>386.74</v>
          </cell>
          <cell r="E415" t="str">
            <v>FD+3</v>
          </cell>
          <cell r="F415" t="str">
            <v>WET</v>
          </cell>
          <cell r="G415">
            <v>3.5</v>
          </cell>
          <cell r="H415">
            <v>0</v>
          </cell>
          <cell r="I415">
            <v>100</v>
          </cell>
          <cell r="J415" t="str">
            <v>Anju</v>
          </cell>
          <cell r="K415" t="str">
            <v>Bipin</v>
          </cell>
          <cell r="L415" t="str">
            <v>Shankar</v>
          </cell>
          <cell r="M415">
            <v>43808</v>
          </cell>
          <cell r="N415">
            <v>43810</v>
          </cell>
          <cell r="P415">
            <v>43837</v>
          </cell>
          <cell r="Q415">
            <v>45</v>
          </cell>
          <cell r="R415" t="str">
            <v>Kanchan</v>
          </cell>
          <cell r="S415">
            <v>43820</v>
          </cell>
          <cell r="U415">
            <v>0</v>
          </cell>
        </row>
        <row r="416">
          <cell r="A416" t="str">
            <v>400 kv Obra Jounpur</v>
          </cell>
          <cell r="B416">
            <v>413</v>
          </cell>
          <cell r="C416" t="str">
            <v>156/1</v>
          </cell>
          <cell r="D416">
            <v>390.87</v>
          </cell>
          <cell r="E416" t="str">
            <v>FA+3</v>
          </cell>
          <cell r="F416" t="str">
            <v>PS</v>
          </cell>
          <cell r="G416">
            <v>3.5</v>
          </cell>
          <cell r="H416">
            <v>0</v>
          </cell>
          <cell r="I416">
            <v>107</v>
          </cell>
          <cell r="J416" t="str">
            <v>Anju</v>
          </cell>
          <cell r="K416" t="str">
            <v>Bipin</v>
          </cell>
          <cell r="L416" t="str">
            <v>Shankar</v>
          </cell>
          <cell r="M416">
            <v>43813</v>
          </cell>
          <cell r="N416">
            <v>43814</v>
          </cell>
          <cell r="P416">
            <v>43841</v>
          </cell>
          <cell r="Q416">
            <v>50</v>
          </cell>
          <cell r="R416" t="str">
            <v>Kanchan</v>
          </cell>
          <cell r="S416">
            <v>43847</v>
          </cell>
          <cell r="U416">
            <v>18</v>
          </cell>
          <cell r="W416">
            <v>43835</v>
          </cell>
          <cell r="X416" t="str">
            <v>Anju</v>
          </cell>
        </row>
        <row r="417">
          <cell r="A417" t="str">
            <v>400 kv Obra Jounpur</v>
          </cell>
          <cell r="B417">
            <v>414</v>
          </cell>
          <cell r="C417" t="str">
            <v>156/2</v>
          </cell>
          <cell r="D417">
            <v>374.65</v>
          </cell>
          <cell r="E417" t="str">
            <v>FA+0</v>
          </cell>
          <cell r="F417" t="str">
            <v>WET</v>
          </cell>
          <cell r="G417">
            <v>3.5</v>
          </cell>
          <cell r="H417">
            <v>0</v>
          </cell>
          <cell r="I417">
            <v>91</v>
          </cell>
          <cell r="J417" t="str">
            <v>Anju</v>
          </cell>
          <cell r="K417" t="str">
            <v>Bipin</v>
          </cell>
          <cell r="L417" t="str">
            <v>Shankar</v>
          </cell>
          <cell r="M417">
            <v>43804</v>
          </cell>
          <cell r="N417">
            <v>43804</v>
          </cell>
          <cell r="P417">
            <v>43831</v>
          </cell>
          <cell r="Q417">
            <v>48</v>
          </cell>
          <cell r="R417" t="str">
            <v>Kanchan</v>
          </cell>
          <cell r="S417">
            <v>43823</v>
          </cell>
          <cell r="U417">
            <v>17</v>
          </cell>
          <cell r="W417">
            <v>43833</v>
          </cell>
          <cell r="X417" t="str">
            <v>Anju</v>
          </cell>
        </row>
        <row r="418">
          <cell r="A418" t="str">
            <v>400 kv Obra Jounpur</v>
          </cell>
          <cell r="B418">
            <v>415</v>
          </cell>
          <cell r="C418" t="str">
            <v>156/3</v>
          </cell>
          <cell r="D418">
            <v>435.59</v>
          </cell>
          <cell r="E418" t="str">
            <v>FA+3</v>
          </cell>
          <cell r="F418" t="str">
            <v>PS</v>
          </cell>
          <cell r="G418">
            <v>3.5</v>
          </cell>
          <cell r="H418">
            <v>0</v>
          </cell>
          <cell r="I418">
            <v>97</v>
          </cell>
          <cell r="J418" t="str">
            <v>Anju</v>
          </cell>
          <cell r="K418" t="str">
            <v>Bipin</v>
          </cell>
          <cell r="L418" t="str">
            <v>Shankar</v>
          </cell>
          <cell r="M418">
            <v>43808</v>
          </cell>
          <cell r="N418">
            <v>43809</v>
          </cell>
          <cell r="P418">
            <v>43836</v>
          </cell>
          <cell r="Q418">
            <v>49</v>
          </cell>
          <cell r="R418" t="str">
            <v>Kanchan</v>
          </cell>
          <cell r="S418">
            <v>43823</v>
          </cell>
          <cell r="U418">
            <v>14</v>
          </cell>
          <cell r="W418">
            <v>43828</v>
          </cell>
          <cell r="X418" t="str">
            <v>Anju</v>
          </cell>
        </row>
        <row r="419">
          <cell r="A419" t="str">
            <v>400 kv Obra Jounpur</v>
          </cell>
          <cell r="B419">
            <v>416</v>
          </cell>
          <cell r="C419" t="str">
            <v>156/4</v>
          </cell>
          <cell r="D419">
            <v>412.72</v>
          </cell>
          <cell r="E419" t="str">
            <v>FA+3</v>
          </cell>
          <cell r="F419" t="str">
            <v>PS</v>
          </cell>
          <cell r="G419">
            <v>3.5</v>
          </cell>
          <cell r="H419">
            <v>0</v>
          </cell>
          <cell r="I419">
            <v>75</v>
          </cell>
          <cell r="J419" t="str">
            <v>Privaersa</v>
          </cell>
          <cell r="K419" t="str">
            <v>Bipin</v>
          </cell>
          <cell r="L419" t="str">
            <v>Shankar</v>
          </cell>
          <cell r="M419">
            <v>43791</v>
          </cell>
          <cell r="N419">
            <v>43795</v>
          </cell>
          <cell r="O419" t="str">
            <v>RA-6</v>
          </cell>
          <cell r="P419">
            <v>43822</v>
          </cell>
          <cell r="Q419">
            <v>46</v>
          </cell>
          <cell r="R419" t="str">
            <v>Kanchan</v>
          </cell>
          <cell r="S419">
            <v>43822</v>
          </cell>
          <cell r="U419">
            <v>11</v>
          </cell>
          <cell r="W419">
            <v>43824</v>
          </cell>
          <cell r="X419" t="str">
            <v>Anju</v>
          </cell>
        </row>
        <row r="420">
          <cell r="A420" t="str">
            <v>400 kv Obra Jounpur</v>
          </cell>
          <cell r="B420">
            <v>417</v>
          </cell>
          <cell r="C420" t="str">
            <v>156/5</v>
          </cell>
          <cell r="D420">
            <v>305.07</v>
          </cell>
          <cell r="E420" t="str">
            <v>FA+0</v>
          </cell>
          <cell r="F420" t="str">
            <v>WET</v>
          </cell>
          <cell r="G420">
            <v>3.5</v>
          </cell>
          <cell r="H420">
            <v>0</v>
          </cell>
          <cell r="I420">
            <v>82</v>
          </cell>
          <cell r="J420" t="str">
            <v>Privaersa</v>
          </cell>
          <cell r="K420" t="str">
            <v>Bipin</v>
          </cell>
          <cell r="L420" t="str">
            <v>Shankar</v>
          </cell>
          <cell r="M420">
            <v>43796</v>
          </cell>
          <cell r="N420">
            <v>43799</v>
          </cell>
          <cell r="O420" t="str">
            <v>RA-6</v>
          </cell>
          <cell r="P420">
            <v>43826</v>
          </cell>
          <cell r="Q420">
            <v>51</v>
          </cell>
          <cell r="R420" t="str">
            <v>Kanchan</v>
          </cell>
          <cell r="S420">
            <v>43848</v>
          </cell>
          <cell r="U420">
            <v>12</v>
          </cell>
          <cell r="W420">
            <v>43826</v>
          </cell>
          <cell r="X420" t="str">
            <v>Anju</v>
          </cell>
        </row>
        <row r="421">
          <cell r="A421" t="str">
            <v>400 kv Obra Jounpur</v>
          </cell>
          <cell r="B421">
            <v>418</v>
          </cell>
          <cell r="C421" t="str">
            <v>157/0</v>
          </cell>
          <cell r="D421">
            <v>384.35</v>
          </cell>
          <cell r="E421" t="str">
            <v>FD+0</v>
          </cell>
          <cell r="F421" t="str">
            <v>WET</v>
          </cell>
          <cell r="G421">
            <v>3.5</v>
          </cell>
          <cell r="H421">
            <v>0</v>
          </cell>
          <cell r="I421">
            <v>69</v>
          </cell>
          <cell r="J421" t="str">
            <v>ALOK</v>
          </cell>
          <cell r="K421" t="str">
            <v>Harsh</v>
          </cell>
          <cell r="L421" t="str">
            <v>Shankar</v>
          </cell>
          <cell r="M421">
            <v>43790</v>
          </cell>
          <cell r="N421">
            <v>43792</v>
          </cell>
          <cell r="O421" t="str">
            <v>RA-6</v>
          </cell>
          <cell r="P421">
            <v>43819</v>
          </cell>
          <cell r="Q421">
            <v>47</v>
          </cell>
          <cell r="R421" t="str">
            <v>Kanchan</v>
          </cell>
          <cell r="S421">
            <v>43822</v>
          </cell>
          <cell r="U421">
            <v>21</v>
          </cell>
          <cell r="W421">
            <v>43839</v>
          </cell>
          <cell r="X421" t="str">
            <v>Anju</v>
          </cell>
        </row>
        <row r="422">
          <cell r="A422" t="str">
            <v>400 kv Obra Jounpur</v>
          </cell>
          <cell r="B422">
            <v>419</v>
          </cell>
          <cell r="C422" t="str">
            <v>157/1</v>
          </cell>
          <cell r="D422">
            <v>403.3</v>
          </cell>
          <cell r="E422" t="str">
            <v>FA+3</v>
          </cell>
          <cell r="F422" t="str">
            <v>WET</v>
          </cell>
          <cell r="G422">
            <v>3.5</v>
          </cell>
          <cell r="H422">
            <v>0</v>
          </cell>
          <cell r="I422">
            <v>86</v>
          </cell>
          <cell r="J422" t="str">
            <v>Privaersa</v>
          </cell>
          <cell r="K422" t="str">
            <v>Vipul</v>
          </cell>
          <cell r="L422" t="str">
            <v>Shankar</v>
          </cell>
          <cell r="M422">
            <v>43801</v>
          </cell>
          <cell r="N422">
            <v>43802</v>
          </cell>
          <cell r="P422">
            <v>43829</v>
          </cell>
          <cell r="Q422">
            <v>52</v>
          </cell>
          <cell r="R422" t="str">
            <v>Kanchan</v>
          </cell>
          <cell r="S422">
            <v>43848</v>
          </cell>
          <cell r="U422">
            <v>26</v>
          </cell>
          <cell r="W422">
            <v>43842</v>
          </cell>
          <cell r="X422" t="str">
            <v>Anju</v>
          </cell>
        </row>
        <row r="423">
          <cell r="A423" t="str">
            <v>400 kv Obra Jounpur</v>
          </cell>
          <cell r="B423">
            <v>420</v>
          </cell>
          <cell r="C423" t="str">
            <v>158/0</v>
          </cell>
          <cell r="D423">
            <v>377.91</v>
          </cell>
          <cell r="E423" t="str">
            <v>FC+0</v>
          </cell>
          <cell r="F423" t="str">
            <v>WET</v>
          </cell>
          <cell r="G423">
            <v>3.5</v>
          </cell>
          <cell r="H423">
            <v>0</v>
          </cell>
          <cell r="I423">
            <v>101</v>
          </cell>
          <cell r="J423" t="str">
            <v>Privaersa</v>
          </cell>
          <cell r="K423" t="str">
            <v>Vipul</v>
          </cell>
          <cell r="L423" t="str">
            <v>Shankar</v>
          </cell>
          <cell r="M423">
            <v>43808</v>
          </cell>
          <cell r="N423">
            <v>43810</v>
          </cell>
          <cell r="P423">
            <v>43837</v>
          </cell>
          <cell r="Q423">
            <v>53</v>
          </cell>
          <cell r="R423" t="str">
            <v>Kanchan</v>
          </cell>
          <cell r="S423">
            <v>43848</v>
          </cell>
          <cell r="U423">
            <v>0</v>
          </cell>
        </row>
        <row r="424">
          <cell r="A424" t="str">
            <v>400 kv Obra Jounpur</v>
          </cell>
          <cell r="B424">
            <v>421</v>
          </cell>
          <cell r="C424" t="str">
            <v>158/1</v>
          </cell>
          <cell r="D424">
            <v>424.37</v>
          </cell>
          <cell r="E424" t="str">
            <v>FA+6</v>
          </cell>
          <cell r="F424" t="str">
            <v>PS</v>
          </cell>
          <cell r="G424">
            <v>3.5</v>
          </cell>
          <cell r="H424">
            <v>0</v>
          </cell>
          <cell r="I424">
            <v>112</v>
          </cell>
          <cell r="J424" t="str">
            <v>Privaersa</v>
          </cell>
          <cell r="K424" t="str">
            <v>Bipin</v>
          </cell>
          <cell r="L424" t="str">
            <v>Shankar</v>
          </cell>
          <cell r="M424">
            <v>43815</v>
          </cell>
          <cell r="N424">
            <v>43816</v>
          </cell>
          <cell r="P424">
            <v>43843</v>
          </cell>
          <cell r="Q424">
            <v>54</v>
          </cell>
          <cell r="R424" t="str">
            <v>Kanchan</v>
          </cell>
          <cell r="S424">
            <v>43848</v>
          </cell>
          <cell r="U424">
            <v>28</v>
          </cell>
          <cell r="W424">
            <v>43844</v>
          </cell>
          <cell r="X424" t="str">
            <v>Anju</v>
          </cell>
        </row>
        <row r="425">
          <cell r="A425" t="str">
            <v>400 kv Obra Jounpur</v>
          </cell>
          <cell r="B425">
            <v>422</v>
          </cell>
          <cell r="C425" t="str">
            <v>159/0</v>
          </cell>
          <cell r="D425">
            <v>310.22000000000003</v>
          </cell>
          <cell r="E425" t="str">
            <v>FB+0</v>
          </cell>
          <cell r="I425">
            <v>0</v>
          </cell>
          <cell r="P425">
            <v>27</v>
          </cell>
          <cell r="Q425">
            <v>0</v>
          </cell>
          <cell r="U425">
            <v>0</v>
          </cell>
        </row>
        <row r="426">
          <cell r="A426" t="str">
            <v>400 kv Obra Jounpur</v>
          </cell>
          <cell r="B426">
            <v>423</v>
          </cell>
          <cell r="C426" t="str">
            <v>159/1</v>
          </cell>
          <cell r="D426">
            <v>396.52</v>
          </cell>
          <cell r="E426" t="str">
            <v>FA+0</v>
          </cell>
          <cell r="I426">
            <v>0</v>
          </cell>
          <cell r="P426">
            <v>27</v>
          </cell>
          <cell r="Q426">
            <v>0</v>
          </cell>
          <cell r="U426">
            <v>0</v>
          </cell>
        </row>
        <row r="427">
          <cell r="A427" t="str">
            <v>400 kv Obra Jounpur</v>
          </cell>
          <cell r="B427">
            <v>424</v>
          </cell>
          <cell r="C427" t="str">
            <v>159/2</v>
          </cell>
          <cell r="D427">
            <v>409.9</v>
          </cell>
          <cell r="E427" t="str">
            <v>FA+0</v>
          </cell>
          <cell r="I427">
            <v>0</v>
          </cell>
          <cell r="P427">
            <v>27</v>
          </cell>
          <cell r="Q427">
            <v>0</v>
          </cell>
          <cell r="U427">
            <v>0</v>
          </cell>
        </row>
        <row r="428">
          <cell r="A428" t="str">
            <v>400 kv Obra Jounpur</v>
          </cell>
          <cell r="B428">
            <v>425</v>
          </cell>
          <cell r="C428" t="str">
            <v>159/3</v>
          </cell>
          <cell r="D428">
            <v>416.87</v>
          </cell>
          <cell r="E428" t="str">
            <v>FA+3</v>
          </cell>
          <cell r="I428">
            <v>0</v>
          </cell>
          <cell r="P428">
            <v>27</v>
          </cell>
          <cell r="Q428">
            <v>0</v>
          </cell>
          <cell r="U428">
            <v>0</v>
          </cell>
        </row>
        <row r="429">
          <cell r="A429" t="str">
            <v>400 kv Obra Jounpur</v>
          </cell>
          <cell r="B429">
            <v>426</v>
          </cell>
          <cell r="C429" t="str">
            <v>159/4</v>
          </cell>
          <cell r="D429">
            <v>393.87</v>
          </cell>
          <cell r="E429" t="str">
            <v>FA+0</v>
          </cell>
          <cell r="I429">
            <v>0</v>
          </cell>
          <cell r="P429">
            <v>27</v>
          </cell>
          <cell r="Q429">
            <v>0</v>
          </cell>
          <cell r="U429">
            <v>0</v>
          </cell>
        </row>
        <row r="430">
          <cell r="A430" t="str">
            <v>400 kv Obra Jounpur</v>
          </cell>
          <cell r="B430">
            <v>427</v>
          </cell>
          <cell r="C430" t="str">
            <v>159/5</v>
          </cell>
          <cell r="D430">
            <v>386.55</v>
          </cell>
          <cell r="E430" t="str">
            <v>FA+0</v>
          </cell>
          <cell r="I430">
            <v>0</v>
          </cell>
          <cell r="P430">
            <v>27</v>
          </cell>
          <cell r="Q430">
            <v>0</v>
          </cell>
          <cell r="U430">
            <v>0</v>
          </cell>
        </row>
        <row r="431">
          <cell r="A431" t="str">
            <v>400 kv Obra Jounpur</v>
          </cell>
          <cell r="B431">
            <v>428</v>
          </cell>
          <cell r="C431" t="str">
            <v>160/0</v>
          </cell>
          <cell r="D431">
            <v>397.23</v>
          </cell>
          <cell r="E431" t="str">
            <v>FD+0</v>
          </cell>
          <cell r="I431">
            <v>0</v>
          </cell>
          <cell r="P431">
            <v>27</v>
          </cell>
          <cell r="Q431">
            <v>0</v>
          </cell>
          <cell r="U431">
            <v>0</v>
          </cell>
        </row>
        <row r="432">
          <cell r="A432" t="str">
            <v>400 kv Obra Jounpur</v>
          </cell>
          <cell r="B432">
            <v>429</v>
          </cell>
          <cell r="C432" t="str">
            <v>160/1</v>
          </cell>
          <cell r="D432">
            <v>398.48</v>
          </cell>
          <cell r="E432" t="str">
            <v>FA+0</v>
          </cell>
          <cell r="I432">
            <v>0</v>
          </cell>
          <cell r="P432">
            <v>27</v>
          </cell>
          <cell r="Q432">
            <v>0</v>
          </cell>
          <cell r="U432">
            <v>0</v>
          </cell>
        </row>
        <row r="433">
          <cell r="A433" t="str">
            <v>400 kv Obra Jounpur</v>
          </cell>
          <cell r="B433">
            <v>430</v>
          </cell>
          <cell r="C433" t="str">
            <v>160/2</v>
          </cell>
          <cell r="D433">
            <v>420.08</v>
          </cell>
          <cell r="E433" t="str">
            <v>FA+0</v>
          </cell>
          <cell r="I433">
            <v>0</v>
          </cell>
          <cell r="P433">
            <v>27</v>
          </cell>
          <cell r="Q433">
            <v>0</v>
          </cell>
          <cell r="U433">
            <v>0</v>
          </cell>
        </row>
        <row r="434">
          <cell r="A434" t="str">
            <v>400 kv Obra Jounpur</v>
          </cell>
          <cell r="B434">
            <v>431</v>
          </cell>
          <cell r="C434" t="str">
            <v>160/3</v>
          </cell>
          <cell r="D434">
            <v>418.44</v>
          </cell>
          <cell r="E434" t="str">
            <v>FA+3</v>
          </cell>
          <cell r="I434">
            <v>0</v>
          </cell>
          <cell r="P434">
            <v>27</v>
          </cell>
          <cell r="Q434">
            <v>0</v>
          </cell>
          <cell r="U434">
            <v>0</v>
          </cell>
        </row>
        <row r="435">
          <cell r="A435" t="str">
            <v>400 kv Obra Jounpur</v>
          </cell>
          <cell r="B435">
            <v>432</v>
          </cell>
          <cell r="C435" t="str">
            <v>160/4</v>
          </cell>
          <cell r="D435">
            <v>424.2</v>
          </cell>
          <cell r="E435" t="str">
            <v>FA+0</v>
          </cell>
          <cell r="I435">
            <v>0</v>
          </cell>
          <cell r="P435">
            <v>27</v>
          </cell>
          <cell r="Q435">
            <v>0</v>
          </cell>
          <cell r="U435">
            <v>0</v>
          </cell>
        </row>
        <row r="436">
          <cell r="A436" t="str">
            <v>400 kv Obra Jounpur</v>
          </cell>
          <cell r="B436">
            <v>433</v>
          </cell>
          <cell r="C436" t="str">
            <v>160/5</v>
          </cell>
          <cell r="D436">
            <v>409.32</v>
          </cell>
          <cell r="E436" t="str">
            <v>FA+3</v>
          </cell>
          <cell r="I436">
            <v>0</v>
          </cell>
          <cell r="P436">
            <v>27</v>
          </cell>
          <cell r="Q436">
            <v>0</v>
          </cell>
          <cell r="U436">
            <v>0</v>
          </cell>
        </row>
        <row r="437">
          <cell r="A437" t="str">
            <v>400 kv Obra Jounpur</v>
          </cell>
          <cell r="B437">
            <v>434</v>
          </cell>
          <cell r="C437" t="str">
            <v>160A/0</v>
          </cell>
          <cell r="D437">
            <v>354.5</v>
          </cell>
          <cell r="E437" t="str">
            <v>FC+0</v>
          </cell>
          <cell r="I437">
            <v>0</v>
          </cell>
          <cell r="P437">
            <v>27</v>
          </cell>
          <cell r="Q437">
            <v>0</v>
          </cell>
          <cell r="U437">
            <v>0</v>
          </cell>
        </row>
        <row r="438">
          <cell r="A438" t="str">
            <v>400 kv Obra Jounpur</v>
          </cell>
          <cell r="B438">
            <v>435</v>
          </cell>
          <cell r="C438" t="str">
            <v>160A/1</v>
          </cell>
          <cell r="D438">
            <v>396.79</v>
          </cell>
          <cell r="E438" t="str">
            <v>FA+0</v>
          </cell>
          <cell r="I438">
            <v>0</v>
          </cell>
          <cell r="P438">
            <v>27</v>
          </cell>
          <cell r="Q438">
            <v>0</v>
          </cell>
          <cell r="U438">
            <v>0</v>
          </cell>
        </row>
        <row r="439">
          <cell r="A439" t="str">
            <v>400 kv Obra Jounpur</v>
          </cell>
          <cell r="B439">
            <v>436</v>
          </cell>
          <cell r="C439" t="str">
            <v>160A/2</v>
          </cell>
          <cell r="D439">
            <v>399.82</v>
          </cell>
          <cell r="E439" t="str">
            <v>FA+0</v>
          </cell>
          <cell r="F439" t="str">
            <v>FS</v>
          </cell>
          <cell r="G439">
            <v>3.5</v>
          </cell>
          <cell r="H439">
            <v>0</v>
          </cell>
          <cell r="I439">
            <v>173</v>
          </cell>
          <cell r="J439" t="str">
            <v>Shalendra</v>
          </cell>
          <cell r="N439">
            <v>43851</v>
          </cell>
          <cell r="P439">
            <v>43878</v>
          </cell>
          <cell r="Q439">
            <v>0</v>
          </cell>
          <cell r="U439">
            <v>0</v>
          </cell>
        </row>
        <row r="440">
          <cell r="A440" t="str">
            <v>400 kv Obra Jounpur</v>
          </cell>
          <cell r="B440">
            <v>437</v>
          </cell>
          <cell r="C440" t="str">
            <v>160A/3</v>
          </cell>
          <cell r="D440">
            <v>339.47</v>
          </cell>
          <cell r="E440" t="str">
            <v>FA+0</v>
          </cell>
          <cell r="F440" t="str">
            <v>PS</v>
          </cell>
          <cell r="G440">
            <v>3.5</v>
          </cell>
          <cell r="H440">
            <v>0</v>
          </cell>
          <cell r="I440">
            <v>153</v>
          </cell>
          <cell r="J440" t="str">
            <v>Shalendra</v>
          </cell>
          <cell r="N440">
            <v>43840</v>
          </cell>
          <cell r="P440">
            <v>43867</v>
          </cell>
          <cell r="Q440">
            <v>0</v>
          </cell>
          <cell r="U440">
            <v>0</v>
          </cell>
        </row>
        <row r="441">
          <cell r="A441" t="str">
            <v>400 kv Obra Jounpur</v>
          </cell>
          <cell r="B441">
            <v>438</v>
          </cell>
          <cell r="C441" t="str">
            <v>160A/4</v>
          </cell>
          <cell r="D441">
            <v>397.54</v>
          </cell>
          <cell r="E441" t="str">
            <v>FA+0</v>
          </cell>
          <cell r="F441" t="str">
            <v>FS</v>
          </cell>
          <cell r="G441">
            <v>3.5</v>
          </cell>
          <cell r="H441">
            <v>0</v>
          </cell>
          <cell r="I441">
            <v>132</v>
          </cell>
          <cell r="J441" t="str">
            <v>Shalendra</v>
          </cell>
          <cell r="N441">
            <v>43828</v>
          </cell>
          <cell r="P441">
            <v>43855</v>
          </cell>
          <cell r="Q441">
            <v>0</v>
          </cell>
          <cell r="U441">
            <v>0</v>
          </cell>
        </row>
        <row r="442">
          <cell r="A442" t="str">
            <v>400 kv Obra Jounpur</v>
          </cell>
          <cell r="B442">
            <v>439</v>
          </cell>
          <cell r="C442" t="str">
            <v>161/0</v>
          </cell>
          <cell r="D442">
            <v>387.34</v>
          </cell>
          <cell r="E442" t="str">
            <v>FB+0</v>
          </cell>
          <cell r="I442">
            <v>0</v>
          </cell>
          <cell r="P442">
            <v>27</v>
          </cell>
          <cell r="Q442">
            <v>0</v>
          </cell>
          <cell r="U442">
            <v>0</v>
          </cell>
        </row>
        <row r="443">
          <cell r="A443" t="str">
            <v>400 kv Obra Jounpur</v>
          </cell>
          <cell r="B443">
            <v>440</v>
          </cell>
          <cell r="C443" t="str">
            <v>161/1</v>
          </cell>
          <cell r="D443">
            <v>336.25</v>
          </cell>
          <cell r="E443" t="str">
            <v>FA+0</v>
          </cell>
          <cell r="I443">
            <v>0</v>
          </cell>
          <cell r="P443">
            <v>27</v>
          </cell>
          <cell r="Q443">
            <v>0</v>
          </cell>
          <cell r="U443">
            <v>0</v>
          </cell>
        </row>
        <row r="444">
          <cell r="A444" t="str">
            <v>400 kv Obra Jounpur</v>
          </cell>
          <cell r="B444">
            <v>441</v>
          </cell>
          <cell r="C444" t="str">
            <v>161/2</v>
          </cell>
          <cell r="D444">
            <v>333.13</v>
          </cell>
          <cell r="E444" t="str">
            <v>FA+0</v>
          </cell>
          <cell r="I444">
            <v>0</v>
          </cell>
          <cell r="P444">
            <v>27</v>
          </cell>
          <cell r="Q444">
            <v>0</v>
          </cell>
          <cell r="U444">
            <v>0</v>
          </cell>
        </row>
        <row r="445">
          <cell r="A445" t="str">
            <v>400 kv Obra Jounpur</v>
          </cell>
          <cell r="B445">
            <v>442</v>
          </cell>
          <cell r="C445" t="str">
            <v>161/3</v>
          </cell>
          <cell r="D445">
            <v>394.93</v>
          </cell>
          <cell r="E445" t="str">
            <v>FA+0</v>
          </cell>
          <cell r="I445">
            <v>0</v>
          </cell>
          <cell r="P445">
            <v>27</v>
          </cell>
          <cell r="Q445">
            <v>0</v>
          </cell>
          <cell r="U445">
            <v>0</v>
          </cell>
        </row>
        <row r="446">
          <cell r="A446" t="str">
            <v>400 kv Obra Jounpur</v>
          </cell>
          <cell r="B446">
            <v>443</v>
          </cell>
          <cell r="C446" t="str">
            <v>161/4</v>
          </cell>
          <cell r="D446">
            <v>395.5</v>
          </cell>
          <cell r="E446" t="str">
            <v>FA+0</v>
          </cell>
          <cell r="I446">
            <v>0</v>
          </cell>
          <cell r="P446">
            <v>27</v>
          </cell>
          <cell r="Q446">
            <v>0</v>
          </cell>
          <cell r="U446">
            <v>0</v>
          </cell>
        </row>
        <row r="447">
          <cell r="A447" t="str">
            <v>400 kv Obra Jounpur</v>
          </cell>
          <cell r="B447">
            <v>444</v>
          </cell>
          <cell r="C447" t="str">
            <v>162/0</v>
          </cell>
          <cell r="D447">
            <v>186.6</v>
          </cell>
          <cell r="E447" t="str">
            <v>FB+6</v>
          </cell>
          <cell r="I447">
            <v>0</v>
          </cell>
          <cell r="P447">
            <v>27</v>
          </cell>
          <cell r="Q447">
            <v>0</v>
          </cell>
          <cell r="U447">
            <v>0</v>
          </cell>
        </row>
        <row r="448">
          <cell r="A448" t="str">
            <v>400 kv Obra Jounpur</v>
          </cell>
          <cell r="B448">
            <v>445</v>
          </cell>
          <cell r="C448" t="str">
            <v>163/0</v>
          </cell>
          <cell r="D448">
            <v>359</v>
          </cell>
          <cell r="E448" t="str">
            <v>FC+6</v>
          </cell>
          <cell r="I448">
            <v>0</v>
          </cell>
          <cell r="P448">
            <v>27</v>
          </cell>
          <cell r="Q448">
            <v>0</v>
          </cell>
          <cell r="U448">
            <v>0</v>
          </cell>
        </row>
        <row r="449">
          <cell r="A449" t="str">
            <v>400 kv Obra Jounpur</v>
          </cell>
          <cell r="B449">
            <v>446</v>
          </cell>
          <cell r="C449" t="str">
            <v>163/1</v>
          </cell>
          <cell r="D449">
            <v>371</v>
          </cell>
          <cell r="E449" t="str">
            <v>FA+0</v>
          </cell>
          <cell r="I449">
            <v>0</v>
          </cell>
          <cell r="P449">
            <v>27</v>
          </cell>
          <cell r="Q449">
            <v>0</v>
          </cell>
          <cell r="U449">
            <v>0</v>
          </cell>
        </row>
        <row r="450">
          <cell r="A450" t="str">
            <v>400 kv Obra Jounpur</v>
          </cell>
          <cell r="B450">
            <v>447</v>
          </cell>
          <cell r="C450" t="str">
            <v>163/2</v>
          </cell>
          <cell r="D450">
            <v>367.75</v>
          </cell>
          <cell r="E450" t="str">
            <v>FA+0</v>
          </cell>
          <cell r="I450">
            <v>0</v>
          </cell>
          <cell r="P450">
            <v>27</v>
          </cell>
          <cell r="Q450">
            <v>0</v>
          </cell>
          <cell r="U450">
            <v>0</v>
          </cell>
        </row>
        <row r="451">
          <cell r="A451" t="str">
            <v>400 kv Obra Jounpur</v>
          </cell>
          <cell r="B451">
            <v>448</v>
          </cell>
          <cell r="C451" t="str">
            <v>164/0</v>
          </cell>
          <cell r="D451">
            <v>248.65</v>
          </cell>
          <cell r="E451" t="str">
            <v>FB+0</v>
          </cell>
          <cell r="I451">
            <v>0</v>
          </cell>
          <cell r="P451">
            <v>27</v>
          </cell>
          <cell r="Q451">
            <v>0</v>
          </cell>
          <cell r="U451">
            <v>0</v>
          </cell>
        </row>
        <row r="452">
          <cell r="A452" t="str">
            <v>400 kv Obra Jounpur</v>
          </cell>
          <cell r="B452">
            <v>449</v>
          </cell>
          <cell r="C452" t="str">
            <v>165/0</v>
          </cell>
          <cell r="D452">
            <v>316</v>
          </cell>
          <cell r="E452" t="str">
            <v>FC+0</v>
          </cell>
          <cell r="I452">
            <v>0</v>
          </cell>
          <cell r="P452">
            <v>27</v>
          </cell>
          <cell r="Q452">
            <v>0</v>
          </cell>
          <cell r="U452">
            <v>0</v>
          </cell>
        </row>
        <row r="453">
          <cell r="A453" t="str">
            <v>400 kv Obra Jounpur</v>
          </cell>
          <cell r="B453">
            <v>450</v>
          </cell>
          <cell r="C453" t="str">
            <v>165/1</v>
          </cell>
          <cell r="D453">
            <v>419</v>
          </cell>
          <cell r="E453" t="str">
            <v>FA+0</v>
          </cell>
          <cell r="I453">
            <v>0</v>
          </cell>
          <cell r="P453">
            <v>27</v>
          </cell>
          <cell r="Q453">
            <v>0</v>
          </cell>
          <cell r="U453">
            <v>0</v>
          </cell>
        </row>
        <row r="454">
          <cell r="A454" t="str">
            <v>400 kv Obra Jounpur</v>
          </cell>
          <cell r="B454">
            <v>451</v>
          </cell>
          <cell r="C454" t="str">
            <v>165/2</v>
          </cell>
          <cell r="D454">
            <v>422</v>
          </cell>
          <cell r="E454" t="str">
            <v>FA+3</v>
          </cell>
          <cell r="I454">
            <v>0</v>
          </cell>
          <cell r="P454">
            <v>27</v>
          </cell>
          <cell r="Q454">
            <v>0</v>
          </cell>
          <cell r="U454">
            <v>0</v>
          </cell>
        </row>
        <row r="455">
          <cell r="A455" t="str">
            <v>400 kv Obra Jounpur</v>
          </cell>
          <cell r="B455">
            <v>452</v>
          </cell>
          <cell r="C455" t="str">
            <v>165/3</v>
          </cell>
          <cell r="D455">
            <v>404.22</v>
          </cell>
          <cell r="E455" t="str">
            <v>FA+0</v>
          </cell>
          <cell r="I455">
            <v>0</v>
          </cell>
          <cell r="P455">
            <v>27</v>
          </cell>
          <cell r="Q455">
            <v>0</v>
          </cell>
          <cell r="U455">
            <v>0</v>
          </cell>
        </row>
        <row r="456">
          <cell r="A456" t="str">
            <v>400 kv Obra Jounpur</v>
          </cell>
          <cell r="B456">
            <v>453</v>
          </cell>
          <cell r="C456" t="str">
            <v>166/0</v>
          </cell>
          <cell r="D456">
            <v>249</v>
          </cell>
          <cell r="E456" t="str">
            <v>FB+0</v>
          </cell>
          <cell r="I456">
            <v>0</v>
          </cell>
          <cell r="P456">
            <v>27</v>
          </cell>
          <cell r="Q456">
            <v>0</v>
          </cell>
          <cell r="U456">
            <v>0</v>
          </cell>
        </row>
        <row r="457">
          <cell r="A457" t="str">
            <v>400 kv Obra Jounpur</v>
          </cell>
          <cell r="B457">
            <v>454</v>
          </cell>
          <cell r="C457" t="str">
            <v>166/1</v>
          </cell>
          <cell r="D457">
            <v>277.48</v>
          </cell>
          <cell r="E457" t="str">
            <v>FA+0</v>
          </cell>
          <cell r="I457">
            <v>0</v>
          </cell>
          <cell r="P457">
            <v>27</v>
          </cell>
          <cell r="Q457">
            <v>0</v>
          </cell>
          <cell r="U457">
            <v>0</v>
          </cell>
        </row>
        <row r="458">
          <cell r="A458" t="str">
            <v>400 kv Obra Jounpur</v>
          </cell>
          <cell r="B458">
            <v>455</v>
          </cell>
          <cell r="C458" t="str">
            <v>167/0</v>
          </cell>
          <cell r="D458">
            <v>291</v>
          </cell>
          <cell r="E458" t="str">
            <v>FC+0</v>
          </cell>
          <cell r="I458">
            <v>0</v>
          </cell>
          <cell r="P458">
            <v>27</v>
          </cell>
          <cell r="Q458">
            <v>0</v>
          </cell>
          <cell r="U458">
            <v>0</v>
          </cell>
        </row>
        <row r="459">
          <cell r="A459" t="str">
            <v>400 kv Obra Jounpur</v>
          </cell>
          <cell r="B459">
            <v>456</v>
          </cell>
          <cell r="C459" t="str">
            <v>167/1</v>
          </cell>
          <cell r="D459">
            <v>393.65</v>
          </cell>
          <cell r="E459" t="str">
            <v>FA+0</v>
          </cell>
          <cell r="I459">
            <v>0</v>
          </cell>
          <cell r="P459">
            <v>27</v>
          </cell>
          <cell r="Q459">
            <v>0</v>
          </cell>
          <cell r="U459">
            <v>0</v>
          </cell>
        </row>
        <row r="460">
          <cell r="A460" t="str">
            <v>400 kv Obra Jounpur</v>
          </cell>
          <cell r="B460">
            <v>457</v>
          </cell>
          <cell r="C460" t="str">
            <v>168/0</v>
          </cell>
          <cell r="D460">
            <v>339</v>
          </cell>
          <cell r="E460" t="str">
            <v>FD+0</v>
          </cell>
          <cell r="P460">
            <v>27</v>
          </cell>
          <cell r="Q460">
            <v>0</v>
          </cell>
          <cell r="U460">
            <v>0</v>
          </cell>
        </row>
        <row r="461">
          <cell r="A461" t="str">
            <v>400 kv Obra Jounpur</v>
          </cell>
          <cell r="B461">
            <v>458</v>
          </cell>
          <cell r="C461" t="str">
            <v>168/1</v>
          </cell>
          <cell r="D461">
            <v>344.19</v>
          </cell>
          <cell r="E461" t="str">
            <v>FA+0</v>
          </cell>
          <cell r="F461" t="str">
            <v>PS</v>
          </cell>
          <cell r="G461">
            <v>3.5</v>
          </cell>
          <cell r="H461">
            <v>0</v>
          </cell>
          <cell r="I461">
            <v>110</v>
          </cell>
          <cell r="J461" t="str">
            <v>Pramod Rai</v>
          </cell>
          <cell r="K461" t="str">
            <v>Bipin</v>
          </cell>
          <cell r="L461" t="str">
            <v>Shankar</v>
          </cell>
          <cell r="M461">
            <v>43814</v>
          </cell>
          <cell r="N461">
            <v>43815</v>
          </cell>
          <cell r="P461">
            <v>43842</v>
          </cell>
          <cell r="Q461">
            <v>0</v>
          </cell>
          <cell r="U461">
            <v>0</v>
          </cell>
        </row>
        <row r="462">
          <cell r="A462" t="str">
            <v>400 kv Obra Jounpur</v>
          </cell>
          <cell r="B462">
            <v>459</v>
          </cell>
          <cell r="C462" t="str">
            <v>169/0</v>
          </cell>
          <cell r="D462">
            <v>266</v>
          </cell>
          <cell r="E462" t="str">
            <v>FC+0</v>
          </cell>
          <cell r="I462">
            <v>0</v>
          </cell>
          <cell r="P462">
            <v>27</v>
          </cell>
          <cell r="Q462">
            <v>0</v>
          </cell>
          <cell r="U462">
            <v>0</v>
          </cell>
        </row>
        <row r="463">
          <cell r="A463" t="str">
            <v>400 kv Obra Jounpur</v>
          </cell>
          <cell r="B463">
            <v>460</v>
          </cell>
          <cell r="C463" t="str">
            <v>169/1</v>
          </cell>
          <cell r="D463">
            <v>277.62</v>
          </cell>
          <cell r="E463" t="str">
            <v>FA+0</v>
          </cell>
          <cell r="I463">
            <v>0</v>
          </cell>
          <cell r="P463">
            <v>27</v>
          </cell>
          <cell r="Q463">
            <v>0</v>
          </cell>
          <cell r="U463">
            <v>0</v>
          </cell>
        </row>
        <row r="464">
          <cell r="A464" t="str">
            <v>400 kv Obra Jounpur</v>
          </cell>
          <cell r="B464">
            <v>461</v>
          </cell>
          <cell r="C464" t="str">
            <v>170/0</v>
          </cell>
          <cell r="D464">
            <v>115.11</v>
          </cell>
          <cell r="E464" t="str">
            <v>FD+0</v>
          </cell>
          <cell r="I464">
            <v>0</v>
          </cell>
          <cell r="P464">
            <v>27</v>
          </cell>
          <cell r="Q464">
            <v>0</v>
          </cell>
          <cell r="U464">
            <v>0</v>
          </cell>
        </row>
        <row r="465">
          <cell r="A465" t="str">
            <v>400 kv Obra Jounpur</v>
          </cell>
          <cell r="B465">
            <v>462</v>
          </cell>
          <cell r="C465" t="str">
            <v>170/0</v>
          </cell>
          <cell r="D465">
            <v>115.11</v>
          </cell>
          <cell r="E465" t="str">
            <v>FD+0</v>
          </cell>
          <cell r="I465">
            <v>0</v>
          </cell>
          <cell r="P465">
            <v>27</v>
          </cell>
          <cell r="Q465">
            <v>0</v>
          </cell>
          <cell r="U465">
            <v>0</v>
          </cell>
        </row>
        <row r="466">
          <cell r="A466" t="str">
            <v>400 kv Obra Jounpur</v>
          </cell>
          <cell r="B466">
            <v>463</v>
          </cell>
          <cell r="C466" t="str">
            <v>Gantry</v>
          </cell>
          <cell r="E466" t="str">
            <v>Gantry</v>
          </cell>
          <cell r="I466">
            <v>0</v>
          </cell>
          <cell r="P466">
            <v>27</v>
          </cell>
          <cell r="Q466">
            <v>0</v>
          </cell>
          <cell r="U466">
            <v>0</v>
          </cell>
        </row>
        <row r="467">
          <cell r="A467" t="str">
            <v>765 kv Anpara Unnao</v>
          </cell>
          <cell r="B467">
            <v>464</v>
          </cell>
          <cell r="C467">
            <v>1</v>
          </cell>
          <cell r="E467" t="str">
            <v>EA+3</v>
          </cell>
          <cell r="I467">
            <v>0</v>
          </cell>
          <cell r="P467">
            <v>27</v>
          </cell>
          <cell r="Q467">
            <v>0</v>
          </cell>
          <cell r="U467">
            <v>0</v>
          </cell>
        </row>
        <row r="468">
          <cell r="A468" t="str">
            <v>765 kv Anpara Unnao</v>
          </cell>
          <cell r="B468">
            <v>465</v>
          </cell>
          <cell r="C468">
            <v>2</v>
          </cell>
          <cell r="E468" t="str">
            <v>EA+0</v>
          </cell>
          <cell r="I468">
            <v>0</v>
          </cell>
          <cell r="P468">
            <v>27</v>
          </cell>
          <cell r="Q468">
            <v>0</v>
          </cell>
          <cell r="U468">
            <v>0</v>
          </cell>
        </row>
        <row r="469">
          <cell r="A469" t="str">
            <v>765 kv Anpara Unnao</v>
          </cell>
          <cell r="B469">
            <v>466</v>
          </cell>
          <cell r="C469">
            <v>3</v>
          </cell>
          <cell r="E469" t="str">
            <v>EA+0</v>
          </cell>
          <cell r="I469">
            <v>0</v>
          </cell>
          <cell r="P469">
            <v>27</v>
          </cell>
          <cell r="Q469">
            <v>0</v>
          </cell>
          <cell r="U469">
            <v>0</v>
          </cell>
        </row>
        <row r="470">
          <cell r="A470" t="str">
            <v>765 kv Anpara Unnao</v>
          </cell>
          <cell r="B470">
            <v>467</v>
          </cell>
          <cell r="C470">
            <v>4</v>
          </cell>
          <cell r="E470" t="str">
            <v>ED+0</v>
          </cell>
          <cell r="I470">
            <v>0</v>
          </cell>
          <cell r="P470">
            <v>27</v>
          </cell>
          <cell r="Q470">
            <v>0</v>
          </cell>
          <cell r="U470">
            <v>0</v>
          </cell>
        </row>
        <row r="471">
          <cell r="A471" t="str">
            <v>765 kv Anpara Unnao</v>
          </cell>
          <cell r="B471">
            <v>468</v>
          </cell>
          <cell r="C471">
            <v>5</v>
          </cell>
          <cell r="E471" t="str">
            <v>EA+0</v>
          </cell>
          <cell r="I471">
            <v>0</v>
          </cell>
          <cell r="P471">
            <v>27</v>
          </cell>
          <cell r="Q471">
            <v>0</v>
          </cell>
          <cell r="U471">
            <v>0</v>
          </cell>
        </row>
        <row r="472">
          <cell r="A472" t="str">
            <v>765 kv Anpara Unnao</v>
          </cell>
          <cell r="B472">
            <v>469</v>
          </cell>
          <cell r="C472">
            <v>6</v>
          </cell>
          <cell r="E472" t="str">
            <v>EA+0</v>
          </cell>
          <cell r="I472">
            <v>0</v>
          </cell>
          <cell r="P472">
            <v>27</v>
          </cell>
          <cell r="Q472">
            <v>0</v>
          </cell>
          <cell r="U472">
            <v>0</v>
          </cell>
        </row>
        <row r="473">
          <cell r="A473" t="str">
            <v>765 kv Anpara Unnao</v>
          </cell>
          <cell r="B473">
            <v>470</v>
          </cell>
          <cell r="C473">
            <v>7</v>
          </cell>
          <cell r="E473" t="str">
            <v>EA+3</v>
          </cell>
          <cell r="I473">
            <v>0</v>
          </cell>
          <cell r="P473">
            <v>27</v>
          </cell>
          <cell r="Q473">
            <v>0</v>
          </cell>
          <cell r="U473">
            <v>0</v>
          </cell>
        </row>
        <row r="474">
          <cell r="A474" t="str">
            <v>765 kv Anpara Unnao</v>
          </cell>
          <cell r="B474">
            <v>471</v>
          </cell>
          <cell r="C474">
            <v>8</v>
          </cell>
          <cell r="E474" t="str">
            <v>EA+0</v>
          </cell>
          <cell r="I474">
            <v>0</v>
          </cell>
          <cell r="P474">
            <v>27</v>
          </cell>
          <cell r="Q474">
            <v>0</v>
          </cell>
          <cell r="U474">
            <v>0</v>
          </cell>
        </row>
        <row r="475">
          <cell r="A475" t="str">
            <v>765 kv Anpara Unnao</v>
          </cell>
          <cell r="B475">
            <v>472</v>
          </cell>
          <cell r="C475">
            <v>9</v>
          </cell>
          <cell r="E475" t="str">
            <v>EA+3</v>
          </cell>
          <cell r="I475">
            <v>0</v>
          </cell>
          <cell r="P475">
            <v>27</v>
          </cell>
          <cell r="Q475">
            <v>0</v>
          </cell>
          <cell r="U475">
            <v>0</v>
          </cell>
        </row>
        <row r="476">
          <cell r="A476" t="str">
            <v>765 kv Anpara Unnao</v>
          </cell>
          <cell r="B476">
            <v>473</v>
          </cell>
          <cell r="C476">
            <v>10</v>
          </cell>
          <cell r="E476" t="str">
            <v>EC+0</v>
          </cell>
          <cell r="I476">
            <v>0</v>
          </cell>
          <cell r="P476">
            <v>27</v>
          </cell>
          <cell r="Q476">
            <v>0</v>
          </cell>
          <cell r="U476">
            <v>0</v>
          </cell>
        </row>
        <row r="477">
          <cell r="A477" t="str">
            <v>765 kv Anpara Unnao</v>
          </cell>
          <cell r="B477">
            <v>474</v>
          </cell>
          <cell r="C477">
            <v>11</v>
          </cell>
          <cell r="E477" t="str">
            <v>EA+0</v>
          </cell>
          <cell r="I477">
            <v>0</v>
          </cell>
          <cell r="P477">
            <v>27</v>
          </cell>
          <cell r="Q477">
            <v>0</v>
          </cell>
          <cell r="U477">
            <v>0</v>
          </cell>
        </row>
        <row r="478">
          <cell r="A478" t="str">
            <v>765 kv Anpara Unnao</v>
          </cell>
          <cell r="B478">
            <v>475</v>
          </cell>
          <cell r="C478">
            <v>12</v>
          </cell>
          <cell r="E478" t="str">
            <v>EA+0</v>
          </cell>
          <cell r="I478">
            <v>0</v>
          </cell>
          <cell r="P478">
            <v>27</v>
          </cell>
          <cell r="Q478">
            <v>0</v>
          </cell>
          <cell r="U478">
            <v>0</v>
          </cell>
        </row>
        <row r="479">
          <cell r="A479" t="str">
            <v>765 kv Anpara Unnao</v>
          </cell>
          <cell r="B479">
            <v>476</v>
          </cell>
          <cell r="C479">
            <v>13</v>
          </cell>
          <cell r="E479" t="str">
            <v>EA+0</v>
          </cell>
          <cell r="I479">
            <v>0</v>
          </cell>
          <cell r="P479">
            <v>27</v>
          </cell>
          <cell r="Q479">
            <v>0</v>
          </cell>
          <cell r="U479">
            <v>0</v>
          </cell>
        </row>
        <row r="480">
          <cell r="A480" t="str">
            <v>765 kv Anpara Unnao</v>
          </cell>
          <cell r="B480">
            <v>477</v>
          </cell>
          <cell r="C480">
            <v>14</v>
          </cell>
          <cell r="E480" t="str">
            <v>EA+0</v>
          </cell>
          <cell r="I480">
            <v>0</v>
          </cell>
          <cell r="P480">
            <v>27</v>
          </cell>
          <cell r="Q480">
            <v>0</v>
          </cell>
          <cell r="U480">
            <v>0</v>
          </cell>
        </row>
        <row r="481">
          <cell r="A481" t="str">
            <v>765 kv Anpara Unnao</v>
          </cell>
          <cell r="B481">
            <v>478</v>
          </cell>
          <cell r="C481">
            <v>15</v>
          </cell>
          <cell r="E481" t="str">
            <v>EB+0</v>
          </cell>
          <cell r="I481">
            <v>0</v>
          </cell>
          <cell r="P481">
            <v>27</v>
          </cell>
          <cell r="Q481">
            <v>0</v>
          </cell>
          <cell r="U481">
            <v>0</v>
          </cell>
        </row>
        <row r="482">
          <cell r="A482" t="str">
            <v>765 kv Anpara Unnao</v>
          </cell>
          <cell r="B482">
            <v>479</v>
          </cell>
          <cell r="C482">
            <v>16</v>
          </cell>
          <cell r="E482" t="str">
            <v>EA+0</v>
          </cell>
          <cell r="I482">
            <v>0</v>
          </cell>
          <cell r="P482">
            <v>27</v>
          </cell>
          <cell r="Q482">
            <v>0</v>
          </cell>
          <cell r="U482">
            <v>0</v>
          </cell>
        </row>
        <row r="483">
          <cell r="A483" t="str">
            <v>765 kv Anpara Unnao</v>
          </cell>
          <cell r="B483">
            <v>480</v>
          </cell>
          <cell r="C483">
            <v>17</v>
          </cell>
          <cell r="E483" t="str">
            <v>EA+0</v>
          </cell>
          <cell r="I483">
            <v>0</v>
          </cell>
          <cell r="P483">
            <v>27</v>
          </cell>
          <cell r="Q483">
            <v>0</v>
          </cell>
          <cell r="U483">
            <v>0</v>
          </cell>
        </row>
        <row r="484">
          <cell r="A484" t="str">
            <v>765 kv Anpara Unnao</v>
          </cell>
          <cell r="B484">
            <v>481</v>
          </cell>
          <cell r="C484">
            <v>18</v>
          </cell>
          <cell r="E484" t="str">
            <v>EA+0</v>
          </cell>
          <cell r="I484">
            <v>0</v>
          </cell>
          <cell r="P484">
            <v>27</v>
          </cell>
          <cell r="Q484">
            <v>0</v>
          </cell>
          <cell r="U484">
            <v>0</v>
          </cell>
        </row>
        <row r="485">
          <cell r="A485" t="str">
            <v>765 kv Anpara Unnao</v>
          </cell>
          <cell r="B485">
            <v>482</v>
          </cell>
          <cell r="C485">
            <v>19</v>
          </cell>
          <cell r="E485" t="str">
            <v>EA+0</v>
          </cell>
          <cell r="I485">
            <v>0</v>
          </cell>
          <cell r="P485">
            <v>27</v>
          </cell>
          <cell r="Q485">
            <v>0</v>
          </cell>
          <cell r="U485">
            <v>0</v>
          </cell>
        </row>
        <row r="486">
          <cell r="A486" t="str">
            <v>765 kv Anpara Unnao</v>
          </cell>
          <cell r="B486">
            <v>483</v>
          </cell>
          <cell r="C486">
            <v>20</v>
          </cell>
          <cell r="E486" t="str">
            <v>EB+6</v>
          </cell>
          <cell r="I486">
            <v>0</v>
          </cell>
          <cell r="P486">
            <v>27</v>
          </cell>
          <cell r="Q486">
            <v>0</v>
          </cell>
          <cell r="U486">
            <v>0</v>
          </cell>
        </row>
        <row r="487">
          <cell r="A487" t="str">
            <v>765 kv Anpara Unnao</v>
          </cell>
          <cell r="B487">
            <v>484</v>
          </cell>
          <cell r="C487">
            <v>21</v>
          </cell>
          <cell r="E487" t="str">
            <v>EB+6</v>
          </cell>
          <cell r="I487">
            <v>0</v>
          </cell>
          <cell r="P487">
            <v>27</v>
          </cell>
          <cell r="Q487">
            <v>0</v>
          </cell>
          <cell r="U487">
            <v>0</v>
          </cell>
        </row>
        <row r="488">
          <cell r="A488" t="str">
            <v>765 kv Anpara Unnao</v>
          </cell>
          <cell r="B488">
            <v>485</v>
          </cell>
          <cell r="C488">
            <v>22</v>
          </cell>
          <cell r="E488" t="str">
            <v>EA+0</v>
          </cell>
          <cell r="I488">
            <v>0</v>
          </cell>
          <cell r="P488">
            <v>27</v>
          </cell>
          <cell r="Q488">
            <v>0</v>
          </cell>
          <cell r="U488">
            <v>0</v>
          </cell>
        </row>
        <row r="489">
          <cell r="A489" t="str">
            <v>765 kv Anpara Unnao</v>
          </cell>
          <cell r="B489">
            <v>486</v>
          </cell>
          <cell r="C489">
            <v>23</v>
          </cell>
          <cell r="E489" t="str">
            <v>EA+0</v>
          </cell>
          <cell r="I489">
            <v>0</v>
          </cell>
          <cell r="P489">
            <v>27</v>
          </cell>
          <cell r="Q489">
            <v>0</v>
          </cell>
          <cell r="U489">
            <v>0</v>
          </cell>
        </row>
        <row r="490">
          <cell r="A490" t="str">
            <v>765 kv Anpara Unnao</v>
          </cell>
          <cell r="B490">
            <v>487</v>
          </cell>
          <cell r="C490">
            <v>24</v>
          </cell>
          <cell r="E490" t="str">
            <v>EB+0</v>
          </cell>
          <cell r="I490">
            <v>0</v>
          </cell>
          <cell r="P490">
            <v>27</v>
          </cell>
          <cell r="Q490">
            <v>0</v>
          </cell>
          <cell r="U490">
            <v>0</v>
          </cell>
        </row>
        <row r="491">
          <cell r="A491" t="str">
            <v>765 kv Anpara Unnao</v>
          </cell>
          <cell r="B491">
            <v>488</v>
          </cell>
          <cell r="C491">
            <v>25</v>
          </cell>
          <cell r="E491" t="str">
            <v>EC+0</v>
          </cell>
          <cell r="I491">
            <v>0</v>
          </cell>
          <cell r="P491">
            <v>27</v>
          </cell>
          <cell r="Q491">
            <v>0</v>
          </cell>
          <cell r="U491">
            <v>0</v>
          </cell>
        </row>
        <row r="492">
          <cell r="A492" t="str">
            <v>765 kv Anpara Unnao</v>
          </cell>
          <cell r="B492">
            <v>489</v>
          </cell>
          <cell r="C492">
            <v>26</v>
          </cell>
          <cell r="E492" t="str">
            <v>EA+0</v>
          </cell>
          <cell r="I492">
            <v>0</v>
          </cell>
          <cell r="P492">
            <v>27</v>
          </cell>
          <cell r="Q492">
            <v>0</v>
          </cell>
          <cell r="U492">
            <v>0</v>
          </cell>
        </row>
        <row r="493">
          <cell r="A493" t="str">
            <v>765 kv Anpara Unnao</v>
          </cell>
          <cell r="B493">
            <v>490</v>
          </cell>
          <cell r="C493">
            <v>27</v>
          </cell>
          <cell r="E493" t="str">
            <v>EA+0</v>
          </cell>
          <cell r="I493">
            <v>0</v>
          </cell>
          <cell r="P493">
            <v>27</v>
          </cell>
          <cell r="Q493">
            <v>0</v>
          </cell>
          <cell r="U493">
            <v>0</v>
          </cell>
        </row>
        <row r="494">
          <cell r="A494" t="str">
            <v>765 kv Anpara Unnao</v>
          </cell>
          <cell r="B494">
            <v>491</v>
          </cell>
          <cell r="C494">
            <v>28</v>
          </cell>
          <cell r="E494" t="str">
            <v>EA+0</v>
          </cell>
          <cell r="I494">
            <v>0</v>
          </cell>
          <cell r="P494">
            <v>27</v>
          </cell>
          <cell r="Q494">
            <v>0</v>
          </cell>
          <cell r="U494">
            <v>0</v>
          </cell>
        </row>
        <row r="495">
          <cell r="A495" t="str">
            <v>765 kv Anpara Unnao</v>
          </cell>
          <cell r="B495">
            <v>492</v>
          </cell>
          <cell r="C495">
            <v>29</v>
          </cell>
          <cell r="E495" t="str">
            <v>EB+0</v>
          </cell>
          <cell r="I495">
            <v>0</v>
          </cell>
          <cell r="P495">
            <v>27</v>
          </cell>
          <cell r="Q495">
            <v>0</v>
          </cell>
          <cell r="U495">
            <v>0</v>
          </cell>
        </row>
        <row r="496">
          <cell r="A496" t="str">
            <v>765 kv Anpara Unnao</v>
          </cell>
          <cell r="B496">
            <v>493</v>
          </cell>
          <cell r="C496">
            <v>30</v>
          </cell>
          <cell r="E496" t="str">
            <v>EC+0</v>
          </cell>
          <cell r="I496">
            <v>0</v>
          </cell>
          <cell r="P496">
            <v>27</v>
          </cell>
          <cell r="Q496">
            <v>0</v>
          </cell>
          <cell r="U496">
            <v>0</v>
          </cell>
        </row>
        <row r="497">
          <cell r="A497" t="str">
            <v>765 kv Anpara Unnao</v>
          </cell>
          <cell r="B497">
            <v>494</v>
          </cell>
          <cell r="C497">
            <v>31</v>
          </cell>
          <cell r="E497" t="str">
            <v>EA+0</v>
          </cell>
          <cell r="I497">
            <v>0</v>
          </cell>
          <cell r="P497">
            <v>27</v>
          </cell>
          <cell r="Q497">
            <v>0</v>
          </cell>
          <cell r="U497">
            <v>0</v>
          </cell>
        </row>
      </sheetData>
      <sheetData sheetId="2">
        <row r="4">
          <cell r="A4" t="str">
            <v>400 kv Obra Jounpur</v>
          </cell>
          <cell r="B4">
            <v>1</v>
          </cell>
          <cell r="C4" t="str">
            <v>Taping</v>
          </cell>
          <cell r="D4">
            <v>104.65</v>
          </cell>
          <cell r="E4" t="str">
            <v>Taping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</row>
        <row r="5">
          <cell r="A5" t="str">
            <v>400 kv Obra Jounpur</v>
          </cell>
          <cell r="B5">
            <v>2</v>
          </cell>
          <cell r="C5" t="str">
            <v>1/0</v>
          </cell>
          <cell r="D5">
            <v>309.74</v>
          </cell>
          <cell r="E5" t="str">
            <v>FD+0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K5">
            <v>219.6</v>
          </cell>
          <cell r="AL5">
            <v>772.18999999999994</v>
          </cell>
          <cell r="AM5">
            <v>239.82</v>
          </cell>
          <cell r="AN5">
            <v>1231.6099999999999</v>
          </cell>
        </row>
        <row r="6">
          <cell r="A6" t="str">
            <v>400 kv Obra Jounpur</v>
          </cell>
          <cell r="B6">
            <v>3</v>
          </cell>
          <cell r="C6" t="str">
            <v>2/0</v>
          </cell>
          <cell r="D6">
            <v>130.25</v>
          </cell>
          <cell r="E6" t="str">
            <v>FB+0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K6">
            <v>339.88</v>
          </cell>
          <cell r="AL6">
            <v>1266.1399999999999</v>
          </cell>
          <cell r="AM6">
            <v>103.24</v>
          </cell>
          <cell r="AN6">
            <v>1709.26</v>
          </cell>
        </row>
        <row r="7">
          <cell r="A7" t="str">
            <v>400 kv Obra Jounpur</v>
          </cell>
          <cell r="B7">
            <v>4</v>
          </cell>
          <cell r="C7" t="str">
            <v>3/0</v>
          </cell>
          <cell r="D7">
            <v>298.60000000000002</v>
          </cell>
          <cell r="E7" t="str">
            <v>FD+0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K7">
            <v>219.6</v>
          </cell>
          <cell r="AL7">
            <v>772.18999999999994</v>
          </cell>
          <cell r="AM7">
            <v>239.82</v>
          </cell>
          <cell r="AN7">
            <v>1231.6099999999999</v>
          </cell>
        </row>
        <row r="8">
          <cell r="A8" t="str">
            <v>400 kv Obra Jounpur</v>
          </cell>
          <cell r="B8">
            <v>5</v>
          </cell>
          <cell r="C8" t="str">
            <v>4/0</v>
          </cell>
          <cell r="D8">
            <v>152.63999999999999</v>
          </cell>
          <cell r="E8" t="str">
            <v>FD+6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K8">
            <v>995.56</v>
          </cell>
          <cell r="AL8">
            <v>2659.92</v>
          </cell>
          <cell r="AM8">
            <v>228.75</v>
          </cell>
          <cell r="AN8">
            <v>3884.23</v>
          </cell>
        </row>
        <row r="9">
          <cell r="A9" t="str">
            <v>400 kv Obra Jounpur</v>
          </cell>
          <cell r="B9">
            <v>6</v>
          </cell>
          <cell r="C9" t="str">
            <v>5/0</v>
          </cell>
          <cell r="D9">
            <v>187.72</v>
          </cell>
          <cell r="E9" t="str">
            <v>FD+18+3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</row>
        <row r="10">
          <cell r="A10" t="str">
            <v>400 kv Obra Jounpur</v>
          </cell>
          <cell r="B10">
            <v>7</v>
          </cell>
          <cell r="C10" t="str">
            <v>6/0</v>
          </cell>
          <cell r="D10">
            <v>239</v>
          </cell>
          <cell r="E10" t="str">
            <v>FD+30+3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</row>
        <row r="11">
          <cell r="A11" t="str">
            <v>400 kv Obra Jounpur</v>
          </cell>
          <cell r="B11">
            <v>8</v>
          </cell>
          <cell r="C11" t="str">
            <v>7/0</v>
          </cell>
          <cell r="D11">
            <v>377</v>
          </cell>
          <cell r="E11" t="str">
            <v>FD+0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K11">
            <v>219.6</v>
          </cell>
          <cell r="AL11">
            <v>772.18999999999994</v>
          </cell>
          <cell r="AM11">
            <v>239.82</v>
          </cell>
          <cell r="AN11">
            <v>1231.6099999999999</v>
          </cell>
        </row>
        <row r="12">
          <cell r="A12" t="str">
            <v>400 kv Obra Jounpur</v>
          </cell>
          <cell r="B12">
            <v>9</v>
          </cell>
          <cell r="C12" t="str">
            <v>7/1</v>
          </cell>
          <cell r="D12">
            <v>1209</v>
          </cell>
          <cell r="E12" t="str">
            <v>SPL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 t="str">
            <v>FOREST</v>
          </cell>
          <cell r="K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</row>
        <row r="13">
          <cell r="A13" t="str">
            <v>400 kv Obra Jounpur</v>
          </cell>
          <cell r="B13">
            <v>10</v>
          </cell>
          <cell r="C13" t="str">
            <v>7/2</v>
          </cell>
          <cell r="D13">
            <v>285</v>
          </cell>
          <cell r="E13" t="str">
            <v>SPL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 t="str">
            <v>FOREST</v>
          </cell>
          <cell r="K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</row>
        <row r="14">
          <cell r="A14" t="str">
            <v>400 kv Obra Jounpur</v>
          </cell>
          <cell r="B14">
            <v>11</v>
          </cell>
          <cell r="C14" t="str">
            <v>8/0</v>
          </cell>
          <cell r="D14">
            <v>457.17</v>
          </cell>
          <cell r="E14" t="str">
            <v>FD+0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 t="str">
            <v>FOREST</v>
          </cell>
          <cell r="K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K14">
            <v>219.6</v>
          </cell>
          <cell r="AL14">
            <v>772.18999999999994</v>
          </cell>
          <cell r="AM14">
            <v>239.82</v>
          </cell>
          <cell r="AN14">
            <v>1231.6099999999999</v>
          </cell>
        </row>
        <row r="15">
          <cell r="A15" t="str">
            <v>400 kv Obra Jounpur</v>
          </cell>
          <cell r="B15">
            <v>12</v>
          </cell>
          <cell r="C15" t="str">
            <v>8A/0</v>
          </cell>
          <cell r="D15">
            <v>402</v>
          </cell>
          <cell r="E15" t="str">
            <v>FD+0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 t="str">
            <v>FOREST</v>
          </cell>
          <cell r="K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K15">
            <v>219.6</v>
          </cell>
          <cell r="AL15">
            <v>772.18999999999994</v>
          </cell>
          <cell r="AM15">
            <v>239.82</v>
          </cell>
          <cell r="AN15">
            <v>1231.6099999999999</v>
          </cell>
        </row>
        <row r="16">
          <cell r="A16" t="str">
            <v>400 kv Obra Jounpur</v>
          </cell>
          <cell r="B16">
            <v>13</v>
          </cell>
          <cell r="C16" t="str">
            <v>8A/1</v>
          </cell>
          <cell r="D16">
            <v>402.45</v>
          </cell>
          <cell r="E16" t="str">
            <v>FB+0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 t="str">
            <v>FOREST</v>
          </cell>
          <cell r="K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K16">
            <v>339.88</v>
          </cell>
          <cell r="AL16">
            <v>1266.1399999999999</v>
          </cell>
          <cell r="AM16">
            <v>103.24</v>
          </cell>
          <cell r="AN16">
            <v>1709.26</v>
          </cell>
        </row>
        <row r="17">
          <cell r="A17" t="str">
            <v>400 kv Obra Jounpur</v>
          </cell>
          <cell r="B17">
            <v>14</v>
          </cell>
          <cell r="C17" t="str">
            <v>9/0</v>
          </cell>
          <cell r="D17">
            <v>363</v>
          </cell>
          <cell r="E17" t="str">
            <v>FB+3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 t="str">
            <v>FOREST</v>
          </cell>
          <cell r="K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K17">
            <v>439.2</v>
          </cell>
          <cell r="AL17">
            <v>1544.3799999999999</v>
          </cell>
          <cell r="AM17">
            <v>103.24</v>
          </cell>
          <cell r="AN17">
            <v>2086.8199999999997</v>
          </cell>
        </row>
        <row r="18">
          <cell r="A18" t="str">
            <v>400 kv Obra Jounpur</v>
          </cell>
          <cell r="B18">
            <v>15</v>
          </cell>
          <cell r="C18" t="str">
            <v>9/1</v>
          </cell>
          <cell r="D18">
            <v>406</v>
          </cell>
          <cell r="E18" t="str">
            <v>FA+0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 t="str">
            <v>FOREST</v>
          </cell>
          <cell r="K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K18">
            <v>777.67</v>
          </cell>
          <cell r="AL18">
            <v>2138.39</v>
          </cell>
          <cell r="AM18">
            <v>198.9</v>
          </cell>
          <cell r="AN18">
            <v>3114.96</v>
          </cell>
        </row>
        <row r="19">
          <cell r="A19" t="str">
            <v>400 kv Obra Jounpur</v>
          </cell>
          <cell r="B19">
            <v>16</v>
          </cell>
          <cell r="C19" t="str">
            <v>9/2</v>
          </cell>
          <cell r="D19">
            <v>412</v>
          </cell>
          <cell r="E19" t="str">
            <v>FA+0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 t="str">
            <v>FOREST</v>
          </cell>
          <cell r="K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K19">
            <v>777.67</v>
          </cell>
          <cell r="AL19">
            <v>2138.39</v>
          </cell>
          <cell r="AM19">
            <v>198.9</v>
          </cell>
          <cell r="AN19">
            <v>3114.96</v>
          </cell>
        </row>
        <row r="20">
          <cell r="A20" t="str">
            <v>400 kv Obra Jounpur</v>
          </cell>
          <cell r="B20">
            <v>17</v>
          </cell>
          <cell r="C20" t="str">
            <v>9/3</v>
          </cell>
          <cell r="D20">
            <v>425</v>
          </cell>
          <cell r="E20" t="str">
            <v>FA+0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 t="str">
            <v>FOREST</v>
          </cell>
          <cell r="K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K20">
            <v>777.67</v>
          </cell>
          <cell r="AL20">
            <v>2138.39</v>
          </cell>
          <cell r="AM20">
            <v>198.9</v>
          </cell>
          <cell r="AN20">
            <v>3114.96</v>
          </cell>
        </row>
        <row r="21">
          <cell r="A21" t="str">
            <v>400 kv Obra Jounpur</v>
          </cell>
          <cell r="B21">
            <v>18</v>
          </cell>
          <cell r="C21" t="str">
            <v>9/4</v>
          </cell>
          <cell r="D21">
            <v>377.08</v>
          </cell>
          <cell r="E21" t="str">
            <v>FA+9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 t="str">
            <v>FOREST</v>
          </cell>
          <cell r="K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K21">
            <v>1318.4099999999999</v>
          </cell>
          <cell r="AL21">
            <v>3186.48</v>
          </cell>
          <cell r="AM21">
            <v>138.82999999999998</v>
          </cell>
          <cell r="AN21">
            <v>4643.7199999999993</v>
          </cell>
        </row>
        <row r="22">
          <cell r="A22" t="str">
            <v>400 kv Obra Jounpur</v>
          </cell>
          <cell r="B22">
            <v>19</v>
          </cell>
          <cell r="C22" t="str">
            <v>10/0</v>
          </cell>
          <cell r="D22">
            <v>458</v>
          </cell>
          <cell r="E22" t="str">
            <v>FB+0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>FOREST</v>
          </cell>
          <cell r="K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K22">
            <v>339.88</v>
          </cell>
          <cell r="AL22">
            <v>1266.1399999999999</v>
          </cell>
          <cell r="AM22">
            <v>103.24</v>
          </cell>
          <cell r="AN22">
            <v>1709.26</v>
          </cell>
        </row>
        <row r="23">
          <cell r="A23" t="str">
            <v>400 kv Obra Jounpur</v>
          </cell>
          <cell r="B23">
            <v>20</v>
          </cell>
          <cell r="C23" t="str">
            <v>10/1</v>
          </cell>
          <cell r="D23">
            <v>478.12</v>
          </cell>
          <cell r="E23" t="str">
            <v>FB+0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 t="str">
            <v>FOREST</v>
          </cell>
          <cell r="K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K23">
            <v>339.88</v>
          </cell>
          <cell r="AL23">
            <v>1266.1399999999999</v>
          </cell>
          <cell r="AM23">
            <v>103.24</v>
          </cell>
          <cell r="AN23">
            <v>1709.26</v>
          </cell>
        </row>
        <row r="24">
          <cell r="A24" t="str">
            <v>400 kv Obra Jounpur</v>
          </cell>
          <cell r="B24">
            <v>21</v>
          </cell>
          <cell r="C24" t="str">
            <v>11/0</v>
          </cell>
          <cell r="D24">
            <v>472.23</v>
          </cell>
          <cell r="E24" t="str">
            <v>FD+9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 t="str">
            <v>FOREST</v>
          </cell>
          <cell r="K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K24">
            <v>1318.4099999999999</v>
          </cell>
          <cell r="AL24">
            <v>3186.48</v>
          </cell>
          <cell r="AM24">
            <v>278.35999999999996</v>
          </cell>
          <cell r="AN24">
            <v>4783.2499999999991</v>
          </cell>
        </row>
        <row r="25">
          <cell r="A25" t="str">
            <v>400 kv Obra Jounpur</v>
          </cell>
          <cell r="B25">
            <v>22</v>
          </cell>
          <cell r="C25" t="str">
            <v>12/0</v>
          </cell>
          <cell r="D25">
            <v>480</v>
          </cell>
          <cell r="E25" t="str">
            <v>FC+9+2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>FOREST</v>
          </cell>
          <cell r="K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</row>
        <row r="26">
          <cell r="A26" t="str">
            <v>400 kv Obra Jounpur</v>
          </cell>
          <cell r="B26">
            <v>23</v>
          </cell>
          <cell r="C26" t="str">
            <v>12/1</v>
          </cell>
          <cell r="D26">
            <v>156.79</v>
          </cell>
          <cell r="E26" t="str">
            <v>FA+3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 t="str">
            <v>FOREST</v>
          </cell>
          <cell r="K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K26">
            <v>897.94999999999993</v>
          </cell>
          <cell r="AL26">
            <v>2632.34</v>
          </cell>
          <cell r="AM26">
            <v>239.45</v>
          </cell>
          <cell r="AN26">
            <v>3769.74</v>
          </cell>
        </row>
        <row r="27">
          <cell r="A27" t="str">
            <v>400 kv Obra Jounpur</v>
          </cell>
          <cell r="B27">
            <v>24</v>
          </cell>
          <cell r="C27" t="str">
            <v>13/0</v>
          </cell>
          <cell r="D27">
            <v>378</v>
          </cell>
          <cell r="E27" t="str">
            <v>FC+0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 t="str">
            <v>FOREST</v>
          </cell>
          <cell r="K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K27">
            <v>995.56</v>
          </cell>
          <cell r="AL27">
            <v>2659.92</v>
          </cell>
          <cell r="AM27">
            <v>278.35999999999996</v>
          </cell>
          <cell r="AN27">
            <v>3933.84</v>
          </cell>
        </row>
        <row r="28">
          <cell r="A28" t="str">
            <v>400 kv Obra Jounpur</v>
          </cell>
          <cell r="B28">
            <v>25</v>
          </cell>
          <cell r="C28" t="str">
            <v>13/1</v>
          </cell>
          <cell r="D28">
            <v>310</v>
          </cell>
          <cell r="E28" t="str">
            <v>FA+6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 t="str">
            <v>FOREST</v>
          </cell>
          <cell r="K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K28">
            <v>997.27</v>
          </cell>
          <cell r="AL28">
            <v>2910.58</v>
          </cell>
          <cell r="AM28">
            <v>250.52</v>
          </cell>
          <cell r="AN28">
            <v>4158.37</v>
          </cell>
        </row>
        <row r="29">
          <cell r="A29" t="str">
            <v>400 kv Obra Jounpur</v>
          </cell>
          <cell r="B29">
            <v>26</v>
          </cell>
          <cell r="C29" t="str">
            <v>13/2</v>
          </cell>
          <cell r="D29">
            <v>367.73</v>
          </cell>
          <cell r="E29" t="str">
            <v>FA+0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FOREST</v>
          </cell>
          <cell r="K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K29">
            <v>777.67</v>
          </cell>
          <cell r="AL29">
            <v>2138.39</v>
          </cell>
          <cell r="AM29">
            <v>198.9</v>
          </cell>
          <cell r="AN29">
            <v>3114.96</v>
          </cell>
        </row>
        <row r="30">
          <cell r="A30" t="str">
            <v>400 kv Obra Jounpur</v>
          </cell>
          <cell r="B30">
            <v>27</v>
          </cell>
          <cell r="C30" t="str">
            <v>14/0</v>
          </cell>
          <cell r="D30">
            <v>391</v>
          </cell>
          <cell r="E30" t="str">
            <v>FB+9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 t="str">
            <v>FOREST</v>
          </cell>
          <cell r="K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K30">
            <v>219.6</v>
          </cell>
          <cell r="AL30">
            <v>772.18999999999994</v>
          </cell>
          <cell r="AM30">
            <v>38.54</v>
          </cell>
          <cell r="AN30">
            <v>1030.33</v>
          </cell>
        </row>
        <row r="31">
          <cell r="A31" t="str">
            <v>400 kv Obra Jounpur</v>
          </cell>
          <cell r="B31">
            <v>28</v>
          </cell>
          <cell r="C31" t="str">
            <v>14/1</v>
          </cell>
          <cell r="D31">
            <v>361.61</v>
          </cell>
          <cell r="E31" t="str">
            <v>FA+6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 t="str">
            <v>FOREST</v>
          </cell>
          <cell r="K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K31">
            <v>997.27</v>
          </cell>
          <cell r="AL31">
            <v>2910.58</v>
          </cell>
          <cell r="AM31">
            <v>250.52</v>
          </cell>
          <cell r="AN31">
            <v>4158.37</v>
          </cell>
        </row>
        <row r="32">
          <cell r="A32" t="str">
            <v>400 kv Obra Jounpur</v>
          </cell>
          <cell r="B32">
            <v>29</v>
          </cell>
          <cell r="C32" t="str">
            <v>15/0</v>
          </cell>
          <cell r="D32">
            <v>369</v>
          </cell>
          <cell r="E32" t="str">
            <v>FD+0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>FOREST</v>
          </cell>
          <cell r="K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K32">
            <v>219.6</v>
          </cell>
          <cell r="AL32">
            <v>772.18999999999994</v>
          </cell>
          <cell r="AM32">
            <v>239.82</v>
          </cell>
          <cell r="AN32">
            <v>1231.6099999999999</v>
          </cell>
        </row>
        <row r="33">
          <cell r="A33" t="str">
            <v>400 kv Obra Jounpur</v>
          </cell>
          <cell r="B33">
            <v>30</v>
          </cell>
          <cell r="C33" t="str">
            <v>15/1</v>
          </cell>
          <cell r="D33">
            <v>433</v>
          </cell>
          <cell r="E33" t="str">
            <v>FA+0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 t="str">
            <v>FOREST</v>
          </cell>
          <cell r="K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K33">
            <v>777.67</v>
          </cell>
          <cell r="AL33">
            <v>2138.39</v>
          </cell>
          <cell r="AM33">
            <v>198.9</v>
          </cell>
          <cell r="AN33">
            <v>3114.96</v>
          </cell>
        </row>
        <row r="34">
          <cell r="A34" t="str">
            <v>400 kv Obra Jounpur</v>
          </cell>
          <cell r="B34">
            <v>31</v>
          </cell>
          <cell r="C34" t="str">
            <v>15/2</v>
          </cell>
          <cell r="D34">
            <v>387.11</v>
          </cell>
          <cell r="E34" t="str">
            <v>FA+6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K34">
            <v>997.27</v>
          </cell>
          <cell r="AL34">
            <v>2910.58</v>
          </cell>
          <cell r="AM34">
            <v>250.52</v>
          </cell>
          <cell r="AN34">
            <v>4158.37</v>
          </cell>
        </row>
        <row r="35">
          <cell r="A35" t="str">
            <v>400 kv Obra Jounpur</v>
          </cell>
          <cell r="B35">
            <v>32</v>
          </cell>
          <cell r="C35" t="str">
            <v>16/0</v>
          </cell>
          <cell r="D35">
            <v>198.51</v>
          </cell>
          <cell r="E35" t="str">
            <v>FD+18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K35">
            <v>443.13</v>
          </cell>
          <cell r="AL35">
            <v>1020.51</v>
          </cell>
          <cell r="AM35">
            <v>130.71</v>
          </cell>
          <cell r="AN35">
            <v>1594.35</v>
          </cell>
        </row>
        <row r="36">
          <cell r="A36" t="str">
            <v>400 kv Obra Jounpur</v>
          </cell>
          <cell r="B36">
            <v>33</v>
          </cell>
          <cell r="C36" t="str">
            <v>17/0</v>
          </cell>
          <cell r="D36">
            <v>389.62</v>
          </cell>
          <cell r="E36" t="str">
            <v>FD+30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K36">
            <v>339.88</v>
          </cell>
          <cell r="AL36">
            <v>1266.1399999999999</v>
          </cell>
          <cell r="AM36">
            <v>92.169999999999987</v>
          </cell>
          <cell r="AN36">
            <v>1698.19</v>
          </cell>
        </row>
        <row r="37">
          <cell r="A37" t="str">
            <v>400 kv Obra Jounpur</v>
          </cell>
          <cell r="B37">
            <v>34</v>
          </cell>
          <cell r="C37" t="str">
            <v>18/0</v>
          </cell>
          <cell r="D37">
            <v>158.21</v>
          </cell>
          <cell r="E37" t="str">
            <v>FD+9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K37">
            <v>1318.4099999999999</v>
          </cell>
          <cell r="AL37">
            <v>3186.48</v>
          </cell>
          <cell r="AM37">
            <v>278.35999999999996</v>
          </cell>
          <cell r="AN37">
            <v>4783.2499999999991</v>
          </cell>
        </row>
        <row r="38">
          <cell r="A38" t="str">
            <v>400 kv Obra Jounpur</v>
          </cell>
          <cell r="B38">
            <v>35</v>
          </cell>
          <cell r="C38" t="str">
            <v>19/0</v>
          </cell>
          <cell r="D38">
            <v>173.96</v>
          </cell>
          <cell r="E38" t="str">
            <v>FD+9+3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</row>
        <row r="39">
          <cell r="A39" t="str">
            <v>400 kv Obra Jounpur</v>
          </cell>
          <cell r="B39">
            <v>36</v>
          </cell>
          <cell r="C39" t="str">
            <v>20/0</v>
          </cell>
          <cell r="D39">
            <v>175.73</v>
          </cell>
          <cell r="E39" t="str">
            <v>FB+9+3</v>
          </cell>
          <cell r="F39">
            <v>0</v>
          </cell>
          <cell r="G39">
            <v>0</v>
          </cell>
          <cell r="H39">
            <v>3</v>
          </cell>
          <cell r="I39">
            <v>0</v>
          </cell>
          <cell r="J39">
            <v>0</v>
          </cell>
          <cell r="K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</row>
        <row r="40">
          <cell r="A40" t="str">
            <v>400 kv Obra Jounpur</v>
          </cell>
          <cell r="B40">
            <v>37</v>
          </cell>
          <cell r="C40" t="str">
            <v>21/0</v>
          </cell>
          <cell r="D40">
            <v>173.11</v>
          </cell>
          <cell r="E40" t="str">
            <v>FB+9+3</v>
          </cell>
          <cell r="F40">
            <v>0</v>
          </cell>
          <cell r="G40">
            <v>0</v>
          </cell>
          <cell r="H40">
            <v>3</v>
          </cell>
          <cell r="I40">
            <v>0</v>
          </cell>
          <cell r="J40">
            <v>0</v>
          </cell>
          <cell r="K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</row>
        <row r="41">
          <cell r="A41" t="str">
            <v>400 kv Obra Jounpur</v>
          </cell>
          <cell r="B41">
            <v>38</v>
          </cell>
          <cell r="C41" t="str">
            <v>21/1</v>
          </cell>
          <cell r="D41">
            <v>247.37</v>
          </cell>
          <cell r="E41" t="str">
            <v>FD+9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K41">
            <v>1318.4099999999999</v>
          </cell>
          <cell r="AL41">
            <v>3186.48</v>
          </cell>
          <cell r="AM41">
            <v>278.35999999999996</v>
          </cell>
          <cell r="AN41">
            <v>4783.2499999999991</v>
          </cell>
        </row>
        <row r="42">
          <cell r="A42" t="str">
            <v>400 kv Obra Jounpur</v>
          </cell>
          <cell r="B42">
            <v>39</v>
          </cell>
          <cell r="C42" t="str">
            <v>22/0</v>
          </cell>
          <cell r="D42">
            <v>252</v>
          </cell>
          <cell r="E42" t="str">
            <v>FD+9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K42">
            <v>1318.4099999999999</v>
          </cell>
          <cell r="AL42">
            <v>3186.48</v>
          </cell>
          <cell r="AM42">
            <v>278.35999999999996</v>
          </cell>
          <cell r="AN42">
            <v>4783.2499999999991</v>
          </cell>
        </row>
        <row r="43">
          <cell r="A43" t="str">
            <v>400 kv Obra Jounpur</v>
          </cell>
          <cell r="B43">
            <v>40</v>
          </cell>
          <cell r="C43" t="str">
            <v>23/0</v>
          </cell>
          <cell r="D43">
            <v>280.52</v>
          </cell>
          <cell r="E43" t="str">
            <v>FB+18+2</v>
          </cell>
          <cell r="F43">
            <v>0</v>
          </cell>
          <cell r="G43">
            <v>0</v>
          </cell>
          <cell r="H43">
            <v>2</v>
          </cell>
          <cell r="I43">
            <v>0</v>
          </cell>
          <cell r="J43">
            <v>0</v>
          </cell>
          <cell r="K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</row>
        <row r="44">
          <cell r="A44" t="str">
            <v>400 kv Obra Jounpur</v>
          </cell>
          <cell r="B44">
            <v>41</v>
          </cell>
          <cell r="C44" t="str">
            <v>24/0</v>
          </cell>
          <cell r="D44">
            <v>458.08</v>
          </cell>
          <cell r="E44" t="str">
            <v>FD+18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K44">
            <v>443.13</v>
          </cell>
          <cell r="AL44">
            <v>1020.51</v>
          </cell>
          <cell r="AM44">
            <v>130.71</v>
          </cell>
          <cell r="AN44">
            <v>1594.35</v>
          </cell>
        </row>
        <row r="45">
          <cell r="A45" t="str">
            <v>400 kv Obra Jounpur</v>
          </cell>
          <cell r="B45">
            <v>42</v>
          </cell>
          <cell r="C45" t="str">
            <v>24A/0</v>
          </cell>
          <cell r="D45">
            <v>353.7</v>
          </cell>
          <cell r="E45" t="str">
            <v>FC+0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K45">
            <v>995.56</v>
          </cell>
          <cell r="AL45">
            <v>2659.92</v>
          </cell>
          <cell r="AM45">
            <v>278.35999999999996</v>
          </cell>
          <cell r="AN45">
            <v>3933.84</v>
          </cell>
        </row>
        <row r="46">
          <cell r="A46" t="str">
            <v>400 kv Obra Jounpur</v>
          </cell>
          <cell r="B46">
            <v>43</v>
          </cell>
          <cell r="C46" t="str">
            <v>25/0</v>
          </cell>
          <cell r="D46">
            <v>403</v>
          </cell>
          <cell r="E46" t="str">
            <v>FD+0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K46">
            <v>219.6</v>
          </cell>
          <cell r="AL46">
            <v>772.18999999999994</v>
          </cell>
          <cell r="AM46">
            <v>239.82</v>
          </cell>
          <cell r="AN46">
            <v>1231.6099999999999</v>
          </cell>
        </row>
        <row r="47">
          <cell r="A47" t="str">
            <v>400 kv Obra Jounpur</v>
          </cell>
          <cell r="B47">
            <v>44</v>
          </cell>
          <cell r="C47" t="str">
            <v>25/1</v>
          </cell>
          <cell r="D47">
            <v>446</v>
          </cell>
          <cell r="E47" t="str">
            <v>FA+6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K47">
            <v>997.27</v>
          </cell>
          <cell r="AL47">
            <v>2910.58</v>
          </cell>
          <cell r="AM47">
            <v>250.52</v>
          </cell>
          <cell r="AN47">
            <v>4158.37</v>
          </cell>
        </row>
        <row r="48">
          <cell r="A48" t="str">
            <v>400 kv Obra Jounpur</v>
          </cell>
          <cell r="B48">
            <v>45</v>
          </cell>
          <cell r="C48" t="str">
            <v>25/2</v>
          </cell>
          <cell r="D48">
            <v>387</v>
          </cell>
          <cell r="E48" t="str">
            <v>FA+0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K48">
            <v>777.67</v>
          </cell>
          <cell r="AL48">
            <v>2138.39</v>
          </cell>
          <cell r="AM48">
            <v>198.9</v>
          </cell>
          <cell r="AN48">
            <v>3114.96</v>
          </cell>
        </row>
        <row r="49">
          <cell r="A49" t="str">
            <v>400 kv Obra Jounpur</v>
          </cell>
          <cell r="B49">
            <v>46</v>
          </cell>
          <cell r="C49" t="str">
            <v>25/3</v>
          </cell>
          <cell r="D49">
            <v>418</v>
          </cell>
          <cell r="E49" t="str">
            <v>FA+0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K49">
            <v>777.67</v>
          </cell>
          <cell r="AL49">
            <v>2138.39</v>
          </cell>
          <cell r="AM49">
            <v>198.9</v>
          </cell>
          <cell r="AN49">
            <v>3114.96</v>
          </cell>
        </row>
        <row r="50">
          <cell r="A50" t="str">
            <v>400 kv Obra Jounpur</v>
          </cell>
          <cell r="B50">
            <v>47</v>
          </cell>
          <cell r="C50" t="str">
            <v>25/4</v>
          </cell>
          <cell r="D50">
            <v>414.07</v>
          </cell>
          <cell r="E50" t="str">
            <v>FA+3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K50">
            <v>897.94999999999993</v>
          </cell>
          <cell r="AL50">
            <v>2632.34</v>
          </cell>
          <cell r="AM50">
            <v>239.45</v>
          </cell>
          <cell r="AN50">
            <v>3769.74</v>
          </cell>
        </row>
        <row r="51">
          <cell r="A51" t="str">
            <v>400 kv Obra Jounpur</v>
          </cell>
          <cell r="B51">
            <v>48</v>
          </cell>
          <cell r="C51" t="str">
            <v>26/0</v>
          </cell>
          <cell r="D51">
            <v>465</v>
          </cell>
          <cell r="E51" t="str">
            <v>FC+0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K51">
            <v>995.56</v>
          </cell>
          <cell r="AL51">
            <v>2659.92</v>
          </cell>
          <cell r="AM51">
            <v>278.35999999999996</v>
          </cell>
          <cell r="AN51">
            <v>3933.84</v>
          </cell>
        </row>
        <row r="52">
          <cell r="A52" t="str">
            <v>400 kv Obra Jounpur</v>
          </cell>
          <cell r="B52">
            <v>49</v>
          </cell>
          <cell r="C52" t="str">
            <v>26/1</v>
          </cell>
          <cell r="D52">
            <v>651</v>
          </cell>
          <cell r="E52" t="str">
            <v>FB+9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K52">
            <v>219.6</v>
          </cell>
          <cell r="AL52">
            <v>772.18999999999994</v>
          </cell>
          <cell r="AM52">
            <v>38.54</v>
          </cell>
          <cell r="AN52">
            <v>1030.33</v>
          </cell>
        </row>
        <row r="53">
          <cell r="A53" t="str">
            <v>400 kv Obra Jounpur</v>
          </cell>
          <cell r="B53">
            <v>50</v>
          </cell>
          <cell r="C53" t="str">
            <v>26/2</v>
          </cell>
          <cell r="D53">
            <v>178.81</v>
          </cell>
          <cell r="E53" t="str">
            <v>FB+9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>FOREST</v>
          </cell>
          <cell r="K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K53">
            <v>219.6</v>
          </cell>
          <cell r="AL53">
            <v>772.18999999999994</v>
          </cell>
          <cell r="AM53">
            <v>38.54</v>
          </cell>
          <cell r="AN53">
            <v>1030.33</v>
          </cell>
        </row>
        <row r="54">
          <cell r="A54" t="str">
            <v>400 kv Obra Jounpur</v>
          </cell>
          <cell r="B54">
            <v>51</v>
          </cell>
          <cell r="C54" t="str">
            <v>27/0</v>
          </cell>
          <cell r="D54">
            <v>208</v>
          </cell>
          <cell r="E54" t="str">
            <v>FC+0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 t="str">
            <v>FOREST</v>
          </cell>
          <cell r="K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K54">
            <v>995.56</v>
          </cell>
          <cell r="AL54">
            <v>2659.92</v>
          </cell>
          <cell r="AM54">
            <v>278.35999999999996</v>
          </cell>
          <cell r="AN54">
            <v>3933.84</v>
          </cell>
        </row>
        <row r="55">
          <cell r="A55" t="str">
            <v>400 kv Obra Jounpur</v>
          </cell>
          <cell r="B55">
            <v>52</v>
          </cell>
          <cell r="C55" t="str">
            <v>27/1</v>
          </cell>
          <cell r="D55">
            <v>371</v>
          </cell>
          <cell r="E55" t="str">
            <v>FA+0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 t="str">
            <v>FOREST</v>
          </cell>
          <cell r="K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K55">
            <v>777.67</v>
          </cell>
          <cell r="AL55">
            <v>2138.39</v>
          </cell>
          <cell r="AM55">
            <v>198.9</v>
          </cell>
          <cell r="AN55">
            <v>3114.96</v>
          </cell>
        </row>
        <row r="56">
          <cell r="A56" t="str">
            <v>400 kv Obra Jounpur</v>
          </cell>
          <cell r="B56">
            <v>53</v>
          </cell>
          <cell r="C56" t="str">
            <v>27/2</v>
          </cell>
          <cell r="D56">
            <v>357.16</v>
          </cell>
          <cell r="E56" t="str">
            <v>FA+6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 t="str">
            <v>FOREST</v>
          </cell>
          <cell r="K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K56">
            <v>997.27</v>
          </cell>
          <cell r="AL56">
            <v>2910.58</v>
          </cell>
          <cell r="AM56">
            <v>250.52</v>
          </cell>
          <cell r="AN56">
            <v>4158.37</v>
          </cell>
        </row>
        <row r="57">
          <cell r="A57" t="str">
            <v>400 kv Obra Jounpur</v>
          </cell>
          <cell r="B57">
            <v>54</v>
          </cell>
          <cell r="C57" t="str">
            <v>28/0</v>
          </cell>
          <cell r="D57">
            <v>214</v>
          </cell>
          <cell r="E57" t="str">
            <v>FC+9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 t="str">
            <v>FOREST</v>
          </cell>
          <cell r="K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K57">
            <v>339.88</v>
          </cell>
          <cell r="AL57">
            <v>1266.1399999999999</v>
          </cell>
          <cell r="AM57">
            <v>103.24</v>
          </cell>
          <cell r="AN57">
            <v>1709.26</v>
          </cell>
        </row>
        <row r="58">
          <cell r="A58" t="str">
            <v>400 kv Obra Jounpur</v>
          </cell>
          <cell r="B58">
            <v>55</v>
          </cell>
          <cell r="C58" t="str">
            <v>28/1</v>
          </cell>
          <cell r="D58">
            <v>390</v>
          </cell>
          <cell r="E58" t="str">
            <v>FA+0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>FOREST</v>
          </cell>
          <cell r="K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K58">
            <v>777.67</v>
          </cell>
          <cell r="AL58">
            <v>2138.39</v>
          </cell>
          <cell r="AM58">
            <v>198.9</v>
          </cell>
          <cell r="AN58">
            <v>3114.96</v>
          </cell>
        </row>
        <row r="59">
          <cell r="A59" t="str">
            <v>400 kv Obra Jounpur</v>
          </cell>
          <cell r="B59">
            <v>56</v>
          </cell>
          <cell r="C59" t="str">
            <v>28/2</v>
          </cell>
          <cell r="D59">
            <v>361</v>
          </cell>
          <cell r="E59" t="str">
            <v>FA+9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 t="str">
            <v>FOREST</v>
          </cell>
          <cell r="K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K59">
            <v>1318.4099999999999</v>
          </cell>
          <cell r="AL59">
            <v>3186.48</v>
          </cell>
          <cell r="AM59">
            <v>138.82999999999998</v>
          </cell>
          <cell r="AN59">
            <v>4643.7199999999993</v>
          </cell>
        </row>
        <row r="60">
          <cell r="A60" t="str">
            <v>400 kv Obra Jounpur</v>
          </cell>
          <cell r="B60">
            <v>57</v>
          </cell>
          <cell r="C60" t="str">
            <v>28/3</v>
          </cell>
          <cell r="D60">
            <v>425.19</v>
          </cell>
          <cell r="E60" t="str">
            <v>FA+3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 t="str">
            <v>FOREST</v>
          </cell>
          <cell r="K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K60">
            <v>897.94999999999993</v>
          </cell>
          <cell r="AL60">
            <v>2632.34</v>
          </cell>
          <cell r="AM60">
            <v>239.45</v>
          </cell>
          <cell r="AN60">
            <v>3769.74</v>
          </cell>
        </row>
        <row r="61">
          <cell r="A61" t="str">
            <v>400 kv Obra Jounpur</v>
          </cell>
          <cell r="B61">
            <v>58</v>
          </cell>
          <cell r="C61" t="str">
            <v>28/4</v>
          </cell>
          <cell r="D61">
            <v>416.8</v>
          </cell>
          <cell r="E61" t="str">
            <v>FA+6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 t="str">
            <v>FOREST</v>
          </cell>
          <cell r="K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K61">
            <v>997.27</v>
          </cell>
          <cell r="AL61">
            <v>2910.58</v>
          </cell>
          <cell r="AM61">
            <v>250.52</v>
          </cell>
          <cell r="AN61">
            <v>4158.37</v>
          </cell>
        </row>
        <row r="62">
          <cell r="A62" t="str">
            <v>400 kv Obra Jounpur</v>
          </cell>
          <cell r="B62">
            <v>59</v>
          </cell>
          <cell r="C62" t="str">
            <v>28/5</v>
          </cell>
          <cell r="D62">
            <v>409.78</v>
          </cell>
          <cell r="E62" t="str">
            <v>FA+9+3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 t="str">
            <v>FOREST</v>
          </cell>
          <cell r="K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</row>
        <row r="63">
          <cell r="A63" t="str">
            <v>400 kv Obra Jounpur</v>
          </cell>
          <cell r="B63">
            <v>60</v>
          </cell>
          <cell r="C63" t="str">
            <v>28/6</v>
          </cell>
          <cell r="D63">
            <v>398.23</v>
          </cell>
          <cell r="E63" t="str">
            <v>FA+3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K63">
            <v>897.94999999999993</v>
          </cell>
          <cell r="AL63">
            <v>2632.34</v>
          </cell>
          <cell r="AM63">
            <v>239.45</v>
          </cell>
          <cell r="AN63">
            <v>3769.74</v>
          </cell>
        </row>
        <row r="64">
          <cell r="A64" t="str">
            <v>400 kv Obra Jounpur</v>
          </cell>
          <cell r="B64">
            <v>61</v>
          </cell>
          <cell r="C64" t="str">
            <v>28/7</v>
          </cell>
          <cell r="D64">
            <v>387</v>
          </cell>
          <cell r="E64" t="str">
            <v>FA+0</v>
          </cell>
          <cell r="F64" t="str">
            <v>PS</v>
          </cell>
          <cell r="G64">
            <v>3.5</v>
          </cell>
          <cell r="H64">
            <v>0</v>
          </cell>
          <cell r="I64">
            <v>0</v>
          </cell>
          <cell r="J64" t="str">
            <v>SSE</v>
          </cell>
          <cell r="K64">
            <v>0</v>
          </cell>
          <cell r="P64">
            <v>173.5</v>
          </cell>
          <cell r="Q64">
            <v>14.57</v>
          </cell>
          <cell r="R64">
            <v>2.0699999999999998</v>
          </cell>
          <cell r="S64">
            <v>126</v>
          </cell>
          <cell r="T64">
            <v>7.5705603999999989</v>
          </cell>
          <cell r="U64">
            <v>2.6459999999999999</v>
          </cell>
          <cell r="V64">
            <v>11.495301599999998</v>
          </cell>
          <cell r="W64">
            <v>122.56</v>
          </cell>
          <cell r="X64">
            <v>17.68</v>
          </cell>
          <cell r="Y64">
            <v>6.51</v>
          </cell>
          <cell r="Z64">
            <v>146.75</v>
          </cell>
          <cell r="AA64">
            <v>39.26</v>
          </cell>
          <cell r="AB64">
            <v>261.07600000000002</v>
          </cell>
          <cell r="AC64">
            <v>0</v>
          </cell>
          <cell r="AD64">
            <v>305.32799999999997</v>
          </cell>
          <cell r="AE64">
            <v>192.256</v>
          </cell>
          <cell r="AF64">
            <v>0</v>
          </cell>
          <cell r="AG64">
            <v>0</v>
          </cell>
          <cell r="AH64">
            <v>0</v>
          </cell>
          <cell r="AI64">
            <v>797.92</v>
          </cell>
          <cell r="AK64">
            <v>777.67</v>
          </cell>
          <cell r="AL64">
            <v>2138.39</v>
          </cell>
          <cell r="AM64">
            <v>198.9</v>
          </cell>
          <cell r="AN64">
            <v>3114.96</v>
          </cell>
        </row>
        <row r="65">
          <cell r="A65" t="str">
            <v>400 kv Obra Jounpur</v>
          </cell>
          <cell r="B65">
            <v>62</v>
          </cell>
          <cell r="C65" t="str">
            <v>28/8</v>
          </cell>
          <cell r="D65">
            <v>395.93</v>
          </cell>
          <cell r="E65" t="str">
            <v>FA+0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K65">
            <v>777.67</v>
          </cell>
          <cell r="AL65">
            <v>2138.39</v>
          </cell>
          <cell r="AM65">
            <v>198.9</v>
          </cell>
          <cell r="AN65">
            <v>3114.96</v>
          </cell>
        </row>
        <row r="66">
          <cell r="A66" t="str">
            <v>400 kv Obra Jounpur</v>
          </cell>
          <cell r="B66">
            <v>63</v>
          </cell>
          <cell r="C66" t="str">
            <v>29/0</v>
          </cell>
          <cell r="D66">
            <v>400.08</v>
          </cell>
          <cell r="E66" t="str">
            <v>FC+0</v>
          </cell>
          <cell r="F66" t="str">
            <v>WET</v>
          </cell>
          <cell r="G66">
            <v>3.5</v>
          </cell>
          <cell r="H66">
            <v>0</v>
          </cell>
          <cell r="I66">
            <v>78</v>
          </cell>
          <cell r="J66" t="str">
            <v>SSE</v>
          </cell>
          <cell r="K66">
            <v>43799</v>
          </cell>
          <cell r="P66">
            <v>256.5</v>
          </cell>
          <cell r="Q66">
            <v>21.86</v>
          </cell>
          <cell r="R66">
            <v>3.17</v>
          </cell>
          <cell r="S66">
            <v>189</v>
          </cell>
          <cell r="T66">
            <v>11.385160000000001</v>
          </cell>
          <cell r="U66">
            <v>2.7710591999999998</v>
          </cell>
          <cell r="V66">
            <v>18.5043808</v>
          </cell>
          <cell r="W66">
            <v>249.32</v>
          </cell>
          <cell r="X66">
            <v>32.799999999999997</v>
          </cell>
          <cell r="Y66">
            <v>8</v>
          </cell>
          <cell r="Z66">
            <v>290.12</v>
          </cell>
          <cell r="AA66">
            <v>23.815999999999999</v>
          </cell>
          <cell r="AB66">
            <v>67.180000000000007</v>
          </cell>
          <cell r="AC66">
            <v>0</v>
          </cell>
          <cell r="AD66">
            <v>1444.8600000000001</v>
          </cell>
          <cell r="AE66">
            <v>195.98</v>
          </cell>
          <cell r="AF66">
            <v>0</v>
          </cell>
          <cell r="AG66">
            <v>0</v>
          </cell>
          <cell r="AH66">
            <v>0</v>
          </cell>
          <cell r="AI66">
            <v>1731.8360000000002</v>
          </cell>
          <cell r="AK66">
            <v>995.56</v>
          </cell>
          <cell r="AL66">
            <v>2659.92</v>
          </cell>
          <cell r="AM66">
            <v>278.35999999999996</v>
          </cell>
          <cell r="AN66">
            <v>3933.84</v>
          </cell>
        </row>
        <row r="67">
          <cell r="A67" t="str">
            <v>400 kv Obra Jounpur</v>
          </cell>
          <cell r="B67">
            <v>64</v>
          </cell>
          <cell r="C67" t="str">
            <v>29/1</v>
          </cell>
          <cell r="D67">
            <v>213.1</v>
          </cell>
          <cell r="E67" t="str">
            <v>FA+3</v>
          </cell>
          <cell r="F67" t="str">
            <v>WET</v>
          </cell>
          <cell r="G67">
            <v>3.5</v>
          </cell>
          <cell r="H67">
            <v>0</v>
          </cell>
          <cell r="I67">
            <v>127</v>
          </cell>
          <cell r="J67" t="str">
            <v>SSE</v>
          </cell>
          <cell r="K67">
            <v>43826</v>
          </cell>
          <cell r="P67">
            <v>151.5</v>
          </cell>
          <cell r="Q67">
            <v>13.08</v>
          </cell>
          <cell r="R67">
            <v>1.79</v>
          </cell>
          <cell r="S67">
            <v>113</v>
          </cell>
          <cell r="T67">
            <v>6.7686184000000011</v>
          </cell>
          <cell r="U67">
            <v>2.6459999999999999</v>
          </cell>
          <cell r="V67">
            <v>9.9880336000000032</v>
          </cell>
          <cell r="W67">
            <v>122.56</v>
          </cell>
          <cell r="X67">
            <v>17.68</v>
          </cell>
          <cell r="Y67">
            <v>6.51</v>
          </cell>
          <cell r="Z67">
            <v>146.75</v>
          </cell>
          <cell r="AA67">
            <v>39.26</v>
          </cell>
          <cell r="AB67">
            <v>234.23599999999999</v>
          </cell>
          <cell r="AC67">
            <v>0</v>
          </cell>
          <cell r="AD67">
            <v>282.45600000000002</v>
          </cell>
          <cell r="AE67">
            <v>192.256</v>
          </cell>
          <cell r="AF67">
            <v>0</v>
          </cell>
          <cell r="AG67">
            <v>0</v>
          </cell>
          <cell r="AH67">
            <v>0</v>
          </cell>
          <cell r="AI67">
            <v>748.20799999999997</v>
          </cell>
          <cell r="AK67">
            <v>897.94999999999993</v>
          </cell>
          <cell r="AL67">
            <v>2632.34</v>
          </cell>
          <cell r="AM67">
            <v>239.45</v>
          </cell>
          <cell r="AN67">
            <v>3769.74</v>
          </cell>
        </row>
        <row r="68">
          <cell r="A68" t="str">
            <v>400 kv Obra Jounpur</v>
          </cell>
          <cell r="B68">
            <v>65</v>
          </cell>
          <cell r="C68" t="str">
            <v>30/0</v>
          </cell>
          <cell r="D68">
            <v>378.9</v>
          </cell>
          <cell r="E68" t="str">
            <v>FD+0</v>
          </cell>
          <cell r="F68" t="str">
            <v>WET</v>
          </cell>
          <cell r="G68">
            <v>3.5</v>
          </cell>
          <cell r="H68">
            <v>0</v>
          </cell>
          <cell r="I68">
            <v>141</v>
          </cell>
          <cell r="J68" t="str">
            <v>SSE</v>
          </cell>
          <cell r="K68">
            <v>43834</v>
          </cell>
          <cell r="P68">
            <v>301.39999999999998</v>
          </cell>
          <cell r="Q68">
            <v>27.79</v>
          </cell>
          <cell r="R68">
            <v>3.77</v>
          </cell>
          <cell r="S68">
            <v>239</v>
          </cell>
          <cell r="T68">
            <v>14.366839866666666</v>
          </cell>
          <cell r="U68">
            <v>2.6802048000000003</v>
          </cell>
          <cell r="V68">
            <v>24.131867999999994</v>
          </cell>
          <cell r="W68">
            <v>301.24</v>
          </cell>
          <cell r="X68">
            <v>49.2</v>
          </cell>
          <cell r="Y68">
            <v>10.3</v>
          </cell>
          <cell r="Z68">
            <v>360.74</v>
          </cell>
          <cell r="AA68">
            <v>23.815999999999999</v>
          </cell>
          <cell r="AB68">
            <v>44.816000000000003</v>
          </cell>
          <cell r="AC68">
            <v>0</v>
          </cell>
          <cell r="AD68">
            <v>1769.5239999999999</v>
          </cell>
          <cell r="AE68">
            <v>99.156000000000006</v>
          </cell>
          <cell r="AF68">
            <v>156.13999999999999</v>
          </cell>
          <cell r="AG68">
            <v>0</v>
          </cell>
          <cell r="AH68">
            <v>0</v>
          </cell>
          <cell r="AI68">
            <v>2093.4519999999998</v>
          </cell>
          <cell r="AK68">
            <v>219.6</v>
          </cell>
          <cell r="AL68">
            <v>772.18999999999994</v>
          </cell>
          <cell r="AM68">
            <v>239.82</v>
          </cell>
          <cell r="AN68">
            <v>1231.6099999999999</v>
          </cell>
        </row>
        <row r="69">
          <cell r="A69" t="str">
            <v>400 kv Obra Jounpur</v>
          </cell>
          <cell r="B69">
            <v>66</v>
          </cell>
          <cell r="C69" t="str">
            <v>30/1</v>
          </cell>
          <cell r="D69">
            <v>375</v>
          </cell>
          <cell r="E69" t="str">
            <v>FA+0</v>
          </cell>
          <cell r="F69" t="str">
            <v>WET</v>
          </cell>
          <cell r="G69">
            <v>3.5</v>
          </cell>
          <cell r="H69">
            <v>0</v>
          </cell>
          <cell r="I69">
            <v>155</v>
          </cell>
          <cell r="J69" t="str">
            <v>A K SINGH</v>
          </cell>
          <cell r="K69">
            <v>43842</v>
          </cell>
          <cell r="P69">
            <v>135.4</v>
          </cell>
          <cell r="Q69">
            <v>12</v>
          </cell>
          <cell r="R69">
            <v>1.58</v>
          </cell>
          <cell r="S69">
            <v>103</v>
          </cell>
          <cell r="T69">
            <v>6.1852743999999991</v>
          </cell>
          <cell r="U69">
            <v>2.6460000000000004</v>
          </cell>
          <cell r="V69">
            <v>8.8906576000000008</v>
          </cell>
          <cell r="W69">
            <v>122.56</v>
          </cell>
          <cell r="X69">
            <v>17.68</v>
          </cell>
          <cell r="Y69">
            <v>6.51</v>
          </cell>
          <cell r="Z69">
            <v>146.75</v>
          </cell>
          <cell r="AA69">
            <v>39.26</v>
          </cell>
          <cell r="AB69">
            <v>180.04000000000002</v>
          </cell>
          <cell r="AC69">
            <v>0</v>
          </cell>
          <cell r="AD69">
            <v>207.864</v>
          </cell>
          <cell r="AE69">
            <v>192.256</v>
          </cell>
          <cell r="AF69">
            <v>0</v>
          </cell>
          <cell r="AG69">
            <v>0</v>
          </cell>
          <cell r="AH69">
            <v>0</v>
          </cell>
          <cell r="AI69">
            <v>619.41999999999996</v>
          </cell>
          <cell r="AK69">
            <v>777.67</v>
          </cell>
          <cell r="AL69">
            <v>2138.39</v>
          </cell>
          <cell r="AM69">
            <v>198.9</v>
          </cell>
          <cell r="AN69">
            <v>3114.96</v>
          </cell>
        </row>
        <row r="70">
          <cell r="A70" t="str">
            <v>400 kv Obra Jounpur</v>
          </cell>
          <cell r="B70">
            <v>67</v>
          </cell>
          <cell r="C70" t="str">
            <v>30/2</v>
          </cell>
          <cell r="D70">
            <v>388.3</v>
          </cell>
          <cell r="E70" t="str">
            <v>FA+0</v>
          </cell>
          <cell r="F70" t="str">
            <v>WET</v>
          </cell>
          <cell r="G70">
            <v>3.5</v>
          </cell>
          <cell r="H70">
            <v>0</v>
          </cell>
          <cell r="I70">
            <v>147</v>
          </cell>
          <cell r="J70" t="str">
            <v>A K SINGH</v>
          </cell>
          <cell r="K70">
            <v>43838</v>
          </cell>
          <cell r="P70">
            <v>135.4</v>
          </cell>
          <cell r="Q70">
            <v>12</v>
          </cell>
          <cell r="R70">
            <v>1.58</v>
          </cell>
          <cell r="S70">
            <v>103</v>
          </cell>
          <cell r="T70">
            <v>6.1852743999999991</v>
          </cell>
          <cell r="U70">
            <v>2.6460000000000004</v>
          </cell>
          <cell r="V70">
            <v>8.8906576000000008</v>
          </cell>
          <cell r="W70">
            <v>122.56</v>
          </cell>
          <cell r="X70">
            <v>17.68</v>
          </cell>
          <cell r="Y70">
            <v>6.51</v>
          </cell>
          <cell r="Z70">
            <v>146.75</v>
          </cell>
          <cell r="AA70">
            <v>39.26</v>
          </cell>
          <cell r="AB70">
            <v>180.04000000000002</v>
          </cell>
          <cell r="AC70">
            <v>0</v>
          </cell>
          <cell r="AD70">
            <v>207.864</v>
          </cell>
          <cell r="AE70">
            <v>192.256</v>
          </cell>
          <cell r="AF70">
            <v>0</v>
          </cell>
          <cell r="AG70">
            <v>0</v>
          </cell>
          <cell r="AH70">
            <v>0</v>
          </cell>
          <cell r="AI70">
            <v>619.41999999999996</v>
          </cell>
          <cell r="AK70">
            <v>777.67</v>
          </cell>
          <cell r="AL70">
            <v>2138.39</v>
          </cell>
          <cell r="AM70">
            <v>198.9</v>
          </cell>
          <cell r="AN70">
            <v>3114.96</v>
          </cell>
        </row>
        <row r="71">
          <cell r="A71" t="str">
            <v>400 kv Obra Jounpur</v>
          </cell>
          <cell r="B71">
            <v>68</v>
          </cell>
          <cell r="C71" t="str">
            <v>31/0</v>
          </cell>
          <cell r="D71">
            <v>360</v>
          </cell>
          <cell r="E71" t="str">
            <v>FC+0</v>
          </cell>
          <cell r="F71" t="str">
            <v>PS</v>
          </cell>
          <cell r="G71">
            <v>3.5</v>
          </cell>
          <cell r="H71">
            <v>0</v>
          </cell>
          <cell r="I71">
            <v>174</v>
          </cell>
          <cell r="J71" t="str">
            <v>A K SINGH</v>
          </cell>
          <cell r="K71">
            <v>43852</v>
          </cell>
          <cell r="P71">
            <v>315.89999999999998</v>
          </cell>
          <cell r="Q71">
            <v>26.29</v>
          </cell>
          <cell r="R71">
            <v>3.96</v>
          </cell>
          <cell r="S71">
            <v>228</v>
          </cell>
          <cell r="T71">
            <v>13.757621199999999</v>
          </cell>
          <cell r="U71">
            <v>2.7710591999999998</v>
          </cell>
          <cell r="V71">
            <v>22.957605599999997</v>
          </cell>
          <cell r="W71">
            <v>249.32</v>
          </cell>
          <cell r="X71">
            <v>32.799999999999997</v>
          </cell>
          <cell r="Y71">
            <v>8</v>
          </cell>
          <cell r="Z71">
            <v>290.12</v>
          </cell>
          <cell r="AA71">
            <v>23.815999999999999</v>
          </cell>
          <cell r="AB71">
            <v>87.443999999999988</v>
          </cell>
          <cell r="AC71">
            <v>0</v>
          </cell>
          <cell r="AD71">
            <v>1745.4079999999999</v>
          </cell>
          <cell r="AE71">
            <v>97.992000000000004</v>
          </cell>
          <cell r="AF71">
            <v>158.26400000000001</v>
          </cell>
          <cell r="AG71">
            <v>0</v>
          </cell>
          <cell r="AH71">
            <v>0</v>
          </cell>
          <cell r="AI71">
            <v>2112.924</v>
          </cell>
          <cell r="AK71">
            <v>995.56</v>
          </cell>
          <cell r="AL71">
            <v>2659.92</v>
          </cell>
          <cell r="AM71">
            <v>278.35999999999996</v>
          </cell>
          <cell r="AN71">
            <v>3933.84</v>
          </cell>
        </row>
        <row r="72">
          <cell r="A72" t="str">
            <v>400 kv Obra Jounpur</v>
          </cell>
          <cell r="B72">
            <v>69</v>
          </cell>
          <cell r="C72" t="str">
            <v>31/1</v>
          </cell>
          <cell r="D72">
            <v>355</v>
          </cell>
          <cell r="E72" t="str">
            <v>FA+0</v>
          </cell>
          <cell r="F72" t="str">
            <v>WET</v>
          </cell>
          <cell r="G72">
            <v>3.5</v>
          </cell>
          <cell r="H72">
            <v>0</v>
          </cell>
          <cell r="I72">
            <v>157</v>
          </cell>
          <cell r="J72" t="str">
            <v>SSE</v>
          </cell>
          <cell r="K72">
            <v>43843</v>
          </cell>
          <cell r="P72">
            <v>135.4</v>
          </cell>
          <cell r="Q72">
            <v>12</v>
          </cell>
          <cell r="R72">
            <v>1.58</v>
          </cell>
          <cell r="S72">
            <v>103</v>
          </cell>
          <cell r="T72">
            <v>6.1852743999999991</v>
          </cell>
          <cell r="U72">
            <v>2.6460000000000004</v>
          </cell>
          <cell r="V72">
            <v>8.8906576000000008</v>
          </cell>
          <cell r="W72">
            <v>122.56</v>
          </cell>
          <cell r="X72">
            <v>17.68</v>
          </cell>
          <cell r="Y72">
            <v>6.51</v>
          </cell>
          <cell r="Z72">
            <v>146.75</v>
          </cell>
          <cell r="AA72">
            <v>39.26</v>
          </cell>
          <cell r="AB72">
            <v>180.04000000000002</v>
          </cell>
          <cell r="AC72">
            <v>0</v>
          </cell>
          <cell r="AD72">
            <v>207.864</v>
          </cell>
          <cell r="AE72">
            <v>192.256</v>
          </cell>
          <cell r="AF72">
            <v>0</v>
          </cell>
          <cell r="AG72">
            <v>0</v>
          </cell>
          <cell r="AH72">
            <v>0</v>
          </cell>
          <cell r="AI72">
            <v>619.41999999999996</v>
          </cell>
          <cell r="AK72">
            <v>777.67</v>
          </cell>
          <cell r="AL72">
            <v>2138.39</v>
          </cell>
          <cell r="AM72">
            <v>198.9</v>
          </cell>
          <cell r="AN72">
            <v>3114.96</v>
          </cell>
        </row>
        <row r="73">
          <cell r="A73" t="str">
            <v>400 kv Obra Jounpur</v>
          </cell>
          <cell r="B73">
            <v>70</v>
          </cell>
          <cell r="C73" t="str">
            <v>31/2</v>
          </cell>
          <cell r="D73">
            <v>364</v>
          </cell>
          <cell r="E73" t="str">
            <v>FA+0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K73">
            <v>777.67</v>
          </cell>
          <cell r="AL73">
            <v>2138.39</v>
          </cell>
          <cell r="AM73">
            <v>198.9</v>
          </cell>
          <cell r="AN73">
            <v>3114.96</v>
          </cell>
        </row>
        <row r="74">
          <cell r="A74" t="str">
            <v>400 kv Obra Jounpur</v>
          </cell>
          <cell r="B74">
            <v>71</v>
          </cell>
          <cell r="C74" t="str">
            <v>31/3</v>
          </cell>
          <cell r="D74">
            <v>360</v>
          </cell>
          <cell r="E74" t="str">
            <v>FA+0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K74">
            <v>777.67</v>
          </cell>
          <cell r="AL74">
            <v>2138.39</v>
          </cell>
          <cell r="AM74">
            <v>198.9</v>
          </cell>
          <cell r="AN74">
            <v>3114.96</v>
          </cell>
        </row>
        <row r="75">
          <cell r="A75" t="str">
            <v>400 kv Obra Jounpur</v>
          </cell>
          <cell r="B75">
            <v>72</v>
          </cell>
          <cell r="C75" t="str">
            <v>31/4</v>
          </cell>
          <cell r="D75">
            <v>326.72000000000003</v>
          </cell>
          <cell r="E75" t="str">
            <v>FA+0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K75">
            <v>777.67</v>
          </cell>
          <cell r="AL75">
            <v>2138.39</v>
          </cell>
          <cell r="AM75">
            <v>198.9</v>
          </cell>
          <cell r="AN75">
            <v>3114.96</v>
          </cell>
        </row>
        <row r="76">
          <cell r="A76" t="str">
            <v>400 kv Obra Jounpur</v>
          </cell>
          <cell r="B76">
            <v>73</v>
          </cell>
          <cell r="C76" t="str">
            <v>32/0</v>
          </cell>
          <cell r="D76">
            <v>265.98</v>
          </cell>
          <cell r="E76" t="str">
            <v>FC+0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K76">
            <v>995.56</v>
          </cell>
          <cell r="AL76">
            <v>2659.92</v>
          </cell>
          <cell r="AM76">
            <v>278.35999999999996</v>
          </cell>
          <cell r="AN76">
            <v>3933.84</v>
          </cell>
        </row>
        <row r="77">
          <cell r="A77" t="str">
            <v>400 kv Obra Jounpur</v>
          </cell>
          <cell r="B77">
            <v>74</v>
          </cell>
          <cell r="C77" t="str">
            <v>32/1</v>
          </cell>
          <cell r="D77">
            <v>298.17</v>
          </cell>
          <cell r="E77" t="str">
            <v>FA+0</v>
          </cell>
          <cell r="F77" t="str">
            <v>WET</v>
          </cell>
          <cell r="G77">
            <v>3.5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P77">
            <v>135.4</v>
          </cell>
          <cell r="Q77">
            <v>12</v>
          </cell>
          <cell r="R77">
            <v>1.58</v>
          </cell>
          <cell r="S77">
            <v>103</v>
          </cell>
          <cell r="T77">
            <v>6.1852743999999991</v>
          </cell>
          <cell r="U77">
            <v>2.6460000000000004</v>
          </cell>
          <cell r="V77">
            <v>8.8906576000000008</v>
          </cell>
          <cell r="W77">
            <v>122.56</v>
          </cell>
          <cell r="X77">
            <v>17.68</v>
          </cell>
          <cell r="Y77">
            <v>6.51</v>
          </cell>
          <cell r="Z77">
            <v>146.75</v>
          </cell>
          <cell r="AA77">
            <v>39.26</v>
          </cell>
          <cell r="AB77">
            <v>180.04000000000002</v>
          </cell>
          <cell r="AC77">
            <v>0</v>
          </cell>
          <cell r="AD77">
            <v>207.864</v>
          </cell>
          <cell r="AE77">
            <v>192.256</v>
          </cell>
          <cell r="AF77">
            <v>0</v>
          </cell>
          <cell r="AG77">
            <v>0</v>
          </cell>
          <cell r="AH77">
            <v>0</v>
          </cell>
          <cell r="AI77">
            <v>619.41999999999996</v>
          </cell>
          <cell r="AK77">
            <v>777.67</v>
          </cell>
          <cell r="AL77">
            <v>2138.39</v>
          </cell>
          <cell r="AM77">
            <v>198.9</v>
          </cell>
          <cell r="AN77">
            <v>3114.96</v>
          </cell>
        </row>
        <row r="78">
          <cell r="A78" t="str">
            <v>400 kv Obra Jounpur</v>
          </cell>
          <cell r="B78">
            <v>75</v>
          </cell>
          <cell r="C78" t="str">
            <v>33/0</v>
          </cell>
          <cell r="D78">
            <v>384.83</v>
          </cell>
          <cell r="E78" t="str">
            <v>FC+0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K78">
            <v>995.56</v>
          </cell>
          <cell r="AL78">
            <v>2659.92</v>
          </cell>
          <cell r="AM78">
            <v>278.35999999999996</v>
          </cell>
          <cell r="AN78">
            <v>3933.84</v>
          </cell>
        </row>
        <row r="79">
          <cell r="A79" t="str">
            <v>400 kv Obra Jounpur</v>
          </cell>
          <cell r="B79">
            <v>76</v>
          </cell>
          <cell r="C79" t="str">
            <v>33/1</v>
          </cell>
          <cell r="D79">
            <v>374.17</v>
          </cell>
          <cell r="E79" t="str">
            <v>FA+0</v>
          </cell>
          <cell r="F79" t="str">
            <v>WET</v>
          </cell>
          <cell r="G79">
            <v>3.5</v>
          </cell>
          <cell r="H79">
            <v>0</v>
          </cell>
          <cell r="I79">
            <v>6</v>
          </cell>
          <cell r="J79" t="str">
            <v>MARUTI</v>
          </cell>
          <cell r="K79">
            <v>43638</v>
          </cell>
          <cell r="P79">
            <v>135.4</v>
          </cell>
          <cell r="Q79">
            <v>12</v>
          </cell>
          <cell r="R79">
            <v>1.58</v>
          </cell>
          <cell r="S79">
            <v>103</v>
          </cell>
          <cell r="T79">
            <v>6.1852743999999991</v>
          </cell>
          <cell r="U79">
            <v>2.6460000000000004</v>
          </cell>
          <cell r="V79">
            <v>8.8906576000000008</v>
          </cell>
          <cell r="W79">
            <v>122.56</v>
          </cell>
          <cell r="X79">
            <v>17.68</v>
          </cell>
          <cell r="Y79">
            <v>6.51</v>
          </cell>
          <cell r="Z79">
            <v>146.75</v>
          </cell>
          <cell r="AA79">
            <v>39.26</v>
          </cell>
          <cell r="AB79">
            <v>180.04000000000002</v>
          </cell>
          <cell r="AC79">
            <v>0</v>
          </cell>
          <cell r="AD79">
            <v>207.864</v>
          </cell>
          <cell r="AE79">
            <v>192.256</v>
          </cell>
          <cell r="AF79">
            <v>0</v>
          </cell>
          <cell r="AG79">
            <v>0</v>
          </cell>
          <cell r="AH79">
            <v>0</v>
          </cell>
          <cell r="AI79">
            <v>619.41999999999996</v>
          </cell>
          <cell r="AK79">
            <v>777.67</v>
          </cell>
          <cell r="AL79">
            <v>2138.39</v>
          </cell>
          <cell r="AM79">
            <v>198.9</v>
          </cell>
          <cell r="AN79">
            <v>3114.96</v>
          </cell>
        </row>
        <row r="80">
          <cell r="A80" t="str">
            <v>400 kv Obra Jounpur</v>
          </cell>
          <cell r="B80">
            <v>77</v>
          </cell>
          <cell r="C80" t="str">
            <v>33/2</v>
          </cell>
          <cell r="D80">
            <v>439</v>
          </cell>
          <cell r="E80" t="str">
            <v>FA+3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K80">
            <v>897.94999999999993</v>
          </cell>
          <cell r="AL80">
            <v>2632.34</v>
          </cell>
          <cell r="AM80">
            <v>239.45</v>
          </cell>
          <cell r="AN80">
            <v>3769.74</v>
          </cell>
        </row>
        <row r="81">
          <cell r="A81" t="str">
            <v>400 kv Obra Jounpur</v>
          </cell>
          <cell r="B81">
            <v>78</v>
          </cell>
          <cell r="C81" t="str">
            <v>33/3</v>
          </cell>
          <cell r="D81">
            <v>393.47</v>
          </cell>
          <cell r="E81" t="str">
            <v>FA+6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K81">
            <v>997.27</v>
          </cell>
          <cell r="AL81">
            <v>2910.58</v>
          </cell>
          <cell r="AM81">
            <v>250.52</v>
          </cell>
          <cell r="AN81">
            <v>4158.37</v>
          </cell>
        </row>
        <row r="82">
          <cell r="A82" t="str">
            <v>400 kv Obra Jounpur</v>
          </cell>
          <cell r="B82">
            <v>79</v>
          </cell>
          <cell r="C82" t="str">
            <v>34/0</v>
          </cell>
          <cell r="D82">
            <v>365.36</v>
          </cell>
          <cell r="E82" t="str">
            <v>FD+0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K82">
            <v>219.6</v>
          </cell>
          <cell r="AL82">
            <v>772.18999999999994</v>
          </cell>
          <cell r="AM82">
            <v>239.82</v>
          </cell>
          <cell r="AN82">
            <v>1231.6099999999999</v>
          </cell>
        </row>
        <row r="83">
          <cell r="A83" t="str">
            <v>400 kv Obra Jounpur</v>
          </cell>
          <cell r="B83">
            <v>80</v>
          </cell>
          <cell r="C83" t="str">
            <v>34/1</v>
          </cell>
          <cell r="D83">
            <v>368.48</v>
          </cell>
          <cell r="E83" t="str">
            <v>FA+0</v>
          </cell>
          <cell r="F83" t="str">
            <v>PS</v>
          </cell>
          <cell r="G83">
            <v>3.5</v>
          </cell>
          <cell r="H83">
            <v>0</v>
          </cell>
          <cell r="I83">
            <v>156</v>
          </cell>
          <cell r="J83" t="str">
            <v>Good luck</v>
          </cell>
          <cell r="K83">
            <v>43842</v>
          </cell>
          <cell r="P83">
            <v>173.5</v>
          </cell>
          <cell r="Q83">
            <v>14.57</v>
          </cell>
          <cell r="R83">
            <v>2.0699999999999998</v>
          </cell>
          <cell r="S83">
            <v>126</v>
          </cell>
          <cell r="T83">
            <v>7.5705603999999989</v>
          </cell>
          <cell r="U83">
            <v>2.6459999999999999</v>
          </cell>
          <cell r="V83">
            <v>11.495301599999998</v>
          </cell>
          <cell r="W83">
            <v>122.56</v>
          </cell>
          <cell r="X83">
            <v>17.68</v>
          </cell>
          <cell r="Y83">
            <v>6.51</v>
          </cell>
          <cell r="Z83">
            <v>146.75</v>
          </cell>
          <cell r="AA83">
            <v>39.26</v>
          </cell>
          <cell r="AB83">
            <v>261.07600000000002</v>
          </cell>
          <cell r="AC83">
            <v>0</v>
          </cell>
          <cell r="AD83">
            <v>305.32799999999997</v>
          </cell>
          <cell r="AE83">
            <v>192.256</v>
          </cell>
          <cell r="AF83">
            <v>0</v>
          </cell>
          <cell r="AG83">
            <v>0</v>
          </cell>
          <cell r="AH83">
            <v>0</v>
          </cell>
          <cell r="AI83">
            <v>797.92</v>
          </cell>
          <cell r="AK83">
            <v>777.67</v>
          </cell>
          <cell r="AL83">
            <v>2138.39</v>
          </cell>
          <cell r="AM83">
            <v>198.9</v>
          </cell>
          <cell r="AN83">
            <v>3114.96</v>
          </cell>
        </row>
        <row r="84">
          <cell r="A84" t="str">
            <v>400 kv Obra Jounpur</v>
          </cell>
          <cell r="B84">
            <v>81</v>
          </cell>
          <cell r="C84" t="str">
            <v>35/0</v>
          </cell>
          <cell r="D84">
            <v>431.53</v>
          </cell>
          <cell r="E84" t="str">
            <v>FD+3</v>
          </cell>
          <cell r="F84" t="str">
            <v>FS</v>
          </cell>
          <cell r="G84">
            <v>3.5</v>
          </cell>
          <cell r="H84">
            <v>0</v>
          </cell>
          <cell r="I84">
            <v>180</v>
          </cell>
          <cell r="J84" t="str">
            <v>Good luck</v>
          </cell>
          <cell r="K84">
            <v>43855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301.24</v>
          </cell>
          <cell r="X84">
            <v>49.2</v>
          </cell>
          <cell r="Y84">
            <v>10.3</v>
          </cell>
          <cell r="Z84">
            <v>360.74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K84">
            <v>0</v>
          </cell>
          <cell r="AL84">
            <v>0</v>
          </cell>
          <cell r="AM84">
            <v>38.54</v>
          </cell>
          <cell r="AN84">
            <v>38.54</v>
          </cell>
        </row>
        <row r="85">
          <cell r="A85" t="str">
            <v>400 kv Obra Jounpur</v>
          </cell>
          <cell r="B85">
            <v>82</v>
          </cell>
          <cell r="C85" t="str">
            <v>35/1</v>
          </cell>
          <cell r="D85">
            <v>367.67</v>
          </cell>
          <cell r="E85" t="str">
            <v>FA+3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K85">
            <v>897.94999999999993</v>
          </cell>
          <cell r="AL85">
            <v>2632.34</v>
          </cell>
          <cell r="AM85">
            <v>239.45</v>
          </cell>
          <cell r="AN85">
            <v>3769.74</v>
          </cell>
        </row>
        <row r="86">
          <cell r="A86" t="str">
            <v>400 kv Obra Jounpur</v>
          </cell>
          <cell r="B86">
            <v>83</v>
          </cell>
          <cell r="C86" t="str">
            <v>36/0</v>
          </cell>
          <cell r="D86">
            <v>420.64</v>
          </cell>
          <cell r="E86" t="str">
            <v>FC+3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K86">
            <v>1318.4099999999999</v>
          </cell>
          <cell r="AL86">
            <v>3186.48</v>
          </cell>
          <cell r="AM86">
            <v>130.71</v>
          </cell>
          <cell r="AN86">
            <v>4635.5999999999995</v>
          </cell>
        </row>
        <row r="87">
          <cell r="A87" t="str">
            <v>400 kv Obra Jounpur</v>
          </cell>
          <cell r="B87">
            <v>84</v>
          </cell>
          <cell r="C87" t="str">
            <v>37/0</v>
          </cell>
          <cell r="D87">
            <v>392</v>
          </cell>
          <cell r="E87" t="str">
            <v>FC+3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K87">
            <v>1318.4099999999999</v>
          </cell>
          <cell r="AL87">
            <v>3186.48</v>
          </cell>
          <cell r="AM87">
            <v>130.71</v>
          </cell>
          <cell r="AN87">
            <v>4635.5999999999995</v>
          </cell>
        </row>
        <row r="88">
          <cell r="A88" t="str">
            <v>400 kv Obra Jounpur</v>
          </cell>
          <cell r="B88">
            <v>85</v>
          </cell>
          <cell r="C88" t="str">
            <v>37/1</v>
          </cell>
          <cell r="D88">
            <v>380</v>
          </cell>
          <cell r="E88" t="str">
            <v>FA+0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K88">
            <v>777.67</v>
          </cell>
          <cell r="AL88">
            <v>2138.39</v>
          </cell>
          <cell r="AM88">
            <v>198.9</v>
          </cell>
          <cell r="AN88">
            <v>3114.96</v>
          </cell>
        </row>
        <row r="89">
          <cell r="A89" t="str">
            <v>400 kv Obra Jounpur</v>
          </cell>
          <cell r="B89">
            <v>86</v>
          </cell>
          <cell r="C89" t="str">
            <v>37/2</v>
          </cell>
          <cell r="D89">
            <v>380.77</v>
          </cell>
          <cell r="E89" t="str">
            <v>FA+0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K89">
            <v>777.67</v>
          </cell>
          <cell r="AL89">
            <v>2138.39</v>
          </cell>
          <cell r="AM89">
            <v>198.9</v>
          </cell>
          <cell r="AN89">
            <v>3114.96</v>
          </cell>
        </row>
        <row r="90">
          <cell r="A90" t="str">
            <v>400 kv Obra Jounpur</v>
          </cell>
          <cell r="B90">
            <v>87</v>
          </cell>
          <cell r="C90" t="str">
            <v>38/0</v>
          </cell>
          <cell r="D90">
            <v>375</v>
          </cell>
          <cell r="E90" t="str">
            <v>FB+0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K90">
            <v>339.88</v>
          </cell>
          <cell r="AL90">
            <v>1266.1399999999999</v>
          </cell>
          <cell r="AM90">
            <v>103.24</v>
          </cell>
          <cell r="AN90">
            <v>1709.26</v>
          </cell>
        </row>
        <row r="91">
          <cell r="A91" t="str">
            <v>400 kv Obra Jounpur</v>
          </cell>
          <cell r="B91">
            <v>88</v>
          </cell>
          <cell r="C91" t="str">
            <v>38/1</v>
          </cell>
          <cell r="D91">
            <v>369</v>
          </cell>
          <cell r="E91" t="str">
            <v>FA+0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K91">
            <v>777.67</v>
          </cell>
          <cell r="AL91">
            <v>2138.39</v>
          </cell>
          <cell r="AM91">
            <v>198.9</v>
          </cell>
          <cell r="AN91">
            <v>3114.96</v>
          </cell>
        </row>
        <row r="92">
          <cell r="A92" t="str">
            <v>400 kv Obra Jounpur</v>
          </cell>
          <cell r="B92">
            <v>89</v>
          </cell>
          <cell r="C92" t="str">
            <v>38/2</v>
          </cell>
          <cell r="D92">
            <v>348.6</v>
          </cell>
          <cell r="E92" t="str">
            <v>FA+0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K92">
            <v>777.67</v>
          </cell>
          <cell r="AL92">
            <v>2138.39</v>
          </cell>
          <cell r="AM92">
            <v>198.9</v>
          </cell>
          <cell r="AN92">
            <v>3114.96</v>
          </cell>
        </row>
        <row r="93">
          <cell r="A93" t="str">
            <v>400 kv Obra Jounpur</v>
          </cell>
          <cell r="B93">
            <v>90</v>
          </cell>
          <cell r="C93" t="str">
            <v>38A/0</v>
          </cell>
          <cell r="D93">
            <v>378</v>
          </cell>
          <cell r="E93" t="str">
            <v>FB+0</v>
          </cell>
          <cell r="F93" t="str">
            <v>WET</v>
          </cell>
          <cell r="G93">
            <v>3.5</v>
          </cell>
          <cell r="H93">
            <v>0</v>
          </cell>
          <cell r="I93">
            <v>165</v>
          </cell>
          <cell r="J93" t="str">
            <v>Santosh</v>
          </cell>
          <cell r="K93">
            <v>43850</v>
          </cell>
          <cell r="P93">
            <v>216.2</v>
          </cell>
          <cell r="Q93">
            <v>19.02</v>
          </cell>
          <cell r="R93">
            <v>2.64</v>
          </cell>
          <cell r="S93">
            <v>164</v>
          </cell>
          <cell r="T93">
            <v>9.8597572000000007</v>
          </cell>
          <cell r="U93">
            <v>2.7710591999999998</v>
          </cell>
          <cell r="V93">
            <v>15.637749599999999</v>
          </cell>
          <cell r="W93">
            <v>221.28</v>
          </cell>
          <cell r="X93">
            <v>29.52</v>
          </cell>
          <cell r="Y93">
            <v>8</v>
          </cell>
          <cell r="Z93">
            <v>258.8</v>
          </cell>
          <cell r="AA93">
            <v>23.815999999999999</v>
          </cell>
          <cell r="AB93">
            <v>0</v>
          </cell>
          <cell r="AC93">
            <v>436.76000000000005</v>
          </cell>
          <cell r="AD93">
            <v>618.048</v>
          </cell>
          <cell r="AE93">
            <v>97.147999999999996</v>
          </cell>
          <cell r="AF93">
            <v>156.94399999999999</v>
          </cell>
          <cell r="AG93">
            <v>0</v>
          </cell>
          <cell r="AH93">
            <v>0</v>
          </cell>
          <cell r="AI93">
            <v>1332.7159999999999</v>
          </cell>
          <cell r="AK93">
            <v>339.88</v>
          </cell>
          <cell r="AL93">
            <v>1266.1399999999999</v>
          </cell>
          <cell r="AM93">
            <v>103.24</v>
          </cell>
          <cell r="AN93">
            <v>1709.26</v>
          </cell>
        </row>
        <row r="94">
          <cell r="A94" t="str">
            <v>400 kv Obra Jounpur</v>
          </cell>
          <cell r="B94">
            <v>91</v>
          </cell>
          <cell r="C94" t="str">
            <v>38A/1</v>
          </cell>
          <cell r="D94">
            <v>436</v>
          </cell>
          <cell r="E94" t="str">
            <v>FA+9</v>
          </cell>
          <cell r="F94" t="str">
            <v>WET</v>
          </cell>
          <cell r="G94">
            <v>3.5</v>
          </cell>
          <cell r="H94">
            <v>0</v>
          </cell>
          <cell r="I94">
            <v>125</v>
          </cell>
          <cell r="J94" t="str">
            <v>Santosh</v>
          </cell>
          <cell r="K94">
            <v>43825</v>
          </cell>
          <cell r="P94">
            <v>151.5</v>
          </cell>
          <cell r="Q94">
            <v>13.08</v>
          </cell>
          <cell r="R94">
            <v>1.79</v>
          </cell>
          <cell r="S94">
            <v>113</v>
          </cell>
          <cell r="T94">
            <v>6.7686184000000011</v>
          </cell>
          <cell r="U94">
            <v>2.6459999999999999</v>
          </cell>
          <cell r="V94">
            <v>9.9880336000000032</v>
          </cell>
          <cell r="W94">
            <v>122.56</v>
          </cell>
          <cell r="X94">
            <v>17.68</v>
          </cell>
          <cell r="Y94">
            <v>6.51</v>
          </cell>
          <cell r="Z94">
            <v>146.75</v>
          </cell>
          <cell r="AA94">
            <v>39.26</v>
          </cell>
          <cell r="AB94">
            <v>234.23599999999999</v>
          </cell>
          <cell r="AC94">
            <v>0</v>
          </cell>
          <cell r="AD94">
            <v>282.45600000000002</v>
          </cell>
          <cell r="AE94">
            <v>192.256</v>
          </cell>
          <cell r="AF94">
            <v>0</v>
          </cell>
          <cell r="AG94">
            <v>0</v>
          </cell>
          <cell r="AH94">
            <v>0</v>
          </cell>
          <cell r="AI94">
            <v>748.20799999999997</v>
          </cell>
          <cell r="AK94">
            <v>1318.4099999999999</v>
          </cell>
          <cell r="AL94">
            <v>3186.48</v>
          </cell>
          <cell r="AM94">
            <v>138.82999999999998</v>
          </cell>
          <cell r="AN94">
            <v>4643.7199999999993</v>
          </cell>
        </row>
        <row r="95">
          <cell r="A95" t="str">
            <v>400 kv Obra Jounpur</v>
          </cell>
          <cell r="B95">
            <v>92</v>
          </cell>
          <cell r="C95" t="str">
            <v>38A/2</v>
          </cell>
          <cell r="D95">
            <v>359</v>
          </cell>
          <cell r="E95" t="str">
            <v>FA+3</v>
          </cell>
          <cell r="F95" t="str">
            <v>WET</v>
          </cell>
          <cell r="G95">
            <v>3.5</v>
          </cell>
          <cell r="H95">
            <v>0</v>
          </cell>
          <cell r="I95">
            <v>0</v>
          </cell>
          <cell r="J95" t="str">
            <v>Santosh</v>
          </cell>
          <cell r="K95">
            <v>0</v>
          </cell>
          <cell r="P95">
            <v>151.5</v>
          </cell>
          <cell r="Q95">
            <v>13.08</v>
          </cell>
          <cell r="R95">
            <v>1.79</v>
          </cell>
          <cell r="S95">
            <v>113</v>
          </cell>
          <cell r="T95">
            <v>6.7686184000000011</v>
          </cell>
          <cell r="U95">
            <v>2.6459999999999999</v>
          </cell>
          <cell r="V95">
            <v>9.9880336000000032</v>
          </cell>
          <cell r="W95">
            <v>122.56</v>
          </cell>
          <cell r="X95">
            <v>17.68</v>
          </cell>
          <cell r="Y95">
            <v>6.51</v>
          </cell>
          <cell r="Z95">
            <v>146.75</v>
          </cell>
          <cell r="AA95">
            <v>39.26</v>
          </cell>
          <cell r="AB95">
            <v>234.23599999999999</v>
          </cell>
          <cell r="AC95">
            <v>0</v>
          </cell>
          <cell r="AD95">
            <v>282.45600000000002</v>
          </cell>
          <cell r="AE95">
            <v>192.256</v>
          </cell>
          <cell r="AF95">
            <v>0</v>
          </cell>
          <cell r="AG95">
            <v>0</v>
          </cell>
          <cell r="AH95">
            <v>0</v>
          </cell>
          <cell r="AI95">
            <v>748.20799999999997</v>
          </cell>
          <cell r="AK95">
            <v>897.94999999999993</v>
          </cell>
          <cell r="AL95">
            <v>2632.34</v>
          </cell>
          <cell r="AM95">
            <v>239.45</v>
          </cell>
          <cell r="AN95">
            <v>3769.74</v>
          </cell>
        </row>
        <row r="96">
          <cell r="A96" t="str">
            <v>400 kv Obra Jounpur</v>
          </cell>
          <cell r="B96">
            <v>93</v>
          </cell>
          <cell r="C96" t="str">
            <v>38A/3</v>
          </cell>
          <cell r="D96">
            <v>363</v>
          </cell>
          <cell r="E96" t="str">
            <v>FA+0</v>
          </cell>
          <cell r="F96" t="str">
            <v>WET</v>
          </cell>
          <cell r="G96">
            <v>3.5</v>
          </cell>
          <cell r="H96">
            <v>0</v>
          </cell>
          <cell r="I96">
            <v>0</v>
          </cell>
          <cell r="J96" t="str">
            <v>Santosh</v>
          </cell>
          <cell r="K96">
            <v>0</v>
          </cell>
          <cell r="P96">
            <v>135.4</v>
          </cell>
          <cell r="Q96">
            <v>12</v>
          </cell>
          <cell r="R96">
            <v>1.58</v>
          </cell>
          <cell r="S96">
            <v>103</v>
          </cell>
          <cell r="T96">
            <v>6.1852743999999991</v>
          </cell>
          <cell r="U96">
            <v>2.6460000000000004</v>
          </cell>
          <cell r="V96">
            <v>8.8906576000000008</v>
          </cell>
          <cell r="W96">
            <v>122.56</v>
          </cell>
          <cell r="X96">
            <v>17.68</v>
          </cell>
          <cell r="Y96">
            <v>6.51</v>
          </cell>
          <cell r="Z96">
            <v>146.75</v>
          </cell>
          <cell r="AA96">
            <v>39.26</v>
          </cell>
          <cell r="AB96">
            <v>180.04000000000002</v>
          </cell>
          <cell r="AC96">
            <v>0</v>
          </cell>
          <cell r="AD96">
            <v>207.864</v>
          </cell>
          <cell r="AE96">
            <v>192.256</v>
          </cell>
          <cell r="AF96">
            <v>0</v>
          </cell>
          <cell r="AG96">
            <v>0</v>
          </cell>
          <cell r="AH96">
            <v>0</v>
          </cell>
          <cell r="AI96">
            <v>619.41999999999996</v>
          </cell>
          <cell r="AK96">
            <v>777.67</v>
          </cell>
          <cell r="AL96">
            <v>2138.39</v>
          </cell>
          <cell r="AM96">
            <v>198.9</v>
          </cell>
          <cell r="AN96">
            <v>3114.96</v>
          </cell>
        </row>
        <row r="97">
          <cell r="A97" t="str">
            <v>400 kv Obra Jounpur</v>
          </cell>
          <cell r="B97">
            <v>94</v>
          </cell>
          <cell r="C97" t="str">
            <v>38A/4</v>
          </cell>
          <cell r="D97">
            <v>405</v>
          </cell>
          <cell r="E97" t="str">
            <v>FA+3</v>
          </cell>
          <cell r="F97" t="str">
            <v>WET</v>
          </cell>
          <cell r="G97">
            <v>3.5</v>
          </cell>
          <cell r="H97">
            <v>0</v>
          </cell>
          <cell r="I97">
            <v>176</v>
          </cell>
          <cell r="J97" t="str">
            <v>Santosh</v>
          </cell>
          <cell r="K97">
            <v>43854</v>
          </cell>
          <cell r="P97">
            <v>151.5</v>
          </cell>
          <cell r="Q97">
            <v>13.08</v>
          </cell>
          <cell r="R97">
            <v>1.79</v>
          </cell>
          <cell r="S97">
            <v>113</v>
          </cell>
          <cell r="T97">
            <v>6.7686184000000011</v>
          </cell>
          <cell r="U97">
            <v>2.6459999999999999</v>
          </cell>
          <cell r="V97">
            <v>9.9880336000000032</v>
          </cell>
          <cell r="W97">
            <v>122.56</v>
          </cell>
          <cell r="X97">
            <v>17.68</v>
          </cell>
          <cell r="Y97">
            <v>6.51</v>
          </cell>
          <cell r="Z97">
            <v>146.75</v>
          </cell>
          <cell r="AA97">
            <v>39.26</v>
          </cell>
          <cell r="AB97">
            <v>234.23599999999999</v>
          </cell>
          <cell r="AC97">
            <v>0</v>
          </cell>
          <cell r="AD97">
            <v>282.45600000000002</v>
          </cell>
          <cell r="AE97">
            <v>192.256</v>
          </cell>
          <cell r="AF97">
            <v>0</v>
          </cell>
          <cell r="AG97">
            <v>0</v>
          </cell>
          <cell r="AH97">
            <v>0</v>
          </cell>
          <cell r="AI97">
            <v>748.20799999999997</v>
          </cell>
          <cell r="AK97">
            <v>897.94999999999993</v>
          </cell>
          <cell r="AL97">
            <v>2632.34</v>
          </cell>
          <cell r="AM97">
            <v>239.45</v>
          </cell>
          <cell r="AN97">
            <v>3769.74</v>
          </cell>
        </row>
        <row r="98">
          <cell r="A98" t="str">
            <v>400 kv Obra Jounpur</v>
          </cell>
          <cell r="B98">
            <v>95</v>
          </cell>
          <cell r="C98" t="str">
            <v>39/0</v>
          </cell>
          <cell r="D98">
            <v>393.58</v>
          </cell>
          <cell r="E98" t="str">
            <v>FC+0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K98">
            <v>995.56</v>
          </cell>
          <cell r="AL98">
            <v>2659.92</v>
          </cell>
          <cell r="AM98">
            <v>278.35999999999996</v>
          </cell>
          <cell r="AN98">
            <v>3933.84</v>
          </cell>
        </row>
        <row r="99">
          <cell r="A99" t="str">
            <v>400 kv Obra Jounpur</v>
          </cell>
          <cell r="B99">
            <v>96</v>
          </cell>
          <cell r="C99" t="str">
            <v>39/1</v>
          </cell>
          <cell r="D99">
            <v>406.66</v>
          </cell>
          <cell r="E99" t="str">
            <v>FA+0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K99">
            <v>777.67</v>
          </cell>
          <cell r="AL99">
            <v>2138.39</v>
          </cell>
          <cell r="AM99">
            <v>198.9</v>
          </cell>
          <cell r="AN99">
            <v>3114.96</v>
          </cell>
        </row>
        <row r="100">
          <cell r="A100" t="str">
            <v>400 kv Obra Jounpur</v>
          </cell>
          <cell r="B100">
            <v>97</v>
          </cell>
          <cell r="C100" t="str">
            <v>39/2</v>
          </cell>
          <cell r="D100">
            <v>420.53</v>
          </cell>
          <cell r="E100" t="str">
            <v>FA+3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K100">
            <v>897.94999999999993</v>
          </cell>
          <cell r="AL100">
            <v>2632.34</v>
          </cell>
          <cell r="AM100">
            <v>239.45</v>
          </cell>
          <cell r="AN100">
            <v>3769.74</v>
          </cell>
        </row>
        <row r="101">
          <cell r="A101" t="str">
            <v>400 kv Obra Jounpur</v>
          </cell>
          <cell r="B101">
            <v>98</v>
          </cell>
          <cell r="C101" t="str">
            <v>39/3</v>
          </cell>
          <cell r="D101">
            <v>373.23</v>
          </cell>
          <cell r="E101" t="str">
            <v>FA+6</v>
          </cell>
          <cell r="F101" t="str">
            <v>WET</v>
          </cell>
          <cell r="G101">
            <v>3.5</v>
          </cell>
          <cell r="H101">
            <v>0</v>
          </cell>
          <cell r="I101">
            <v>1</v>
          </cell>
          <cell r="J101" t="str">
            <v>RADHE</v>
          </cell>
          <cell r="K101">
            <v>43621</v>
          </cell>
          <cell r="P101">
            <v>151.5</v>
          </cell>
          <cell r="Q101">
            <v>13.08</v>
          </cell>
          <cell r="R101">
            <v>1.79</v>
          </cell>
          <cell r="S101">
            <v>113</v>
          </cell>
          <cell r="T101">
            <v>6.7686184000000011</v>
          </cell>
          <cell r="U101">
            <v>2.6459999999999999</v>
          </cell>
          <cell r="V101">
            <v>9.9880336000000032</v>
          </cell>
          <cell r="W101">
            <v>122.56</v>
          </cell>
          <cell r="X101">
            <v>17.68</v>
          </cell>
          <cell r="Y101">
            <v>6.51</v>
          </cell>
          <cell r="Z101">
            <v>146.75</v>
          </cell>
          <cell r="AA101">
            <v>39.26</v>
          </cell>
          <cell r="AB101">
            <v>234.23599999999999</v>
          </cell>
          <cell r="AC101">
            <v>0</v>
          </cell>
          <cell r="AD101">
            <v>282.45600000000002</v>
          </cell>
          <cell r="AE101">
            <v>192.256</v>
          </cell>
          <cell r="AF101">
            <v>0</v>
          </cell>
          <cell r="AG101">
            <v>0</v>
          </cell>
          <cell r="AH101">
            <v>0</v>
          </cell>
          <cell r="AI101">
            <v>748.20799999999997</v>
          </cell>
          <cell r="AK101">
            <v>997.27</v>
          </cell>
          <cell r="AL101">
            <v>2910.58</v>
          </cell>
          <cell r="AM101">
            <v>250.52</v>
          </cell>
          <cell r="AN101">
            <v>4158.37</v>
          </cell>
        </row>
        <row r="102">
          <cell r="A102" t="str">
            <v>400 kv Obra Jounpur</v>
          </cell>
          <cell r="B102">
            <v>99</v>
          </cell>
          <cell r="C102" t="str">
            <v>39/4</v>
          </cell>
          <cell r="D102">
            <v>394.36</v>
          </cell>
          <cell r="E102" t="str">
            <v>FA+0</v>
          </cell>
          <cell r="F102" t="str">
            <v>WET</v>
          </cell>
          <cell r="G102">
            <v>3.5</v>
          </cell>
          <cell r="H102">
            <v>0</v>
          </cell>
          <cell r="I102">
            <v>2</v>
          </cell>
          <cell r="J102" t="str">
            <v>RADHE</v>
          </cell>
          <cell r="K102">
            <v>43624</v>
          </cell>
          <cell r="P102">
            <v>135.4</v>
          </cell>
          <cell r="Q102">
            <v>12</v>
          </cell>
          <cell r="R102">
            <v>1.58</v>
          </cell>
          <cell r="S102">
            <v>103</v>
          </cell>
          <cell r="T102">
            <v>6.1852743999999991</v>
          </cell>
          <cell r="U102">
            <v>2.6460000000000004</v>
          </cell>
          <cell r="V102">
            <v>8.8906576000000008</v>
          </cell>
          <cell r="W102">
            <v>122.56</v>
          </cell>
          <cell r="X102">
            <v>17.68</v>
          </cell>
          <cell r="Y102">
            <v>6.51</v>
          </cell>
          <cell r="Z102">
            <v>146.75</v>
          </cell>
          <cell r="AA102">
            <v>39.26</v>
          </cell>
          <cell r="AB102">
            <v>180.04000000000002</v>
          </cell>
          <cell r="AC102">
            <v>0</v>
          </cell>
          <cell r="AD102">
            <v>207.864</v>
          </cell>
          <cell r="AE102">
            <v>192.256</v>
          </cell>
          <cell r="AF102">
            <v>0</v>
          </cell>
          <cell r="AG102">
            <v>0</v>
          </cell>
          <cell r="AH102">
            <v>0</v>
          </cell>
          <cell r="AI102">
            <v>619.41999999999996</v>
          </cell>
          <cell r="AK102">
            <v>777.67</v>
          </cell>
          <cell r="AL102">
            <v>2138.39</v>
          </cell>
          <cell r="AM102">
            <v>198.9</v>
          </cell>
          <cell r="AN102">
            <v>3114.96</v>
          </cell>
        </row>
        <row r="103">
          <cell r="A103" t="str">
            <v>400 kv Obra Jounpur</v>
          </cell>
          <cell r="B103">
            <v>100</v>
          </cell>
          <cell r="C103" t="str">
            <v>40/0</v>
          </cell>
          <cell r="D103">
            <v>347</v>
          </cell>
          <cell r="E103" t="str">
            <v>FC+0</v>
          </cell>
          <cell r="F103" t="str">
            <v>WET</v>
          </cell>
          <cell r="G103">
            <v>3.5</v>
          </cell>
          <cell r="H103">
            <v>0</v>
          </cell>
          <cell r="I103">
            <v>98</v>
          </cell>
          <cell r="J103" t="str">
            <v>SSE</v>
          </cell>
          <cell r="K103">
            <v>43810</v>
          </cell>
          <cell r="P103">
            <v>256.5</v>
          </cell>
          <cell r="Q103">
            <v>21.86</v>
          </cell>
          <cell r="R103">
            <v>3.17</v>
          </cell>
          <cell r="S103">
            <v>189</v>
          </cell>
          <cell r="T103">
            <v>11.385160000000001</v>
          </cell>
          <cell r="U103">
            <v>2.7710591999999998</v>
          </cell>
          <cell r="V103">
            <v>18.5043808</v>
          </cell>
          <cell r="W103">
            <v>249.32</v>
          </cell>
          <cell r="X103">
            <v>32.799999999999997</v>
          </cell>
          <cell r="Y103">
            <v>8</v>
          </cell>
          <cell r="Z103">
            <v>290.12</v>
          </cell>
          <cell r="AA103">
            <v>23.815999999999999</v>
          </cell>
          <cell r="AB103">
            <v>67.180000000000007</v>
          </cell>
          <cell r="AC103">
            <v>0</v>
          </cell>
          <cell r="AD103">
            <v>1444.8600000000001</v>
          </cell>
          <cell r="AE103">
            <v>195.98</v>
          </cell>
          <cell r="AF103">
            <v>0</v>
          </cell>
          <cell r="AG103">
            <v>0</v>
          </cell>
          <cell r="AH103">
            <v>0</v>
          </cell>
          <cell r="AI103">
            <v>1731.8360000000002</v>
          </cell>
          <cell r="AK103">
            <v>995.56</v>
          </cell>
          <cell r="AL103">
            <v>2659.92</v>
          </cell>
          <cell r="AM103">
            <v>278.35999999999996</v>
          </cell>
          <cell r="AN103">
            <v>3933.84</v>
          </cell>
        </row>
        <row r="104">
          <cell r="A104" t="str">
            <v>400 kv Obra Jounpur</v>
          </cell>
          <cell r="B104">
            <v>101</v>
          </cell>
          <cell r="C104" t="str">
            <v>40/1</v>
          </cell>
          <cell r="D104">
            <v>273.69</v>
          </cell>
          <cell r="E104" t="str">
            <v>FA+0</v>
          </cell>
          <cell r="F104" t="str">
            <v>WET</v>
          </cell>
          <cell r="G104">
            <v>3.5</v>
          </cell>
          <cell r="H104">
            <v>0</v>
          </cell>
          <cell r="I104">
            <v>3</v>
          </cell>
          <cell r="J104" t="str">
            <v>RADHE</v>
          </cell>
          <cell r="K104">
            <v>43626</v>
          </cell>
          <cell r="P104">
            <v>135.4</v>
          </cell>
          <cell r="Q104">
            <v>12</v>
          </cell>
          <cell r="R104">
            <v>1.58</v>
          </cell>
          <cell r="S104">
            <v>103</v>
          </cell>
          <cell r="T104">
            <v>6.1852743999999991</v>
          </cell>
          <cell r="U104">
            <v>2.6460000000000004</v>
          </cell>
          <cell r="V104">
            <v>8.8906576000000008</v>
          </cell>
          <cell r="W104">
            <v>122.56</v>
          </cell>
          <cell r="X104">
            <v>17.68</v>
          </cell>
          <cell r="Y104">
            <v>6.51</v>
          </cell>
          <cell r="Z104">
            <v>146.75</v>
          </cell>
          <cell r="AA104">
            <v>39.26</v>
          </cell>
          <cell r="AB104">
            <v>180.04000000000002</v>
          </cell>
          <cell r="AC104">
            <v>0</v>
          </cell>
          <cell r="AD104">
            <v>207.864</v>
          </cell>
          <cell r="AE104">
            <v>192.256</v>
          </cell>
          <cell r="AF104">
            <v>0</v>
          </cell>
          <cell r="AG104">
            <v>0</v>
          </cell>
          <cell r="AH104">
            <v>0</v>
          </cell>
          <cell r="AI104">
            <v>619.41999999999996</v>
          </cell>
          <cell r="AK104">
            <v>777.67</v>
          </cell>
          <cell r="AL104">
            <v>2138.39</v>
          </cell>
          <cell r="AM104">
            <v>198.9</v>
          </cell>
          <cell r="AN104">
            <v>3114.96</v>
          </cell>
        </row>
        <row r="105">
          <cell r="A105" t="str">
            <v>400 kv Obra Jounpur</v>
          </cell>
          <cell r="B105">
            <v>102</v>
          </cell>
          <cell r="C105" t="str">
            <v>41/0</v>
          </cell>
          <cell r="D105">
            <v>379.7</v>
          </cell>
          <cell r="E105" t="str">
            <v>FC+0</v>
          </cell>
          <cell r="F105" t="str">
            <v>WET</v>
          </cell>
          <cell r="G105">
            <v>3.5</v>
          </cell>
          <cell r="H105">
            <v>0</v>
          </cell>
          <cell r="I105">
            <v>151</v>
          </cell>
          <cell r="J105" t="str">
            <v>Santosh</v>
          </cell>
          <cell r="K105">
            <v>43840</v>
          </cell>
          <cell r="P105">
            <v>256.5</v>
          </cell>
          <cell r="Q105">
            <v>21.86</v>
          </cell>
          <cell r="R105">
            <v>3.17</v>
          </cell>
          <cell r="S105">
            <v>189</v>
          </cell>
          <cell r="T105">
            <v>11.385160000000001</v>
          </cell>
          <cell r="U105">
            <v>2.7710591999999998</v>
          </cell>
          <cell r="V105">
            <v>18.5043808</v>
          </cell>
          <cell r="W105">
            <v>249.32</v>
          </cell>
          <cell r="X105">
            <v>32.799999999999997</v>
          </cell>
          <cell r="Y105">
            <v>8</v>
          </cell>
          <cell r="Z105">
            <v>290.12</v>
          </cell>
          <cell r="AA105">
            <v>23.815999999999999</v>
          </cell>
          <cell r="AB105">
            <v>67.180000000000007</v>
          </cell>
          <cell r="AC105">
            <v>0</v>
          </cell>
          <cell r="AD105">
            <v>1444.8600000000001</v>
          </cell>
          <cell r="AE105">
            <v>195.98</v>
          </cell>
          <cell r="AF105">
            <v>0</v>
          </cell>
          <cell r="AG105">
            <v>0</v>
          </cell>
          <cell r="AH105">
            <v>0</v>
          </cell>
          <cell r="AI105">
            <v>1731.8360000000002</v>
          </cell>
          <cell r="AK105">
            <v>995.56</v>
          </cell>
          <cell r="AL105">
            <v>2659.92</v>
          </cell>
          <cell r="AM105">
            <v>278.35999999999996</v>
          </cell>
          <cell r="AN105">
            <v>3933.84</v>
          </cell>
        </row>
        <row r="106">
          <cell r="A106" t="str">
            <v>400 kv Obra Jounpur</v>
          </cell>
          <cell r="B106">
            <v>103</v>
          </cell>
          <cell r="C106" t="str">
            <v>41/1</v>
          </cell>
          <cell r="D106">
            <v>407.68</v>
          </cell>
          <cell r="E106" t="str">
            <v>FA+0</v>
          </cell>
          <cell r="F106" t="str">
            <v>WET</v>
          </cell>
          <cell r="G106">
            <v>3.5</v>
          </cell>
          <cell r="H106">
            <v>0</v>
          </cell>
          <cell r="I106">
            <v>4</v>
          </cell>
          <cell r="J106" t="str">
            <v>RADHE</v>
          </cell>
          <cell r="K106">
            <v>43628</v>
          </cell>
          <cell r="P106">
            <v>135.4</v>
          </cell>
          <cell r="Q106">
            <v>12</v>
          </cell>
          <cell r="R106">
            <v>1.58</v>
          </cell>
          <cell r="S106">
            <v>103</v>
          </cell>
          <cell r="T106">
            <v>6.1852743999999991</v>
          </cell>
          <cell r="U106">
            <v>2.6460000000000004</v>
          </cell>
          <cell r="V106">
            <v>8.8906576000000008</v>
          </cell>
          <cell r="W106">
            <v>122.56</v>
          </cell>
          <cell r="X106">
            <v>17.68</v>
          </cell>
          <cell r="Y106">
            <v>6.51</v>
          </cell>
          <cell r="Z106">
            <v>146.75</v>
          </cell>
          <cell r="AA106">
            <v>39.26</v>
          </cell>
          <cell r="AB106">
            <v>180.04000000000002</v>
          </cell>
          <cell r="AC106">
            <v>0</v>
          </cell>
          <cell r="AD106">
            <v>207.864</v>
          </cell>
          <cell r="AE106">
            <v>192.256</v>
          </cell>
          <cell r="AF106">
            <v>0</v>
          </cell>
          <cell r="AG106">
            <v>0</v>
          </cell>
          <cell r="AH106">
            <v>0</v>
          </cell>
          <cell r="AI106">
            <v>619.41999999999996</v>
          </cell>
          <cell r="AK106">
            <v>777.67</v>
          </cell>
          <cell r="AL106">
            <v>2138.39</v>
          </cell>
          <cell r="AM106">
            <v>198.9</v>
          </cell>
          <cell r="AN106">
            <v>3114.96</v>
          </cell>
        </row>
        <row r="107">
          <cell r="A107" t="str">
            <v>400 kv Obra Jounpur</v>
          </cell>
          <cell r="B107">
            <v>104</v>
          </cell>
          <cell r="C107" t="str">
            <v>41/2</v>
          </cell>
          <cell r="D107">
            <v>370.89</v>
          </cell>
          <cell r="E107" t="str">
            <v>FA+3</v>
          </cell>
          <cell r="F107" t="str">
            <v>WET</v>
          </cell>
          <cell r="G107">
            <v>3.5</v>
          </cell>
          <cell r="H107">
            <v>0</v>
          </cell>
          <cell r="I107">
            <v>5</v>
          </cell>
          <cell r="J107" t="str">
            <v>RADHE</v>
          </cell>
          <cell r="K107">
            <v>43631</v>
          </cell>
          <cell r="P107">
            <v>151.5</v>
          </cell>
          <cell r="Q107">
            <v>13.08</v>
          </cell>
          <cell r="R107">
            <v>1.79</v>
          </cell>
          <cell r="S107">
            <v>113</v>
          </cell>
          <cell r="T107">
            <v>6.7686184000000011</v>
          </cell>
          <cell r="U107">
            <v>2.6459999999999999</v>
          </cell>
          <cell r="V107">
            <v>9.9880336000000032</v>
          </cell>
          <cell r="W107">
            <v>122.56</v>
          </cell>
          <cell r="X107">
            <v>17.68</v>
          </cell>
          <cell r="Y107">
            <v>6.51</v>
          </cell>
          <cell r="Z107">
            <v>146.75</v>
          </cell>
          <cell r="AA107">
            <v>39.26</v>
          </cell>
          <cell r="AB107">
            <v>234.23599999999999</v>
          </cell>
          <cell r="AC107">
            <v>0</v>
          </cell>
          <cell r="AD107">
            <v>282.45600000000002</v>
          </cell>
          <cell r="AE107">
            <v>192.256</v>
          </cell>
          <cell r="AF107">
            <v>0</v>
          </cell>
          <cell r="AG107">
            <v>0</v>
          </cell>
          <cell r="AH107">
            <v>0</v>
          </cell>
          <cell r="AI107">
            <v>748.20799999999997</v>
          </cell>
          <cell r="AK107">
            <v>897.94999999999993</v>
          </cell>
          <cell r="AL107">
            <v>2632.34</v>
          </cell>
          <cell r="AM107">
            <v>239.45</v>
          </cell>
          <cell r="AN107">
            <v>3769.74</v>
          </cell>
        </row>
        <row r="108">
          <cell r="A108" t="str">
            <v>400 kv Obra Jounpur</v>
          </cell>
          <cell r="B108">
            <v>105</v>
          </cell>
          <cell r="C108" t="str">
            <v>41/3</v>
          </cell>
          <cell r="D108">
            <v>411.89</v>
          </cell>
          <cell r="E108" t="str">
            <v>FA+0</v>
          </cell>
          <cell r="F108" t="str">
            <v>WET</v>
          </cell>
          <cell r="G108">
            <v>3.5</v>
          </cell>
          <cell r="H108">
            <v>0</v>
          </cell>
          <cell r="I108">
            <v>7</v>
          </cell>
          <cell r="J108" t="str">
            <v>MARUTI</v>
          </cell>
          <cell r="K108">
            <v>43643</v>
          </cell>
          <cell r="P108">
            <v>135.4</v>
          </cell>
          <cell r="Q108">
            <v>12</v>
          </cell>
          <cell r="R108">
            <v>1.58</v>
          </cell>
          <cell r="S108">
            <v>103</v>
          </cell>
          <cell r="T108">
            <v>6.1852743999999991</v>
          </cell>
          <cell r="U108">
            <v>2.6460000000000004</v>
          </cell>
          <cell r="V108">
            <v>8.8906576000000008</v>
          </cell>
          <cell r="W108">
            <v>122.56</v>
          </cell>
          <cell r="X108">
            <v>17.68</v>
          </cell>
          <cell r="Y108">
            <v>6.51</v>
          </cell>
          <cell r="Z108">
            <v>146.75</v>
          </cell>
          <cell r="AA108">
            <v>39.26</v>
          </cell>
          <cell r="AB108">
            <v>180.04000000000002</v>
          </cell>
          <cell r="AC108">
            <v>0</v>
          </cell>
          <cell r="AD108">
            <v>207.864</v>
          </cell>
          <cell r="AE108">
            <v>192.256</v>
          </cell>
          <cell r="AF108">
            <v>0</v>
          </cell>
          <cell r="AG108">
            <v>0</v>
          </cell>
          <cell r="AH108">
            <v>0</v>
          </cell>
          <cell r="AI108">
            <v>619.41999999999996</v>
          </cell>
          <cell r="AK108">
            <v>777.67</v>
          </cell>
          <cell r="AL108">
            <v>2138.39</v>
          </cell>
          <cell r="AM108">
            <v>198.9</v>
          </cell>
          <cell r="AN108">
            <v>3114.96</v>
          </cell>
        </row>
        <row r="109">
          <cell r="A109" t="str">
            <v>400 kv Obra Jounpur</v>
          </cell>
          <cell r="B109">
            <v>106</v>
          </cell>
          <cell r="C109" t="str">
            <v>42/0</v>
          </cell>
          <cell r="D109">
            <v>434.65</v>
          </cell>
          <cell r="E109" t="str">
            <v>FC+6</v>
          </cell>
          <cell r="F109" t="str">
            <v>WET</v>
          </cell>
          <cell r="G109">
            <v>3.5</v>
          </cell>
          <cell r="H109">
            <v>0</v>
          </cell>
          <cell r="I109">
            <v>0</v>
          </cell>
          <cell r="J109" t="str">
            <v>JaiKrishna</v>
          </cell>
          <cell r="P109">
            <v>256.5</v>
          </cell>
          <cell r="Q109">
            <v>21.86</v>
          </cell>
          <cell r="R109">
            <v>3.17</v>
          </cell>
          <cell r="S109">
            <v>189</v>
          </cell>
          <cell r="T109">
            <v>11.385160000000001</v>
          </cell>
          <cell r="U109">
            <v>2.7710591999999998</v>
          </cell>
          <cell r="V109">
            <v>18.5043808</v>
          </cell>
          <cell r="W109">
            <v>249.32</v>
          </cell>
          <cell r="X109">
            <v>32.799999999999997</v>
          </cell>
          <cell r="Y109">
            <v>8</v>
          </cell>
          <cell r="Z109">
            <v>290.12</v>
          </cell>
          <cell r="AA109">
            <v>23.815999999999999</v>
          </cell>
          <cell r="AB109">
            <v>67.180000000000007</v>
          </cell>
          <cell r="AC109">
            <v>0</v>
          </cell>
          <cell r="AD109">
            <v>1444.8600000000001</v>
          </cell>
          <cell r="AE109">
            <v>195.98</v>
          </cell>
          <cell r="AF109">
            <v>0</v>
          </cell>
          <cell r="AG109">
            <v>0</v>
          </cell>
          <cell r="AH109">
            <v>0</v>
          </cell>
          <cell r="AI109">
            <v>1731.8360000000002</v>
          </cell>
          <cell r="AK109">
            <v>443.13</v>
          </cell>
          <cell r="AL109">
            <v>1020.51</v>
          </cell>
          <cell r="AM109">
            <v>143.79</v>
          </cell>
          <cell r="AN109">
            <v>1607.4299999999998</v>
          </cell>
        </row>
        <row r="110">
          <cell r="A110" t="str">
            <v>400 kv Obra Jounpur</v>
          </cell>
          <cell r="B110">
            <v>107</v>
          </cell>
          <cell r="C110" t="str">
            <v>43/0</v>
          </cell>
          <cell r="D110">
            <v>338</v>
          </cell>
          <cell r="E110" t="str">
            <v>FD+0</v>
          </cell>
          <cell r="F110" t="str">
            <v>WET</v>
          </cell>
          <cell r="G110">
            <v>3.5</v>
          </cell>
          <cell r="H110">
            <v>0</v>
          </cell>
          <cell r="I110">
            <v>175</v>
          </cell>
          <cell r="J110" t="str">
            <v>JaiKrishna</v>
          </cell>
          <cell r="K110">
            <v>43853</v>
          </cell>
          <cell r="P110">
            <v>301.39999999999998</v>
          </cell>
          <cell r="Q110">
            <v>27.79</v>
          </cell>
          <cell r="R110">
            <v>3.77</v>
          </cell>
          <cell r="S110">
            <v>239</v>
          </cell>
          <cell r="T110">
            <v>14.366839866666666</v>
          </cell>
          <cell r="U110">
            <v>2.6802048000000003</v>
          </cell>
          <cell r="V110">
            <v>24.131867999999994</v>
          </cell>
          <cell r="W110">
            <v>301.24</v>
          </cell>
          <cell r="X110">
            <v>49.2</v>
          </cell>
          <cell r="Y110">
            <v>10.3</v>
          </cell>
          <cell r="Z110">
            <v>360.74</v>
          </cell>
          <cell r="AA110">
            <v>23.815999999999999</v>
          </cell>
          <cell r="AB110">
            <v>44.816000000000003</v>
          </cell>
          <cell r="AC110">
            <v>0</v>
          </cell>
          <cell r="AD110">
            <v>1769.5239999999999</v>
          </cell>
          <cell r="AE110">
            <v>99.156000000000006</v>
          </cell>
          <cell r="AF110">
            <v>156.13999999999999</v>
          </cell>
          <cell r="AG110">
            <v>0</v>
          </cell>
          <cell r="AH110">
            <v>0</v>
          </cell>
          <cell r="AI110">
            <v>2093.4519999999998</v>
          </cell>
          <cell r="AK110">
            <v>219.6</v>
          </cell>
          <cell r="AL110">
            <v>772.18999999999994</v>
          </cell>
          <cell r="AM110">
            <v>239.82</v>
          </cell>
          <cell r="AN110">
            <v>1231.6099999999999</v>
          </cell>
        </row>
        <row r="111">
          <cell r="A111" t="str">
            <v>400 kv Obra Jounpur</v>
          </cell>
          <cell r="B111">
            <v>108</v>
          </cell>
          <cell r="C111" t="str">
            <v>43/1</v>
          </cell>
          <cell r="D111">
            <v>366</v>
          </cell>
          <cell r="E111" t="str">
            <v>FA+0</v>
          </cell>
          <cell r="F111" t="str">
            <v>WET</v>
          </cell>
          <cell r="G111">
            <v>3.5</v>
          </cell>
          <cell r="H111">
            <v>0</v>
          </cell>
          <cell r="I111">
            <v>8</v>
          </cell>
          <cell r="J111" t="str">
            <v>MARUTI</v>
          </cell>
          <cell r="K111">
            <v>43650</v>
          </cell>
          <cell r="P111">
            <v>135.4</v>
          </cell>
          <cell r="Q111">
            <v>12</v>
          </cell>
          <cell r="R111">
            <v>1.58</v>
          </cell>
          <cell r="S111">
            <v>103</v>
          </cell>
          <cell r="T111">
            <v>6.1852743999999991</v>
          </cell>
          <cell r="U111">
            <v>2.6460000000000004</v>
          </cell>
          <cell r="V111">
            <v>8.8906576000000008</v>
          </cell>
          <cell r="W111">
            <v>122.56</v>
          </cell>
          <cell r="X111">
            <v>17.68</v>
          </cell>
          <cell r="Y111">
            <v>6.51</v>
          </cell>
          <cell r="Z111">
            <v>146.75</v>
          </cell>
          <cell r="AA111">
            <v>39.26</v>
          </cell>
          <cell r="AB111">
            <v>180.04000000000002</v>
          </cell>
          <cell r="AC111">
            <v>0</v>
          </cell>
          <cell r="AD111">
            <v>207.864</v>
          </cell>
          <cell r="AE111">
            <v>192.256</v>
          </cell>
          <cell r="AF111">
            <v>0</v>
          </cell>
          <cell r="AG111">
            <v>0</v>
          </cell>
          <cell r="AH111">
            <v>0</v>
          </cell>
          <cell r="AI111">
            <v>619.41999999999996</v>
          </cell>
          <cell r="AK111">
            <v>777.67</v>
          </cell>
          <cell r="AL111">
            <v>2138.39</v>
          </cell>
          <cell r="AM111">
            <v>198.9</v>
          </cell>
          <cell r="AN111">
            <v>3114.96</v>
          </cell>
        </row>
        <row r="112">
          <cell r="A112" t="str">
            <v>400 kv Obra Jounpur</v>
          </cell>
          <cell r="B112">
            <v>109</v>
          </cell>
          <cell r="C112" t="str">
            <v>43/2</v>
          </cell>
          <cell r="D112">
            <v>455.28</v>
          </cell>
          <cell r="E112" t="str">
            <v>FA+6</v>
          </cell>
          <cell r="F112" t="str">
            <v>WET</v>
          </cell>
          <cell r="G112">
            <v>3.5</v>
          </cell>
          <cell r="H112">
            <v>0</v>
          </cell>
          <cell r="I112">
            <v>177</v>
          </cell>
          <cell r="J112" t="str">
            <v>JaiKrishna</v>
          </cell>
          <cell r="K112">
            <v>43854</v>
          </cell>
          <cell r="P112">
            <v>151.5</v>
          </cell>
          <cell r="Q112">
            <v>13.08</v>
          </cell>
          <cell r="R112">
            <v>1.79</v>
          </cell>
          <cell r="S112">
            <v>113</v>
          </cell>
          <cell r="T112">
            <v>6.7686184000000011</v>
          </cell>
          <cell r="U112">
            <v>2.6459999999999999</v>
          </cell>
          <cell r="V112">
            <v>9.9880336000000032</v>
          </cell>
          <cell r="W112">
            <v>122.56</v>
          </cell>
          <cell r="X112">
            <v>17.68</v>
          </cell>
          <cell r="Y112">
            <v>6.51</v>
          </cell>
          <cell r="Z112">
            <v>146.75</v>
          </cell>
          <cell r="AA112">
            <v>39.26</v>
          </cell>
          <cell r="AB112">
            <v>234.23599999999999</v>
          </cell>
          <cell r="AC112">
            <v>0</v>
          </cell>
          <cell r="AD112">
            <v>282.45600000000002</v>
          </cell>
          <cell r="AE112">
            <v>192.256</v>
          </cell>
          <cell r="AF112">
            <v>0</v>
          </cell>
          <cell r="AG112">
            <v>0</v>
          </cell>
          <cell r="AH112">
            <v>0</v>
          </cell>
          <cell r="AI112">
            <v>748.20799999999997</v>
          </cell>
          <cell r="AK112">
            <v>997.27</v>
          </cell>
          <cell r="AL112">
            <v>2910.58</v>
          </cell>
          <cell r="AM112">
            <v>250.52</v>
          </cell>
          <cell r="AN112">
            <v>4158.37</v>
          </cell>
        </row>
        <row r="113">
          <cell r="A113" t="str">
            <v>400 kv Obra Jounpur</v>
          </cell>
          <cell r="B113">
            <v>110</v>
          </cell>
          <cell r="C113" t="str">
            <v>44/0</v>
          </cell>
          <cell r="D113">
            <v>412</v>
          </cell>
          <cell r="E113" t="str">
            <v>FC+3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K113">
            <v>1318.4099999999999</v>
          </cell>
          <cell r="AL113">
            <v>3186.48</v>
          </cell>
          <cell r="AM113">
            <v>130.71</v>
          </cell>
          <cell r="AN113">
            <v>4635.5999999999995</v>
          </cell>
        </row>
        <row r="114">
          <cell r="A114" t="str">
            <v>400 kv Obra Jounpur</v>
          </cell>
          <cell r="B114">
            <v>111</v>
          </cell>
          <cell r="C114" t="str">
            <v>44/1</v>
          </cell>
          <cell r="D114">
            <v>398</v>
          </cell>
          <cell r="E114" t="str">
            <v>FA+0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K114">
            <v>777.67</v>
          </cell>
          <cell r="AL114">
            <v>2138.39</v>
          </cell>
          <cell r="AM114">
            <v>198.9</v>
          </cell>
          <cell r="AN114">
            <v>3114.96</v>
          </cell>
        </row>
        <row r="115">
          <cell r="A115" t="str">
            <v>400 kv Obra Jounpur</v>
          </cell>
          <cell r="B115">
            <v>112</v>
          </cell>
          <cell r="C115" t="str">
            <v>44/2</v>
          </cell>
          <cell r="D115">
            <v>386.4</v>
          </cell>
          <cell r="E115" t="str">
            <v>FA+0</v>
          </cell>
          <cell r="F115" t="str">
            <v>PS</v>
          </cell>
          <cell r="G115">
            <v>3.5</v>
          </cell>
          <cell r="H115">
            <v>0</v>
          </cell>
          <cell r="I115">
            <v>148</v>
          </cell>
          <cell r="J115" t="str">
            <v>JaiKrishna</v>
          </cell>
          <cell r="K115">
            <v>43839</v>
          </cell>
          <cell r="P115">
            <v>173.5</v>
          </cell>
          <cell r="Q115">
            <v>14.57</v>
          </cell>
          <cell r="R115">
            <v>2.0699999999999998</v>
          </cell>
          <cell r="S115">
            <v>126</v>
          </cell>
          <cell r="T115">
            <v>7.5705603999999989</v>
          </cell>
          <cell r="U115">
            <v>2.6459999999999999</v>
          </cell>
          <cell r="V115">
            <v>11.495301599999998</v>
          </cell>
          <cell r="W115">
            <v>122.56</v>
          </cell>
          <cell r="X115">
            <v>17.68</v>
          </cell>
          <cell r="Y115">
            <v>6.51</v>
          </cell>
          <cell r="Z115">
            <v>146.75</v>
          </cell>
          <cell r="AA115">
            <v>39.26</v>
          </cell>
          <cell r="AB115">
            <v>261.07600000000002</v>
          </cell>
          <cell r="AC115">
            <v>0</v>
          </cell>
          <cell r="AD115">
            <v>305.32799999999997</v>
          </cell>
          <cell r="AE115">
            <v>192.256</v>
          </cell>
          <cell r="AF115">
            <v>0</v>
          </cell>
          <cell r="AG115">
            <v>0</v>
          </cell>
          <cell r="AH115">
            <v>0</v>
          </cell>
          <cell r="AI115">
            <v>797.92</v>
          </cell>
          <cell r="AK115">
            <v>777.67</v>
          </cell>
          <cell r="AL115">
            <v>2138.39</v>
          </cell>
          <cell r="AM115">
            <v>198.9</v>
          </cell>
          <cell r="AN115">
            <v>3114.96</v>
          </cell>
        </row>
        <row r="116">
          <cell r="A116" t="str">
            <v>400 kv Obra Jounpur</v>
          </cell>
          <cell r="B116">
            <v>113</v>
          </cell>
          <cell r="C116" t="str">
            <v>44A/0</v>
          </cell>
          <cell r="D116">
            <v>379</v>
          </cell>
          <cell r="E116" t="str">
            <v>FB+0</v>
          </cell>
          <cell r="F116" t="str">
            <v>PS</v>
          </cell>
          <cell r="G116">
            <v>3.5</v>
          </cell>
          <cell r="H116">
            <v>0</v>
          </cell>
          <cell r="I116">
            <v>166</v>
          </cell>
          <cell r="J116" t="str">
            <v>JaiKrishna</v>
          </cell>
          <cell r="K116">
            <v>43850</v>
          </cell>
          <cell r="P116">
            <v>268.60000000000002</v>
          </cell>
          <cell r="Q116">
            <v>22.89</v>
          </cell>
          <cell r="R116">
            <v>3.33</v>
          </cell>
          <cell r="S116">
            <v>198</v>
          </cell>
          <cell r="T116">
            <v>11.926123199999999</v>
          </cell>
          <cell r="U116">
            <v>2.7710591999999998</v>
          </cell>
          <cell r="V116">
            <v>19.516713599999999</v>
          </cell>
          <cell r="W116">
            <v>221.28</v>
          </cell>
          <cell r="X116">
            <v>29.52</v>
          </cell>
          <cell r="Y116">
            <v>8</v>
          </cell>
          <cell r="Z116">
            <v>258.8</v>
          </cell>
          <cell r="AA116">
            <v>19.052</v>
          </cell>
          <cell r="AB116">
            <v>0</v>
          </cell>
          <cell r="AC116">
            <v>548.28399999999999</v>
          </cell>
          <cell r="AD116">
            <v>753.80399999999997</v>
          </cell>
          <cell r="AE116">
            <v>0</v>
          </cell>
          <cell r="AF116">
            <v>313.892</v>
          </cell>
          <cell r="AG116">
            <v>0</v>
          </cell>
          <cell r="AH116">
            <v>0</v>
          </cell>
          <cell r="AI116">
            <v>1635.0319999999999</v>
          </cell>
          <cell r="AK116">
            <v>339.88</v>
          </cell>
          <cell r="AL116">
            <v>1266.1399999999999</v>
          </cell>
          <cell r="AM116">
            <v>103.24</v>
          </cell>
          <cell r="AN116">
            <v>1709.26</v>
          </cell>
        </row>
        <row r="117">
          <cell r="A117" t="str">
            <v>400 kv Obra Jounpur</v>
          </cell>
          <cell r="B117">
            <v>114</v>
          </cell>
          <cell r="C117" t="str">
            <v>44A/1</v>
          </cell>
          <cell r="D117">
            <v>435</v>
          </cell>
          <cell r="E117" t="str">
            <v>FA+6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K117">
            <v>997.27</v>
          </cell>
          <cell r="AL117">
            <v>2910.58</v>
          </cell>
          <cell r="AM117">
            <v>250.52</v>
          </cell>
          <cell r="AN117">
            <v>4158.37</v>
          </cell>
        </row>
        <row r="118">
          <cell r="A118" t="str">
            <v>400 kv Obra Jounpur</v>
          </cell>
          <cell r="B118">
            <v>115</v>
          </cell>
          <cell r="C118" t="str">
            <v>44A/2</v>
          </cell>
          <cell r="D118">
            <v>385.36</v>
          </cell>
          <cell r="E118" t="str">
            <v>FA+6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K118">
            <v>997.27</v>
          </cell>
          <cell r="AL118">
            <v>2910.58</v>
          </cell>
          <cell r="AM118">
            <v>250.52</v>
          </cell>
          <cell r="AN118">
            <v>4158.37</v>
          </cell>
        </row>
        <row r="119">
          <cell r="A119" t="str">
            <v>400 kv Obra Jounpur</v>
          </cell>
          <cell r="B119">
            <v>116</v>
          </cell>
          <cell r="C119" t="str">
            <v>45/0</v>
          </cell>
          <cell r="D119">
            <v>333</v>
          </cell>
          <cell r="E119" t="str">
            <v>FC+0</v>
          </cell>
          <cell r="F119" t="str">
            <v>WET</v>
          </cell>
          <cell r="G119">
            <v>3.5</v>
          </cell>
          <cell r="H119">
            <v>0</v>
          </cell>
          <cell r="I119">
            <v>35</v>
          </cell>
          <cell r="J119" t="str">
            <v>Good luck</v>
          </cell>
          <cell r="K119">
            <v>43768</v>
          </cell>
          <cell r="P119">
            <v>256.5</v>
          </cell>
          <cell r="Q119">
            <v>21.86</v>
          </cell>
          <cell r="R119">
            <v>3.17</v>
          </cell>
          <cell r="S119">
            <v>189</v>
          </cell>
          <cell r="T119">
            <v>11.385160000000001</v>
          </cell>
          <cell r="U119">
            <v>2.7710591999999998</v>
          </cell>
          <cell r="V119">
            <v>18.5043808</v>
          </cell>
          <cell r="W119">
            <v>249.32</v>
          </cell>
          <cell r="X119">
            <v>32.799999999999997</v>
          </cell>
          <cell r="Y119">
            <v>8</v>
          </cell>
          <cell r="Z119">
            <v>290.12</v>
          </cell>
          <cell r="AA119">
            <v>23.815999999999999</v>
          </cell>
          <cell r="AB119">
            <v>67.180000000000007</v>
          </cell>
          <cell r="AC119">
            <v>0</v>
          </cell>
          <cell r="AD119">
            <v>1444.8600000000001</v>
          </cell>
          <cell r="AE119">
            <v>195.98</v>
          </cell>
          <cell r="AF119">
            <v>0</v>
          </cell>
          <cell r="AG119">
            <v>0</v>
          </cell>
          <cell r="AH119">
            <v>0</v>
          </cell>
          <cell r="AI119">
            <v>1731.8360000000002</v>
          </cell>
          <cell r="AK119">
            <v>995.56</v>
          </cell>
          <cell r="AL119">
            <v>2659.92</v>
          </cell>
          <cell r="AM119">
            <v>278.35999999999996</v>
          </cell>
          <cell r="AN119">
            <v>3933.84</v>
          </cell>
        </row>
        <row r="120">
          <cell r="A120" t="str">
            <v>400 kv Obra Jounpur</v>
          </cell>
          <cell r="B120">
            <v>117</v>
          </cell>
          <cell r="C120" t="str">
            <v>45/1</v>
          </cell>
          <cell r="D120">
            <v>396</v>
          </cell>
          <cell r="E120" t="str">
            <v>FA+0</v>
          </cell>
          <cell r="F120" t="str">
            <v>WET</v>
          </cell>
          <cell r="G120">
            <v>3.5</v>
          </cell>
          <cell r="H120">
            <v>0</v>
          </cell>
          <cell r="I120">
            <v>108</v>
          </cell>
          <cell r="J120" t="str">
            <v>JaiKrishna</v>
          </cell>
          <cell r="K120">
            <v>43815</v>
          </cell>
          <cell r="P120">
            <v>135.4</v>
          </cell>
          <cell r="Q120">
            <v>12</v>
          </cell>
          <cell r="R120">
            <v>1.58</v>
          </cell>
          <cell r="S120">
            <v>103</v>
          </cell>
          <cell r="T120">
            <v>6.1852743999999991</v>
          </cell>
          <cell r="U120">
            <v>2.6460000000000004</v>
          </cell>
          <cell r="V120">
            <v>8.8906576000000008</v>
          </cell>
          <cell r="W120">
            <v>122.56</v>
          </cell>
          <cell r="X120">
            <v>17.68</v>
          </cell>
          <cell r="Y120">
            <v>6.51</v>
          </cell>
          <cell r="Z120">
            <v>146.75</v>
          </cell>
          <cell r="AA120">
            <v>39.26</v>
          </cell>
          <cell r="AB120">
            <v>180.04000000000002</v>
          </cell>
          <cell r="AC120">
            <v>0</v>
          </cell>
          <cell r="AD120">
            <v>207.864</v>
          </cell>
          <cell r="AE120">
            <v>192.256</v>
          </cell>
          <cell r="AF120">
            <v>0</v>
          </cell>
          <cell r="AG120">
            <v>0</v>
          </cell>
          <cell r="AH120">
            <v>0</v>
          </cell>
          <cell r="AI120">
            <v>619.41999999999996</v>
          </cell>
          <cell r="AK120">
            <v>777.67</v>
          </cell>
          <cell r="AL120">
            <v>2138.39</v>
          </cell>
          <cell r="AM120">
            <v>198.9</v>
          </cell>
          <cell r="AN120">
            <v>3114.96</v>
          </cell>
        </row>
        <row r="121">
          <cell r="A121" t="str">
            <v>400 kv Obra Jounpur</v>
          </cell>
          <cell r="B121">
            <v>118</v>
          </cell>
          <cell r="C121" t="str">
            <v>45/2</v>
          </cell>
          <cell r="D121">
            <v>382</v>
          </cell>
          <cell r="E121" t="str">
            <v>FA+0</v>
          </cell>
          <cell r="F121" t="str">
            <v>WET</v>
          </cell>
          <cell r="G121">
            <v>3.5</v>
          </cell>
          <cell r="H121">
            <v>0</v>
          </cell>
          <cell r="I121">
            <v>123</v>
          </cell>
          <cell r="J121" t="str">
            <v>JaiKrishna</v>
          </cell>
          <cell r="K121">
            <v>43824</v>
          </cell>
          <cell r="P121">
            <v>135.4</v>
          </cell>
          <cell r="Q121">
            <v>12</v>
          </cell>
          <cell r="R121">
            <v>1.58</v>
          </cell>
          <cell r="S121">
            <v>103</v>
          </cell>
          <cell r="T121">
            <v>6.1852743999999991</v>
          </cell>
          <cell r="U121">
            <v>2.6460000000000004</v>
          </cell>
          <cell r="V121">
            <v>8.8906576000000008</v>
          </cell>
          <cell r="W121">
            <v>122.56</v>
          </cell>
          <cell r="X121">
            <v>17.68</v>
          </cell>
          <cell r="Y121">
            <v>6.51</v>
          </cell>
          <cell r="Z121">
            <v>146.75</v>
          </cell>
          <cell r="AA121">
            <v>39.26</v>
          </cell>
          <cell r="AB121">
            <v>180.04000000000002</v>
          </cell>
          <cell r="AC121">
            <v>0</v>
          </cell>
          <cell r="AD121">
            <v>207.864</v>
          </cell>
          <cell r="AE121">
            <v>192.256</v>
          </cell>
          <cell r="AF121">
            <v>0</v>
          </cell>
          <cell r="AG121">
            <v>0</v>
          </cell>
          <cell r="AH121">
            <v>0</v>
          </cell>
          <cell r="AI121">
            <v>619.41999999999996</v>
          </cell>
          <cell r="AK121">
            <v>777.67</v>
          </cell>
          <cell r="AL121">
            <v>2138.39</v>
          </cell>
          <cell r="AM121">
            <v>198.9</v>
          </cell>
          <cell r="AN121">
            <v>3114.96</v>
          </cell>
        </row>
        <row r="122">
          <cell r="A122" t="str">
            <v>400 kv Obra Jounpur</v>
          </cell>
          <cell r="B122">
            <v>119</v>
          </cell>
          <cell r="C122" t="str">
            <v>45/3</v>
          </cell>
          <cell r="D122">
            <v>374</v>
          </cell>
          <cell r="E122" t="str">
            <v>FA+0</v>
          </cell>
          <cell r="F122" t="str">
            <v>WET</v>
          </cell>
          <cell r="G122">
            <v>3.5</v>
          </cell>
          <cell r="H122">
            <v>0</v>
          </cell>
          <cell r="I122">
            <v>145</v>
          </cell>
          <cell r="J122" t="str">
            <v>JaiKrishna</v>
          </cell>
          <cell r="K122">
            <v>43836</v>
          </cell>
          <cell r="P122">
            <v>135.4</v>
          </cell>
          <cell r="Q122">
            <v>12</v>
          </cell>
          <cell r="R122">
            <v>1.58</v>
          </cell>
          <cell r="S122">
            <v>103</v>
          </cell>
          <cell r="T122">
            <v>6.1852743999999991</v>
          </cell>
          <cell r="U122">
            <v>2.6460000000000004</v>
          </cell>
          <cell r="V122">
            <v>8.8906576000000008</v>
          </cell>
          <cell r="W122">
            <v>122.56</v>
          </cell>
          <cell r="X122">
            <v>17.68</v>
          </cell>
          <cell r="Y122">
            <v>6.51</v>
          </cell>
          <cell r="Z122">
            <v>146.75</v>
          </cell>
          <cell r="AA122">
            <v>39.26</v>
          </cell>
          <cell r="AB122">
            <v>180.04000000000002</v>
          </cell>
          <cell r="AC122">
            <v>0</v>
          </cell>
          <cell r="AD122">
            <v>207.864</v>
          </cell>
          <cell r="AE122">
            <v>192.256</v>
          </cell>
          <cell r="AF122">
            <v>0</v>
          </cell>
          <cell r="AG122">
            <v>0</v>
          </cell>
          <cell r="AH122">
            <v>0</v>
          </cell>
          <cell r="AI122">
            <v>619.41999999999996</v>
          </cell>
          <cell r="AK122">
            <v>777.67</v>
          </cell>
          <cell r="AL122">
            <v>2138.39</v>
          </cell>
          <cell r="AM122">
            <v>198.9</v>
          </cell>
          <cell r="AN122">
            <v>3114.96</v>
          </cell>
        </row>
        <row r="123">
          <cell r="A123" t="str">
            <v>400 kv Obra Jounpur</v>
          </cell>
          <cell r="B123">
            <v>120</v>
          </cell>
          <cell r="C123" t="str">
            <v>45/4</v>
          </cell>
          <cell r="D123">
            <v>410</v>
          </cell>
          <cell r="E123" t="str">
            <v>FA+3</v>
          </cell>
          <cell r="F123" t="str">
            <v>WET</v>
          </cell>
          <cell r="G123">
            <v>3.5</v>
          </cell>
          <cell r="H123">
            <v>0</v>
          </cell>
          <cell r="I123">
            <v>115</v>
          </cell>
          <cell r="J123" t="str">
            <v>JaiKrishna</v>
          </cell>
          <cell r="K123">
            <v>43819</v>
          </cell>
          <cell r="P123">
            <v>151.5</v>
          </cell>
          <cell r="Q123">
            <v>13.08</v>
          </cell>
          <cell r="R123">
            <v>1.79</v>
          </cell>
          <cell r="S123">
            <v>113</v>
          </cell>
          <cell r="T123">
            <v>6.7686184000000011</v>
          </cell>
          <cell r="U123">
            <v>2.6459999999999999</v>
          </cell>
          <cell r="V123">
            <v>9.9880336000000032</v>
          </cell>
          <cell r="W123">
            <v>122.56</v>
          </cell>
          <cell r="X123">
            <v>17.68</v>
          </cell>
          <cell r="Y123">
            <v>6.51</v>
          </cell>
          <cell r="Z123">
            <v>146.75</v>
          </cell>
          <cell r="AA123">
            <v>39.26</v>
          </cell>
          <cell r="AB123">
            <v>234.23599999999999</v>
          </cell>
          <cell r="AC123">
            <v>0</v>
          </cell>
          <cell r="AD123">
            <v>282.45600000000002</v>
          </cell>
          <cell r="AE123">
            <v>192.256</v>
          </cell>
          <cell r="AF123">
            <v>0</v>
          </cell>
          <cell r="AG123">
            <v>0</v>
          </cell>
          <cell r="AH123">
            <v>0</v>
          </cell>
          <cell r="AI123">
            <v>748.20799999999997</v>
          </cell>
          <cell r="AK123">
            <v>897.94999999999993</v>
          </cell>
          <cell r="AL123">
            <v>2632.34</v>
          </cell>
          <cell r="AM123">
            <v>239.45</v>
          </cell>
          <cell r="AN123">
            <v>3769.74</v>
          </cell>
        </row>
        <row r="124">
          <cell r="A124" t="str">
            <v>400 kv Obra Jounpur</v>
          </cell>
          <cell r="B124">
            <v>121</v>
          </cell>
          <cell r="C124" t="str">
            <v>45/5</v>
          </cell>
          <cell r="D124">
            <v>426</v>
          </cell>
          <cell r="E124" t="str">
            <v>FA+6</v>
          </cell>
          <cell r="F124" t="str">
            <v>WET</v>
          </cell>
          <cell r="G124">
            <v>3.5</v>
          </cell>
          <cell r="H124">
            <v>0</v>
          </cell>
          <cell r="I124">
            <v>119</v>
          </cell>
          <cell r="J124" t="str">
            <v>JaiKrishna</v>
          </cell>
          <cell r="K124">
            <v>43822</v>
          </cell>
          <cell r="P124">
            <v>151.5</v>
          </cell>
          <cell r="Q124">
            <v>13.08</v>
          </cell>
          <cell r="R124">
            <v>1.79</v>
          </cell>
          <cell r="S124">
            <v>113</v>
          </cell>
          <cell r="T124">
            <v>6.7686184000000011</v>
          </cell>
          <cell r="U124">
            <v>2.6459999999999999</v>
          </cell>
          <cell r="V124">
            <v>9.9880336000000032</v>
          </cell>
          <cell r="W124">
            <v>122.56</v>
          </cell>
          <cell r="X124">
            <v>17.68</v>
          </cell>
          <cell r="Y124">
            <v>6.51</v>
          </cell>
          <cell r="Z124">
            <v>146.75</v>
          </cell>
          <cell r="AA124">
            <v>39.26</v>
          </cell>
          <cell r="AB124">
            <v>234.23599999999999</v>
          </cell>
          <cell r="AC124">
            <v>0</v>
          </cell>
          <cell r="AD124">
            <v>282.45600000000002</v>
          </cell>
          <cell r="AE124">
            <v>192.256</v>
          </cell>
          <cell r="AF124">
            <v>0</v>
          </cell>
          <cell r="AG124">
            <v>0</v>
          </cell>
          <cell r="AH124">
            <v>0</v>
          </cell>
          <cell r="AI124">
            <v>748.20799999999997</v>
          </cell>
          <cell r="AK124">
            <v>997.27</v>
          </cell>
          <cell r="AL124">
            <v>2910.58</v>
          </cell>
          <cell r="AM124">
            <v>250.52</v>
          </cell>
          <cell r="AN124">
            <v>4158.37</v>
          </cell>
        </row>
        <row r="125">
          <cell r="A125" t="str">
            <v>400 kv Obra Jounpur</v>
          </cell>
          <cell r="B125">
            <v>122</v>
          </cell>
          <cell r="C125" t="str">
            <v>45/6</v>
          </cell>
          <cell r="D125">
            <v>417.01</v>
          </cell>
          <cell r="E125" t="str">
            <v>FA+3</v>
          </cell>
          <cell r="F125" t="str">
            <v>WET</v>
          </cell>
          <cell r="G125">
            <v>3.5</v>
          </cell>
          <cell r="H125">
            <v>0</v>
          </cell>
          <cell r="I125">
            <v>131</v>
          </cell>
          <cell r="J125" t="str">
            <v>JaiKrishna</v>
          </cell>
          <cell r="K125">
            <v>43828</v>
          </cell>
          <cell r="P125">
            <v>151.5</v>
          </cell>
          <cell r="Q125">
            <v>13.08</v>
          </cell>
          <cell r="R125">
            <v>1.79</v>
          </cell>
          <cell r="S125">
            <v>113</v>
          </cell>
          <cell r="T125">
            <v>6.7686184000000011</v>
          </cell>
          <cell r="U125">
            <v>2.6459999999999999</v>
          </cell>
          <cell r="V125">
            <v>9.9880336000000032</v>
          </cell>
          <cell r="W125">
            <v>122.56</v>
          </cell>
          <cell r="X125">
            <v>17.68</v>
          </cell>
          <cell r="Y125">
            <v>6.51</v>
          </cell>
          <cell r="Z125">
            <v>146.75</v>
          </cell>
          <cell r="AA125">
            <v>39.26</v>
          </cell>
          <cell r="AB125">
            <v>234.23599999999999</v>
          </cell>
          <cell r="AC125">
            <v>0</v>
          </cell>
          <cell r="AD125">
            <v>282.45600000000002</v>
          </cell>
          <cell r="AE125">
            <v>192.256</v>
          </cell>
          <cell r="AF125">
            <v>0</v>
          </cell>
          <cell r="AG125">
            <v>0</v>
          </cell>
          <cell r="AH125">
            <v>0</v>
          </cell>
          <cell r="AI125">
            <v>748.20799999999997</v>
          </cell>
          <cell r="AK125">
            <v>897.94999999999993</v>
          </cell>
          <cell r="AL125">
            <v>2632.34</v>
          </cell>
          <cell r="AM125">
            <v>239.45</v>
          </cell>
          <cell r="AN125">
            <v>3769.74</v>
          </cell>
        </row>
        <row r="126">
          <cell r="A126" t="str">
            <v>400 kv Obra Jounpur</v>
          </cell>
          <cell r="B126">
            <v>123</v>
          </cell>
          <cell r="C126" t="str">
            <v>46/0</v>
          </cell>
          <cell r="D126">
            <v>344</v>
          </cell>
          <cell r="E126" t="str">
            <v>FC+0</v>
          </cell>
          <cell r="F126" t="str">
            <v>WET</v>
          </cell>
          <cell r="G126">
            <v>3.5</v>
          </cell>
          <cell r="H126">
            <v>0</v>
          </cell>
          <cell r="I126">
            <v>134</v>
          </cell>
          <cell r="J126" t="str">
            <v>JaiKrishna</v>
          </cell>
          <cell r="K126">
            <v>43830</v>
          </cell>
          <cell r="P126">
            <v>256.5</v>
          </cell>
          <cell r="Q126">
            <v>21.86</v>
          </cell>
          <cell r="R126">
            <v>3.17</v>
          </cell>
          <cell r="S126">
            <v>189</v>
          </cell>
          <cell r="T126">
            <v>11.385160000000001</v>
          </cell>
          <cell r="U126">
            <v>2.7710591999999998</v>
          </cell>
          <cell r="V126">
            <v>18.5043808</v>
          </cell>
          <cell r="W126">
            <v>249.32</v>
          </cell>
          <cell r="X126">
            <v>32.799999999999997</v>
          </cell>
          <cell r="Y126">
            <v>8</v>
          </cell>
          <cell r="Z126">
            <v>290.12</v>
          </cell>
          <cell r="AA126">
            <v>23.815999999999999</v>
          </cell>
          <cell r="AB126">
            <v>67.180000000000007</v>
          </cell>
          <cell r="AC126">
            <v>0</v>
          </cell>
          <cell r="AD126">
            <v>1444.8600000000001</v>
          </cell>
          <cell r="AE126">
            <v>195.98</v>
          </cell>
          <cell r="AF126">
            <v>0</v>
          </cell>
          <cell r="AG126">
            <v>0</v>
          </cell>
          <cell r="AH126">
            <v>0</v>
          </cell>
          <cell r="AI126">
            <v>1731.8360000000002</v>
          </cell>
          <cell r="AK126">
            <v>995.56</v>
          </cell>
          <cell r="AL126">
            <v>2659.92</v>
          </cell>
          <cell r="AM126">
            <v>278.35999999999996</v>
          </cell>
          <cell r="AN126">
            <v>3933.84</v>
          </cell>
        </row>
        <row r="127">
          <cell r="A127" t="str">
            <v>400 kv Obra Jounpur</v>
          </cell>
          <cell r="B127">
            <v>124</v>
          </cell>
          <cell r="C127" t="str">
            <v>46/1</v>
          </cell>
          <cell r="D127">
            <v>378</v>
          </cell>
          <cell r="E127" t="str">
            <v>FA+3</v>
          </cell>
          <cell r="F127" t="str">
            <v>FS</v>
          </cell>
          <cell r="G127">
            <v>3.5</v>
          </cell>
          <cell r="H127">
            <v>0</v>
          </cell>
          <cell r="I127">
            <v>160</v>
          </cell>
          <cell r="J127" t="str">
            <v>Shubh Shree</v>
          </cell>
          <cell r="K127">
            <v>43846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122.56</v>
          </cell>
          <cell r="X127">
            <v>17.68</v>
          </cell>
          <cell r="Y127">
            <v>6.51</v>
          </cell>
          <cell r="Z127">
            <v>146.75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K127">
            <v>897.94999999999993</v>
          </cell>
          <cell r="AL127">
            <v>2632.34</v>
          </cell>
          <cell r="AM127">
            <v>239.45</v>
          </cell>
          <cell r="AN127">
            <v>3769.74</v>
          </cell>
        </row>
        <row r="128">
          <cell r="A128" t="str">
            <v>400 kv Obra Jounpur</v>
          </cell>
          <cell r="B128">
            <v>125</v>
          </cell>
          <cell r="C128" t="str">
            <v>46/2</v>
          </cell>
          <cell r="D128">
            <v>356</v>
          </cell>
          <cell r="E128" t="str">
            <v>FA+0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K128">
            <v>777.67</v>
          </cell>
          <cell r="AL128">
            <v>2138.39</v>
          </cell>
          <cell r="AM128">
            <v>198.9</v>
          </cell>
          <cell r="AN128">
            <v>3114.96</v>
          </cell>
        </row>
        <row r="129">
          <cell r="A129" t="str">
            <v>400 kv Obra Jounpur</v>
          </cell>
          <cell r="B129">
            <v>126</v>
          </cell>
          <cell r="C129" t="str">
            <v>46/3</v>
          </cell>
          <cell r="D129">
            <v>434</v>
          </cell>
          <cell r="E129" t="str">
            <v>FA+3</v>
          </cell>
          <cell r="F129" t="str">
            <v>PS</v>
          </cell>
          <cell r="G129">
            <v>3.5</v>
          </cell>
          <cell r="H129">
            <v>0</v>
          </cell>
          <cell r="I129">
            <v>146</v>
          </cell>
          <cell r="J129" t="str">
            <v>Shubh Shree</v>
          </cell>
          <cell r="K129">
            <v>43837</v>
          </cell>
          <cell r="P129">
            <v>191.7</v>
          </cell>
          <cell r="Q129">
            <v>15.96</v>
          </cell>
          <cell r="R129">
            <v>2.31</v>
          </cell>
          <cell r="S129">
            <v>138</v>
          </cell>
          <cell r="T129">
            <v>8.3118736000000002</v>
          </cell>
          <cell r="U129">
            <v>2.6459999999999999</v>
          </cell>
          <cell r="V129">
            <v>12.885734399999999</v>
          </cell>
          <cell r="W129">
            <v>122.56</v>
          </cell>
          <cell r="X129">
            <v>17.68</v>
          </cell>
          <cell r="Y129">
            <v>6.51</v>
          </cell>
          <cell r="Z129">
            <v>146.75</v>
          </cell>
          <cell r="AA129">
            <v>39.26</v>
          </cell>
          <cell r="AB129">
            <v>309.08</v>
          </cell>
          <cell r="AC129">
            <v>0</v>
          </cell>
          <cell r="AD129">
            <v>392.49599999999998</v>
          </cell>
          <cell r="AE129">
            <v>192.256</v>
          </cell>
          <cell r="AF129">
            <v>0</v>
          </cell>
          <cell r="AG129">
            <v>0</v>
          </cell>
          <cell r="AH129">
            <v>0</v>
          </cell>
          <cell r="AI129">
            <v>933.09199999999998</v>
          </cell>
          <cell r="AK129">
            <v>897.94999999999993</v>
          </cell>
          <cell r="AL129">
            <v>2632.34</v>
          </cell>
          <cell r="AM129">
            <v>239.45</v>
          </cell>
          <cell r="AN129">
            <v>3769.74</v>
          </cell>
        </row>
        <row r="130">
          <cell r="A130" t="str">
            <v>400 kv Obra Jounpur</v>
          </cell>
          <cell r="B130">
            <v>127</v>
          </cell>
          <cell r="C130" t="str">
            <v>46/4</v>
          </cell>
          <cell r="D130">
            <v>399</v>
          </cell>
          <cell r="E130" t="str">
            <v>FA+0</v>
          </cell>
          <cell r="F130" t="str">
            <v>WET</v>
          </cell>
          <cell r="G130">
            <v>3.5</v>
          </cell>
          <cell r="H130">
            <v>0</v>
          </cell>
          <cell r="I130">
            <v>135</v>
          </cell>
          <cell r="J130" t="str">
            <v>Shubh Shree</v>
          </cell>
          <cell r="K130">
            <v>43830</v>
          </cell>
          <cell r="P130">
            <v>135.4</v>
          </cell>
          <cell r="Q130">
            <v>12</v>
          </cell>
          <cell r="R130">
            <v>1.58</v>
          </cell>
          <cell r="S130">
            <v>103</v>
          </cell>
          <cell r="T130">
            <v>6.1852743999999991</v>
          </cell>
          <cell r="U130">
            <v>2.6460000000000004</v>
          </cell>
          <cell r="V130">
            <v>8.8906576000000008</v>
          </cell>
          <cell r="W130">
            <v>122.56</v>
          </cell>
          <cell r="X130">
            <v>17.68</v>
          </cell>
          <cell r="Y130">
            <v>6.51</v>
          </cell>
          <cell r="Z130">
            <v>146.75</v>
          </cell>
          <cell r="AA130">
            <v>39.26</v>
          </cell>
          <cell r="AB130">
            <v>180.04000000000002</v>
          </cell>
          <cell r="AC130">
            <v>0</v>
          </cell>
          <cell r="AD130">
            <v>207.864</v>
          </cell>
          <cell r="AE130">
            <v>192.256</v>
          </cell>
          <cell r="AF130">
            <v>0</v>
          </cell>
          <cell r="AG130">
            <v>0</v>
          </cell>
          <cell r="AH130">
            <v>0</v>
          </cell>
          <cell r="AI130">
            <v>619.41999999999996</v>
          </cell>
          <cell r="AK130">
            <v>777.67</v>
          </cell>
          <cell r="AL130">
            <v>2138.39</v>
          </cell>
          <cell r="AM130">
            <v>198.9</v>
          </cell>
          <cell r="AN130">
            <v>3114.96</v>
          </cell>
        </row>
        <row r="131">
          <cell r="A131" t="str">
            <v>400 kv Obra Jounpur</v>
          </cell>
          <cell r="B131">
            <v>128</v>
          </cell>
          <cell r="C131" t="str">
            <v>46/5</v>
          </cell>
          <cell r="D131">
            <v>401.29</v>
          </cell>
          <cell r="E131" t="str">
            <v>FA+0</v>
          </cell>
          <cell r="F131" t="str">
            <v>WET</v>
          </cell>
          <cell r="G131">
            <v>3.5</v>
          </cell>
          <cell r="H131">
            <v>0</v>
          </cell>
          <cell r="I131">
            <v>133</v>
          </cell>
          <cell r="J131" t="str">
            <v>Shubh Shree</v>
          </cell>
          <cell r="K131">
            <v>43829</v>
          </cell>
          <cell r="P131">
            <v>135.4</v>
          </cell>
          <cell r="Q131">
            <v>12</v>
          </cell>
          <cell r="R131">
            <v>1.58</v>
          </cell>
          <cell r="S131">
            <v>103</v>
          </cell>
          <cell r="T131">
            <v>6.1852743999999991</v>
          </cell>
          <cell r="U131">
            <v>2.6460000000000004</v>
          </cell>
          <cell r="V131">
            <v>8.8906576000000008</v>
          </cell>
          <cell r="W131">
            <v>122.56</v>
          </cell>
          <cell r="X131">
            <v>17.68</v>
          </cell>
          <cell r="Y131">
            <v>6.51</v>
          </cell>
          <cell r="Z131">
            <v>146.75</v>
          </cell>
          <cell r="AA131">
            <v>39.26</v>
          </cell>
          <cell r="AB131">
            <v>180.04000000000002</v>
          </cell>
          <cell r="AC131">
            <v>0</v>
          </cell>
          <cell r="AD131">
            <v>207.864</v>
          </cell>
          <cell r="AE131">
            <v>192.256</v>
          </cell>
          <cell r="AF131">
            <v>0</v>
          </cell>
          <cell r="AG131">
            <v>0</v>
          </cell>
          <cell r="AH131">
            <v>0</v>
          </cell>
          <cell r="AI131">
            <v>619.41999999999996</v>
          </cell>
          <cell r="AK131">
            <v>777.67</v>
          </cell>
          <cell r="AL131">
            <v>2138.39</v>
          </cell>
          <cell r="AM131">
            <v>198.9</v>
          </cell>
          <cell r="AN131">
            <v>3114.96</v>
          </cell>
        </row>
        <row r="132">
          <cell r="A132" t="str">
            <v>400 kv Obra Jounpur</v>
          </cell>
          <cell r="B132">
            <v>129</v>
          </cell>
          <cell r="C132" t="str">
            <v>47/0</v>
          </cell>
          <cell r="D132">
            <v>265</v>
          </cell>
          <cell r="E132" t="str">
            <v>FB+0</v>
          </cell>
          <cell r="F132" t="str">
            <v>WET</v>
          </cell>
          <cell r="G132">
            <v>3.5</v>
          </cell>
          <cell r="H132">
            <v>0</v>
          </cell>
          <cell r="I132">
            <v>121</v>
          </cell>
          <cell r="J132" t="str">
            <v>Shubh Shree</v>
          </cell>
          <cell r="K132">
            <v>43823</v>
          </cell>
          <cell r="P132">
            <v>216.2</v>
          </cell>
          <cell r="Q132">
            <v>19.02</v>
          </cell>
          <cell r="R132">
            <v>2.64</v>
          </cell>
          <cell r="S132">
            <v>164</v>
          </cell>
          <cell r="T132">
            <v>9.8597572000000007</v>
          </cell>
          <cell r="U132">
            <v>2.7710591999999998</v>
          </cell>
          <cell r="V132">
            <v>15.637749599999999</v>
          </cell>
          <cell r="W132">
            <v>221.28</v>
          </cell>
          <cell r="X132">
            <v>29.52</v>
          </cell>
          <cell r="Y132">
            <v>8</v>
          </cell>
          <cell r="Z132">
            <v>258.8</v>
          </cell>
          <cell r="AA132">
            <v>23.815999999999999</v>
          </cell>
          <cell r="AB132">
            <v>0</v>
          </cell>
          <cell r="AC132">
            <v>436.76000000000005</v>
          </cell>
          <cell r="AD132">
            <v>618.048</v>
          </cell>
          <cell r="AE132">
            <v>97.147999999999996</v>
          </cell>
          <cell r="AF132">
            <v>156.94399999999999</v>
          </cell>
          <cell r="AG132">
            <v>0</v>
          </cell>
          <cell r="AH132">
            <v>0</v>
          </cell>
          <cell r="AI132">
            <v>1332.7159999999999</v>
          </cell>
          <cell r="AK132">
            <v>339.88</v>
          </cell>
          <cell r="AL132">
            <v>1266.1399999999999</v>
          </cell>
          <cell r="AM132">
            <v>103.24</v>
          </cell>
          <cell r="AN132">
            <v>1709.26</v>
          </cell>
        </row>
        <row r="133">
          <cell r="A133" t="str">
            <v>400 kv Obra Jounpur</v>
          </cell>
          <cell r="B133">
            <v>130</v>
          </cell>
          <cell r="C133" t="str">
            <v>47/1</v>
          </cell>
          <cell r="D133">
            <v>316</v>
          </cell>
          <cell r="E133" t="str">
            <v>FA+0</v>
          </cell>
          <cell r="F133" t="str">
            <v>WET</v>
          </cell>
          <cell r="G133">
            <v>3.5</v>
          </cell>
          <cell r="H133">
            <v>0</v>
          </cell>
          <cell r="I133">
            <v>93</v>
          </cell>
          <cell r="J133" t="str">
            <v>Hemant</v>
          </cell>
          <cell r="K133">
            <v>43806</v>
          </cell>
          <cell r="P133">
            <v>135.4</v>
          </cell>
          <cell r="Q133">
            <v>12</v>
          </cell>
          <cell r="R133">
            <v>1.58</v>
          </cell>
          <cell r="S133">
            <v>103</v>
          </cell>
          <cell r="T133">
            <v>6.1852743999999991</v>
          </cell>
          <cell r="U133">
            <v>2.6460000000000004</v>
          </cell>
          <cell r="V133">
            <v>8.8906576000000008</v>
          </cell>
          <cell r="W133">
            <v>122.56</v>
          </cell>
          <cell r="X133">
            <v>17.68</v>
          </cell>
          <cell r="Y133">
            <v>6.51</v>
          </cell>
          <cell r="Z133">
            <v>146.75</v>
          </cell>
          <cell r="AA133">
            <v>39.26</v>
          </cell>
          <cell r="AB133">
            <v>180.04000000000002</v>
          </cell>
          <cell r="AC133">
            <v>0</v>
          </cell>
          <cell r="AD133">
            <v>207.864</v>
          </cell>
          <cell r="AE133">
            <v>192.256</v>
          </cell>
          <cell r="AF133">
            <v>0</v>
          </cell>
          <cell r="AG133">
            <v>0</v>
          </cell>
          <cell r="AH133">
            <v>0</v>
          </cell>
          <cell r="AI133">
            <v>619.41999999999996</v>
          </cell>
          <cell r="AK133">
            <v>777.67</v>
          </cell>
          <cell r="AL133">
            <v>2138.39</v>
          </cell>
          <cell r="AM133">
            <v>198.9</v>
          </cell>
          <cell r="AN133">
            <v>3114.96</v>
          </cell>
        </row>
        <row r="134">
          <cell r="A134" t="str">
            <v>400 kv Obra Jounpur</v>
          </cell>
          <cell r="B134">
            <v>131</v>
          </cell>
          <cell r="C134" t="str">
            <v>47/2</v>
          </cell>
          <cell r="D134">
            <v>401.37</v>
          </cell>
          <cell r="E134" t="str">
            <v>FA+6</v>
          </cell>
          <cell r="F134" t="str">
            <v>WET</v>
          </cell>
          <cell r="G134">
            <v>3.5</v>
          </cell>
          <cell r="H134">
            <v>0</v>
          </cell>
          <cell r="I134">
            <v>164</v>
          </cell>
          <cell r="J134" t="str">
            <v>Shubh Shree</v>
          </cell>
          <cell r="K134">
            <v>43849</v>
          </cell>
          <cell r="P134">
            <v>151.5</v>
          </cell>
          <cell r="Q134">
            <v>13.08</v>
          </cell>
          <cell r="R134">
            <v>1.79</v>
          </cell>
          <cell r="S134">
            <v>113</v>
          </cell>
          <cell r="T134">
            <v>6.7686184000000011</v>
          </cell>
          <cell r="U134">
            <v>2.6459999999999999</v>
          </cell>
          <cell r="V134">
            <v>9.9880336000000032</v>
          </cell>
          <cell r="W134">
            <v>122.56</v>
          </cell>
          <cell r="X134">
            <v>17.68</v>
          </cell>
          <cell r="Y134">
            <v>6.51</v>
          </cell>
          <cell r="Z134">
            <v>146.75</v>
          </cell>
          <cell r="AA134">
            <v>39.26</v>
          </cell>
          <cell r="AB134">
            <v>234.23599999999999</v>
          </cell>
          <cell r="AC134">
            <v>0</v>
          </cell>
          <cell r="AD134">
            <v>282.45600000000002</v>
          </cell>
          <cell r="AE134">
            <v>192.256</v>
          </cell>
          <cell r="AF134">
            <v>0</v>
          </cell>
          <cell r="AG134">
            <v>0</v>
          </cell>
          <cell r="AH134">
            <v>0</v>
          </cell>
          <cell r="AI134">
            <v>748.20799999999997</v>
          </cell>
          <cell r="AK134">
            <v>997.27</v>
          </cell>
          <cell r="AL134">
            <v>2910.58</v>
          </cell>
          <cell r="AM134">
            <v>250.52</v>
          </cell>
          <cell r="AN134">
            <v>4158.37</v>
          </cell>
        </row>
        <row r="135">
          <cell r="A135" t="str">
            <v>400 kv Obra Jounpur</v>
          </cell>
          <cell r="B135">
            <v>132</v>
          </cell>
          <cell r="C135" t="str">
            <v>48/0</v>
          </cell>
          <cell r="D135">
            <v>174.66</v>
          </cell>
          <cell r="E135" t="str">
            <v>FD+30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K135">
            <v>339.88</v>
          </cell>
          <cell r="AL135">
            <v>1266.1399999999999</v>
          </cell>
          <cell r="AM135">
            <v>92.169999999999987</v>
          </cell>
          <cell r="AN135">
            <v>1698.19</v>
          </cell>
        </row>
        <row r="136">
          <cell r="A136" t="str">
            <v>400 kv Obra Jounpur</v>
          </cell>
          <cell r="B136">
            <v>133</v>
          </cell>
          <cell r="C136" t="str">
            <v>49/0</v>
          </cell>
          <cell r="D136">
            <v>467.05</v>
          </cell>
          <cell r="E136" t="str">
            <v>FD+30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K136">
            <v>339.88</v>
          </cell>
          <cell r="AL136">
            <v>1266.1399999999999</v>
          </cell>
          <cell r="AM136">
            <v>92.169999999999987</v>
          </cell>
          <cell r="AN136">
            <v>1698.19</v>
          </cell>
        </row>
        <row r="137">
          <cell r="A137" t="str">
            <v>400 kv Obra Jounpur</v>
          </cell>
          <cell r="B137">
            <v>134</v>
          </cell>
          <cell r="C137" t="str">
            <v>50/0</v>
          </cell>
          <cell r="D137">
            <v>224.46</v>
          </cell>
          <cell r="E137" t="str">
            <v>FD+18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K137">
            <v>443.13</v>
          </cell>
          <cell r="AL137">
            <v>1020.51</v>
          </cell>
          <cell r="AM137">
            <v>130.71</v>
          </cell>
          <cell r="AN137">
            <v>1594.35</v>
          </cell>
        </row>
        <row r="138">
          <cell r="A138" t="str">
            <v>400 kv Obra Jounpur</v>
          </cell>
          <cell r="B138">
            <v>135</v>
          </cell>
          <cell r="C138" t="str">
            <v>51/0</v>
          </cell>
          <cell r="D138">
            <v>362</v>
          </cell>
          <cell r="E138" t="str">
            <v>FD+18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K138">
            <v>443.13</v>
          </cell>
          <cell r="AL138">
            <v>1020.51</v>
          </cell>
          <cell r="AM138">
            <v>130.71</v>
          </cell>
          <cell r="AN138">
            <v>1594.35</v>
          </cell>
        </row>
        <row r="139">
          <cell r="A139" t="str">
            <v>400 kv Obra Jounpur</v>
          </cell>
          <cell r="B139">
            <v>136</v>
          </cell>
          <cell r="C139" t="str">
            <v>51/1</v>
          </cell>
          <cell r="D139">
            <v>235.61</v>
          </cell>
          <cell r="E139" t="str">
            <v>FA+0</v>
          </cell>
          <cell r="F139" t="str">
            <v>WET</v>
          </cell>
          <cell r="G139">
            <v>3.5</v>
          </cell>
          <cell r="H139">
            <v>0</v>
          </cell>
          <cell r="I139">
            <v>136</v>
          </cell>
          <cell r="J139" t="str">
            <v>Good luck</v>
          </cell>
          <cell r="K139">
            <v>43830</v>
          </cell>
          <cell r="P139">
            <v>135.4</v>
          </cell>
          <cell r="Q139">
            <v>12</v>
          </cell>
          <cell r="R139">
            <v>1.58</v>
          </cell>
          <cell r="S139">
            <v>103</v>
          </cell>
          <cell r="T139">
            <v>6.1852743999999991</v>
          </cell>
          <cell r="U139">
            <v>2.6460000000000004</v>
          </cell>
          <cell r="V139">
            <v>8.8906576000000008</v>
          </cell>
          <cell r="W139">
            <v>122.56</v>
          </cell>
          <cell r="X139">
            <v>17.68</v>
          </cell>
          <cell r="Y139">
            <v>6.51</v>
          </cell>
          <cell r="Z139">
            <v>146.75</v>
          </cell>
          <cell r="AA139">
            <v>39.26</v>
          </cell>
          <cell r="AB139">
            <v>180.04000000000002</v>
          </cell>
          <cell r="AC139">
            <v>0</v>
          </cell>
          <cell r="AD139">
            <v>207.864</v>
          </cell>
          <cell r="AE139">
            <v>192.256</v>
          </cell>
          <cell r="AF139">
            <v>0</v>
          </cell>
          <cell r="AG139">
            <v>0</v>
          </cell>
          <cell r="AH139">
            <v>0</v>
          </cell>
          <cell r="AI139">
            <v>619.41999999999996</v>
          </cell>
          <cell r="AK139">
            <v>777.67</v>
          </cell>
          <cell r="AL139">
            <v>2138.39</v>
          </cell>
          <cell r="AM139">
            <v>198.9</v>
          </cell>
          <cell r="AN139">
            <v>3114.96</v>
          </cell>
        </row>
        <row r="140">
          <cell r="A140" t="str">
            <v>400 kv Obra Jounpur</v>
          </cell>
          <cell r="B140">
            <v>137</v>
          </cell>
          <cell r="C140" t="str">
            <v>52/0</v>
          </cell>
          <cell r="D140">
            <v>332</v>
          </cell>
          <cell r="E140" t="str">
            <v>FB+0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K140">
            <v>339.88</v>
          </cell>
          <cell r="AL140">
            <v>1266.1399999999999</v>
          </cell>
          <cell r="AM140">
            <v>103.24</v>
          </cell>
          <cell r="AN140">
            <v>1709.26</v>
          </cell>
        </row>
        <row r="141">
          <cell r="A141" t="str">
            <v>400 kv Obra Jounpur</v>
          </cell>
          <cell r="B141">
            <v>138</v>
          </cell>
          <cell r="C141" t="str">
            <v>52/1</v>
          </cell>
          <cell r="D141">
            <v>327.19</v>
          </cell>
          <cell r="E141" t="str">
            <v>FA+0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K141">
            <v>777.67</v>
          </cell>
          <cell r="AL141">
            <v>2138.39</v>
          </cell>
          <cell r="AM141">
            <v>198.9</v>
          </cell>
          <cell r="AN141">
            <v>3114.96</v>
          </cell>
        </row>
        <row r="142">
          <cell r="A142" t="str">
            <v>400 kv Obra Jounpur</v>
          </cell>
          <cell r="B142">
            <v>139</v>
          </cell>
          <cell r="C142" t="str">
            <v>53/0</v>
          </cell>
          <cell r="D142">
            <v>333</v>
          </cell>
          <cell r="E142" t="str">
            <v>FC+0</v>
          </cell>
          <cell r="F142" t="str">
            <v>PS</v>
          </cell>
          <cell r="G142">
            <v>3.5</v>
          </cell>
          <cell r="H142">
            <v>0</v>
          </cell>
          <cell r="I142">
            <v>113</v>
          </cell>
          <cell r="J142" t="str">
            <v>Good luck</v>
          </cell>
          <cell r="K142">
            <v>43817</v>
          </cell>
          <cell r="P142">
            <v>315.89999999999998</v>
          </cell>
          <cell r="Q142">
            <v>26.29</v>
          </cell>
          <cell r="R142">
            <v>3.96</v>
          </cell>
          <cell r="S142">
            <v>228</v>
          </cell>
          <cell r="T142">
            <v>13.757621199999999</v>
          </cell>
          <cell r="U142">
            <v>2.7710591999999998</v>
          </cell>
          <cell r="V142">
            <v>22.957605599999997</v>
          </cell>
          <cell r="W142">
            <v>249.32</v>
          </cell>
          <cell r="X142">
            <v>32.799999999999997</v>
          </cell>
          <cell r="Y142">
            <v>8</v>
          </cell>
          <cell r="Z142">
            <v>290.12</v>
          </cell>
          <cell r="AA142">
            <v>23.815999999999999</v>
          </cell>
          <cell r="AB142">
            <v>87.443999999999988</v>
          </cell>
          <cell r="AC142">
            <v>0</v>
          </cell>
          <cell r="AD142">
            <v>1745.4079999999999</v>
          </cell>
          <cell r="AE142">
            <v>97.992000000000004</v>
          </cell>
          <cell r="AF142">
            <v>158.26400000000001</v>
          </cell>
          <cell r="AG142">
            <v>0</v>
          </cell>
          <cell r="AH142">
            <v>0</v>
          </cell>
          <cell r="AI142">
            <v>2112.924</v>
          </cell>
          <cell r="AK142">
            <v>995.56</v>
          </cell>
          <cell r="AL142">
            <v>2659.92</v>
          </cell>
          <cell r="AM142">
            <v>278.35999999999996</v>
          </cell>
          <cell r="AN142">
            <v>3933.84</v>
          </cell>
        </row>
        <row r="143">
          <cell r="A143" t="str">
            <v>400 kv Obra Jounpur</v>
          </cell>
          <cell r="B143">
            <v>140</v>
          </cell>
          <cell r="C143" t="str">
            <v>53/1</v>
          </cell>
          <cell r="D143">
            <v>367.66</v>
          </cell>
          <cell r="E143" t="str">
            <v>FA+0</v>
          </cell>
          <cell r="F143" t="str">
            <v>FS</v>
          </cell>
          <cell r="G143">
            <v>3.5</v>
          </cell>
          <cell r="H143">
            <v>0</v>
          </cell>
          <cell r="I143">
            <v>129</v>
          </cell>
          <cell r="J143" t="str">
            <v>Good luck</v>
          </cell>
          <cell r="K143">
            <v>43827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122.56</v>
          </cell>
          <cell r="X143">
            <v>17.68</v>
          </cell>
          <cell r="Y143">
            <v>6.51</v>
          </cell>
          <cell r="Z143">
            <v>146.75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K143">
            <v>777.67</v>
          </cell>
          <cell r="AL143">
            <v>2138.39</v>
          </cell>
          <cell r="AM143">
            <v>198.9</v>
          </cell>
          <cell r="AN143">
            <v>3114.96</v>
          </cell>
        </row>
        <row r="144">
          <cell r="A144" t="str">
            <v>400 kv Obra Jounpur</v>
          </cell>
          <cell r="B144">
            <v>141</v>
          </cell>
          <cell r="C144" t="str">
            <v>54/0</v>
          </cell>
          <cell r="D144">
            <v>328</v>
          </cell>
          <cell r="E144" t="str">
            <v>FC+0</v>
          </cell>
          <cell r="F144" t="str">
            <v>WET</v>
          </cell>
          <cell r="G144">
            <v>3.5</v>
          </cell>
          <cell r="H144">
            <v>0</v>
          </cell>
          <cell r="I144">
            <v>111</v>
          </cell>
          <cell r="J144" t="str">
            <v>Shubh Shree</v>
          </cell>
          <cell r="K144">
            <v>43816</v>
          </cell>
          <cell r="P144">
            <v>256.5</v>
          </cell>
          <cell r="Q144">
            <v>21.86</v>
          </cell>
          <cell r="R144">
            <v>3.17</v>
          </cell>
          <cell r="S144">
            <v>189</v>
          </cell>
          <cell r="T144">
            <v>11.385160000000001</v>
          </cell>
          <cell r="U144">
            <v>2.7710591999999998</v>
          </cell>
          <cell r="V144">
            <v>18.5043808</v>
          </cell>
          <cell r="W144">
            <v>249.32</v>
          </cell>
          <cell r="X144">
            <v>32.799999999999997</v>
          </cell>
          <cell r="Y144">
            <v>8</v>
          </cell>
          <cell r="Z144">
            <v>290.12</v>
          </cell>
          <cell r="AA144">
            <v>23.815999999999999</v>
          </cell>
          <cell r="AB144">
            <v>67.180000000000007</v>
          </cell>
          <cell r="AC144">
            <v>0</v>
          </cell>
          <cell r="AD144">
            <v>1444.8600000000001</v>
          </cell>
          <cell r="AE144">
            <v>195.98</v>
          </cell>
          <cell r="AF144">
            <v>0</v>
          </cell>
          <cell r="AG144">
            <v>0</v>
          </cell>
          <cell r="AH144">
            <v>0</v>
          </cell>
          <cell r="AI144">
            <v>1731.8360000000002</v>
          </cell>
          <cell r="AK144">
            <v>995.56</v>
          </cell>
          <cell r="AL144">
            <v>2659.92</v>
          </cell>
          <cell r="AM144">
            <v>278.35999999999996</v>
          </cell>
          <cell r="AN144">
            <v>3933.84</v>
          </cell>
        </row>
        <row r="145">
          <cell r="A145" t="str">
            <v>400 kv Obra Jounpur</v>
          </cell>
          <cell r="B145">
            <v>142</v>
          </cell>
          <cell r="C145" t="str">
            <v>54/1</v>
          </cell>
          <cell r="D145">
            <v>373</v>
          </cell>
          <cell r="E145" t="str">
            <v>FA+0</v>
          </cell>
          <cell r="F145" t="str">
            <v>WET</v>
          </cell>
          <cell r="G145">
            <v>3.5</v>
          </cell>
          <cell r="H145">
            <v>0</v>
          </cell>
          <cell r="I145">
            <v>50</v>
          </cell>
          <cell r="J145" t="str">
            <v>Good luck</v>
          </cell>
          <cell r="K145">
            <v>43780</v>
          </cell>
          <cell r="P145">
            <v>135.4</v>
          </cell>
          <cell r="Q145">
            <v>12</v>
          </cell>
          <cell r="R145">
            <v>1.58</v>
          </cell>
          <cell r="S145">
            <v>103</v>
          </cell>
          <cell r="T145">
            <v>6.1852743999999991</v>
          </cell>
          <cell r="U145">
            <v>2.6460000000000004</v>
          </cell>
          <cell r="V145">
            <v>8.8906576000000008</v>
          </cell>
          <cell r="W145">
            <v>122.56</v>
          </cell>
          <cell r="X145">
            <v>17.68</v>
          </cell>
          <cell r="Y145">
            <v>6.51</v>
          </cell>
          <cell r="Z145">
            <v>146.75</v>
          </cell>
          <cell r="AA145">
            <v>39.26</v>
          </cell>
          <cell r="AB145">
            <v>180.04000000000002</v>
          </cell>
          <cell r="AC145">
            <v>0</v>
          </cell>
          <cell r="AD145">
            <v>207.864</v>
          </cell>
          <cell r="AE145">
            <v>192.256</v>
          </cell>
          <cell r="AF145">
            <v>0</v>
          </cell>
          <cell r="AG145">
            <v>0</v>
          </cell>
          <cell r="AH145">
            <v>0</v>
          </cell>
          <cell r="AI145">
            <v>619.41999999999996</v>
          </cell>
          <cell r="AK145">
            <v>777.67</v>
          </cell>
          <cell r="AL145">
            <v>2138.39</v>
          </cell>
          <cell r="AM145">
            <v>198.9</v>
          </cell>
          <cell r="AN145">
            <v>3114.96</v>
          </cell>
        </row>
        <row r="146">
          <cell r="A146" t="str">
            <v>400 kv Obra Jounpur</v>
          </cell>
          <cell r="B146">
            <v>143</v>
          </cell>
          <cell r="C146" t="str">
            <v>54/2</v>
          </cell>
          <cell r="D146">
            <v>346.96</v>
          </cell>
          <cell r="E146" t="str">
            <v>FA+6</v>
          </cell>
          <cell r="F146" t="str">
            <v>WET</v>
          </cell>
          <cell r="G146">
            <v>3.5</v>
          </cell>
          <cell r="H146">
            <v>0</v>
          </cell>
          <cell r="I146">
            <v>70</v>
          </cell>
          <cell r="J146" t="str">
            <v>Shubh Shree</v>
          </cell>
          <cell r="K146">
            <v>43794</v>
          </cell>
          <cell r="P146">
            <v>151.5</v>
          </cell>
          <cell r="Q146">
            <v>13.08</v>
          </cell>
          <cell r="R146">
            <v>1.79</v>
          </cell>
          <cell r="S146">
            <v>113</v>
          </cell>
          <cell r="T146">
            <v>6.7686184000000011</v>
          </cell>
          <cell r="U146">
            <v>2.6459999999999999</v>
          </cell>
          <cell r="V146">
            <v>9.9880336000000032</v>
          </cell>
          <cell r="W146">
            <v>122.56</v>
          </cell>
          <cell r="X146">
            <v>17.68</v>
          </cell>
          <cell r="Y146">
            <v>6.51</v>
          </cell>
          <cell r="Z146">
            <v>146.75</v>
          </cell>
          <cell r="AA146">
            <v>39.26</v>
          </cell>
          <cell r="AB146">
            <v>234.23599999999999</v>
          </cell>
          <cell r="AC146">
            <v>0</v>
          </cell>
          <cell r="AD146">
            <v>282.45600000000002</v>
          </cell>
          <cell r="AE146">
            <v>192.256</v>
          </cell>
          <cell r="AF146">
            <v>0</v>
          </cell>
          <cell r="AG146">
            <v>0</v>
          </cell>
          <cell r="AH146">
            <v>0</v>
          </cell>
          <cell r="AI146">
            <v>748.20799999999997</v>
          </cell>
          <cell r="AK146">
            <v>997.27</v>
          </cell>
          <cell r="AL146">
            <v>2910.58</v>
          </cell>
          <cell r="AM146">
            <v>250.52</v>
          </cell>
          <cell r="AN146">
            <v>4158.37</v>
          </cell>
        </row>
        <row r="147">
          <cell r="A147" t="str">
            <v>400 kv Obra Jounpur</v>
          </cell>
          <cell r="B147">
            <v>144</v>
          </cell>
          <cell r="C147" t="str">
            <v>55/0</v>
          </cell>
          <cell r="D147">
            <v>331.31</v>
          </cell>
          <cell r="E147" t="str">
            <v>FD+0</v>
          </cell>
          <cell r="F147" t="str">
            <v>PS</v>
          </cell>
          <cell r="G147">
            <v>3.5</v>
          </cell>
          <cell r="H147">
            <v>0</v>
          </cell>
          <cell r="I147">
            <v>61</v>
          </cell>
          <cell r="J147" t="str">
            <v>Shubh Shree</v>
          </cell>
          <cell r="K147">
            <v>43789</v>
          </cell>
          <cell r="P147">
            <v>365.6</v>
          </cell>
          <cell r="Q147">
            <v>33.04</v>
          </cell>
          <cell r="R147">
            <v>4.63</v>
          </cell>
          <cell r="S147">
            <v>285</v>
          </cell>
          <cell r="T147">
            <v>17.142331466666665</v>
          </cell>
          <cell r="U147">
            <v>2.6802048000000003</v>
          </cell>
          <cell r="V147">
            <v>29.331774399999993</v>
          </cell>
          <cell r="W147">
            <v>301.24</v>
          </cell>
          <cell r="X147">
            <v>49.2</v>
          </cell>
          <cell r="Y147">
            <v>10.3</v>
          </cell>
          <cell r="Z147">
            <v>360.74</v>
          </cell>
          <cell r="AA147">
            <v>23.815999999999999</v>
          </cell>
          <cell r="AB147">
            <v>54</v>
          </cell>
          <cell r="AC147">
            <v>0</v>
          </cell>
          <cell r="AD147">
            <v>2268.62</v>
          </cell>
          <cell r="AE147">
            <v>99.156000000000006</v>
          </cell>
          <cell r="AF147">
            <v>156.13999999999999</v>
          </cell>
          <cell r="AG147">
            <v>0</v>
          </cell>
          <cell r="AH147">
            <v>0</v>
          </cell>
          <cell r="AI147">
            <v>2601.7319999999995</v>
          </cell>
          <cell r="AK147">
            <v>219.6</v>
          </cell>
          <cell r="AL147">
            <v>772.18999999999994</v>
          </cell>
          <cell r="AM147">
            <v>239.82</v>
          </cell>
          <cell r="AN147">
            <v>1231.6099999999999</v>
          </cell>
        </row>
        <row r="148">
          <cell r="A148" t="str">
            <v>400 kv Obra Jounpur</v>
          </cell>
          <cell r="B148">
            <v>145</v>
          </cell>
          <cell r="C148" t="str">
            <v>56/0</v>
          </cell>
          <cell r="D148">
            <v>349</v>
          </cell>
          <cell r="E148" t="str">
            <v>FC+0</v>
          </cell>
          <cell r="F148" t="str">
            <v>WET</v>
          </cell>
          <cell r="G148">
            <v>3.5</v>
          </cell>
          <cell r="H148">
            <v>0</v>
          </cell>
          <cell r="I148">
            <v>94</v>
          </cell>
          <cell r="J148" t="str">
            <v>Shubh Shree</v>
          </cell>
          <cell r="K148">
            <v>43807</v>
          </cell>
          <cell r="P148">
            <v>256.5</v>
          </cell>
          <cell r="Q148">
            <v>21.86</v>
          </cell>
          <cell r="R148">
            <v>3.17</v>
          </cell>
          <cell r="S148">
            <v>189</v>
          </cell>
          <cell r="T148">
            <v>11.385160000000001</v>
          </cell>
          <cell r="U148">
            <v>2.7710591999999998</v>
          </cell>
          <cell r="V148">
            <v>18.5043808</v>
          </cell>
          <cell r="W148">
            <v>249.32</v>
          </cell>
          <cell r="X148">
            <v>32.799999999999997</v>
          </cell>
          <cell r="Y148">
            <v>8</v>
          </cell>
          <cell r="Z148">
            <v>290.12</v>
          </cell>
          <cell r="AA148">
            <v>23.815999999999999</v>
          </cell>
          <cell r="AB148">
            <v>67.180000000000007</v>
          </cell>
          <cell r="AC148">
            <v>0</v>
          </cell>
          <cell r="AD148">
            <v>1444.8600000000001</v>
          </cell>
          <cell r="AE148">
            <v>195.98</v>
          </cell>
          <cell r="AF148">
            <v>0</v>
          </cell>
          <cell r="AG148">
            <v>0</v>
          </cell>
          <cell r="AH148">
            <v>0</v>
          </cell>
          <cell r="AI148">
            <v>1731.8360000000002</v>
          </cell>
          <cell r="AK148">
            <v>995.56</v>
          </cell>
          <cell r="AL148">
            <v>2659.92</v>
          </cell>
          <cell r="AM148">
            <v>278.35999999999996</v>
          </cell>
          <cell r="AN148">
            <v>3933.84</v>
          </cell>
        </row>
        <row r="149">
          <cell r="A149" t="str">
            <v>400 kv Obra Jounpur</v>
          </cell>
          <cell r="B149">
            <v>146</v>
          </cell>
          <cell r="C149" t="str">
            <v>56/1</v>
          </cell>
          <cell r="D149">
            <v>441.42</v>
          </cell>
          <cell r="E149" t="str">
            <v>FA+9</v>
          </cell>
          <cell r="F149" t="str">
            <v>DFR</v>
          </cell>
          <cell r="G149">
            <v>3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122.56</v>
          </cell>
          <cell r="X149">
            <v>17.68</v>
          </cell>
          <cell r="Y149">
            <v>6.51</v>
          </cell>
          <cell r="Z149">
            <v>146.75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K149">
            <v>1318.4099999999999</v>
          </cell>
          <cell r="AL149">
            <v>3186.48</v>
          </cell>
          <cell r="AM149">
            <v>138.82999999999998</v>
          </cell>
          <cell r="AN149">
            <v>4643.7199999999993</v>
          </cell>
        </row>
        <row r="150">
          <cell r="A150" t="str">
            <v>400 kv Obra Jounpur</v>
          </cell>
          <cell r="B150">
            <v>147</v>
          </cell>
          <cell r="C150" t="str">
            <v>57/0</v>
          </cell>
          <cell r="D150">
            <v>431</v>
          </cell>
          <cell r="E150" t="str">
            <v>FD+0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K150">
            <v>219.6</v>
          </cell>
          <cell r="AL150">
            <v>772.18999999999994</v>
          </cell>
          <cell r="AM150">
            <v>239.82</v>
          </cell>
          <cell r="AN150">
            <v>1231.6099999999999</v>
          </cell>
        </row>
        <row r="151">
          <cell r="A151" t="str">
            <v>400 kv Obra Jounpur</v>
          </cell>
          <cell r="B151">
            <v>148</v>
          </cell>
          <cell r="C151" t="str">
            <v>57/1</v>
          </cell>
          <cell r="D151">
            <v>359.94</v>
          </cell>
          <cell r="E151" t="str">
            <v>FA+9</v>
          </cell>
          <cell r="F151" t="str">
            <v>PS</v>
          </cell>
          <cell r="G151">
            <v>3.5</v>
          </cell>
          <cell r="H151">
            <v>0</v>
          </cell>
          <cell r="I151">
            <v>84</v>
          </cell>
          <cell r="J151" t="str">
            <v>Good luck</v>
          </cell>
          <cell r="K151">
            <v>43802</v>
          </cell>
          <cell r="P151">
            <v>191.7</v>
          </cell>
          <cell r="Q151">
            <v>15.96</v>
          </cell>
          <cell r="R151">
            <v>2.31</v>
          </cell>
          <cell r="S151">
            <v>138</v>
          </cell>
          <cell r="T151">
            <v>8.3118736000000002</v>
          </cell>
          <cell r="U151">
            <v>2.6459999999999999</v>
          </cell>
          <cell r="V151">
            <v>12.885734399999999</v>
          </cell>
          <cell r="W151">
            <v>122.56</v>
          </cell>
          <cell r="X151">
            <v>17.68</v>
          </cell>
          <cell r="Y151">
            <v>6.51</v>
          </cell>
          <cell r="Z151">
            <v>146.75</v>
          </cell>
          <cell r="AA151">
            <v>39.26</v>
          </cell>
          <cell r="AB151">
            <v>309.08</v>
          </cell>
          <cell r="AC151">
            <v>0</v>
          </cell>
          <cell r="AD151">
            <v>392.49599999999998</v>
          </cell>
          <cell r="AE151">
            <v>192.256</v>
          </cell>
          <cell r="AF151">
            <v>0</v>
          </cell>
          <cell r="AG151">
            <v>0</v>
          </cell>
          <cell r="AH151">
            <v>0</v>
          </cell>
          <cell r="AI151">
            <v>933.09199999999998</v>
          </cell>
          <cell r="AK151">
            <v>1318.4099999999999</v>
          </cell>
          <cell r="AL151">
            <v>3186.48</v>
          </cell>
          <cell r="AM151">
            <v>138.82999999999998</v>
          </cell>
          <cell r="AN151">
            <v>4643.7199999999993</v>
          </cell>
        </row>
        <row r="152">
          <cell r="A152" t="str">
            <v>400 kv Obra Jounpur</v>
          </cell>
          <cell r="B152">
            <v>149</v>
          </cell>
          <cell r="C152" t="str">
            <v>58/0</v>
          </cell>
          <cell r="D152">
            <v>435</v>
          </cell>
          <cell r="E152" t="str">
            <v>FG+0</v>
          </cell>
          <cell r="F152" t="str">
            <v>FS</v>
          </cell>
          <cell r="G152">
            <v>3.5</v>
          </cell>
          <cell r="H152">
            <v>0</v>
          </cell>
          <cell r="I152">
            <v>73</v>
          </cell>
          <cell r="J152" t="str">
            <v>Good luck</v>
          </cell>
          <cell r="K152">
            <v>43795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</row>
        <row r="153">
          <cell r="A153" t="str">
            <v>400 kv Obra Jounpur</v>
          </cell>
          <cell r="B153">
            <v>150</v>
          </cell>
          <cell r="C153" t="str">
            <v>58/1</v>
          </cell>
          <cell r="D153">
            <v>381</v>
          </cell>
          <cell r="E153" t="str">
            <v>FA+6</v>
          </cell>
          <cell r="F153" t="str">
            <v>PS</v>
          </cell>
          <cell r="G153">
            <v>3.5</v>
          </cell>
          <cell r="H153">
            <v>0</v>
          </cell>
          <cell r="I153">
            <v>181</v>
          </cell>
          <cell r="J153" t="str">
            <v>Shubh Shree</v>
          </cell>
          <cell r="K153">
            <v>43855</v>
          </cell>
          <cell r="P153">
            <v>191.7</v>
          </cell>
          <cell r="Q153">
            <v>15.96</v>
          </cell>
          <cell r="R153">
            <v>2.31</v>
          </cell>
          <cell r="S153">
            <v>138</v>
          </cell>
          <cell r="T153">
            <v>8.3118736000000002</v>
          </cell>
          <cell r="U153">
            <v>2.6459999999999999</v>
          </cell>
          <cell r="V153">
            <v>12.885734399999999</v>
          </cell>
          <cell r="W153">
            <v>122.56</v>
          </cell>
          <cell r="X153">
            <v>17.68</v>
          </cell>
          <cell r="Y153">
            <v>6.51</v>
          </cell>
          <cell r="Z153">
            <v>146.75</v>
          </cell>
          <cell r="AA153">
            <v>39.26</v>
          </cell>
          <cell r="AB153">
            <v>309.08</v>
          </cell>
          <cell r="AC153">
            <v>0</v>
          </cell>
          <cell r="AD153">
            <v>392.49599999999998</v>
          </cell>
          <cell r="AE153">
            <v>192.256</v>
          </cell>
          <cell r="AF153">
            <v>0</v>
          </cell>
          <cell r="AG153">
            <v>0</v>
          </cell>
          <cell r="AH153">
            <v>0</v>
          </cell>
          <cell r="AI153">
            <v>933.09199999999998</v>
          </cell>
          <cell r="AK153">
            <v>997.27</v>
          </cell>
          <cell r="AL153">
            <v>2910.58</v>
          </cell>
          <cell r="AM153">
            <v>250.52</v>
          </cell>
          <cell r="AN153">
            <v>4158.37</v>
          </cell>
        </row>
        <row r="154">
          <cell r="A154" t="str">
            <v>400 kv Obra Jounpur</v>
          </cell>
          <cell r="B154">
            <v>151</v>
          </cell>
          <cell r="C154" t="str">
            <v>58/2</v>
          </cell>
          <cell r="D154">
            <v>418</v>
          </cell>
          <cell r="E154" t="str">
            <v>FA+3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K154">
            <v>897.94999999999993</v>
          </cell>
          <cell r="AL154">
            <v>2632.34</v>
          </cell>
          <cell r="AM154">
            <v>239.45</v>
          </cell>
          <cell r="AN154">
            <v>3769.74</v>
          </cell>
        </row>
        <row r="155">
          <cell r="A155" t="str">
            <v>400 kv Obra Jounpur</v>
          </cell>
          <cell r="B155">
            <v>152</v>
          </cell>
          <cell r="C155" t="str">
            <v>58/3</v>
          </cell>
          <cell r="D155">
            <v>399</v>
          </cell>
          <cell r="E155" t="str">
            <v>FA+6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K155">
            <v>997.27</v>
          </cell>
          <cell r="AL155">
            <v>2910.58</v>
          </cell>
          <cell r="AM155">
            <v>250.52</v>
          </cell>
          <cell r="AN155">
            <v>4158.37</v>
          </cell>
        </row>
        <row r="156">
          <cell r="A156" t="str">
            <v>400 kv Obra Jounpur</v>
          </cell>
          <cell r="B156">
            <v>153</v>
          </cell>
          <cell r="C156" t="str">
            <v>58/4</v>
          </cell>
          <cell r="D156">
            <v>372</v>
          </cell>
          <cell r="E156" t="str">
            <v>FA+3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K156">
            <v>897.94999999999993</v>
          </cell>
          <cell r="AL156">
            <v>2632.34</v>
          </cell>
          <cell r="AM156">
            <v>239.45</v>
          </cell>
          <cell r="AN156">
            <v>3769.74</v>
          </cell>
        </row>
        <row r="157">
          <cell r="A157" t="str">
            <v>400 kv Obra Jounpur</v>
          </cell>
          <cell r="B157">
            <v>154</v>
          </cell>
          <cell r="C157" t="str">
            <v>58/5</v>
          </cell>
          <cell r="D157">
            <v>342.08</v>
          </cell>
          <cell r="E157" t="str">
            <v>FA+3</v>
          </cell>
          <cell r="F157" t="str">
            <v>DFR</v>
          </cell>
          <cell r="G157">
            <v>3</v>
          </cell>
          <cell r="H157">
            <v>0</v>
          </cell>
          <cell r="I157">
            <v>85</v>
          </cell>
          <cell r="J157" t="str">
            <v>Shubh Shree</v>
          </cell>
          <cell r="K157">
            <v>43802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122.56</v>
          </cell>
          <cell r="X157">
            <v>17.68</v>
          </cell>
          <cell r="Y157">
            <v>6.51</v>
          </cell>
          <cell r="Z157">
            <v>146.75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K157">
            <v>897.94999999999993</v>
          </cell>
          <cell r="AL157">
            <v>2632.34</v>
          </cell>
          <cell r="AM157">
            <v>239.45</v>
          </cell>
          <cell r="AN157">
            <v>3769.74</v>
          </cell>
        </row>
        <row r="158">
          <cell r="A158" t="str">
            <v>400 kv Obra Jounpur</v>
          </cell>
          <cell r="B158">
            <v>155</v>
          </cell>
          <cell r="C158" t="str">
            <v>59/0</v>
          </cell>
          <cell r="D158">
            <v>369</v>
          </cell>
          <cell r="E158" t="str">
            <v>FD+0</v>
          </cell>
          <cell r="F158" t="str">
            <v>DFR</v>
          </cell>
          <cell r="G158">
            <v>3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301.24</v>
          </cell>
          <cell r="X158">
            <v>49.2</v>
          </cell>
          <cell r="Y158">
            <v>10.3</v>
          </cell>
          <cell r="Z158">
            <v>360.74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K158">
            <v>219.6</v>
          </cell>
          <cell r="AL158">
            <v>772.18999999999994</v>
          </cell>
          <cell r="AM158">
            <v>239.82</v>
          </cell>
          <cell r="AN158">
            <v>1231.6099999999999</v>
          </cell>
        </row>
        <row r="159">
          <cell r="A159" t="str">
            <v>400 kv Obra Jounpur</v>
          </cell>
          <cell r="B159">
            <v>156</v>
          </cell>
          <cell r="C159" t="str">
            <v>59/1</v>
          </cell>
          <cell r="D159">
            <v>352</v>
          </cell>
          <cell r="E159" t="str">
            <v>FA+0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K159">
            <v>777.67</v>
          </cell>
          <cell r="AL159">
            <v>2138.39</v>
          </cell>
          <cell r="AM159">
            <v>198.9</v>
          </cell>
          <cell r="AN159">
            <v>3114.96</v>
          </cell>
        </row>
        <row r="160">
          <cell r="A160" t="str">
            <v>400 kv Obra Jounpur</v>
          </cell>
          <cell r="B160">
            <v>157</v>
          </cell>
          <cell r="C160" t="str">
            <v>59/2</v>
          </cell>
          <cell r="D160">
            <v>400.58</v>
          </cell>
          <cell r="E160" t="str">
            <v>FA+0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K160">
            <v>777.67</v>
          </cell>
          <cell r="AL160">
            <v>2138.39</v>
          </cell>
          <cell r="AM160">
            <v>198.9</v>
          </cell>
          <cell r="AN160">
            <v>3114.96</v>
          </cell>
        </row>
        <row r="161">
          <cell r="A161" t="str">
            <v>400 kv Obra Jounpur</v>
          </cell>
          <cell r="B161">
            <v>158</v>
          </cell>
          <cell r="C161" t="str">
            <v>60/0</v>
          </cell>
          <cell r="D161">
            <v>342</v>
          </cell>
          <cell r="E161" t="str">
            <v>FC+0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K161">
            <v>995.56</v>
          </cell>
          <cell r="AL161">
            <v>2659.92</v>
          </cell>
          <cell r="AM161">
            <v>278.35999999999996</v>
          </cell>
          <cell r="AN161">
            <v>3933.84</v>
          </cell>
        </row>
        <row r="162">
          <cell r="A162" t="str">
            <v>400 kv Obra Jounpur</v>
          </cell>
          <cell r="B162">
            <v>159</v>
          </cell>
          <cell r="C162" t="str">
            <v>60/1</v>
          </cell>
          <cell r="D162">
            <v>391</v>
          </cell>
          <cell r="E162" t="str">
            <v>FA+0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K162">
            <v>777.67</v>
          </cell>
          <cell r="AL162">
            <v>2138.39</v>
          </cell>
          <cell r="AM162">
            <v>198.9</v>
          </cell>
          <cell r="AN162">
            <v>3114.96</v>
          </cell>
        </row>
        <row r="163">
          <cell r="A163" t="str">
            <v>400 kv Obra Jounpur</v>
          </cell>
          <cell r="B163">
            <v>160</v>
          </cell>
          <cell r="C163" t="str">
            <v>60/2</v>
          </cell>
          <cell r="D163">
            <v>401</v>
          </cell>
          <cell r="E163" t="str">
            <v>FA+0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 t="str">
            <v>FOREST</v>
          </cell>
          <cell r="K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K163">
            <v>777.67</v>
          </cell>
          <cell r="AL163">
            <v>2138.39</v>
          </cell>
          <cell r="AM163">
            <v>198.9</v>
          </cell>
          <cell r="AN163">
            <v>3114.96</v>
          </cell>
        </row>
        <row r="164">
          <cell r="A164" t="str">
            <v>400 kv Obra Jounpur</v>
          </cell>
          <cell r="B164">
            <v>161</v>
          </cell>
          <cell r="C164" t="str">
            <v>60/3</v>
          </cell>
          <cell r="D164">
            <v>386</v>
          </cell>
          <cell r="E164" t="str">
            <v>FA+0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 t="str">
            <v>FOREST</v>
          </cell>
          <cell r="K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K164">
            <v>777.67</v>
          </cell>
          <cell r="AL164">
            <v>2138.39</v>
          </cell>
          <cell r="AM164">
            <v>198.9</v>
          </cell>
          <cell r="AN164">
            <v>3114.96</v>
          </cell>
        </row>
        <row r="165">
          <cell r="A165" t="str">
            <v>400 kv Obra Jounpur</v>
          </cell>
          <cell r="B165">
            <v>162</v>
          </cell>
          <cell r="C165" t="str">
            <v>60/4</v>
          </cell>
          <cell r="D165">
            <v>415</v>
          </cell>
          <cell r="E165" t="str">
            <v>FA+0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 t="str">
            <v>FOREST</v>
          </cell>
          <cell r="K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K165">
            <v>777.67</v>
          </cell>
          <cell r="AL165">
            <v>2138.39</v>
          </cell>
          <cell r="AM165">
            <v>198.9</v>
          </cell>
          <cell r="AN165">
            <v>3114.96</v>
          </cell>
        </row>
        <row r="166">
          <cell r="A166" t="str">
            <v>400 kv Obra Jounpur</v>
          </cell>
          <cell r="B166">
            <v>163</v>
          </cell>
          <cell r="C166" t="str">
            <v>60/5</v>
          </cell>
          <cell r="D166">
            <v>371</v>
          </cell>
          <cell r="E166" t="str">
            <v>FA+3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 t="str">
            <v>FOREST</v>
          </cell>
          <cell r="K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K166">
            <v>897.94999999999993</v>
          </cell>
          <cell r="AL166">
            <v>2632.34</v>
          </cell>
          <cell r="AM166">
            <v>239.45</v>
          </cell>
          <cell r="AN166">
            <v>3769.74</v>
          </cell>
        </row>
        <row r="167">
          <cell r="A167" t="str">
            <v>400 kv Obra Jounpur</v>
          </cell>
          <cell r="B167">
            <v>164</v>
          </cell>
          <cell r="C167" t="str">
            <v>60/6</v>
          </cell>
          <cell r="D167">
            <v>398</v>
          </cell>
          <cell r="E167" t="str">
            <v>FA+3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 t="str">
            <v>FOREST</v>
          </cell>
          <cell r="K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K167">
            <v>897.94999999999993</v>
          </cell>
          <cell r="AL167">
            <v>2632.34</v>
          </cell>
          <cell r="AM167">
            <v>239.45</v>
          </cell>
          <cell r="AN167">
            <v>3769.74</v>
          </cell>
        </row>
        <row r="168">
          <cell r="A168" t="str">
            <v>400 kv Obra Jounpur</v>
          </cell>
          <cell r="B168">
            <v>165</v>
          </cell>
          <cell r="C168" t="str">
            <v>60/7</v>
          </cell>
          <cell r="D168">
            <v>390</v>
          </cell>
          <cell r="E168" t="str">
            <v>FA+0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 t="str">
            <v>FOREST</v>
          </cell>
          <cell r="K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K168">
            <v>777.67</v>
          </cell>
          <cell r="AL168">
            <v>2138.39</v>
          </cell>
          <cell r="AM168">
            <v>198.9</v>
          </cell>
          <cell r="AN168">
            <v>3114.96</v>
          </cell>
        </row>
        <row r="169">
          <cell r="A169" t="str">
            <v>400 kv Obra Jounpur</v>
          </cell>
          <cell r="B169">
            <v>166</v>
          </cell>
          <cell r="C169" t="str">
            <v>60/8</v>
          </cell>
          <cell r="D169">
            <v>415</v>
          </cell>
          <cell r="E169" t="str">
            <v>FA+6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 t="str">
            <v>FOREST</v>
          </cell>
          <cell r="K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K169">
            <v>997.27</v>
          </cell>
          <cell r="AL169">
            <v>2910.58</v>
          </cell>
          <cell r="AM169">
            <v>250.52</v>
          </cell>
          <cell r="AN169">
            <v>4158.37</v>
          </cell>
        </row>
        <row r="170">
          <cell r="A170" t="str">
            <v>400 kv Obra Jounpur</v>
          </cell>
          <cell r="B170">
            <v>167</v>
          </cell>
          <cell r="C170" t="str">
            <v>60A/0</v>
          </cell>
          <cell r="D170">
            <v>349</v>
          </cell>
          <cell r="E170" t="str">
            <v>FB+3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>FOREST</v>
          </cell>
          <cell r="K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K170">
            <v>439.2</v>
          </cell>
          <cell r="AL170">
            <v>1544.3799999999999</v>
          </cell>
          <cell r="AM170">
            <v>103.24</v>
          </cell>
          <cell r="AN170">
            <v>2086.8199999999997</v>
          </cell>
        </row>
        <row r="171">
          <cell r="A171" t="str">
            <v>400 kv Obra Jounpur</v>
          </cell>
          <cell r="B171">
            <v>168</v>
          </cell>
          <cell r="C171" t="str">
            <v>60A/1</v>
          </cell>
          <cell r="D171">
            <v>246</v>
          </cell>
          <cell r="E171" t="str">
            <v>FA+0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K171">
            <v>777.67</v>
          </cell>
          <cell r="AL171">
            <v>2138.39</v>
          </cell>
          <cell r="AM171">
            <v>198.9</v>
          </cell>
          <cell r="AN171">
            <v>3114.96</v>
          </cell>
        </row>
        <row r="172">
          <cell r="A172" t="str">
            <v>400 kv Obra Jounpur</v>
          </cell>
          <cell r="B172">
            <v>169</v>
          </cell>
          <cell r="C172" t="str">
            <v>60A/2</v>
          </cell>
          <cell r="D172">
            <v>413</v>
          </cell>
          <cell r="E172" t="str">
            <v>FA+0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K172">
            <v>777.67</v>
          </cell>
          <cell r="AL172">
            <v>2138.39</v>
          </cell>
          <cell r="AM172">
            <v>198.9</v>
          </cell>
          <cell r="AN172">
            <v>3114.96</v>
          </cell>
        </row>
        <row r="173">
          <cell r="A173" t="str">
            <v>400 kv Obra Jounpur</v>
          </cell>
          <cell r="B173">
            <v>170</v>
          </cell>
          <cell r="C173" t="str">
            <v>61/0</v>
          </cell>
          <cell r="D173">
            <v>260</v>
          </cell>
          <cell r="E173" t="str">
            <v>FC+0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K173">
            <v>995.56</v>
          </cell>
          <cell r="AL173">
            <v>2659.92</v>
          </cell>
          <cell r="AM173">
            <v>278.35999999999996</v>
          </cell>
          <cell r="AN173">
            <v>3933.84</v>
          </cell>
        </row>
        <row r="174">
          <cell r="A174" t="str">
            <v>400 kv Obra Jounpur</v>
          </cell>
          <cell r="B174">
            <v>171</v>
          </cell>
          <cell r="C174" t="str">
            <v>62/0</v>
          </cell>
          <cell r="D174">
            <v>360</v>
          </cell>
          <cell r="E174" t="str">
            <v>FC+0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K174">
            <v>995.56</v>
          </cell>
          <cell r="AL174">
            <v>2659.92</v>
          </cell>
          <cell r="AM174">
            <v>278.35999999999996</v>
          </cell>
          <cell r="AN174">
            <v>3933.84</v>
          </cell>
        </row>
        <row r="175">
          <cell r="A175" t="str">
            <v>400 kv Obra Jounpur</v>
          </cell>
          <cell r="B175">
            <v>172</v>
          </cell>
          <cell r="C175" t="str">
            <v>62/1</v>
          </cell>
          <cell r="D175">
            <v>316</v>
          </cell>
          <cell r="E175" t="str">
            <v>FA+3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 t="str">
            <v>FOREST</v>
          </cell>
          <cell r="K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K175">
            <v>897.94999999999993</v>
          </cell>
          <cell r="AL175">
            <v>2632.34</v>
          </cell>
          <cell r="AM175">
            <v>239.45</v>
          </cell>
          <cell r="AN175">
            <v>3769.74</v>
          </cell>
        </row>
        <row r="176">
          <cell r="A176" t="str">
            <v>400 kv Obra Jounpur</v>
          </cell>
          <cell r="B176">
            <v>173</v>
          </cell>
          <cell r="C176" t="str">
            <v>62/2</v>
          </cell>
          <cell r="D176">
            <v>381</v>
          </cell>
          <cell r="E176" t="str">
            <v>FA+0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 t="str">
            <v>FOREST</v>
          </cell>
          <cell r="K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K176">
            <v>777.67</v>
          </cell>
          <cell r="AL176">
            <v>2138.39</v>
          </cell>
          <cell r="AM176">
            <v>198.9</v>
          </cell>
          <cell r="AN176">
            <v>3114.96</v>
          </cell>
        </row>
        <row r="177">
          <cell r="A177" t="str">
            <v>400 kv Obra Jounpur</v>
          </cell>
          <cell r="B177">
            <v>174</v>
          </cell>
          <cell r="C177" t="str">
            <v>62/3</v>
          </cell>
          <cell r="D177">
            <v>409</v>
          </cell>
          <cell r="E177" t="str">
            <v>FA+9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 t="str">
            <v>FOREST</v>
          </cell>
          <cell r="K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K177">
            <v>1318.4099999999999</v>
          </cell>
          <cell r="AL177">
            <v>3186.48</v>
          </cell>
          <cell r="AM177">
            <v>138.82999999999998</v>
          </cell>
          <cell r="AN177">
            <v>4643.7199999999993</v>
          </cell>
        </row>
        <row r="178">
          <cell r="A178" t="str">
            <v>400 kv Obra Jounpur</v>
          </cell>
          <cell r="B178">
            <v>175</v>
          </cell>
          <cell r="C178" t="str">
            <v>62/4</v>
          </cell>
          <cell r="D178">
            <v>323</v>
          </cell>
          <cell r="E178" t="str">
            <v>FA+0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K178">
            <v>777.67</v>
          </cell>
          <cell r="AL178">
            <v>2138.39</v>
          </cell>
          <cell r="AM178">
            <v>198.9</v>
          </cell>
          <cell r="AN178">
            <v>3114.96</v>
          </cell>
        </row>
        <row r="179">
          <cell r="A179" t="str">
            <v>400 kv Obra Jounpur</v>
          </cell>
          <cell r="B179">
            <v>176</v>
          </cell>
          <cell r="C179" t="str">
            <v>62/5</v>
          </cell>
          <cell r="D179">
            <v>473</v>
          </cell>
          <cell r="E179" t="str">
            <v>FA+9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 t="str">
            <v>FOREST</v>
          </cell>
          <cell r="K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K179">
            <v>1318.4099999999999</v>
          </cell>
          <cell r="AL179">
            <v>3186.48</v>
          </cell>
          <cell r="AM179">
            <v>138.82999999999998</v>
          </cell>
          <cell r="AN179">
            <v>4643.7199999999993</v>
          </cell>
        </row>
        <row r="180">
          <cell r="A180" t="str">
            <v>400 kv Obra Jounpur</v>
          </cell>
          <cell r="B180">
            <v>177</v>
          </cell>
          <cell r="C180" t="str">
            <v xml:space="preserve">63/0 </v>
          </cell>
          <cell r="D180">
            <v>345</v>
          </cell>
          <cell r="E180" t="str">
            <v>FB+3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 t="str">
            <v>FOREST</v>
          </cell>
          <cell r="K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K180">
            <v>439.2</v>
          </cell>
          <cell r="AL180">
            <v>1544.3799999999999</v>
          </cell>
          <cell r="AM180">
            <v>103.24</v>
          </cell>
          <cell r="AN180">
            <v>2086.8199999999997</v>
          </cell>
        </row>
        <row r="181">
          <cell r="A181" t="str">
            <v>400 kv Obra Jounpur</v>
          </cell>
          <cell r="B181">
            <v>178</v>
          </cell>
          <cell r="C181" t="str">
            <v>63/1</v>
          </cell>
          <cell r="D181">
            <v>456</v>
          </cell>
          <cell r="E181" t="str">
            <v>FB+9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 t="str">
            <v>FOREST</v>
          </cell>
          <cell r="K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K181">
            <v>219.6</v>
          </cell>
          <cell r="AL181">
            <v>772.18999999999994</v>
          </cell>
          <cell r="AM181">
            <v>38.54</v>
          </cell>
          <cell r="AN181">
            <v>1030.33</v>
          </cell>
        </row>
        <row r="182">
          <cell r="A182" t="str">
            <v>400 kv Obra Jounpur</v>
          </cell>
          <cell r="B182">
            <v>179</v>
          </cell>
          <cell r="C182" t="str">
            <v>63/2</v>
          </cell>
          <cell r="D182">
            <v>385</v>
          </cell>
          <cell r="E182" t="str">
            <v>FA+0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K182">
            <v>777.67</v>
          </cell>
          <cell r="AL182">
            <v>2138.39</v>
          </cell>
          <cell r="AM182">
            <v>198.9</v>
          </cell>
          <cell r="AN182">
            <v>3114.96</v>
          </cell>
        </row>
        <row r="183">
          <cell r="A183" t="str">
            <v>400 kv Obra Jounpur</v>
          </cell>
          <cell r="B183">
            <v>180</v>
          </cell>
          <cell r="C183" t="str">
            <v>63/3</v>
          </cell>
          <cell r="D183">
            <v>376</v>
          </cell>
          <cell r="E183" t="str">
            <v>FA+0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 t="str">
            <v>FOREST</v>
          </cell>
          <cell r="K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K183">
            <v>777.67</v>
          </cell>
          <cell r="AL183">
            <v>2138.39</v>
          </cell>
          <cell r="AM183">
            <v>198.9</v>
          </cell>
          <cell r="AN183">
            <v>3114.96</v>
          </cell>
        </row>
        <row r="184">
          <cell r="A184" t="str">
            <v>400 kv Obra Jounpur</v>
          </cell>
          <cell r="B184">
            <v>181</v>
          </cell>
          <cell r="C184" t="str">
            <v>63/4</v>
          </cell>
          <cell r="D184">
            <v>418</v>
          </cell>
          <cell r="E184" t="str">
            <v>FA+0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 t="str">
            <v>FOREST</v>
          </cell>
          <cell r="K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K184">
            <v>777.67</v>
          </cell>
          <cell r="AL184">
            <v>2138.39</v>
          </cell>
          <cell r="AM184">
            <v>198.9</v>
          </cell>
          <cell r="AN184">
            <v>3114.96</v>
          </cell>
        </row>
        <row r="185">
          <cell r="A185" t="str">
            <v>400 kv Obra Jounpur</v>
          </cell>
          <cell r="B185">
            <v>182</v>
          </cell>
          <cell r="C185" t="str">
            <v>63/5</v>
          </cell>
          <cell r="D185">
            <v>375</v>
          </cell>
          <cell r="E185" t="str">
            <v>FA+0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 t="str">
            <v>FOREST</v>
          </cell>
          <cell r="K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K185">
            <v>777.67</v>
          </cell>
          <cell r="AL185">
            <v>2138.39</v>
          </cell>
          <cell r="AM185">
            <v>198.9</v>
          </cell>
          <cell r="AN185">
            <v>3114.96</v>
          </cell>
        </row>
        <row r="186">
          <cell r="A186" t="str">
            <v>400 kv Obra Jounpur</v>
          </cell>
          <cell r="B186">
            <v>183</v>
          </cell>
          <cell r="C186" t="str">
            <v>63/6</v>
          </cell>
          <cell r="D186">
            <v>367</v>
          </cell>
          <cell r="E186" t="str">
            <v>FA+0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 t="str">
            <v>FOREST</v>
          </cell>
          <cell r="K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K186">
            <v>777.67</v>
          </cell>
          <cell r="AL186">
            <v>2138.39</v>
          </cell>
          <cell r="AM186">
            <v>198.9</v>
          </cell>
          <cell r="AN186">
            <v>3114.96</v>
          </cell>
        </row>
        <row r="187">
          <cell r="A187" t="str">
            <v>400 kv Obra Jounpur</v>
          </cell>
          <cell r="B187">
            <v>184</v>
          </cell>
          <cell r="C187" t="str">
            <v>63/7</v>
          </cell>
          <cell r="D187">
            <v>459</v>
          </cell>
          <cell r="E187" t="str">
            <v>FA+6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 t="str">
            <v>FOREST</v>
          </cell>
          <cell r="K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K187">
            <v>997.27</v>
          </cell>
          <cell r="AL187">
            <v>2910.58</v>
          </cell>
          <cell r="AM187">
            <v>250.52</v>
          </cell>
          <cell r="AN187">
            <v>4158.37</v>
          </cell>
        </row>
        <row r="188">
          <cell r="A188" t="str">
            <v>400 kv Obra Jounpur</v>
          </cell>
          <cell r="B188">
            <v>185</v>
          </cell>
          <cell r="C188" t="str">
            <v>64/0</v>
          </cell>
          <cell r="D188">
            <v>373</v>
          </cell>
          <cell r="E188" t="str">
            <v>FC+0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 t="str">
            <v>FOREST</v>
          </cell>
          <cell r="K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K188">
            <v>995.56</v>
          </cell>
          <cell r="AL188">
            <v>2659.92</v>
          </cell>
          <cell r="AM188">
            <v>278.35999999999996</v>
          </cell>
          <cell r="AN188">
            <v>3933.84</v>
          </cell>
        </row>
        <row r="189">
          <cell r="A189" t="str">
            <v>400 kv Obra Jounpur</v>
          </cell>
          <cell r="B189">
            <v>186</v>
          </cell>
          <cell r="C189" t="str">
            <v>64/1</v>
          </cell>
          <cell r="D189">
            <v>355</v>
          </cell>
          <cell r="E189" t="str">
            <v>FB+9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 t="str">
            <v>FOREST</v>
          </cell>
          <cell r="K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K189">
            <v>219.6</v>
          </cell>
          <cell r="AL189">
            <v>772.18999999999994</v>
          </cell>
          <cell r="AM189">
            <v>38.54</v>
          </cell>
          <cell r="AN189">
            <v>1030.33</v>
          </cell>
        </row>
        <row r="190">
          <cell r="A190" t="str">
            <v>400 kv Obra Jounpur</v>
          </cell>
          <cell r="B190">
            <v>187</v>
          </cell>
          <cell r="C190" t="str">
            <v>65/0</v>
          </cell>
          <cell r="D190">
            <v>311</v>
          </cell>
          <cell r="E190" t="str">
            <v>FD+0</v>
          </cell>
          <cell r="F190" t="str">
            <v>PS</v>
          </cell>
          <cell r="G190">
            <v>3.5</v>
          </cell>
          <cell r="H190">
            <v>0</v>
          </cell>
          <cell r="I190">
            <v>178</v>
          </cell>
          <cell r="J190" t="str">
            <v>VKI</v>
          </cell>
          <cell r="K190">
            <v>43854</v>
          </cell>
          <cell r="P190">
            <v>365.6</v>
          </cell>
          <cell r="Q190">
            <v>33.04</v>
          </cell>
          <cell r="R190">
            <v>4.63</v>
          </cell>
          <cell r="S190">
            <v>285</v>
          </cell>
          <cell r="T190">
            <v>17.142331466666665</v>
          </cell>
          <cell r="U190">
            <v>2.6802048000000003</v>
          </cell>
          <cell r="V190">
            <v>29.331774399999993</v>
          </cell>
          <cell r="W190">
            <v>301.24</v>
          </cell>
          <cell r="X190">
            <v>49.2</v>
          </cell>
          <cell r="Y190">
            <v>10.3</v>
          </cell>
          <cell r="Z190">
            <v>360.74</v>
          </cell>
          <cell r="AA190">
            <v>23.815999999999999</v>
          </cell>
          <cell r="AB190">
            <v>54</v>
          </cell>
          <cell r="AC190">
            <v>0</v>
          </cell>
          <cell r="AD190">
            <v>2268.62</v>
          </cell>
          <cell r="AE190">
            <v>99.156000000000006</v>
          </cell>
          <cell r="AF190">
            <v>156.13999999999999</v>
          </cell>
          <cell r="AG190">
            <v>0</v>
          </cell>
          <cell r="AH190">
            <v>0</v>
          </cell>
          <cell r="AI190">
            <v>2601.7319999999995</v>
          </cell>
          <cell r="AK190">
            <v>219.6</v>
          </cell>
          <cell r="AL190">
            <v>772.18999999999994</v>
          </cell>
          <cell r="AM190">
            <v>239.82</v>
          </cell>
          <cell r="AN190">
            <v>1231.6099999999999</v>
          </cell>
        </row>
        <row r="191">
          <cell r="A191" t="str">
            <v>400 kv Obra Jounpur</v>
          </cell>
          <cell r="B191">
            <v>188</v>
          </cell>
          <cell r="C191" t="str">
            <v>65/1</v>
          </cell>
          <cell r="D191">
            <v>336</v>
          </cell>
          <cell r="E191" t="str">
            <v>FA+0</v>
          </cell>
          <cell r="F191" t="str">
            <v>PS</v>
          </cell>
          <cell r="G191">
            <v>3.5</v>
          </cell>
          <cell r="H191">
            <v>0</v>
          </cell>
          <cell r="I191">
            <v>143</v>
          </cell>
          <cell r="J191" t="str">
            <v>VKI</v>
          </cell>
          <cell r="K191">
            <v>43835</v>
          </cell>
          <cell r="P191">
            <v>173.5</v>
          </cell>
          <cell r="Q191">
            <v>14.57</v>
          </cell>
          <cell r="R191">
            <v>2.0699999999999998</v>
          </cell>
          <cell r="S191">
            <v>126</v>
          </cell>
          <cell r="T191">
            <v>7.5705603999999989</v>
          </cell>
          <cell r="U191">
            <v>2.6459999999999999</v>
          </cell>
          <cell r="V191">
            <v>11.495301599999998</v>
          </cell>
          <cell r="W191">
            <v>122.56</v>
          </cell>
          <cell r="X191">
            <v>17.68</v>
          </cell>
          <cell r="Y191">
            <v>6.51</v>
          </cell>
          <cell r="Z191">
            <v>146.75</v>
          </cell>
          <cell r="AA191">
            <v>39.26</v>
          </cell>
          <cell r="AB191">
            <v>261.07600000000002</v>
          </cell>
          <cell r="AC191">
            <v>0</v>
          </cell>
          <cell r="AD191">
            <v>305.32799999999997</v>
          </cell>
          <cell r="AE191">
            <v>192.256</v>
          </cell>
          <cell r="AF191">
            <v>0</v>
          </cell>
          <cell r="AG191">
            <v>0</v>
          </cell>
          <cell r="AH191">
            <v>0</v>
          </cell>
          <cell r="AI191">
            <v>797.92</v>
          </cell>
          <cell r="AK191">
            <v>777.67</v>
          </cell>
          <cell r="AL191">
            <v>2138.39</v>
          </cell>
          <cell r="AM191">
            <v>198.9</v>
          </cell>
          <cell r="AN191">
            <v>3114.96</v>
          </cell>
        </row>
        <row r="192">
          <cell r="A192" t="str">
            <v>400 kv Obra Jounpur</v>
          </cell>
          <cell r="B192">
            <v>189</v>
          </cell>
          <cell r="C192" t="str">
            <v>65/2</v>
          </cell>
          <cell r="D192">
            <v>338</v>
          </cell>
          <cell r="E192" t="str">
            <v>FA+0</v>
          </cell>
          <cell r="F192" t="str">
            <v>WET</v>
          </cell>
          <cell r="G192">
            <v>3.5</v>
          </cell>
          <cell r="H192">
            <v>0</v>
          </cell>
          <cell r="I192">
            <v>149</v>
          </cell>
          <cell r="J192" t="str">
            <v>VKI</v>
          </cell>
          <cell r="K192">
            <v>43839</v>
          </cell>
          <cell r="P192">
            <v>135.4</v>
          </cell>
          <cell r="Q192">
            <v>12</v>
          </cell>
          <cell r="R192">
            <v>1.58</v>
          </cell>
          <cell r="S192">
            <v>103</v>
          </cell>
          <cell r="T192">
            <v>6.1852743999999991</v>
          </cell>
          <cell r="U192">
            <v>2.6460000000000004</v>
          </cell>
          <cell r="V192">
            <v>8.8906576000000008</v>
          </cell>
          <cell r="W192">
            <v>122.56</v>
          </cell>
          <cell r="X192">
            <v>17.68</v>
          </cell>
          <cell r="Y192">
            <v>6.51</v>
          </cell>
          <cell r="Z192">
            <v>146.75</v>
          </cell>
          <cell r="AA192">
            <v>39.26</v>
          </cell>
          <cell r="AB192">
            <v>180.04000000000002</v>
          </cell>
          <cell r="AC192">
            <v>0</v>
          </cell>
          <cell r="AD192">
            <v>207.864</v>
          </cell>
          <cell r="AE192">
            <v>192.256</v>
          </cell>
          <cell r="AF192">
            <v>0</v>
          </cell>
          <cell r="AG192">
            <v>0</v>
          </cell>
          <cell r="AH192">
            <v>0</v>
          </cell>
          <cell r="AI192">
            <v>619.41999999999996</v>
          </cell>
          <cell r="AK192">
            <v>777.67</v>
          </cell>
          <cell r="AL192">
            <v>2138.39</v>
          </cell>
          <cell r="AM192">
            <v>198.9</v>
          </cell>
          <cell r="AN192">
            <v>3114.96</v>
          </cell>
        </row>
        <row r="193">
          <cell r="A193" t="str">
            <v>400 kv Obra Jounpur</v>
          </cell>
          <cell r="B193">
            <v>190</v>
          </cell>
          <cell r="C193" t="str">
            <v>66/0</v>
          </cell>
          <cell r="D193">
            <v>338</v>
          </cell>
          <cell r="E193" t="str">
            <v>FC+0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K193">
            <v>995.56</v>
          </cell>
          <cell r="AL193">
            <v>2659.92</v>
          </cell>
          <cell r="AM193">
            <v>278.35999999999996</v>
          </cell>
          <cell r="AN193">
            <v>3933.84</v>
          </cell>
        </row>
        <row r="194">
          <cell r="A194" t="str">
            <v>400 kv Obra Jounpur</v>
          </cell>
          <cell r="B194">
            <v>191</v>
          </cell>
          <cell r="C194" t="str">
            <v>66/1</v>
          </cell>
          <cell r="D194">
            <v>354</v>
          </cell>
          <cell r="E194" t="str">
            <v>FA+0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K194">
            <v>777.67</v>
          </cell>
          <cell r="AL194">
            <v>2138.39</v>
          </cell>
          <cell r="AM194">
            <v>198.9</v>
          </cell>
          <cell r="AN194">
            <v>3114.96</v>
          </cell>
        </row>
        <row r="195">
          <cell r="A195" t="str">
            <v>400 kv Obra Jounpur</v>
          </cell>
          <cell r="B195">
            <v>192</v>
          </cell>
          <cell r="C195" t="str">
            <v>66/2</v>
          </cell>
          <cell r="D195">
            <v>427</v>
          </cell>
          <cell r="E195" t="str">
            <v>FA+0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K195">
            <v>777.67</v>
          </cell>
          <cell r="AL195">
            <v>2138.39</v>
          </cell>
          <cell r="AM195">
            <v>198.9</v>
          </cell>
          <cell r="AN195">
            <v>3114.96</v>
          </cell>
        </row>
        <row r="196">
          <cell r="A196" t="str">
            <v>400 kv Obra Jounpur</v>
          </cell>
          <cell r="B196">
            <v>193</v>
          </cell>
          <cell r="C196" t="str">
            <v>66/3</v>
          </cell>
          <cell r="D196">
            <v>392</v>
          </cell>
          <cell r="E196" t="str">
            <v>FA+6</v>
          </cell>
          <cell r="F196" t="str">
            <v>PS</v>
          </cell>
          <cell r="G196">
            <v>3.5</v>
          </cell>
          <cell r="H196">
            <v>0</v>
          </cell>
          <cell r="I196">
            <v>154</v>
          </cell>
          <cell r="J196" t="str">
            <v>WARISH</v>
          </cell>
          <cell r="K196">
            <v>43841</v>
          </cell>
          <cell r="P196">
            <v>191.7</v>
          </cell>
          <cell r="Q196">
            <v>15.96</v>
          </cell>
          <cell r="R196">
            <v>2.31</v>
          </cell>
          <cell r="S196">
            <v>138</v>
          </cell>
          <cell r="T196">
            <v>8.3118736000000002</v>
          </cell>
          <cell r="U196">
            <v>2.6459999999999999</v>
          </cell>
          <cell r="V196">
            <v>12.885734399999999</v>
          </cell>
          <cell r="W196">
            <v>122.56</v>
          </cell>
          <cell r="X196">
            <v>17.68</v>
          </cell>
          <cell r="Y196">
            <v>6.51</v>
          </cell>
          <cell r="Z196">
            <v>146.75</v>
          </cell>
          <cell r="AA196">
            <v>39.26</v>
          </cell>
          <cell r="AB196">
            <v>309.08</v>
          </cell>
          <cell r="AC196">
            <v>0</v>
          </cell>
          <cell r="AD196">
            <v>392.49599999999998</v>
          </cell>
          <cell r="AE196">
            <v>192.256</v>
          </cell>
          <cell r="AF196">
            <v>0</v>
          </cell>
          <cell r="AG196">
            <v>0</v>
          </cell>
          <cell r="AH196">
            <v>0</v>
          </cell>
          <cell r="AI196">
            <v>933.09199999999998</v>
          </cell>
          <cell r="AK196">
            <v>997.27</v>
          </cell>
          <cell r="AL196">
            <v>2910.58</v>
          </cell>
          <cell r="AM196">
            <v>250.52</v>
          </cell>
          <cell r="AN196">
            <v>4158.37</v>
          </cell>
        </row>
        <row r="197">
          <cell r="A197" t="str">
            <v>400 kv Obra Jounpur</v>
          </cell>
          <cell r="B197">
            <v>194</v>
          </cell>
          <cell r="C197" t="str">
            <v>66/4</v>
          </cell>
          <cell r="D197">
            <v>397</v>
          </cell>
          <cell r="E197" t="str">
            <v>FA+0</v>
          </cell>
          <cell r="F197" t="str">
            <v>DFR</v>
          </cell>
          <cell r="G197">
            <v>3</v>
          </cell>
          <cell r="H197">
            <v>0</v>
          </cell>
          <cell r="I197">
            <v>169</v>
          </cell>
          <cell r="J197" t="str">
            <v>WARISH</v>
          </cell>
          <cell r="K197">
            <v>43851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122.56</v>
          </cell>
          <cell r="X197">
            <v>17.68</v>
          </cell>
          <cell r="Y197">
            <v>6.51</v>
          </cell>
          <cell r="Z197">
            <v>146.75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K197">
            <v>777.67</v>
          </cell>
          <cell r="AL197">
            <v>2138.39</v>
          </cell>
          <cell r="AM197">
            <v>198.9</v>
          </cell>
          <cell r="AN197">
            <v>3114.96</v>
          </cell>
        </row>
        <row r="198">
          <cell r="A198" t="str">
            <v>400 kv Obra Jounpur</v>
          </cell>
          <cell r="B198">
            <v>195</v>
          </cell>
          <cell r="C198" t="str">
            <v>66/5</v>
          </cell>
          <cell r="D198">
            <v>444</v>
          </cell>
          <cell r="E198" t="str">
            <v>FA+9</v>
          </cell>
          <cell r="F198" t="str">
            <v>DFR</v>
          </cell>
          <cell r="G198">
            <v>3</v>
          </cell>
          <cell r="H198">
            <v>0</v>
          </cell>
          <cell r="I198">
            <v>163</v>
          </cell>
          <cell r="J198" t="str">
            <v>WARISH</v>
          </cell>
          <cell r="K198">
            <v>43848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122.56</v>
          </cell>
          <cell r="X198">
            <v>17.68</v>
          </cell>
          <cell r="Y198">
            <v>6.51</v>
          </cell>
          <cell r="Z198">
            <v>146.75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K198">
            <v>1318.4099999999999</v>
          </cell>
          <cell r="AL198">
            <v>3186.48</v>
          </cell>
          <cell r="AM198">
            <v>138.82999999999998</v>
          </cell>
          <cell r="AN198">
            <v>4643.7199999999993</v>
          </cell>
        </row>
        <row r="199">
          <cell r="A199" t="str">
            <v>400 kv Obra Jounpur</v>
          </cell>
          <cell r="B199">
            <v>196</v>
          </cell>
          <cell r="C199" t="str">
            <v>67/0</v>
          </cell>
          <cell r="D199">
            <v>379</v>
          </cell>
          <cell r="E199" t="str">
            <v>FB+6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 t="str">
            <v>FOREST</v>
          </cell>
          <cell r="K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K199">
            <v>439.2</v>
          </cell>
          <cell r="AL199">
            <v>1544.3799999999999</v>
          </cell>
          <cell r="AM199">
            <v>239.82</v>
          </cell>
          <cell r="AN199">
            <v>2223.4</v>
          </cell>
        </row>
        <row r="200">
          <cell r="A200" t="str">
            <v>400 kv Obra Jounpur</v>
          </cell>
          <cell r="B200">
            <v>197</v>
          </cell>
          <cell r="C200" t="str">
            <v>67/1</v>
          </cell>
          <cell r="D200">
            <v>397</v>
          </cell>
          <cell r="E200" t="str">
            <v>FA+0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K200">
            <v>777.67</v>
          </cell>
          <cell r="AL200">
            <v>2138.39</v>
          </cell>
          <cell r="AM200">
            <v>198.9</v>
          </cell>
          <cell r="AN200">
            <v>3114.96</v>
          </cell>
        </row>
        <row r="201">
          <cell r="A201" t="str">
            <v>400 kv Obra Jounpur</v>
          </cell>
          <cell r="B201">
            <v>198</v>
          </cell>
          <cell r="C201" t="str">
            <v>67/2</v>
          </cell>
          <cell r="D201">
            <v>387</v>
          </cell>
          <cell r="E201" t="str">
            <v>FA+0</v>
          </cell>
          <cell r="F201" t="str">
            <v>WFR</v>
          </cell>
          <cell r="G201">
            <v>3</v>
          </cell>
          <cell r="H201">
            <v>0</v>
          </cell>
          <cell r="I201">
            <v>182</v>
          </cell>
          <cell r="J201" t="str">
            <v>WARISH</v>
          </cell>
          <cell r="K201">
            <v>43855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122.56</v>
          </cell>
          <cell r="X201">
            <v>17.68</v>
          </cell>
          <cell r="Y201">
            <v>6.51</v>
          </cell>
          <cell r="Z201">
            <v>146.75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K201">
            <v>777.67</v>
          </cell>
          <cell r="AL201">
            <v>2138.39</v>
          </cell>
          <cell r="AM201">
            <v>198.9</v>
          </cell>
          <cell r="AN201">
            <v>3114.96</v>
          </cell>
        </row>
        <row r="202">
          <cell r="A202" t="str">
            <v>400 kv Obra Jounpur</v>
          </cell>
          <cell r="B202">
            <v>199</v>
          </cell>
          <cell r="C202" t="str">
            <v>67/3</v>
          </cell>
          <cell r="D202">
            <v>387</v>
          </cell>
          <cell r="E202" t="str">
            <v>FA+0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K202">
            <v>777.67</v>
          </cell>
          <cell r="AL202">
            <v>2138.39</v>
          </cell>
          <cell r="AM202">
            <v>198.9</v>
          </cell>
          <cell r="AN202">
            <v>3114.96</v>
          </cell>
        </row>
        <row r="203">
          <cell r="A203" t="str">
            <v>400 kv Obra Jounpur</v>
          </cell>
          <cell r="B203">
            <v>200</v>
          </cell>
          <cell r="C203" t="str">
            <v>67/4</v>
          </cell>
          <cell r="D203">
            <v>365.95</v>
          </cell>
          <cell r="E203" t="str">
            <v>FA+0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K203">
            <v>777.67</v>
          </cell>
          <cell r="AL203">
            <v>2138.39</v>
          </cell>
          <cell r="AM203">
            <v>198.9</v>
          </cell>
          <cell r="AN203">
            <v>3114.96</v>
          </cell>
        </row>
        <row r="204">
          <cell r="A204" t="str">
            <v>400 kv Obra Jounpur</v>
          </cell>
          <cell r="B204">
            <v>201</v>
          </cell>
          <cell r="C204" t="str">
            <v>68/0</v>
          </cell>
          <cell r="D204">
            <v>376</v>
          </cell>
          <cell r="E204" t="str">
            <v>FC+0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K204">
            <v>995.56</v>
          </cell>
          <cell r="AL204">
            <v>2659.92</v>
          </cell>
          <cell r="AM204">
            <v>278.35999999999996</v>
          </cell>
          <cell r="AN204">
            <v>3933.84</v>
          </cell>
        </row>
        <row r="205">
          <cell r="A205" t="str">
            <v>400 kv Obra Jounpur</v>
          </cell>
          <cell r="B205">
            <v>202</v>
          </cell>
          <cell r="C205" t="str">
            <v>68/1</v>
          </cell>
          <cell r="D205">
            <v>388</v>
          </cell>
          <cell r="E205" t="str">
            <v>FA+3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K205">
            <v>897.94999999999993</v>
          </cell>
          <cell r="AL205">
            <v>2632.34</v>
          </cell>
          <cell r="AM205">
            <v>239.45</v>
          </cell>
          <cell r="AN205">
            <v>3769.74</v>
          </cell>
        </row>
        <row r="206">
          <cell r="A206" t="str">
            <v>400 kv Obra Jounpur</v>
          </cell>
          <cell r="B206">
            <v>203</v>
          </cell>
          <cell r="C206" t="str">
            <v>68/2</v>
          </cell>
          <cell r="D206">
            <v>400.91</v>
          </cell>
          <cell r="E206" t="str">
            <v>FA+3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K206">
            <v>897.94999999999993</v>
          </cell>
          <cell r="AL206">
            <v>2632.34</v>
          </cell>
          <cell r="AM206">
            <v>239.45</v>
          </cell>
          <cell r="AN206">
            <v>3769.74</v>
          </cell>
        </row>
        <row r="207">
          <cell r="A207" t="str">
            <v>400 kv Obra Jounpur</v>
          </cell>
          <cell r="B207">
            <v>204</v>
          </cell>
          <cell r="C207" t="str">
            <v>69/0</v>
          </cell>
          <cell r="D207">
            <v>372</v>
          </cell>
          <cell r="E207" t="str">
            <v>FC+0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K207">
            <v>995.56</v>
          </cell>
          <cell r="AL207">
            <v>2659.92</v>
          </cell>
          <cell r="AM207">
            <v>278.35999999999996</v>
          </cell>
          <cell r="AN207">
            <v>3933.84</v>
          </cell>
        </row>
        <row r="208">
          <cell r="A208" t="str">
            <v>400 kv Obra Jounpur</v>
          </cell>
          <cell r="B208">
            <v>205</v>
          </cell>
          <cell r="C208" t="str">
            <v>69/1</v>
          </cell>
          <cell r="D208">
            <v>403</v>
          </cell>
          <cell r="E208" t="str">
            <v>FA+0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 t="str">
            <v>FOREST</v>
          </cell>
          <cell r="K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K208">
            <v>777.67</v>
          </cell>
          <cell r="AL208">
            <v>2138.39</v>
          </cell>
          <cell r="AM208">
            <v>198.9</v>
          </cell>
          <cell r="AN208">
            <v>3114.96</v>
          </cell>
        </row>
        <row r="209">
          <cell r="A209" t="str">
            <v>400 kv Obra Jounpur</v>
          </cell>
          <cell r="B209">
            <v>206</v>
          </cell>
          <cell r="C209" t="str">
            <v>69/2</v>
          </cell>
          <cell r="D209">
            <v>408</v>
          </cell>
          <cell r="E209" t="str">
            <v>FA+0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 t="str">
            <v>FOREST</v>
          </cell>
          <cell r="K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K209">
            <v>777.67</v>
          </cell>
          <cell r="AL209">
            <v>2138.39</v>
          </cell>
          <cell r="AM209">
            <v>198.9</v>
          </cell>
          <cell r="AN209">
            <v>3114.96</v>
          </cell>
        </row>
        <row r="210">
          <cell r="A210" t="str">
            <v>400 kv Obra Jounpur</v>
          </cell>
          <cell r="B210">
            <v>207</v>
          </cell>
          <cell r="C210" t="str">
            <v>69/3</v>
          </cell>
          <cell r="D210">
            <v>402</v>
          </cell>
          <cell r="E210" t="str">
            <v>FA+0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 t="str">
            <v>FOREST</v>
          </cell>
          <cell r="K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K210">
            <v>777.67</v>
          </cell>
          <cell r="AL210">
            <v>2138.39</v>
          </cell>
          <cell r="AM210">
            <v>198.9</v>
          </cell>
          <cell r="AN210">
            <v>3114.96</v>
          </cell>
        </row>
        <row r="211">
          <cell r="A211" t="str">
            <v>400 kv Obra Jounpur</v>
          </cell>
          <cell r="B211">
            <v>208</v>
          </cell>
          <cell r="C211" t="str">
            <v>69/4</v>
          </cell>
          <cell r="D211">
            <v>396</v>
          </cell>
          <cell r="E211" t="str">
            <v>FA+3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 t="str">
            <v>FOREST</v>
          </cell>
          <cell r="K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K211">
            <v>897.94999999999993</v>
          </cell>
          <cell r="AL211">
            <v>2632.34</v>
          </cell>
          <cell r="AM211">
            <v>239.45</v>
          </cell>
          <cell r="AN211">
            <v>3769.74</v>
          </cell>
        </row>
        <row r="212">
          <cell r="A212" t="str">
            <v>400 kv Obra Jounpur</v>
          </cell>
          <cell r="B212">
            <v>209</v>
          </cell>
          <cell r="C212" t="str">
            <v>69/5</v>
          </cell>
          <cell r="D212">
            <v>445</v>
          </cell>
          <cell r="E212" t="str">
            <v>FA+0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 t="str">
            <v>FOREST</v>
          </cell>
          <cell r="K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777.67</v>
          </cell>
          <cell r="AL212">
            <v>2138.39</v>
          </cell>
          <cell r="AM212">
            <v>198.9</v>
          </cell>
          <cell r="AN212">
            <v>3114.96</v>
          </cell>
        </row>
        <row r="213">
          <cell r="A213" t="str">
            <v>400 kv Obra Jounpur</v>
          </cell>
          <cell r="B213">
            <v>210</v>
          </cell>
          <cell r="C213" t="str">
            <v>69/6</v>
          </cell>
          <cell r="D213">
            <v>398.7</v>
          </cell>
          <cell r="E213" t="str">
            <v>FA+9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 t="str">
            <v>FOREST</v>
          </cell>
          <cell r="K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K213">
            <v>1318.4099999999999</v>
          </cell>
          <cell r="AL213">
            <v>3186.48</v>
          </cell>
          <cell r="AM213">
            <v>138.82999999999998</v>
          </cell>
          <cell r="AN213">
            <v>4643.7199999999993</v>
          </cell>
        </row>
        <row r="214">
          <cell r="A214" t="str">
            <v>400 kv Obra Jounpur</v>
          </cell>
          <cell r="B214">
            <v>211</v>
          </cell>
          <cell r="C214" t="str">
            <v xml:space="preserve">70/0 </v>
          </cell>
          <cell r="D214">
            <v>436</v>
          </cell>
          <cell r="E214" t="str">
            <v>FB+0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 t="str">
            <v>FOREST</v>
          </cell>
          <cell r="K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K214">
            <v>339.88</v>
          </cell>
          <cell r="AL214">
            <v>1266.1399999999999</v>
          </cell>
          <cell r="AM214">
            <v>103.24</v>
          </cell>
          <cell r="AN214">
            <v>1709.26</v>
          </cell>
        </row>
        <row r="215">
          <cell r="A215" t="str">
            <v>400 kv Obra Jounpur</v>
          </cell>
          <cell r="B215">
            <v>212</v>
          </cell>
          <cell r="C215" t="str">
            <v>70/1</v>
          </cell>
          <cell r="D215">
            <v>380</v>
          </cell>
          <cell r="E215" t="str">
            <v>FA+9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K215">
            <v>1318.4099999999999</v>
          </cell>
          <cell r="AL215">
            <v>3186.48</v>
          </cell>
          <cell r="AM215">
            <v>138.82999999999998</v>
          </cell>
          <cell r="AN215">
            <v>4643.7199999999993</v>
          </cell>
        </row>
        <row r="216">
          <cell r="A216" t="str">
            <v>400 kv Obra Jounpur</v>
          </cell>
          <cell r="B216">
            <v>213</v>
          </cell>
          <cell r="C216" t="str">
            <v>70/2</v>
          </cell>
          <cell r="D216">
            <v>352</v>
          </cell>
          <cell r="E216" t="str">
            <v>FA+0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 t="str">
            <v>FOREST</v>
          </cell>
          <cell r="K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K216">
            <v>777.67</v>
          </cell>
          <cell r="AL216">
            <v>2138.39</v>
          </cell>
          <cell r="AM216">
            <v>198.9</v>
          </cell>
          <cell r="AN216">
            <v>3114.96</v>
          </cell>
        </row>
        <row r="217">
          <cell r="A217" t="str">
            <v>400 kv Obra Jounpur</v>
          </cell>
          <cell r="B217">
            <v>214</v>
          </cell>
          <cell r="C217" t="str">
            <v>70/3</v>
          </cell>
          <cell r="D217">
            <v>404</v>
          </cell>
          <cell r="E217" t="str">
            <v>FA+0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K217">
            <v>777.67</v>
          </cell>
          <cell r="AL217">
            <v>2138.39</v>
          </cell>
          <cell r="AM217">
            <v>198.9</v>
          </cell>
          <cell r="AN217">
            <v>3114.96</v>
          </cell>
        </row>
        <row r="218">
          <cell r="A218" t="str">
            <v>400 kv Obra Jounpur</v>
          </cell>
          <cell r="B218">
            <v>215</v>
          </cell>
          <cell r="C218" t="str">
            <v>70/4</v>
          </cell>
          <cell r="D218">
            <v>443.71</v>
          </cell>
          <cell r="E218" t="str">
            <v>FA+3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K218">
            <v>897.94999999999993</v>
          </cell>
          <cell r="AL218">
            <v>2632.34</v>
          </cell>
          <cell r="AM218">
            <v>239.45</v>
          </cell>
          <cell r="AN218">
            <v>3769.74</v>
          </cell>
        </row>
        <row r="219">
          <cell r="A219" t="str">
            <v>400 kv Obra Jounpur</v>
          </cell>
          <cell r="B219">
            <v>216</v>
          </cell>
          <cell r="C219" t="str">
            <v>71/0</v>
          </cell>
          <cell r="D219">
            <v>322.64</v>
          </cell>
          <cell r="E219" t="str">
            <v>FB+18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K219">
            <v>0</v>
          </cell>
          <cell r="AL219">
            <v>0</v>
          </cell>
          <cell r="AM219">
            <v>228.75</v>
          </cell>
          <cell r="AN219">
            <v>228.75</v>
          </cell>
        </row>
        <row r="220">
          <cell r="A220" t="str">
            <v>400 kv Obra Jounpur</v>
          </cell>
          <cell r="B220">
            <v>217</v>
          </cell>
          <cell r="C220" t="str">
            <v>72/0</v>
          </cell>
          <cell r="D220">
            <v>235.88</v>
          </cell>
          <cell r="E220" t="str">
            <v>FB+9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K220">
            <v>219.6</v>
          </cell>
          <cell r="AL220">
            <v>772.18999999999994</v>
          </cell>
          <cell r="AM220">
            <v>38.54</v>
          </cell>
          <cell r="AN220">
            <v>1030.33</v>
          </cell>
        </row>
        <row r="221">
          <cell r="A221" t="str">
            <v>400 kv Obra Jounpur</v>
          </cell>
          <cell r="B221">
            <v>218</v>
          </cell>
          <cell r="C221" t="str">
            <v>73/0</v>
          </cell>
          <cell r="D221">
            <v>405</v>
          </cell>
          <cell r="E221" t="str">
            <v>FC+0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K221">
            <v>995.56</v>
          </cell>
          <cell r="AL221">
            <v>2659.92</v>
          </cell>
          <cell r="AM221">
            <v>278.35999999999996</v>
          </cell>
          <cell r="AN221">
            <v>3933.84</v>
          </cell>
        </row>
        <row r="222">
          <cell r="A222" t="str">
            <v>400 kv Obra Jounpur</v>
          </cell>
          <cell r="B222">
            <v>219</v>
          </cell>
          <cell r="C222" t="str">
            <v>73/1</v>
          </cell>
          <cell r="D222">
            <v>415.47</v>
          </cell>
          <cell r="E222" t="str">
            <v>FA+3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K222">
            <v>897.94999999999993</v>
          </cell>
          <cell r="AL222">
            <v>2632.34</v>
          </cell>
          <cell r="AM222">
            <v>239.45</v>
          </cell>
          <cell r="AN222">
            <v>3769.74</v>
          </cell>
        </row>
        <row r="223">
          <cell r="A223" t="str">
            <v>400 kv Obra Jounpur</v>
          </cell>
          <cell r="B223">
            <v>220</v>
          </cell>
          <cell r="C223" t="str">
            <v>74/0</v>
          </cell>
          <cell r="D223">
            <v>244.92</v>
          </cell>
          <cell r="E223" t="str">
            <v>FD+3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K223">
            <v>0</v>
          </cell>
          <cell r="AL223">
            <v>0</v>
          </cell>
          <cell r="AM223">
            <v>38.54</v>
          </cell>
          <cell r="AN223">
            <v>38.54</v>
          </cell>
        </row>
        <row r="224">
          <cell r="A224" t="str">
            <v>400 kv Obra Jounpur</v>
          </cell>
          <cell r="B224">
            <v>221</v>
          </cell>
          <cell r="C224" t="str">
            <v>75/0</v>
          </cell>
          <cell r="D224">
            <v>245.64</v>
          </cell>
          <cell r="E224" t="str">
            <v>FD+18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K224">
            <v>443.13</v>
          </cell>
          <cell r="AL224">
            <v>1020.51</v>
          </cell>
          <cell r="AM224">
            <v>130.71</v>
          </cell>
          <cell r="AN224">
            <v>1594.35</v>
          </cell>
        </row>
        <row r="225">
          <cell r="A225" t="str">
            <v>400 kv Obra Jounpur</v>
          </cell>
          <cell r="B225">
            <v>222</v>
          </cell>
          <cell r="C225" t="str">
            <v>75/1</v>
          </cell>
          <cell r="D225">
            <v>531</v>
          </cell>
          <cell r="E225" t="str">
            <v>FD+30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K225">
            <v>339.88</v>
          </cell>
          <cell r="AL225">
            <v>1266.1399999999999</v>
          </cell>
          <cell r="AM225">
            <v>92.169999999999987</v>
          </cell>
          <cell r="AN225">
            <v>1698.19</v>
          </cell>
        </row>
        <row r="226">
          <cell r="A226" t="str">
            <v>400 kv Obra Jounpur</v>
          </cell>
          <cell r="B226">
            <v>223</v>
          </cell>
          <cell r="C226" t="str">
            <v>75/2</v>
          </cell>
          <cell r="D226">
            <v>418.87</v>
          </cell>
          <cell r="E226" t="str">
            <v>FB+6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K226">
            <v>439.2</v>
          </cell>
          <cell r="AL226">
            <v>1544.3799999999999</v>
          </cell>
          <cell r="AM226">
            <v>239.82</v>
          </cell>
          <cell r="AN226">
            <v>2223.4</v>
          </cell>
        </row>
        <row r="227">
          <cell r="A227" t="str">
            <v>400 kv Obra Jounpur</v>
          </cell>
          <cell r="B227">
            <v>224</v>
          </cell>
          <cell r="C227" t="str">
            <v>76/0</v>
          </cell>
          <cell r="D227">
            <v>484.73</v>
          </cell>
          <cell r="E227" t="str">
            <v>FC+0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K227">
            <v>995.56</v>
          </cell>
          <cell r="AL227">
            <v>2659.92</v>
          </cell>
          <cell r="AM227">
            <v>278.35999999999996</v>
          </cell>
          <cell r="AN227">
            <v>3933.84</v>
          </cell>
        </row>
        <row r="228">
          <cell r="A228" t="str">
            <v>400 kv Obra Jounpur</v>
          </cell>
          <cell r="B228">
            <v>225</v>
          </cell>
          <cell r="C228" t="str">
            <v>77/0</v>
          </cell>
          <cell r="D228">
            <v>345.88</v>
          </cell>
          <cell r="E228" t="str">
            <v>FD+0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K228">
            <v>219.6</v>
          </cell>
          <cell r="AL228">
            <v>772.18999999999994</v>
          </cell>
          <cell r="AM228">
            <v>239.82</v>
          </cell>
          <cell r="AN228">
            <v>1231.6099999999999</v>
          </cell>
        </row>
        <row r="229">
          <cell r="A229" t="str">
            <v>400 kv Obra Jounpur</v>
          </cell>
          <cell r="B229">
            <v>226</v>
          </cell>
          <cell r="C229" t="str">
            <v>77/1</v>
          </cell>
          <cell r="D229">
            <v>1066.4100000000001</v>
          </cell>
          <cell r="E229" t="str">
            <v>SPL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</row>
        <row r="230">
          <cell r="A230" t="str">
            <v>400 kv Obra Jounpur</v>
          </cell>
          <cell r="B230">
            <v>227</v>
          </cell>
          <cell r="C230" t="str">
            <v>77/2</v>
          </cell>
          <cell r="D230">
            <v>462.63</v>
          </cell>
          <cell r="E230" t="str">
            <v>SPL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</row>
        <row r="231">
          <cell r="A231" t="str">
            <v>400 kv Obra Jounpur</v>
          </cell>
          <cell r="B231">
            <v>228</v>
          </cell>
          <cell r="C231" t="str">
            <v>78/0</v>
          </cell>
          <cell r="D231">
            <v>384.8</v>
          </cell>
          <cell r="E231" t="str">
            <v>FD+0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K231">
            <v>219.6</v>
          </cell>
          <cell r="AL231">
            <v>772.18999999999994</v>
          </cell>
          <cell r="AM231">
            <v>239.82</v>
          </cell>
          <cell r="AN231">
            <v>1231.6099999999999</v>
          </cell>
        </row>
        <row r="232">
          <cell r="A232" t="str">
            <v>400 kv Obra Jounpur</v>
          </cell>
          <cell r="B232">
            <v>229</v>
          </cell>
          <cell r="C232" t="str">
            <v>78/1</v>
          </cell>
          <cell r="D232">
            <v>384</v>
          </cell>
          <cell r="E232" t="str">
            <v>FA+0</v>
          </cell>
          <cell r="F232" t="str">
            <v>WET</v>
          </cell>
          <cell r="G232">
            <v>3.5</v>
          </cell>
          <cell r="H232">
            <v>0</v>
          </cell>
          <cell r="I232">
            <v>0</v>
          </cell>
          <cell r="J232" t="str">
            <v>Madan</v>
          </cell>
          <cell r="K232">
            <v>0</v>
          </cell>
          <cell r="P232">
            <v>135.4</v>
          </cell>
          <cell r="Q232">
            <v>12</v>
          </cell>
          <cell r="R232">
            <v>1.58</v>
          </cell>
          <cell r="S232">
            <v>103</v>
          </cell>
          <cell r="T232">
            <v>6.1852743999999991</v>
          </cell>
          <cell r="U232">
            <v>2.6460000000000004</v>
          </cell>
          <cell r="V232">
            <v>8.8906576000000008</v>
          </cell>
          <cell r="W232">
            <v>122.56</v>
          </cell>
          <cell r="X232">
            <v>17.68</v>
          </cell>
          <cell r="Y232">
            <v>6.51</v>
          </cell>
          <cell r="Z232">
            <v>146.75</v>
          </cell>
          <cell r="AA232">
            <v>39.26</v>
          </cell>
          <cell r="AB232">
            <v>180.04000000000002</v>
          </cell>
          <cell r="AC232">
            <v>0</v>
          </cell>
          <cell r="AD232">
            <v>207.864</v>
          </cell>
          <cell r="AE232">
            <v>192.256</v>
          </cell>
          <cell r="AF232">
            <v>0</v>
          </cell>
          <cell r="AG232">
            <v>0</v>
          </cell>
          <cell r="AH232">
            <v>0</v>
          </cell>
          <cell r="AI232">
            <v>619.41999999999996</v>
          </cell>
          <cell r="AK232">
            <v>777.67</v>
          </cell>
          <cell r="AL232">
            <v>2138.39</v>
          </cell>
          <cell r="AM232">
            <v>198.9</v>
          </cell>
          <cell r="AN232">
            <v>3114.96</v>
          </cell>
        </row>
        <row r="233">
          <cell r="A233" t="str">
            <v>400 kv Obra Jounpur</v>
          </cell>
          <cell r="B233">
            <v>230</v>
          </cell>
          <cell r="C233" t="str">
            <v>78/2</v>
          </cell>
          <cell r="D233">
            <v>395</v>
          </cell>
          <cell r="E233" t="str">
            <v>FA+0</v>
          </cell>
          <cell r="F233" t="str">
            <v>WET</v>
          </cell>
          <cell r="G233">
            <v>3.5</v>
          </cell>
          <cell r="H233">
            <v>0</v>
          </cell>
          <cell r="I233">
            <v>170</v>
          </cell>
          <cell r="J233" t="str">
            <v>Madan</v>
          </cell>
          <cell r="K233">
            <v>43851</v>
          </cell>
          <cell r="P233">
            <v>135.4</v>
          </cell>
          <cell r="Q233">
            <v>12</v>
          </cell>
          <cell r="R233">
            <v>1.58</v>
          </cell>
          <cell r="S233">
            <v>103</v>
          </cell>
          <cell r="T233">
            <v>6.1852743999999991</v>
          </cell>
          <cell r="U233">
            <v>2.6460000000000004</v>
          </cell>
          <cell r="V233">
            <v>8.8906576000000008</v>
          </cell>
          <cell r="W233">
            <v>122.56</v>
          </cell>
          <cell r="X233">
            <v>17.68</v>
          </cell>
          <cell r="Y233">
            <v>6.51</v>
          </cell>
          <cell r="Z233">
            <v>146.75</v>
          </cell>
          <cell r="AA233">
            <v>39.26</v>
          </cell>
          <cell r="AB233">
            <v>180.04000000000002</v>
          </cell>
          <cell r="AC233">
            <v>0</v>
          </cell>
          <cell r="AD233">
            <v>207.864</v>
          </cell>
          <cell r="AE233">
            <v>192.256</v>
          </cell>
          <cell r="AF233">
            <v>0</v>
          </cell>
          <cell r="AG233">
            <v>0</v>
          </cell>
          <cell r="AH233">
            <v>0</v>
          </cell>
          <cell r="AI233">
            <v>619.41999999999996</v>
          </cell>
          <cell r="AK233">
            <v>777.67</v>
          </cell>
          <cell r="AL233">
            <v>2138.39</v>
          </cell>
          <cell r="AM233">
            <v>198.9</v>
          </cell>
          <cell r="AN233">
            <v>3114.96</v>
          </cell>
        </row>
        <row r="234">
          <cell r="A234" t="str">
            <v>400 kv Obra Jounpur</v>
          </cell>
          <cell r="B234">
            <v>231</v>
          </cell>
          <cell r="C234" t="str">
            <v>79/0</v>
          </cell>
          <cell r="D234">
            <v>371</v>
          </cell>
          <cell r="E234" t="str">
            <v>FC+0</v>
          </cell>
          <cell r="F234" t="str">
            <v>WET</v>
          </cell>
          <cell r="G234">
            <v>3.5</v>
          </cell>
          <cell r="H234">
            <v>0</v>
          </cell>
          <cell r="I234">
            <v>161</v>
          </cell>
          <cell r="J234" t="str">
            <v>Madan</v>
          </cell>
          <cell r="K234">
            <v>43847</v>
          </cell>
          <cell r="P234">
            <v>256.5</v>
          </cell>
          <cell r="Q234">
            <v>21.86</v>
          </cell>
          <cell r="R234">
            <v>3.17</v>
          </cell>
          <cell r="S234">
            <v>189</v>
          </cell>
          <cell r="T234">
            <v>11.385160000000001</v>
          </cell>
          <cell r="U234">
            <v>2.7710591999999998</v>
          </cell>
          <cell r="V234">
            <v>18.5043808</v>
          </cell>
          <cell r="W234">
            <v>249.32</v>
          </cell>
          <cell r="X234">
            <v>32.799999999999997</v>
          </cell>
          <cell r="Y234">
            <v>8</v>
          </cell>
          <cell r="Z234">
            <v>290.12</v>
          </cell>
          <cell r="AA234">
            <v>23.815999999999999</v>
          </cell>
          <cell r="AB234">
            <v>67.180000000000007</v>
          </cell>
          <cell r="AC234">
            <v>0</v>
          </cell>
          <cell r="AD234">
            <v>1444.8600000000001</v>
          </cell>
          <cell r="AE234">
            <v>195.98</v>
          </cell>
          <cell r="AF234">
            <v>0</v>
          </cell>
          <cell r="AG234">
            <v>0</v>
          </cell>
          <cell r="AH234">
            <v>0</v>
          </cell>
          <cell r="AI234">
            <v>1731.8360000000002</v>
          </cell>
          <cell r="AK234">
            <v>995.56</v>
          </cell>
          <cell r="AL234">
            <v>2659.92</v>
          </cell>
          <cell r="AM234">
            <v>278.35999999999996</v>
          </cell>
          <cell r="AN234">
            <v>3933.84</v>
          </cell>
        </row>
        <row r="235">
          <cell r="A235" t="str">
            <v>400 kv Obra Jounpur</v>
          </cell>
          <cell r="B235">
            <v>232</v>
          </cell>
          <cell r="C235" t="str">
            <v>79/1</v>
          </cell>
          <cell r="D235">
            <v>425</v>
          </cell>
          <cell r="E235" t="str">
            <v>FA+6</v>
          </cell>
          <cell r="F235" t="str">
            <v>WET</v>
          </cell>
          <cell r="G235">
            <v>3.5</v>
          </cell>
          <cell r="H235">
            <v>0</v>
          </cell>
          <cell r="I235">
            <v>79</v>
          </cell>
          <cell r="J235" t="str">
            <v>Madan</v>
          </cell>
          <cell r="K235">
            <v>43799</v>
          </cell>
          <cell r="P235">
            <v>151.5</v>
          </cell>
          <cell r="Q235">
            <v>13.08</v>
          </cell>
          <cell r="R235">
            <v>1.79</v>
          </cell>
          <cell r="S235">
            <v>113</v>
          </cell>
          <cell r="T235">
            <v>6.7686184000000011</v>
          </cell>
          <cell r="U235">
            <v>2.6459999999999999</v>
          </cell>
          <cell r="V235">
            <v>9.9880336000000032</v>
          </cell>
          <cell r="W235">
            <v>122.56</v>
          </cell>
          <cell r="X235">
            <v>17.68</v>
          </cell>
          <cell r="Y235">
            <v>6.51</v>
          </cell>
          <cell r="Z235">
            <v>146.75</v>
          </cell>
          <cell r="AA235">
            <v>39.26</v>
          </cell>
          <cell r="AB235">
            <v>234.23599999999999</v>
          </cell>
          <cell r="AC235">
            <v>0</v>
          </cell>
          <cell r="AD235">
            <v>282.45600000000002</v>
          </cell>
          <cell r="AE235">
            <v>192.256</v>
          </cell>
          <cell r="AF235">
            <v>0</v>
          </cell>
          <cell r="AG235">
            <v>0</v>
          </cell>
          <cell r="AH235">
            <v>0</v>
          </cell>
          <cell r="AI235">
            <v>748.20799999999997</v>
          </cell>
          <cell r="AK235">
            <v>997.27</v>
          </cell>
          <cell r="AL235">
            <v>2910.58</v>
          </cell>
          <cell r="AM235">
            <v>250.52</v>
          </cell>
          <cell r="AN235">
            <v>4158.37</v>
          </cell>
        </row>
        <row r="236">
          <cell r="A236" t="str">
            <v>400 kv Obra Jounpur</v>
          </cell>
          <cell r="B236">
            <v>233</v>
          </cell>
          <cell r="C236" t="str">
            <v>79/2</v>
          </cell>
          <cell r="D236">
            <v>414</v>
          </cell>
          <cell r="E236" t="str">
            <v>FA+6</v>
          </cell>
          <cell r="F236" t="str">
            <v>WET</v>
          </cell>
          <cell r="G236">
            <v>3.5</v>
          </cell>
          <cell r="H236">
            <v>0</v>
          </cell>
          <cell r="I236">
            <v>71</v>
          </cell>
          <cell r="J236" t="str">
            <v>Madan</v>
          </cell>
          <cell r="K236">
            <v>43794</v>
          </cell>
          <cell r="P236">
            <v>151.5</v>
          </cell>
          <cell r="Q236">
            <v>13.08</v>
          </cell>
          <cell r="R236">
            <v>1.79</v>
          </cell>
          <cell r="S236">
            <v>113</v>
          </cell>
          <cell r="T236">
            <v>6.7686184000000011</v>
          </cell>
          <cell r="U236">
            <v>2.6459999999999999</v>
          </cell>
          <cell r="V236">
            <v>9.9880336000000032</v>
          </cell>
          <cell r="W236">
            <v>122.56</v>
          </cell>
          <cell r="X236">
            <v>17.68</v>
          </cell>
          <cell r="Y236">
            <v>6.51</v>
          </cell>
          <cell r="Z236">
            <v>146.75</v>
          </cell>
          <cell r="AA236">
            <v>39.26</v>
          </cell>
          <cell r="AB236">
            <v>234.23599999999999</v>
          </cell>
          <cell r="AC236">
            <v>0</v>
          </cell>
          <cell r="AD236">
            <v>282.45600000000002</v>
          </cell>
          <cell r="AE236">
            <v>192.256</v>
          </cell>
          <cell r="AF236">
            <v>0</v>
          </cell>
          <cell r="AG236">
            <v>0</v>
          </cell>
          <cell r="AH236">
            <v>0</v>
          </cell>
          <cell r="AI236">
            <v>748.20799999999997</v>
          </cell>
          <cell r="AK236">
            <v>997.27</v>
          </cell>
          <cell r="AL236">
            <v>2910.58</v>
          </cell>
          <cell r="AM236">
            <v>250.52</v>
          </cell>
          <cell r="AN236">
            <v>4158.37</v>
          </cell>
        </row>
        <row r="237">
          <cell r="A237" t="str">
            <v>400 kv Obra Jounpur</v>
          </cell>
          <cell r="B237">
            <v>234</v>
          </cell>
          <cell r="C237" t="str">
            <v>79/3</v>
          </cell>
          <cell r="D237">
            <v>408</v>
          </cell>
          <cell r="E237" t="str">
            <v>FA+3</v>
          </cell>
          <cell r="F237" t="str">
            <v>WET</v>
          </cell>
          <cell r="G237">
            <v>3.5</v>
          </cell>
          <cell r="H237">
            <v>0</v>
          </cell>
          <cell r="I237">
            <v>87</v>
          </cell>
          <cell r="J237" t="str">
            <v>Madan</v>
          </cell>
          <cell r="K237">
            <v>43803</v>
          </cell>
          <cell r="P237">
            <v>151.5</v>
          </cell>
          <cell r="Q237">
            <v>13.08</v>
          </cell>
          <cell r="R237">
            <v>1.79</v>
          </cell>
          <cell r="S237">
            <v>113</v>
          </cell>
          <cell r="T237">
            <v>6.7686184000000011</v>
          </cell>
          <cell r="U237">
            <v>2.6459999999999999</v>
          </cell>
          <cell r="V237">
            <v>9.9880336000000032</v>
          </cell>
          <cell r="W237">
            <v>122.56</v>
          </cell>
          <cell r="X237">
            <v>17.68</v>
          </cell>
          <cell r="Y237">
            <v>6.51</v>
          </cell>
          <cell r="Z237">
            <v>146.75</v>
          </cell>
          <cell r="AA237">
            <v>39.26</v>
          </cell>
          <cell r="AB237">
            <v>234.23599999999999</v>
          </cell>
          <cell r="AC237">
            <v>0</v>
          </cell>
          <cell r="AD237">
            <v>282.45600000000002</v>
          </cell>
          <cell r="AE237">
            <v>192.256</v>
          </cell>
          <cell r="AF237">
            <v>0</v>
          </cell>
          <cell r="AG237">
            <v>0</v>
          </cell>
          <cell r="AH237">
            <v>0</v>
          </cell>
          <cell r="AI237">
            <v>748.20799999999997</v>
          </cell>
          <cell r="AK237">
            <v>897.94999999999993</v>
          </cell>
          <cell r="AL237">
            <v>2632.34</v>
          </cell>
          <cell r="AM237">
            <v>239.45</v>
          </cell>
          <cell r="AN237">
            <v>3769.74</v>
          </cell>
        </row>
        <row r="238">
          <cell r="A238" t="str">
            <v>400 kv Obra Jounpur</v>
          </cell>
          <cell r="B238">
            <v>235</v>
          </cell>
          <cell r="C238" t="str">
            <v>79/4</v>
          </cell>
          <cell r="D238">
            <v>367</v>
          </cell>
          <cell r="E238" t="str">
            <v>FA+3</v>
          </cell>
          <cell r="F238" t="str">
            <v>WET</v>
          </cell>
          <cell r="G238">
            <v>3.5</v>
          </cell>
          <cell r="H238">
            <v>0</v>
          </cell>
          <cell r="I238">
            <v>80</v>
          </cell>
          <cell r="J238" t="str">
            <v>Vinayak</v>
          </cell>
          <cell r="K238">
            <v>43799</v>
          </cell>
          <cell r="P238">
            <v>151.5</v>
          </cell>
          <cell r="Q238">
            <v>13.08</v>
          </cell>
          <cell r="R238">
            <v>1.79</v>
          </cell>
          <cell r="S238">
            <v>113</v>
          </cell>
          <cell r="T238">
            <v>6.7686184000000011</v>
          </cell>
          <cell r="U238">
            <v>2.6459999999999999</v>
          </cell>
          <cell r="V238">
            <v>9.9880336000000032</v>
          </cell>
          <cell r="W238">
            <v>122.56</v>
          </cell>
          <cell r="X238">
            <v>17.68</v>
          </cell>
          <cell r="Y238">
            <v>6.51</v>
          </cell>
          <cell r="Z238">
            <v>146.75</v>
          </cell>
          <cell r="AA238">
            <v>39.26</v>
          </cell>
          <cell r="AB238">
            <v>234.23599999999999</v>
          </cell>
          <cell r="AC238">
            <v>0</v>
          </cell>
          <cell r="AD238">
            <v>282.45600000000002</v>
          </cell>
          <cell r="AE238">
            <v>192.256</v>
          </cell>
          <cell r="AF238">
            <v>0</v>
          </cell>
          <cell r="AG238">
            <v>0</v>
          </cell>
          <cell r="AH238">
            <v>0</v>
          </cell>
          <cell r="AI238">
            <v>748.20799999999997</v>
          </cell>
          <cell r="AK238">
            <v>897.94999999999993</v>
          </cell>
          <cell r="AL238">
            <v>2632.34</v>
          </cell>
          <cell r="AM238">
            <v>239.45</v>
          </cell>
          <cell r="AN238">
            <v>3769.74</v>
          </cell>
        </row>
        <row r="239">
          <cell r="A239" t="str">
            <v>400 kv Obra Jounpur</v>
          </cell>
          <cell r="B239">
            <v>236</v>
          </cell>
          <cell r="C239" t="str">
            <v>79/5</v>
          </cell>
          <cell r="D239">
            <v>408</v>
          </cell>
          <cell r="E239" t="str">
            <v>FA+6</v>
          </cell>
          <cell r="F239" t="str">
            <v>WET</v>
          </cell>
          <cell r="G239">
            <v>3.5</v>
          </cell>
          <cell r="H239">
            <v>0</v>
          </cell>
          <cell r="I239">
            <v>92</v>
          </cell>
          <cell r="J239" t="str">
            <v>Vinayak</v>
          </cell>
          <cell r="K239">
            <v>43805</v>
          </cell>
          <cell r="P239">
            <v>151.5</v>
          </cell>
          <cell r="Q239">
            <v>13.08</v>
          </cell>
          <cell r="R239">
            <v>1.79</v>
          </cell>
          <cell r="S239">
            <v>113</v>
          </cell>
          <cell r="T239">
            <v>6.7686184000000011</v>
          </cell>
          <cell r="U239">
            <v>2.6459999999999999</v>
          </cell>
          <cell r="V239">
            <v>9.9880336000000032</v>
          </cell>
          <cell r="W239">
            <v>122.56</v>
          </cell>
          <cell r="X239">
            <v>17.68</v>
          </cell>
          <cell r="Y239">
            <v>6.51</v>
          </cell>
          <cell r="Z239">
            <v>146.75</v>
          </cell>
          <cell r="AA239">
            <v>39.26</v>
          </cell>
          <cell r="AB239">
            <v>234.23599999999999</v>
          </cell>
          <cell r="AC239">
            <v>0</v>
          </cell>
          <cell r="AD239">
            <v>282.45600000000002</v>
          </cell>
          <cell r="AE239">
            <v>192.256</v>
          </cell>
          <cell r="AF239">
            <v>0</v>
          </cell>
          <cell r="AG239">
            <v>0</v>
          </cell>
          <cell r="AH239">
            <v>0</v>
          </cell>
          <cell r="AI239">
            <v>748.20799999999997</v>
          </cell>
          <cell r="AK239">
            <v>997.27</v>
          </cell>
          <cell r="AL239">
            <v>2910.58</v>
          </cell>
          <cell r="AM239">
            <v>250.52</v>
          </cell>
          <cell r="AN239">
            <v>4158.37</v>
          </cell>
        </row>
        <row r="240">
          <cell r="A240" t="str">
            <v>400 kv Obra Jounpur</v>
          </cell>
          <cell r="B240">
            <v>237</v>
          </cell>
          <cell r="C240" t="str">
            <v>79/6</v>
          </cell>
          <cell r="D240">
            <v>403.9</v>
          </cell>
          <cell r="E240" t="str">
            <v>FA+3</v>
          </cell>
          <cell r="F240" t="str">
            <v>WET</v>
          </cell>
          <cell r="G240">
            <v>3.5</v>
          </cell>
          <cell r="H240">
            <v>0</v>
          </cell>
          <cell r="I240">
            <v>116</v>
          </cell>
          <cell r="J240" t="str">
            <v>Madan</v>
          </cell>
          <cell r="K240">
            <v>43820</v>
          </cell>
          <cell r="P240">
            <v>151.5</v>
          </cell>
          <cell r="Q240">
            <v>13.08</v>
          </cell>
          <cell r="R240">
            <v>1.79</v>
          </cell>
          <cell r="S240">
            <v>113</v>
          </cell>
          <cell r="T240">
            <v>6.7686184000000011</v>
          </cell>
          <cell r="U240">
            <v>2.6459999999999999</v>
          </cell>
          <cell r="V240">
            <v>9.9880336000000032</v>
          </cell>
          <cell r="W240">
            <v>122.56</v>
          </cell>
          <cell r="X240">
            <v>17.68</v>
          </cell>
          <cell r="Y240">
            <v>6.51</v>
          </cell>
          <cell r="Z240">
            <v>146.75</v>
          </cell>
          <cell r="AA240">
            <v>39.26</v>
          </cell>
          <cell r="AB240">
            <v>234.23599999999999</v>
          </cell>
          <cell r="AC240">
            <v>0</v>
          </cell>
          <cell r="AD240">
            <v>282.45600000000002</v>
          </cell>
          <cell r="AE240">
            <v>192.256</v>
          </cell>
          <cell r="AF240">
            <v>0</v>
          </cell>
          <cell r="AG240">
            <v>0</v>
          </cell>
          <cell r="AH240">
            <v>0</v>
          </cell>
          <cell r="AI240">
            <v>748.20799999999997</v>
          </cell>
          <cell r="AK240">
            <v>897.94999999999993</v>
          </cell>
          <cell r="AL240">
            <v>2632.34</v>
          </cell>
          <cell r="AM240">
            <v>239.45</v>
          </cell>
          <cell r="AN240">
            <v>3769.74</v>
          </cell>
        </row>
        <row r="241">
          <cell r="A241" t="str">
            <v>400 kv Obra Jounpur</v>
          </cell>
          <cell r="B241">
            <v>238</v>
          </cell>
          <cell r="C241" t="str">
            <v>80/0</v>
          </cell>
          <cell r="D241">
            <v>230.35</v>
          </cell>
          <cell r="E241" t="str">
            <v>FC+0</v>
          </cell>
          <cell r="F241" t="str">
            <v>WET</v>
          </cell>
          <cell r="G241">
            <v>3.5</v>
          </cell>
          <cell r="H241">
            <v>0</v>
          </cell>
          <cell r="I241">
            <v>99</v>
          </cell>
          <cell r="J241" t="str">
            <v>Madan</v>
          </cell>
          <cell r="K241">
            <v>43810</v>
          </cell>
          <cell r="P241">
            <v>256.5</v>
          </cell>
          <cell r="Q241">
            <v>21.86</v>
          </cell>
          <cell r="R241">
            <v>3.17</v>
          </cell>
          <cell r="S241">
            <v>189</v>
          </cell>
          <cell r="T241">
            <v>11.385160000000001</v>
          </cell>
          <cell r="U241">
            <v>2.7710591999999998</v>
          </cell>
          <cell r="V241">
            <v>18.5043808</v>
          </cell>
          <cell r="W241">
            <v>249.32</v>
          </cell>
          <cell r="X241">
            <v>32.799999999999997</v>
          </cell>
          <cell r="Y241">
            <v>8</v>
          </cell>
          <cell r="Z241">
            <v>290.12</v>
          </cell>
          <cell r="AA241">
            <v>23.815999999999999</v>
          </cell>
          <cell r="AB241">
            <v>67.180000000000007</v>
          </cell>
          <cell r="AC241">
            <v>0</v>
          </cell>
          <cell r="AD241">
            <v>1444.8600000000001</v>
          </cell>
          <cell r="AE241">
            <v>195.98</v>
          </cell>
          <cell r="AF241">
            <v>0</v>
          </cell>
          <cell r="AG241">
            <v>0</v>
          </cell>
          <cell r="AH241">
            <v>0</v>
          </cell>
          <cell r="AI241">
            <v>1731.8360000000002</v>
          </cell>
          <cell r="AK241">
            <v>995.56</v>
          </cell>
          <cell r="AL241">
            <v>2659.92</v>
          </cell>
          <cell r="AM241">
            <v>278.35999999999996</v>
          </cell>
          <cell r="AN241">
            <v>3933.84</v>
          </cell>
        </row>
        <row r="242">
          <cell r="A242" t="str">
            <v>400 kv Obra Jounpur</v>
          </cell>
          <cell r="B242">
            <v>239</v>
          </cell>
          <cell r="C242" t="str">
            <v>80A/0</v>
          </cell>
          <cell r="D242">
            <v>340</v>
          </cell>
          <cell r="E242" t="str">
            <v>FB+0</v>
          </cell>
          <cell r="F242" t="str">
            <v>WET</v>
          </cell>
          <cell r="G242">
            <v>3.5</v>
          </cell>
          <cell r="H242">
            <v>0</v>
          </cell>
          <cell r="I242">
            <v>109</v>
          </cell>
          <cell r="J242" t="str">
            <v>Madan</v>
          </cell>
          <cell r="K242">
            <v>43815</v>
          </cell>
          <cell r="P242">
            <v>216.2</v>
          </cell>
          <cell r="Q242">
            <v>19.02</v>
          </cell>
          <cell r="R242">
            <v>2.64</v>
          </cell>
          <cell r="S242">
            <v>164</v>
          </cell>
          <cell r="T242">
            <v>9.8597572000000007</v>
          </cell>
          <cell r="U242">
            <v>2.7710591999999998</v>
          </cell>
          <cell r="V242">
            <v>15.637749599999999</v>
          </cell>
          <cell r="W242">
            <v>221.28</v>
          </cell>
          <cell r="X242">
            <v>29.52</v>
          </cell>
          <cell r="Y242">
            <v>8</v>
          </cell>
          <cell r="Z242">
            <v>258.8</v>
          </cell>
          <cell r="AA242">
            <v>23.815999999999999</v>
          </cell>
          <cell r="AB242">
            <v>0</v>
          </cell>
          <cell r="AC242">
            <v>436.76000000000005</v>
          </cell>
          <cell r="AD242">
            <v>618.048</v>
          </cell>
          <cell r="AE242">
            <v>97.147999999999996</v>
          </cell>
          <cell r="AF242">
            <v>156.94399999999999</v>
          </cell>
          <cell r="AG242">
            <v>0</v>
          </cell>
          <cell r="AH242">
            <v>0</v>
          </cell>
          <cell r="AI242">
            <v>1332.7159999999999</v>
          </cell>
          <cell r="AK242">
            <v>339.88</v>
          </cell>
          <cell r="AL242">
            <v>1266.1399999999999</v>
          </cell>
          <cell r="AM242">
            <v>103.24</v>
          </cell>
          <cell r="AN242">
            <v>1709.26</v>
          </cell>
        </row>
        <row r="243">
          <cell r="A243" t="str">
            <v>400 kv Obra Jounpur</v>
          </cell>
          <cell r="B243">
            <v>240</v>
          </cell>
          <cell r="C243" t="str">
            <v>80A/1</v>
          </cell>
          <cell r="D243">
            <v>331</v>
          </cell>
          <cell r="E243" t="str">
            <v>FA+0</v>
          </cell>
          <cell r="F243" t="str">
            <v>WET</v>
          </cell>
          <cell r="G243">
            <v>3.5</v>
          </cell>
          <cell r="H243">
            <v>0</v>
          </cell>
          <cell r="I243">
            <v>114</v>
          </cell>
          <cell r="J243" t="str">
            <v>Vinayak</v>
          </cell>
          <cell r="K243">
            <v>43818</v>
          </cell>
          <cell r="P243">
            <v>135.4</v>
          </cell>
          <cell r="Q243">
            <v>12</v>
          </cell>
          <cell r="R243">
            <v>1.58</v>
          </cell>
          <cell r="S243">
            <v>103</v>
          </cell>
          <cell r="T243">
            <v>6.1852743999999991</v>
          </cell>
          <cell r="U243">
            <v>2.6460000000000004</v>
          </cell>
          <cell r="V243">
            <v>8.8906576000000008</v>
          </cell>
          <cell r="W243">
            <v>122.56</v>
          </cell>
          <cell r="X243">
            <v>17.68</v>
          </cell>
          <cell r="Y243">
            <v>6.51</v>
          </cell>
          <cell r="Z243">
            <v>146.75</v>
          </cell>
          <cell r="AA243">
            <v>39.26</v>
          </cell>
          <cell r="AB243">
            <v>180.04000000000002</v>
          </cell>
          <cell r="AC243">
            <v>0</v>
          </cell>
          <cell r="AD243">
            <v>207.864</v>
          </cell>
          <cell r="AE243">
            <v>192.256</v>
          </cell>
          <cell r="AF243">
            <v>0</v>
          </cell>
          <cell r="AG243">
            <v>0</v>
          </cell>
          <cell r="AH243">
            <v>0</v>
          </cell>
          <cell r="AI243">
            <v>619.41999999999996</v>
          </cell>
          <cell r="AK243">
            <v>777.67</v>
          </cell>
          <cell r="AL243">
            <v>2138.39</v>
          </cell>
          <cell r="AM243">
            <v>198.9</v>
          </cell>
          <cell r="AN243">
            <v>3114.96</v>
          </cell>
        </row>
        <row r="244">
          <cell r="A244" t="str">
            <v>400 kv Obra Jounpur</v>
          </cell>
          <cell r="B244">
            <v>241</v>
          </cell>
          <cell r="C244" t="str">
            <v>80A/2</v>
          </cell>
          <cell r="D244">
            <v>297.57</v>
          </cell>
          <cell r="E244" t="str">
            <v>FA+0</v>
          </cell>
          <cell r="F244" t="str">
            <v>WET</v>
          </cell>
          <cell r="G244">
            <v>3.5</v>
          </cell>
          <cell r="H244">
            <v>0</v>
          </cell>
          <cell r="I244">
            <v>104</v>
          </cell>
          <cell r="J244" t="str">
            <v>Vinayak</v>
          </cell>
          <cell r="K244">
            <v>43813</v>
          </cell>
          <cell r="P244">
            <v>135.4</v>
          </cell>
          <cell r="Q244">
            <v>12</v>
          </cell>
          <cell r="R244">
            <v>1.58</v>
          </cell>
          <cell r="S244">
            <v>103</v>
          </cell>
          <cell r="T244">
            <v>6.1852743999999991</v>
          </cell>
          <cell r="U244">
            <v>2.6460000000000004</v>
          </cell>
          <cell r="V244">
            <v>8.8906576000000008</v>
          </cell>
          <cell r="W244">
            <v>122.56</v>
          </cell>
          <cell r="X244">
            <v>17.68</v>
          </cell>
          <cell r="Y244">
            <v>6.51</v>
          </cell>
          <cell r="Z244">
            <v>146.75</v>
          </cell>
          <cell r="AA244">
            <v>39.26</v>
          </cell>
          <cell r="AB244">
            <v>180.04000000000002</v>
          </cell>
          <cell r="AC244">
            <v>0</v>
          </cell>
          <cell r="AD244">
            <v>207.864</v>
          </cell>
          <cell r="AE244">
            <v>192.256</v>
          </cell>
          <cell r="AF244">
            <v>0</v>
          </cell>
          <cell r="AG244">
            <v>0</v>
          </cell>
          <cell r="AH244">
            <v>0</v>
          </cell>
          <cell r="AI244">
            <v>619.41999999999996</v>
          </cell>
          <cell r="AK244">
            <v>777.67</v>
          </cell>
          <cell r="AL244">
            <v>2138.39</v>
          </cell>
          <cell r="AM244">
            <v>198.9</v>
          </cell>
          <cell r="AN244">
            <v>3114.96</v>
          </cell>
        </row>
        <row r="245">
          <cell r="A245" t="str">
            <v>400 kv Obra Jounpur</v>
          </cell>
          <cell r="B245">
            <v>242</v>
          </cell>
          <cell r="C245" t="str">
            <v>81/0</v>
          </cell>
          <cell r="D245">
            <v>286.77999999999997</v>
          </cell>
          <cell r="E245" t="str">
            <v>FD+0</v>
          </cell>
          <cell r="F245" t="str">
            <v>WET</v>
          </cell>
          <cell r="G245">
            <v>3.5</v>
          </cell>
          <cell r="H245">
            <v>0</v>
          </cell>
          <cell r="I245">
            <v>102</v>
          </cell>
          <cell r="J245" t="str">
            <v>Vinayak</v>
          </cell>
          <cell r="K245">
            <v>43811</v>
          </cell>
          <cell r="P245">
            <v>301.39999999999998</v>
          </cell>
          <cell r="Q245">
            <v>27.79</v>
          </cell>
          <cell r="R245">
            <v>3.77</v>
          </cell>
          <cell r="S245">
            <v>239</v>
          </cell>
          <cell r="T245">
            <v>14.366839866666666</v>
          </cell>
          <cell r="U245">
            <v>2.6802048000000003</v>
          </cell>
          <cell r="V245">
            <v>24.131867999999994</v>
          </cell>
          <cell r="W245">
            <v>301.24</v>
          </cell>
          <cell r="X245">
            <v>49.2</v>
          </cell>
          <cell r="Y245">
            <v>10.3</v>
          </cell>
          <cell r="Z245">
            <v>360.74</v>
          </cell>
          <cell r="AA245">
            <v>23.815999999999999</v>
          </cell>
          <cell r="AB245">
            <v>44.816000000000003</v>
          </cell>
          <cell r="AC245">
            <v>0</v>
          </cell>
          <cell r="AD245">
            <v>1769.5239999999999</v>
          </cell>
          <cell r="AE245">
            <v>99.156000000000006</v>
          </cell>
          <cell r="AF245">
            <v>156.13999999999999</v>
          </cell>
          <cell r="AG245">
            <v>0</v>
          </cell>
          <cell r="AH245">
            <v>0</v>
          </cell>
          <cell r="AI245">
            <v>2093.4519999999998</v>
          </cell>
          <cell r="AK245">
            <v>219.6</v>
          </cell>
          <cell r="AL245">
            <v>772.18999999999994</v>
          </cell>
          <cell r="AM245">
            <v>239.82</v>
          </cell>
          <cell r="AN245">
            <v>1231.6099999999999</v>
          </cell>
        </row>
        <row r="246">
          <cell r="A246" t="str">
            <v>400 kv Obra Jounpur</v>
          </cell>
          <cell r="B246">
            <v>243</v>
          </cell>
          <cell r="C246" t="str">
            <v>82/0</v>
          </cell>
          <cell r="D246">
            <v>401.09</v>
          </cell>
          <cell r="E246" t="str">
            <v>FD+0</v>
          </cell>
          <cell r="F246" t="str">
            <v>WET</v>
          </cell>
          <cell r="G246">
            <v>3.5</v>
          </cell>
          <cell r="H246">
            <v>0</v>
          </cell>
          <cell r="I246">
            <v>76</v>
          </cell>
          <cell r="J246" t="str">
            <v>Vinayak</v>
          </cell>
          <cell r="K246">
            <v>43797</v>
          </cell>
          <cell r="P246">
            <v>301.39999999999998</v>
          </cell>
          <cell r="Q246">
            <v>27.79</v>
          </cell>
          <cell r="R246">
            <v>3.77</v>
          </cell>
          <cell r="S246">
            <v>239</v>
          </cell>
          <cell r="T246">
            <v>14.366839866666666</v>
          </cell>
          <cell r="U246">
            <v>2.6802048000000003</v>
          </cell>
          <cell r="V246">
            <v>24.131867999999994</v>
          </cell>
          <cell r="W246">
            <v>301.24</v>
          </cell>
          <cell r="X246">
            <v>49.2</v>
          </cell>
          <cell r="Y246">
            <v>10.3</v>
          </cell>
          <cell r="Z246">
            <v>360.74</v>
          </cell>
          <cell r="AA246">
            <v>23.815999999999999</v>
          </cell>
          <cell r="AB246">
            <v>44.816000000000003</v>
          </cell>
          <cell r="AC246">
            <v>0</v>
          </cell>
          <cell r="AD246">
            <v>1769.5239999999999</v>
          </cell>
          <cell r="AE246">
            <v>99.156000000000006</v>
          </cell>
          <cell r="AF246">
            <v>156.13999999999999</v>
          </cell>
          <cell r="AG246">
            <v>0</v>
          </cell>
          <cell r="AH246">
            <v>0</v>
          </cell>
          <cell r="AI246">
            <v>2093.4519999999998</v>
          </cell>
          <cell r="AK246">
            <v>219.6</v>
          </cell>
          <cell r="AL246">
            <v>772.18999999999994</v>
          </cell>
          <cell r="AM246">
            <v>239.82</v>
          </cell>
          <cell r="AN246">
            <v>1231.6099999999999</v>
          </cell>
        </row>
        <row r="247">
          <cell r="A247" t="str">
            <v>400 kv Obra Jounpur</v>
          </cell>
          <cell r="B247">
            <v>244</v>
          </cell>
          <cell r="C247" t="str">
            <v>83/0</v>
          </cell>
          <cell r="D247">
            <v>411</v>
          </cell>
          <cell r="E247" t="str">
            <v>FB+9</v>
          </cell>
          <cell r="F247" t="str">
            <v>WET</v>
          </cell>
          <cell r="G247">
            <v>3.5</v>
          </cell>
          <cell r="H247">
            <v>0</v>
          </cell>
          <cell r="I247">
            <v>66</v>
          </cell>
          <cell r="J247" t="str">
            <v>Vinayak</v>
          </cell>
          <cell r="K247">
            <v>43791</v>
          </cell>
          <cell r="P247">
            <v>216.2</v>
          </cell>
          <cell r="Q247">
            <v>19.02</v>
          </cell>
          <cell r="R247">
            <v>2.64</v>
          </cell>
          <cell r="S247">
            <v>164</v>
          </cell>
          <cell r="T247">
            <v>9.8597572000000007</v>
          </cell>
          <cell r="U247">
            <v>2.7710591999999998</v>
          </cell>
          <cell r="V247">
            <v>15.637749599999999</v>
          </cell>
          <cell r="W247">
            <v>221.28</v>
          </cell>
          <cell r="X247">
            <v>29.52</v>
          </cell>
          <cell r="Y247">
            <v>8</v>
          </cell>
          <cell r="Z247">
            <v>258.8</v>
          </cell>
          <cell r="AA247">
            <v>23.815999999999999</v>
          </cell>
          <cell r="AB247">
            <v>0</v>
          </cell>
          <cell r="AC247">
            <v>436.76000000000005</v>
          </cell>
          <cell r="AD247">
            <v>618.048</v>
          </cell>
          <cell r="AE247">
            <v>97.147999999999996</v>
          </cell>
          <cell r="AF247">
            <v>156.94399999999999</v>
          </cell>
          <cell r="AG247">
            <v>0</v>
          </cell>
          <cell r="AH247">
            <v>0</v>
          </cell>
          <cell r="AI247">
            <v>1332.7159999999999</v>
          </cell>
          <cell r="AK247">
            <v>219.6</v>
          </cell>
          <cell r="AL247">
            <v>772.18999999999994</v>
          </cell>
          <cell r="AM247">
            <v>38.54</v>
          </cell>
          <cell r="AN247">
            <v>1030.33</v>
          </cell>
        </row>
        <row r="248">
          <cell r="A248" t="str">
            <v>400 kv Obra Jounpur</v>
          </cell>
          <cell r="B248">
            <v>245</v>
          </cell>
          <cell r="C248" t="str">
            <v>83/1</v>
          </cell>
          <cell r="D248">
            <v>324.74</v>
          </cell>
          <cell r="E248" t="str">
            <v>FA+0</v>
          </cell>
          <cell r="F248" t="str">
            <v>WET</v>
          </cell>
          <cell r="G248">
            <v>3.5</v>
          </cell>
          <cell r="H248">
            <v>0</v>
          </cell>
          <cell r="I248">
            <v>51</v>
          </cell>
          <cell r="J248" t="str">
            <v>Vinayak</v>
          </cell>
          <cell r="K248">
            <v>43780</v>
          </cell>
          <cell r="P248">
            <v>135.4</v>
          </cell>
          <cell r="Q248">
            <v>12</v>
          </cell>
          <cell r="R248">
            <v>1.58</v>
          </cell>
          <cell r="S248">
            <v>103</v>
          </cell>
          <cell r="T248">
            <v>6.1852743999999991</v>
          </cell>
          <cell r="U248">
            <v>2.6460000000000004</v>
          </cell>
          <cell r="V248">
            <v>8.8906576000000008</v>
          </cell>
          <cell r="W248">
            <v>122.56</v>
          </cell>
          <cell r="X248">
            <v>17.68</v>
          </cell>
          <cell r="Y248">
            <v>6.51</v>
          </cell>
          <cell r="Z248">
            <v>146.75</v>
          </cell>
          <cell r="AA248">
            <v>39.26</v>
          </cell>
          <cell r="AB248">
            <v>180.04000000000002</v>
          </cell>
          <cell r="AC248">
            <v>0</v>
          </cell>
          <cell r="AD248">
            <v>207.864</v>
          </cell>
          <cell r="AE248">
            <v>192.256</v>
          </cell>
          <cell r="AF248">
            <v>0</v>
          </cell>
          <cell r="AG248">
            <v>0</v>
          </cell>
          <cell r="AH248">
            <v>0</v>
          </cell>
          <cell r="AI248">
            <v>619.41999999999996</v>
          </cell>
          <cell r="AK248">
            <v>777.67</v>
          </cell>
          <cell r="AL248">
            <v>2138.39</v>
          </cell>
          <cell r="AM248">
            <v>198.9</v>
          </cell>
          <cell r="AN248">
            <v>3114.96</v>
          </cell>
        </row>
        <row r="249">
          <cell r="A249" t="str">
            <v>400 kv Obra Jounpur</v>
          </cell>
          <cell r="B249">
            <v>246</v>
          </cell>
          <cell r="C249" t="str">
            <v>84/0</v>
          </cell>
          <cell r="D249">
            <v>294.27999999999997</v>
          </cell>
          <cell r="E249" t="str">
            <v>FC+3</v>
          </cell>
          <cell r="F249" t="str">
            <v>PS</v>
          </cell>
          <cell r="G249">
            <v>3.5</v>
          </cell>
          <cell r="H249">
            <v>0</v>
          </cell>
          <cell r="I249">
            <v>65</v>
          </cell>
          <cell r="J249" t="str">
            <v>Vinayak</v>
          </cell>
          <cell r="K249">
            <v>43790</v>
          </cell>
          <cell r="P249">
            <v>315.89999999999998</v>
          </cell>
          <cell r="Q249">
            <v>26.29</v>
          </cell>
          <cell r="R249">
            <v>3.96</v>
          </cell>
          <cell r="S249">
            <v>228</v>
          </cell>
          <cell r="T249">
            <v>13.757621199999999</v>
          </cell>
          <cell r="U249">
            <v>2.7710591999999998</v>
          </cell>
          <cell r="V249">
            <v>22.957605599999997</v>
          </cell>
          <cell r="W249">
            <v>249.32</v>
          </cell>
          <cell r="X249">
            <v>32.799999999999997</v>
          </cell>
          <cell r="Y249">
            <v>8</v>
          </cell>
          <cell r="Z249">
            <v>290.12</v>
          </cell>
          <cell r="AA249">
            <v>23.815999999999999</v>
          </cell>
          <cell r="AB249">
            <v>87.443999999999988</v>
          </cell>
          <cell r="AC249">
            <v>0</v>
          </cell>
          <cell r="AD249">
            <v>1745.4079999999999</v>
          </cell>
          <cell r="AE249">
            <v>97.992000000000004</v>
          </cell>
          <cell r="AF249">
            <v>158.26400000000001</v>
          </cell>
          <cell r="AG249">
            <v>0</v>
          </cell>
          <cell r="AH249">
            <v>0</v>
          </cell>
          <cell r="AI249">
            <v>2112.924</v>
          </cell>
          <cell r="AK249">
            <v>1318.4099999999999</v>
          </cell>
          <cell r="AL249">
            <v>3186.48</v>
          </cell>
          <cell r="AM249">
            <v>130.71</v>
          </cell>
          <cell r="AN249">
            <v>4635.5999999999995</v>
          </cell>
        </row>
        <row r="250">
          <cell r="A250" t="str">
            <v>400 kv Obra Jounpur</v>
          </cell>
          <cell r="B250">
            <v>247</v>
          </cell>
          <cell r="C250" t="str">
            <v>85/0</v>
          </cell>
          <cell r="D250">
            <v>431</v>
          </cell>
          <cell r="E250" t="str">
            <v>FC+0</v>
          </cell>
          <cell r="F250" t="str">
            <v>WET</v>
          </cell>
          <cell r="G250">
            <v>3.5</v>
          </cell>
          <cell r="H250">
            <v>0</v>
          </cell>
          <cell r="I250">
            <v>25</v>
          </cell>
          <cell r="J250" t="str">
            <v>VKI</v>
          </cell>
          <cell r="K250">
            <v>43759</v>
          </cell>
          <cell r="P250">
            <v>256.5</v>
          </cell>
          <cell r="Q250">
            <v>21.86</v>
          </cell>
          <cell r="R250">
            <v>3.17</v>
          </cell>
          <cell r="S250">
            <v>189</v>
          </cell>
          <cell r="T250">
            <v>11.385160000000001</v>
          </cell>
          <cell r="U250">
            <v>2.7710591999999998</v>
          </cell>
          <cell r="V250">
            <v>18.5043808</v>
          </cell>
          <cell r="W250">
            <v>249.32</v>
          </cell>
          <cell r="X250">
            <v>32.799999999999997</v>
          </cell>
          <cell r="Y250">
            <v>8</v>
          </cell>
          <cell r="Z250">
            <v>290.12</v>
          </cell>
          <cell r="AA250">
            <v>23.815999999999999</v>
          </cell>
          <cell r="AB250">
            <v>67.180000000000007</v>
          </cell>
          <cell r="AC250">
            <v>0</v>
          </cell>
          <cell r="AD250">
            <v>1444.8600000000001</v>
          </cell>
          <cell r="AE250">
            <v>195.98</v>
          </cell>
          <cell r="AF250">
            <v>0</v>
          </cell>
          <cell r="AG250">
            <v>0</v>
          </cell>
          <cell r="AH250">
            <v>0</v>
          </cell>
          <cell r="AI250">
            <v>1731.8360000000002</v>
          </cell>
          <cell r="AK250">
            <v>995.56</v>
          </cell>
          <cell r="AL250">
            <v>2659.92</v>
          </cell>
          <cell r="AM250">
            <v>278.35999999999996</v>
          </cell>
          <cell r="AN250">
            <v>3933.84</v>
          </cell>
        </row>
        <row r="251">
          <cell r="A251" t="str">
            <v>400 kv Obra Jounpur</v>
          </cell>
          <cell r="B251">
            <v>248</v>
          </cell>
          <cell r="C251" t="str">
            <v>85/1</v>
          </cell>
          <cell r="D251">
            <v>371</v>
          </cell>
          <cell r="E251" t="str">
            <v>FA+9</v>
          </cell>
          <cell r="F251" t="str">
            <v>WET</v>
          </cell>
          <cell r="G251">
            <v>3.5</v>
          </cell>
          <cell r="H251">
            <v>0</v>
          </cell>
          <cell r="I251">
            <v>18</v>
          </cell>
          <cell r="J251" t="str">
            <v>VKI</v>
          </cell>
          <cell r="K251">
            <v>43730</v>
          </cell>
          <cell r="P251">
            <v>151.5</v>
          </cell>
          <cell r="Q251">
            <v>13.08</v>
          </cell>
          <cell r="R251">
            <v>1.79</v>
          </cell>
          <cell r="S251">
            <v>113</v>
          </cell>
          <cell r="T251">
            <v>6.7686184000000011</v>
          </cell>
          <cell r="U251">
            <v>2.6459999999999999</v>
          </cell>
          <cell r="V251">
            <v>9.9880336000000032</v>
          </cell>
          <cell r="W251">
            <v>122.56</v>
          </cell>
          <cell r="X251">
            <v>17.68</v>
          </cell>
          <cell r="Y251">
            <v>6.51</v>
          </cell>
          <cell r="Z251">
            <v>146.75</v>
          </cell>
          <cell r="AA251">
            <v>39.26</v>
          </cell>
          <cell r="AB251">
            <v>234.23599999999999</v>
          </cell>
          <cell r="AC251">
            <v>0</v>
          </cell>
          <cell r="AD251">
            <v>282.45600000000002</v>
          </cell>
          <cell r="AE251">
            <v>192.256</v>
          </cell>
          <cell r="AF251">
            <v>0</v>
          </cell>
          <cell r="AG251">
            <v>0</v>
          </cell>
          <cell r="AH251">
            <v>0</v>
          </cell>
          <cell r="AI251">
            <v>748.20799999999997</v>
          </cell>
          <cell r="AK251">
            <v>1318.4099999999999</v>
          </cell>
          <cell r="AL251">
            <v>3186.48</v>
          </cell>
          <cell r="AM251">
            <v>138.82999999999998</v>
          </cell>
          <cell r="AN251">
            <v>4643.7199999999993</v>
          </cell>
        </row>
        <row r="252">
          <cell r="A252" t="str">
            <v>400 kv Obra Jounpur</v>
          </cell>
          <cell r="B252">
            <v>249</v>
          </cell>
          <cell r="C252" t="str">
            <v>85/2</v>
          </cell>
          <cell r="D252">
            <v>366.72</v>
          </cell>
          <cell r="E252" t="str">
            <v>FA+3</v>
          </cell>
          <cell r="F252" t="str">
            <v>WET</v>
          </cell>
          <cell r="G252">
            <v>3.5</v>
          </cell>
          <cell r="H252">
            <v>0</v>
          </cell>
          <cell r="I252">
            <v>15</v>
          </cell>
          <cell r="J252" t="str">
            <v>VKI</v>
          </cell>
          <cell r="K252">
            <v>43720</v>
          </cell>
          <cell r="P252">
            <v>151.5</v>
          </cell>
          <cell r="Q252">
            <v>13.08</v>
          </cell>
          <cell r="R252">
            <v>1.79</v>
          </cell>
          <cell r="S252">
            <v>113</v>
          </cell>
          <cell r="T252">
            <v>6.7686184000000011</v>
          </cell>
          <cell r="U252">
            <v>2.6459999999999999</v>
          </cell>
          <cell r="V252">
            <v>9.9880336000000032</v>
          </cell>
          <cell r="W252">
            <v>122.56</v>
          </cell>
          <cell r="X252">
            <v>17.68</v>
          </cell>
          <cell r="Y252">
            <v>6.51</v>
          </cell>
          <cell r="Z252">
            <v>146.75</v>
          </cell>
          <cell r="AA252">
            <v>39.26</v>
          </cell>
          <cell r="AB252">
            <v>234.23599999999999</v>
          </cell>
          <cell r="AC252">
            <v>0</v>
          </cell>
          <cell r="AD252">
            <v>282.45600000000002</v>
          </cell>
          <cell r="AE252">
            <v>192.256</v>
          </cell>
          <cell r="AF252">
            <v>0</v>
          </cell>
          <cell r="AG252">
            <v>0</v>
          </cell>
          <cell r="AH252">
            <v>0</v>
          </cell>
          <cell r="AI252">
            <v>748.20799999999997</v>
          </cell>
          <cell r="AK252">
            <v>897.94999999999993</v>
          </cell>
          <cell r="AL252">
            <v>2632.34</v>
          </cell>
          <cell r="AM252">
            <v>239.45</v>
          </cell>
          <cell r="AN252">
            <v>3769.74</v>
          </cell>
        </row>
        <row r="253">
          <cell r="A253" t="str">
            <v>400 kv Obra Jounpur</v>
          </cell>
          <cell r="B253">
            <v>250</v>
          </cell>
          <cell r="C253" t="str">
            <v>86/0</v>
          </cell>
          <cell r="D253">
            <v>115</v>
          </cell>
          <cell r="E253" t="str">
            <v>FD+0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K253">
            <v>219.6</v>
          </cell>
          <cell r="AL253">
            <v>772.18999999999994</v>
          </cell>
          <cell r="AM253">
            <v>239.82</v>
          </cell>
          <cell r="AN253">
            <v>1231.6099999999999</v>
          </cell>
        </row>
        <row r="254">
          <cell r="A254" t="str">
            <v>400 kv Obra Jounpur</v>
          </cell>
          <cell r="B254">
            <v>251</v>
          </cell>
          <cell r="C254" t="str">
            <v>86/1</v>
          </cell>
          <cell r="D254">
            <v>90.2</v>
          </cell>
          <cell r="E254" t="str">
            <v>DWARF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K254">
            <v>442.2</v>
          </cell>
          <cell r="AL254">
            <v>1544.3799999999999</v>
          </cell>
          <cell r="AM254">
            <v>278.35999999999996</v>
          </cell>
          <cell r="AN254">
            <v>2264.94</v>
          </cell>
        </row>
        <row r="255">
          <cell r="A255" t="str">
            <v>400 kv Obra Jounpur</v>
          </cell>
          <cell r="B255">
            <v>252</v>
          </cell>
          <cell r="C255" t="str">
            <v>86/2</v>
          </cell>
          <cell r="D255">
            <v>147.27000000000001</v>
          </cell>
          <cell r="E255" t="str">
            <v>DWARF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K255">
            <v>442.2</v>
          </cell>
          <cell r="AL255">
            <v>1544.3799999999999</v>
          </cell>
          <cell r="AM255">
            <v>278.35999999999996</v>
          </cell>
          <cell r="AN255">
            <v>2264.94</v>
          </cell>
        </row>
        <row r="256">
          <cell r="A256" t="str">
            <v>400 kv Obra Jounpur</v>
          </cell>
          <cell r="B256">
            <v>253</v>
          </cell>
          <cell r="C256" t="str">
            <v>87/0</v>
          </cell>
          <cell r="D256">
            <v>236.38</v>
          </cell>
          <cell r="E256" t="str">
            <v>FB+0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K256">
            <v>339.88</v>
          </cell>
          <cell r="AL256">
            <v>1266.1399999999999</v>
          </cell>
          <cell r="AM256">
            <v>103.24</v>
          </cell>
          <cell r="AN256">
            <v>1709.26</v>
          </cell>
        </row>
        <row r="257">
          <cell r="A257" t="str">
            <v>400 kv Obra Jounpur</v>
          </cell>
          <cell r="B257">
            <v>254</v>
          </cell>
          <cell r="C257" t="str">
            <v>87/1</v>
          </cell>
          <cell r="D257">
            <v>96.06</v>
          </cell>
          <cell r="E257" t="str">
            <v>DWARF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K257">
            <v>442.2</v>
          </cell>
          <cell r="AL257">
            <v>1544.3799999999999</v>
          </cell>
          <cell r="AM257">
            <v>278.35999999999996</v>
          </cell>
          <cell r="AN257">
            <v>2264.94</v>
          </cell>
        </row>
        <row r="258">
          <cell r="A258" t="str">
            <v>400 kv Obra Jounpur</v>
          </cell>
          <cell r="B258">
            <v>255</v>
          </cell>
          <cell r="C258" t="str">
            <v>87/2</v>
          </cell>
          <cell r="D258">
            <v>141.72999999999999</v>
          </cell>
          <cell r="E258" t="str">
            <v>DWARF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K258">
            <v>442.2</v>
          </cell>
          <cell r="AL258">
            <v>1544.3799999999999</v>
          </cell>
          <cell r="AM258">
            <v>278.35999999999996</v>
          </cell>
          <cell r="AN258">
            <v>2264.94</v>
          </cell>
        </row>
        <row r="259">
          <cell r="A259" t="str">
            <v>400 kv Obra Jounpur</v>
          </cell>
          <cell r="B259">
            <v>256</v>
          </cell>
          <cell r="C259" t="str">
            <v>88/0</v>
          </cell>
          <cell r="D259">
            <v>406</v>
          </cell>
          <cell r="E259" t="str">
            <v>FC+0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K259">
            <v>995.56</v>
          </cell>
          <cell r="AL259">
            <v>2659.92</v>
          </cell>
          <cell r="AM259">
            <v>278.35999999999996</v>
          </cell>
          <cell r="AN259">
            <v>3933.84</v>
          </cell>
        </row>
        <row r="260">
          <cell r="A260" t="str">
            <v>400 kv Obra Jounpur</v>
          </cell>
          <cell r="B260">
            <v>257</v>
          </cell>
          <cell r="C260" t="str">
            <v>88/1</v>
          </cell>
          <cell r="D260">
            <v>413.76</v>
          </cell>
          <cell r="E260" t="str">
            <v>FA+3</v>
          </cell>
          <cell r="F260" t="str">
            <v>WET</v>
          </cell>
          <cell r="G260">
            <v>3.5</v>
          </cell>
          <cell r="H260">
            <v>0</v>
          </cell>
          <cell r="I260">
            <v>150</v>
          </cell>
          <cell r="J260" t="str">
            <v>Vinayak</v>
          </cell>
          <cell r="K260">
            <v>43839</v>
          </cell>
          <cell r="P260">
            <v>151.5</v>
          </cell>
          <cell r="Q260">
            <v>13.08</v>
          </cell>
          <cell r="R260">
            <v>1.79</v>
          </cell>
          <cell r="S260">
            <v>113</v>
          </cell>
          <cell r="T260">
            <v>6.7686184000000011</v>
          </cell>
          <cell r="U260">
            <v>2.6459999999999999</v>
          </cell>
          <cell r="V260">
            <v>9.9880336000000032</v>
          </cell>
          <cell r="W260">
            <v>122.56</v>
          </cell>
          <cell r="X260">
            <v>17.68</v>
          </cell>
          <cell r="Y260">
            <v>6.51</v>
          </cell>
          <cell r="Z260">
            <v>146.75</v>
          </cell>
          <cell r="AA260">
            <v>39.26</v>
          </cell>
          <cell r="AB260">
            <v>234.23599999999999</v>
          </cell>
          <cell r="AC260">
            <v>0</v>
          </cell>
          <cell r="AD260">
            <v>282.45600000000002</v>
          </cell>
          <cell r="AE260">
            <v>192.256</v>
          </cell>
          <cell r="AF260">
            <v>0</v>
          </cell>
          <cell r="AG260">
            <v>0</v>
          </cell>
          <cell r="AH260">
            <v>0</v>
          </cell>
          <cell r="AI260">
            <v>748.20799999999997</v>
          </cell>
          <cell r="AK260">
            <v>897.94999999999993</v>
          </cell>
          <cell r="AL260">
            <v>2632.34</v>
          </cell>
          <cell r="AM260">
            <v>239.45</v>
          </cell>
          <cell r="AN260">
            <v>3769.74</v>
          </cell>
        </row>
        <row r="261">
          <cell r="A261" t="str">
            <v>400 kv Obra Jounpur</v>
          </cell>
          <cell r="B261">
            <v>258</v>
          </cell>
          <cell r="C261" t="str">
            <v>89/0</v>
          </cell>
          <cell r="D261">
            <v>310</v>
          </cell>
          <cell r="E261" t="str">
            <v>FD+0</v>
          </cell>
          <cell r="F261" t="str">
            <v>WET</v>
          </cell>
          <cell r="G261">
            <v>3.5</v>
          </cell>
          <cell r="H261">
            <v>0</v>
          </cell>
          <cell r="I261">
            <v>137</v>
          </cell>
          <cell r="J261" t="str">
            <v>Vinayak</v>
          </cell>
          <cell r="K261">
            <v>43830</v>
          </cell>
          <cell r="P261">
            <v>301.39999999999998</v>
          </cell>
          <cell r="Q261">
            <v>27.79</v>
          </cell>
          <cell r="R261">
            <v>3.77</v>
          </cell>
          <cell r="S261">
            <v>239</v>
          </cell>
          <cell r="T261">
            <v>14.366839866666666</v>
          </cell>
          <cell r="U261">
            <v>2.6802048000000003</v>
          </cell>
          <cell r="V261">
            <v>24.131867999999994</v>
          </cell>
          <cell r="W261">
            <v>301.24</v>
          </cell>
          <cell r="X261">
            <v>49.2</v>
          </cell>
          <cell r="Y261">
            <v>10.3</v>
          </cell>
          <cell r="Z261">
            <v>360.74</v>
          </cell>
          <cell r="AA261">
            <v>23.815999999999999</v>
          </cell>
          <cell r="AB261">
            <v>44.816000000000003</v>
          </cell>
          <cell r="AC261">
            <v>0</v>
          </cell>
          <cell r="AD261">
            <v>1769.5239999999999</v>
          </cell>
          <cell r="AE261">
            <v>99.156000000000006</v>
          </cell>
          <cell r="AF261">
            <v>156.13999999999999</v>
          </cell>
          <cell r="AG261">
            <v>0</v>
          </cell>
          <cell r="AH261">
            <v>0</v>
          </cell>
          <cell r="AI261">
            <v>2093.4519999999998</v>
          </cell>
          <cell r="AK261">
            <v>219.6</v>
          </cell>
          <cell r="AL261">
            <v>772.18999999999994</v>
          </cell>
          <cell r="AM261">
            <v>239.82</v>
          </cell>
          <cell r="AN261">
            <v>1231.6099999999999</v>
          </cell>
        </row>
        <row r="262">
          <cell r="A262" t="str">
            <v>400 kv Obra Jounpur</v>
          </cell>
          <cell r="B262">
            <v>259</v>
          </cell>
          <cell r="C262" t="str">
            <v>89/1</v>
          </cell>
          <cell r="D262">
            <v>341</v>
          </cell>
          <cell r="E262" t="str">
            <v>FA+0</v>
          </cell>
          <cell r="F262" t="str">
            <v>WET</v>
          </cell>
          <cell r="G262">
            <v>3.5</v>
          </cell>
          <cell r="H262">
            <v>0</v>
          </cell>
          <cell r="I262">
            <v>122</v>
          </cell>
          <cell r="J262" t="str">
            <v>Vinayak</v>
          </cell>
          <cell r="K262">
            <v>43823</v>
          </cell>
          <cell r="P262">
            <v>135.4</v>
          </cell>
          <cell r="Q262">
            <v>12</v>
          </cell>
          <cell r="R262">
            <v>1.58</v>
          </cell>
          <cell r="S262">
            <v>103</v>
          </cell>
          <cell r="T262">
            <v>6.1852743999999991</v>
          </cell>
          <cell r="U262">
            <v>2.6460000000000004</v>
          </cell>
          <cell r="V262">
            <v>8.8906576000000008</v>
          </cell>
          <cell r="W262">
            <v>122.56</v>
          </cell>
          <cell r="X262">
            <v>17.68</v>
          </cell>
          <cell r="Y262">
            <v>6.51</v>
          </cell>
          <cell r="Z262">
            <v>146.75</v>
          </cell>
          <cell r="AA262">
            <v>39.26</v>
          </cell>
          <cell r="AB262">
            <v>180.04000000000002</v>
          </cell>
          <cell r="AC262">
            <v>0</v>
          </cell>
          <cell r="AD262">
            <v>207.864</v>
          </cell>
          <cell r="AE262">
            <v>192.256</v>
          </cell>
          <cell r="AF262">
            <v>0</v>
          </cell>
          <cell r="AG262">
            <v>0</v>
          </cell>
          <cell r="AH262">
            <v>0</v>
          </cell>
          <cell r="AI262">
            <v>619.41999999999996</v>
          </cell>
          <cell r="AK262">
            <v>777.67</v>
          </cell>
          <cell r="AL262">
            <v>2138.39</v>
          </cell>
          <cell r="AM262">
            <v>198.9</v>
          </cell>
          <cell r="AN262">
            <v>3114.96</v>
          </cell>
        </row>
        <row r="263">
          <cell r="A263" t="str">
            <v>400 kv Obra Jounpur</v>
          </cell>
          <cell r="B263">
            <v>260</v>
          </cell>
          <cell r="C263" t="str">
            <v>89/2</v>
          </cell>
          <cell r="D263">
            <v>341.95</v>
          </cell>
          <cell r="E263" t="str">
            <v>FA+0</v>
          </cell>
          <cell r="F263" t="str">
            <v>WET</v>
          </cell>
          <cell r="G263">
            <v>3.5</v>
          </cell>
          <cell r="H263">
            <v>0</v>
          </cell>
          <cell r="I263">
            <v>126</v>
          </cell>
          <cell r="J263" t="str">
            <v>Vinayak</v>
          </cell>
          <cell r="K263">
            <v>43825</v>
          </cell>
          <cell r="P263">
            <v>135.4</v>
          </cell>
          <cell r="Q263">
            <v>12</v>
          </cell>
          <cell r="R263">
            <v>1.58</v>
          </cell>
          <cell r="S263">
            <v>103</v>
          </cell>
          <cell r="T263">
            <v>6.1852743999999991</v>
          </cell>
          <cell r="U263">
            <v>2.6460000000000004</v>
          </cell>
          <cell r="V263">
            <v>8.8906576000000008</v>
          </cell>
          <cell r="W263">
            <v>122.56</v>
          </cell>
          <cell r="X263">
            <v>17.68</v>
          </cell>
          <cell r="Y263">
            <v>6.51</v>
          </cell>
          <cell r="Z263">
            <v>146.75</v>
          </cell>
          <cell r="AA263">
            <v>39.26</v>
          </cell>
          <cell r="AB263">
            <v>180.04000000000002</v>
          </cell>
          <cell r="AC263">
            <v>0</v>
          </cell>
          <cell r="AD263">
            <v>207.864</v>
          </cell>
          <cell r="AE263">
            <v>192.256</v>
          </cell>
          <cell r="AF263">
            <v>0</v>
          </cell>
          <cell r="AG263">
            <v>0</v>
          </cell>
          <cell r="AH263">
            <v>0</v>
          </cell>
          <cell r="AI263">
            <v>619.41999999999996</v>
          </cell>
          <cell r="AK263">
            <v>777.67</v>
          </cell>
          <cell r="AL263">
            <v>2138.39</v>
          </cell>
          <cell r="AM263">
            <v>198.9</v>
          </cell>
          <cell r="AN263">
            <v>3114.96</v>
          </cell>
        </row>
        <row r="264">
          <cell r="A264" t="str">
            <v>400 kv Obra Jounpur</v>
          </cell>
          <cell r="B264">
            <v>261</v>
          </cell>
          <cell r="C264" t="str">
            <v>90/0</v>
          </cell>
          <cell r="D264">
            <v>348.16</v>
          </cell>
          <cell r="E264" t="str">
            <v>FC+0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K264">
            <v>995.56</v>
          </cell>
          <cell r="AL264">
            <v>2659.92</v>
          </cell>
          <cell r="AM264">
            <v>278.35999999999996</v>
          </cell>
          <cell r="AN264">
            <v>3933.84</v>
          </cell>
        </row>
        <row r="265">
          <cell r="A265" t="str">
            <v>400 kv Obra Jounpur</v>
          </cell>
          <cell r="B265">
            <v>262</v>
          </cell>
          <cell r="C265" t="str">
            <v>91/0</v>
          </cell>
          <cell r="D265">
            <v>189.64</v>
          </cell>
          <cell r="E265" t="str">
            <v>FD+30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K265">
            <v>339.88</v>
          </cell>
          <cell r="AL265">
            <v>1266.1399999999999</v>
          </cell>
          <cell r="AM265">
            <v>92.169999999999987</v>
          </cell>
          <cell r="AN265">
            <v>1698.19</v>
          </cell>
        </row>
        <row r="266">
          <cell r="A266" t="str">
            <v>400 kv Obra Jounpur</v>
          </cell>
          <cell r="B266">
            <v>263</v>
          </cell>
          <cell r="C266" t="str">
            <v>92/0</v>
          </cell>
          <cell r="D266">
            <v>494</v>
          </cell>
          <cell r="E266" t="str">
            <v>FD+18+3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</row>
        <row r="267">
          <cell r="A267" t="str">
            <v>400 kv Obra Jounpur</v>
          </cell>
          <cell r="B267">
            <v>264</v>
          </cell>
          <cell r="C267" t="str">
            <v>92/1</v>
          </cell>
          <cell r="D267">
            <v>385.96</v>
          </cell>
          <cell r="E267" t="str">
            <v>FB+0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K267">
            <v>339.88</v>
          </cell>
          <cell r="AL267">
            <v>1266.1399999999999</v>
          </cell>
          <cell r="AM267">
            <v>103.24</v>
          </cell>
          <cell r="AN267">
            <v>1709.26</v>
          </cell>
        </row>
        <row r="268">
          <cell r="A268" t="str">
            <v>400 kv Obra Jounpur</v>
          </cell>
          <cell r="B268">
            <v>265</v>
          </cell>
          <cell r="C268" t="str">
            <v>93/0</v>
          </cell>
          <cell r="D268">
            <v>255.11</v>
          </cell>
          <cell r="E268" t="str">
            <v>FD+0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K268">
            <v>219.6</v>
          </cell>
          <cell r="AL268">
            <v>772.18999999999994</v>
          </cell>
          <cell r="AM268">
            <v>239.82</v>
          </cell>
          <cell r="AN268">
            <v>1231.6099999999999</v>
          </cell>
        </row>
        <row r="269">
          <cell r="A269" t="str">
            <v>400 kv Obra Jounpur</v>
          </cell>
          <cell r="B269">
            <v>266</v>
          </cell>
          <cell r="C269" t="str">
            <v>93A/0</v>
          </cell>
          <cell r="D269">
            <v>226.42</v>
          </cell>
          <cell r="E269" t="str">
            <v>FD+0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K269">
            <v>219.6</v>
          </cell>
          <cell r="AL269">
            <v>772.18999999999994</v>
          </cell>
          <cell r="AM269">
            <v>239.82</v>
          </cell>
          <cell r="AN269">
            <v>1231.6099999999999</v>
          </cell>
        </row>
        <row r="270">
          <cell r="A270" t="str">
            <v>400 kv Obra Jounpur</v>
          </cell>
          <cell r="B270">
            <v>267</v>
          </cell>
          <cell r="C270" t="str">
            <v>94/0</v>
          </cell>
          <cell r="D270">
            <v>179.62</v>
          </cell>
          <cell r="E270" t="str">
            <v>FD+18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K270">
            <v>443.13</v>
          </cell>
          <cell r="AL270">
            <v>1020.51</v>
          </cell>
          <cell r="AM270">
            <v>130.71</v>
          </cell>
          <cell r="AN270">
            <v>1594.35</v>
          </cell>
        </row>
        <row r="271">
          <cell r="A271" t="str">
            <v>400 kv Obra Jounpur</v>
          </cell>
          <cell r="B271">
            <v>268</v>
          </cell>
          <cell r="C271" t="str">
            <v>95/0</v>
          </cell>
          <cell r="D271">
            <v>308.43</v>
          </cell>
          <cell r="E271" t="str">
            <v>FD+18</v>
          </cell>
          <cell r="F271" t="str">
            <v>FS</v>
          </cell>
          <cell r="G271">
            <v>3.5</v>
          </cell>
          <cell r="H271">
            <v>0</v>
          </cell>
          <cell r="I271">
            <v>179</v>
          </cell>
          <cell r="J271" t="str">
            <v>Vinayak</v>
          </cell>
          <cell r="K271">
            <v>43854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301.24</v>
          </cell>
          <cell r="X271">
            <v>49.2</v>
          </cell>
          <cell r="Y271">
            <v>10.3</v>
          </cell>
          <cell r="Z271">
            <v>360.74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K271">
            <v>443.13</v>
          </cell>
          <cell r="AL271">
            <v>1020.51</v>
          </cell>
          <cell r="AM271">
            <v>130.71</v>
          </cell>
          <cell r="AN271">
            <v>1594.35</v>
          </cell>
        </row>
        <row r="272">
          <cell r="A272" t="str">
            <v>400 kv Obra Jounpur</v>
          </cell>
          <cell r="B272">
            <v>269</v>
          </cell>
          <cell r="C272" t="str">
            <v>96/0</v>
          </cell>
          <cell r="D272">
            <v>363</v>
          </cell>
          <cell r="E272" t="str">
            <v>FB+0</v>
          </cell>
          <cell r="F272" t="str">
            <v>FS</v>
          </cell>
          <cell r="G272">
            <v>3.5</v>
          </cell>
          <cell r="H272">
            <v>0</v>
          </cell>
          <cell r="I272">
            <v>142</v>
          </cell>
          <cell r="J272" t="str">
            <v>Madan</v>
          </cell>
          <cell r="K272">
            <v>43834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221.28</v>
          </cell>
          <cell r="X272">
            <v>29.52</v>
          </cell>
          <cell r="Y272">
            <v>8</v>
          </cell>
          <cell r="Z272">
            <v>258.8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K272">
            <v>339.88</v>
          </cell>
          <cell r="AL272">
            <v>1266.1399999999999</v>
          </cell>
          <cell r="AM272">
            <v>103.24</v>
          </cell>
          <cell r="AN272">
            <v>1709.26</v>
          </cell>
        </row>
        <row r="273">
          <cell r="A273" t="str">
            <v>400 kv Obra Jounpur</v>
          </cell>
          <cell r="B273">
            <v>270</v>
          </cell>
          <cell r="C273" t="str">
            <v>96/1</v>
          </cell>
          <cell r="D273">
            <v>327.01</v>
          </cell>
          <cell r="E273" t="str">
            <v>FA+6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K273">
            <v>997.27</v>
          </cell>
          <cell r="AL273">
            <v>2910.58</v>
          </cell>
          <cell r="AM273">
            <v>250.52</v>
          </cell>
          <cell r="AN273">
            <v>4158.37</v>
          </cell>
        </row>
        <row r="274">
          <cell r="A274" t="str">
            <v>400 kv Obra Jounpur</v>
          </cell>
          <cell r="B274">
            <v>271</v>
          </cell>
          <cell r="C274" t="str">
            <v>97/0</v>
          </cell>
          <cell r="D274">
            <v>332.63</v>
          </cell>
          <cell r="E274" t="str">
            <v>FD+0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K274">
            <v>219.6</v>
          </cell>
          <cell r="AL274">
            <v>772.18999999999994</v>
          </cell>
          <cell r="AM274">
            <v>239.82</v>
          </cell>
          <cell r="AN274">
            <v>1231.6099999999999</v>
          </cell>
        </row>
        <row r="275">
          <cell r="A275" t="str">
            <v>400 kv Obra Jounpur</v>
          </cell>
          <cell r="B275">
            <v>272</v>
          </cell>
          <cell r="C275" t="str">
            <v>98/0</v>
          </cell>
          <cell r="D275">
            <v>189.17</v>
          </cell>
          <cell r="E275" t="str">
            <v>FD+3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K275">
            <v>0</v>
          </cell>
          <cell r="AL275">
            <v>0</v>
          </cell>
          <cell r="AM275">
            <v>38.54</v>
          </cell>
          <cell r="AN275">
            <v>38.54</v>
          </cell>
        </row>
        <row r="276">
          <cell r="A276" t="str">
            <v>400 kv Obra Jounpur</v>
          </cell>
          <cell r="B276">
            <v>273</v>
          </cell>
          <cell r="C276" t="str">
            <v>99/0</v>
          </cell>
          <cell r="D276">
            <v>428</v>
          </cell>
          <cell r="E276" t="str">
            <v>FD+6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K276">
            <v>995.56</v>
          </cell>
          <cell r="AL276">
            <v>2659.92</v>
          </cell>
          <cell r="AM276">
            <v>228.75</v>
          </cell>
          <cell r="AN276">
            <v>3884.23</v>
          </cell>
        </row>
        <row r="277">
          <cell r="A277" t="str">
            <v>400 kv Obra Jounpur</v>
          </cell>
          <cell r="B277">
            <v>274</v>
          </cell>
          <cell r="C277" t="str">
            <v>99/1</v>
          </cell>
          <cell r="D277">
            <v>368.93</v>
          </cell>
          <cell r="E277" t="str">
            <v>FA+0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K277">
            <v>777.67</v>
          </cell>
          <cell r="AL277">
            <v>2138.39</v>
          </cell>
          <cell r="AM277">
            <v>198.9</v>
          </cell>
          <cell r="AN277">
            <v>3114.96</v>
          </cell>
        </row>
        <row r="278">
          <cell r="A278" t="str">
            <v>400 kv Obra Jounpur</v>
          </cell>
          <cell r="B278">
            <v>275</v>
          </cell>
          <cell r="C278" t="str">
            <v>100/0</v>
          </cell>
          <cell r="D278">
            <v>345.83</v>
          </cell>
          <cell r="E278" t="str">
            <v>FD+6</v>
          </cell>
          <cell r="F278" t="str">
            <v>WET</v>
          </cell>
          <cell r="G278">
            <v>3.5</v>
          </cell>
          <cell r="H278">
            <v>0</v>
          </cell>
          <cell r="I278">
            <v>0</v>
          </cell>
          <cell r="J278" t="str">
            <v>A.K.Rai</v>
          </cell>
          <cell r="K278">
            <v>0</v>
          </cell>
          <cell r="P278">
            <v>301.39999999999998</v>
          </cell>
          <cell r="Q278">
            <v>27.79</v>
          </cell>
          <cell r="R278">
            <v>3.77</v>
          </cell>
          <cell r="S278">
            <v>355</v>
          </cell>
          <cell r="T278">
            <v>14.366839866666666</v>
          </cell>
          <cell r="U278">
            <v>2.6802048000000003</v>
          </cell>
          <cell r="V278">
            <v>24.131867999999994</v>
          </cell>
          <cell r="W278">
            <v>301.24</v>
          </cell>
          <cell r="X278">
            <v>49.2</v>
          </cell>
          <cell r="Y278">
            <v>10.3</v>
          </cell>
          <cell r="Z278">
            <v>360.74</v>
          </cell>
          <cell r="AA278">
            <v>23.815999999999999</v>
          </cell>
          <cell r="AB278">
            <v>44.816000000000003</v>
          </cell>
          <cell r="AC278">
            <v>0</v>
          </cell>
          <cell r="AD278">
            <v>1769.5239999999999</v>
          </cell>
          <cell r="AE278">
            <v>99.156000000000006</v>
          </cell>
          <cell r="AF278">
            <v>156.13999999999999</v>
          </cell>
          <cell r="AG278">
            <v>0</v>
          </cell>
          <cell r="AH278">
            <v>0</v>
          </cell>
          <cell r="AI278">
            <v>2093.4519999999998</v>
          </cell>
          <cell r="AK278">
            <v>995.56</v>
          </cell>
          <cell r="AL278">
            <v>2659.92</v>
          </cell>
          <cell r="AM278">
            <v>228.75</v>
          </cell>
          <cell r="AN278">
            <v>3884.23</v>
          </cell>
        </row>
        <row r="279">
          <cell r="A279" t="str">
            <v>400 kv Obra Jounpur</v>
          </cell>
          <cell r="B279">
            <v>276</v>
          </cell>
          <cell r="C279" t="str">
            <v>101/0</v>
          </cell>
          <cell r="D279">
            <v>378</v>
          </cell>
          <cell r="E279" t="str">
            <v>FC+0</v>
          </cell>
          <cell r="F279" t="str">
            <v>WET</v>
          </cell>
          <cell r="G279">
            <v>3.5</v>
          </cell>
          <cell r="H279">
            <v>0</v>
          </cell>
          <cell r="I279">
            <v>138</v>
          </cell>
          <cell r="J279" t="str">
            <v>A.K.Rai</v>
          </cell>
          <cell r="K279">
            <v>43830</v>
          </cell>
          <cell r="P279">
            <v>256.5</v>
          </cell>
          <cell r="Q279">
            <v>21.86</v>
          </cell>
          <cell r="R279">
            <v>3.17</v>
          </cell>
          <cell r="S279">
            <v>189</v>
          </cell>
          <cell r="T279">
            <v>11.385160000000001</v>
          </cell>
          <cell r="U279">
            <v>2.7710591999999998</v>
          </cell>
          <cell r="V279">
            <v>18.5043808</v>
          </cell>
          <cell r="W279">
            <v>249.32</v>
          </cell>
          <cell r="X279">
            <v>32.799999999999997</v>
          </cell>
          <cell r="Y279">
            <v>8</v>
          </cell>
          <cell r="Z279">
            <v>290.12</v>
          </cell>
          <cell r="AA279">
            <v>23.815999999999999</v>
          </cell>
          <cell r="AB279">
            <v>67.180000000000007</v>
          </cell>
          <cell r="AC279">
            <v>0</v>
          </cell>
          <cell r="AD279">
            <v>1444.8600000000001</v>
          </cell>
          <cell r="AE279">
            <v>195.98</v>
          </cell>
          <cell r="AF279">
            <v>0</v>
          </cell>
          <cell r="AG279">
            <v>0</v>
          </cell>
          <cell r="AH279">
            <v>0</v>
          </cell>
          <cell r="AI279">
            <v>1731.8360000000002</v>
          </cell>
          <cell r="AK279">
            <v>995.56</v>
          </cell>
          <cell r="AL279">
            <v>2659.92</v>
          </cell>
          <cell r="AM279">
            <v>278.35999999999996</v>
          </cell>
          <cell r="AN279">
            <v>3933.84</v>
          </cell>
        </row>
        <row r="280">
          <cell r="A280" t="str">
            <v>400 kv Obra Jounpur</v>
          </cell>
          <cell r="B280">
            <v>277</v>
          </cell>
          <cell r="C280" t="str">
            <v>101/1</v>
          </cell>
          <cell r="D280">
            <v>412</v>
          </cell>
          <cell r="E280" t="str">
            <v>FA+0</v>
          </cell>
          <cell r="F280" t="str">
            <v>WET</v>
          </cell>
          <cell r="G280">
            <v>3.5</v>
          </cell>
          <cell r="H280">
            <v>0</v>
          </cell>
          <cell r="I280">
            <v>88</v>
          </cell>
          <cell r="J280" t="str">
            <v>A.K.Rai</v>
          </cell>
          <cell r="K280">
            <v>43803</v>
          </cell>
          <cell r="P280">
            <v>135.4</v>
          </cell>
          <cell r="Q280">
            <v>12</v>
          </cell>
          <cell r="R280">
            <v>1.58</v>
          </cell>
          <cell r="S280">
            <v>103</v>
          </cell>
          <cell r="T280">
            <v>6.1852743999999991</v>
          </cell>
          <cell r="U280">
            <v>2.6460000000000004</v>
          </cell>
          <cell r="V280">
            <v>8.8906576000000008</v>
          </cell>
          <cell r="W280">
            <v>122.56</v>
          </cell>
          <cell r="X280">
            <v>17.68</v>
          </cell>
          <cell r="Y280">
            <v>6.51</v>
          </cell>
          <cell r="Z280">
            <v>146.75</v>
          </cell>
          <cell r="AA280">
            <v>39.26</v>
          </cell>
          <cell r="AB280">
            <v>180.04000000000002</v>
          </cell>
          <cell r="AC280">
            <v>0</v>
          </cell>
          <cell r="AD280">
            <v>207.864</v>
          </cell>
          <cell r="AE280">
            <v>192.256</v>
          </cell>
          <cell r="AF280">
            <v>0</v>
          </cell>
          <cell r="AG280">
            <v>0</v>
          </cell>
          <cell r="AH280">
            <v>0</v>
          </cell>
          <cell r="AI280">
            <v>619.41999999999996</v>
          </cell>
          <cell r="AK280">
            <v>777.67</v>
          </cell>
          <cell r="AL280">
            <v>2138.39</v>
          </cell>
          <cell r="AM280">
            <v>198.9</v>
          </cell>
          <cell r="AN280">
            <v>3114.96</v>
          </cell>
        </row>
        <row r="281">
          <cell r="A281" t="str">
            <v>400 kv Obra Jounpur</v>
          </cell>
          <cell r="B281">
            <v>278</v>
          </cell>
          <cell r="C281" t="str">
            <v>101/2</v>
          </cell>
          <cell r="D281">
            <v>372</v>
          </cell>
          <cell r="E281" t="str">
            <v>FA+3</v>
          </cell>
          <cell r="F281" t="str">
            <v>WET</v>
          </cell>
          <cell r="G281">
            <v>3.5</v>
          </cell>
          <cell r="H281">
            <v>0</v>
          </cell>
          <cell r="I281">
            <v>103</v>
          </cell>
          <cell r="J281" t="str">
            <v>A.K.Rai</v>
          </cell>
          <cell r="K281">
            <v>43811</v>
          </cell>
          <cell r="P281">
            <v>151.5</v>
          </cell>
          <cell r="Q281">
            <v>13.08</v>
          </cell>
          <cell r="R281">
            <v>1.79</v>
          </cell>
          <cell r="S281">
            <v>113</v>
          </cell>
          <cell r="T281">
            <v>6.7686184000000011</v>
          </cell>
          <cell r="U281">
            <v>2.6459999999999999</v>
          </cell>
          <cell r="V281">
            <v>9.9880336000000032</v>
          </cell>
          <cell r="W281">
            <v>122.56</v>
          </cell>
          <cell r="X281">
            <v>17.68</v>
          </cell>
          <cell r="Y281">
            <v>6.51</v>
          </cell>
          <cell r="Z281">
            <v>146.75</v>
          </cell>
          <cell r="AA281">
            <v>39.26</v>
          </cell>
          <cell r="AB281">
            <v>234.23599999999999</v>
          </cell>
          <cell r="AC281">
            <v>0</v>
          </cell>
          <cell r="AD281">
            <v>282.45600000000002</v>
          </cell>
          <cell r="AE281">
            <v>192.256</v>
          </cell>
          <cell r="AF281">
            <v>0</v>
          </cell>
          <cell r="AG281">
            <v>0</v>
          </cell>
          <cell r="AH281">
            <v>0</v>
          </cell>
          <cell r="AI281">
            <v>748.20799999999997</v>
          </cell>
          <cell r="AK281">
            <v>897.94999999999993</v>
          </cell>
          <cell r="AL281">
            <v>2632.34</v>
          </cell>
          <cell r="AM281">
            <v>239.45</v>
          </cell>
          <cell r="AN281">
            <v>3769.74</v>
          </cell>
        </row>
        <row r="282">
          <cell r="A282" t="str">
            <v>400 kv Obra Jounpur</v>
          </cell>
          <cell r="B282">
            <v>279</v>
          </cell>
          <cell r="C282" t="str">
            <v>101/3</v>
          </cell>
          <cell r="D282">
            <v>383.8</v>
          </cell>
          <cell r="E282" t="str">
            <v>FA+3</v>
          </cell>
          <cell r="F282" t="str">
            <v>WET</v>
          </cell>
          <cell r="G282">
            <v>3.5</v>
          </cell>
          <cell r="H282">
            <v>0</v>
          </cell>
          <cell r="I282">
            <v>117</v>
          </cell>
          <cell r="J282" t="str">
            <v>A.K.Rai</v>
          </cell>
          <cell r="K282">
            <v>43820</v>
          </cell>
          <cell r="P282">
            <v>151.5</v>
          </cell>
          <cell r="Q282">
            <v>13.08</v>
          </cell>
          <cell r="R282">
            <v>1.79</v>
          </cell>
          <cell r="S282">
            <v>113</v>
          </cell>
          <cell r="T282">
            <v>6.7686184000000011</v>
          </cell>
          <cell r="U282">
            <v>2.6459999999999999</v>
          </cell>
          <cell r="V282">
            <v>9.9880336000000032</v>
          </cell>
          <cell r="W282">
            <v>122.56</v>
          </cell>
          <cell r="X282">
            <v>17.68</v>
          </cell>
          <cell r="Y282">
            <v>6.51</v>
          </cell>
          <cell r="Z282">
            <v>146.75</v>
          </cell>
          <cell r="AA282">
            <v>39.26</v>
          </cell>
          <cell r="AB282">
            <v>234.23599999999999</v>
          </cell>
          <cell r="AC282">
            <v>0</v>
          </cell>
          <cell r="AD282">
            <v>282.45600000000002</v>
          </cell>
          <cell r="AE282">
            <v>192.256</v>
          </cell>
          <cell r="AF282">
            <v>0</v>
          </cell>
          <cell r="AG282">
            <v>0</v>
          </cell>
          <cell r="AH282">
            <v>0</v>
          </cell>
          <cell r="AI282">
            <v>748.20799999999997</v>
          </cell>
          <cell r="AK282">
            <v>897.94999999999993</v>
          </cell>
          <cell r="AL282">
            <v>2632.34</v>
          </cell>
          <cell r="AM282">
            <v>239.45</v>
          </cell>
          <cell r="AN282">
            <v>3769.74</v>
          </cell>
        </row>
        <row r="283">
          <cell r="A283" t="str">
            <v>400 kv Obra Jounpur</v>
          </cell>
          <cell r="B283">
            <v>280</v>
          </cell>
          <cell r="C283" t="str">
            <v>101A/0</v>
          </cell>
          <cell r="D283">
            <v>301.20999999999998</v>
          </cell>
          <cell r="E283" t="str">
            <v>FB+0</v>
          </cell>
          <cell r="F283" t="str">
            <v>WET</v>
          </cell>
          <cell r="G283">
            <v>3.5</v>
          </cell>
          <cell r="H283">
            <v>0</v>
          </cell>
          <cell r="I283">
            <v>162</v>
          </cell>
          <cell r="J283" t="str">
            <v>A.K.Rai</v>
          </cell>
          <cell r="K283">
            <v>43847</v>
          </cell>
          <cell r="P283">
            <v>216.2</v>
          </cell>
          <cell r="Q283">
            <v>19.02</v>
          </cell>
          <cell r="R283">
            <v>2.64</v>
          </cell>
          <cell r="S283">
            <v>164</v>
          </cell>
          <cell r="T283">
            <v>9.8597572000000007</v>
          </cell>
          <cell r="U283">
            <v>2.7710591999999998</v>
          </cell>
          <cell r="V283">
            <v>15.637749599999999</v>
          </cell>
          <cell r="W283">
            <v>221.28</v>
          </cell>
          <cell r="X283">
            <v>29.52</v>
          </cell>
          <cell r="Y283">
            <v>8</v>
          </cell>
          <cell r="Z283">
            <v>258.8</v>
          </cell>
          <cell r="AA283">
            <v>23.815999999999999</v>
          </cell>
          <cell r="AB283">
            <v>0</v>
          </cell>
          <cell r="AC283">
            <v>436.76000000000005</v>
          </cell>
          <cell r="AD283">
            <v>618.048</v>
          </cell>
          <cell r="AE283">
            <v>97.147999999999996</v>
          </cell>
          <cell r="AF283">
            <v>156.94399999999999</v>
          </cell>
          <cell r="AG283">
            <v>0</v>
          </cell>
          <cell r="AH283">
            <v>0</v>
          </cell>
          <cell r="AI283">
            <v>1332.7159999999999</v>
          </cell>
          <cell r="AK283">
            <v>339.88</v>
          </cell>
          <cell r="AL283">
            <v>1266.1399999999999</v>
          </cell>
          <cell r="AM283">
            <v>103.24</v>
          </cell>
          <cell r="AN283">
            <v>1709.26</v>
          </cell>
        </row>
        <row r="284">
          <cell r="A284" t="str">
            <v>400 kv Obra Jounpur</v>
          </cell>
          <cell r="B284">
            <v>281</v>
          </cell>
          <cell r="C284" t="str">
            <v>102/0</v>
          </cell>
          <cell r="D284">
            <v>152.82</v>
          </cell>
          <cell r="E284" t="str">
            <v>FB+0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K284">
            <v>339.88</v>
          </cell>
          <cell r="AL284">
            <v>1266.1399999999999</v>
          </cell>
          <cell r="AM284">
            <v>103.24</v>
          </cell>
          <cell r="AN284">
            <v>1709.26</v>
          </cell>
        </row>
        <row r="285">
          <cell r="A285" t="str">
            <v>400 kv Obra Jounpur</v>
          </cell>
          <cell r="B285">
            <v>282</v>
          </cell>
          <cell r="C285" t="str">
            <v>102/1</v>
          </cell>
          <cell r="D285">
            <v>98.01</v>
          </cell>
          <cell r="E285" t="str">
            <v>DWARF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K285">
            <v>442.2</v>
          </cell>
          <cell r="AL285">
            <v>1544.3799999999999</v>
          </cell>
          <cell r="AM285">
            <v>278.35999999999996</v>
          </cell>
          <cell r="AN285">
            <v>2264.94</v>
          </cell>
        </row>
        <row r="286">
          <cell r="A286" t="str">
            <v>400 kv Obra Jounpur</v>
          </cell>
          <cell r="B286">
            <v>283</v>
          </cell>
          <cell r="C286" t="str">
            <v>102/2</v>
          </cell>
          <cell r="D286">
            <v>174.18</v>
          </cell>
          <cell r="E286" t="str">
            <v>DWARF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K286">
            <v>442.2</v>
          </cell>
          <cell r="AL286">
            <v>1544.3799999999999</v>
          </cell>
          <cell r="AM286">
            <v>278.35999999999996</v>
          </cell>
          <cell r="AN286">
            <v>2264.94</v>
          </cell>
        </row>
        <row r="287">
          <cell r="A287" t="str">
            <v>400 kv Obra Jounpur</v>
          </cell>
          <cell r="B287">
            <v>284</v>
          </cell>
          <cell r="C287" t="str">
            <v>104/0</v>
          </cell>
          <cell r="D287">
            <v>379.83</v>
          </cell>
          <cell r="E287" t="str">
            <v>FD+0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K287">
            <v>219.6</v>
          </cell>
          <cell r="AL287">
            <v>772.18999999999994</v>
          </cell>
          <cell r="AM287">
            <v>239.82</v>
          </cell>
          <cell r="AN287">
            <v>1231.6099999999999</v>
          </cell>
        </row>
        <row r="288">
          <cell r="A288" t="str">
            <v>400 kv Obra Jounpur</v>
          </cell>
          <cell r="B288">
            <v>285</v>
          </cell>
          <cell r="C288" t="str">
            <v>105/0</v>
          </cell>
          <cell r="D288">
            <v>471.89</v>
          </cell>
          <cell r="E288" t="str">
            <v>FC+9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K288">
            <v>339.88</v>
          </cell>
          <cell r="AL288">
            <v>1266.1399999999999</v>
          </cell>
          <cell r="AM288">
            <v>103.24</v>
          </cell>
          <cell r="AN288">
            <v>1709.26</v>
          </cell>
        </row>
        <row r="289">
          <cell r="A289" t="str">
            <v>400 kv Obra Jounpur</v>
          </cell>
          <cell r="B289">
            <v>286</v>
          </cell>
          <cell r="C289" t="str">
            <v>106/0</v>
          </cell>
          <cell r="D289">
            <v>245.52</v>
          </cell>
          <cell r="E289" t="str">
            <v>FD+3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K289">
            <v>0</v>
          </cell>
          <cell r="AL289">
            <v>0</v>
          </cell>
          <cell r="AM289">
            <v>38.54</v>
          </cell>
          <cell r="AN289">
            <v>38.54</v>
          </cell>
        </row>
        <row r="290">
          <cell r="A290" t="str">
            <v>400 kv Obra Jounpur</v>
          </cell>
          <cell r="B290">
            <v>287</v>
          </cell>
          <cell r="C290" t="str">
            <v>107/0</v>
          </cell>
          <cell r="D290">
            <v>231.94</v>
          </cell>
          <cell r="E290" t="str">
            <v>FD+0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K290">
            <v>219.6</v>
          </cell>
          <cell r="AL290">
            <v>772.18999999999994</v>
          </cell>
          <cell r="AM290">
            <v>239.82</v>
          </cell>
          <cell r="AN290">
            <v>1231.6099999999999</v>
          </cell>
        </row>
        <row r="291">
          <cell r="A291" t="str">
            <v>400 kv Obra Jounpur</v>
          </cell>
          <cell r="B291">
            <v>288</v>
          </cell>
          <cell r="C291" t="str">
            <v>108/0</v>
          </cell>
          <cell r="D291">
            <v>350.19</v>
          </cell>
          <cell r="E291" t="str">
            <v>FD+0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K291">
            <v>219.6</v>
          </cell>
          <cell r="AL291">
            <v>772.18999999999994</v>
          </cell>
          <cell r="AM291">
            <v>239.82</v>
          </cell>
          <cell r="AN291">
            <v>1231.6099999999999</v>
          </cell>
        </row>
        <row r="292">
          <cell r="A292" t="str">
            <v>400 kv Obra Jounpur</v>
          </cell>
          <cell r="B292">
            <v>289</v>
          </cell>
          <cell r="C292" t="str">
            <v>108/1</v>
          </cell>
          <cell r="D292">
            <v>418.6</v>
          </cell>
          <cell r="E292" t="str">
            <v>FA+3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K292">
            <v>897.94999999999993</v>
          </cell>
          <cell r="AL292">
            <v>2632.34</v>
          </cell>
          <cell r="AM292">
            <v>239.45</v>
          </cell>
          <cell r="AN292">
            <v>3769.74</v>
          </cell>
        </row>
        <row r="293">
          <cell r="A293" t="str">
            <v>400 kv Obra Jounpur</v>
          </cell>
          <cell r="B293">
            <v>290</v>
          </cell>
          <cell r="C293" t="str">
            <v>109/0</v>
          </cell>
          <cell r="D293">
            <v>373.6</v>
          </cell>
          <cell r="E293" t="str">
            <v>FB+0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K293">
            <v>339.88</v>
          </cell>
          <cell r="AL293">
            <v>1266.1399999999999</v>
          </cell>
          <cell r="AM293">
            <v>103.24</v>
          </cell>
          <cell r="AN293">
            <v>1709.26</v>
          </cell>
        </row>
        <row r="294">
          <cell r="A294" t="str">
            <v>400 kv Obra Jounpur</v>
          </cell>
          <cell r="B294">
            <v>291</v>
          </cell>
          <cell r="C294" t="str">
            <v>109/1</v>
          </cell>
          <cell r="D294">
            <v>429.2</v>
          </cell>
          <cell r="E294" t="str">
            <v>FA+6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K294">
            <v>997.27</v>
          </cell>
          <cell r="AL294">
            <v>2910.58</v>
          </cell>
          <cell r="AM294">
            <v>250.52</v>
          </cell>
          <cell r="AN294">
            <v>4158.37</v>
          </cell>
        </row>
        <row r="295">
          <cell r="A295" t="str">
            <v>400 kv Obra Jounpur</v>
          </cell>
          <cell r="B295">
            <v>292</v>
          </cell>
          <cell r="C295" t="str">
            <v>110/0</v>
          </cell>
          <cell r="D295">
            <v>160.38999999999999</v>
          </cell>
          <cell r="E295" t="str">
            <v>FD+9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K295">
            <v>1318.4099999999999</v>
          </cell>
          <cell r="AL295">
            <v>3186.48</v>
          </cell>
          <cell r="AM295">
            <v>278.35999999999996</v>
          </cell>
          <cell r="AN295">
            <v>4783.2499999999991</v>
          </cell>
        </row>
        <row r="296">
          <cell r="A296" t="str">
            <v>400 kv Obra Jounpur</v>
          </cell>
          <cell r="B296">
            <v>293</v>
          </cell>
          <cell r="C296" t="str">
            <v>111/0</v>
          </cell>
          <cell r="D296">
            <v>415.23</v>
          </cell>
          <cell r="E296" t="str">
            <v>FD+18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K296">
            <v>443.13</v>
          </cell>
          <cell r="AL296">
            <v>1020.51</v>
          </cell>
          <cell r="AM296">
            <v>130.71</v>
          </cell>
          <cell r="AN296">
            <v>1594.35</v>
          </cell>
        </row>
        <row r="297">
          <cell r="A297" t="str">
            <v>400 kv Obra Jounpur</v>
          </cell>
          <cell r="B297">
            <v>294</v>
          </cell>
          <cell r="C297" t="str">
            <v>111/1</v>
          </cell>
          <cell r="D297">
            <v>403.71</v>
          </cell>
          <cell r="E297" t="str">
            <v>FA+0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K297">
            <v>777.67</v>
          </cell>
          <cell r="AL297">
            <v>2138.39</v>
          </cell>
          <cell r="AM297">
            <v>198.9</v>
          </cell>
          <cell r="AN297">
            <v>3114.96</v>
          </cell>
        </row>
        <row r="298">
          <cell r="A298" t="str">
            <v>400 kv Obra Jounpur</v>
          </cell>
          <cell r="B298">
            <v>295</v>
          </cell>
          <cell r="C298" t="str">
            <v>111/2</v>
          </cell>
          <cell r="D298">
            <v>411.46</v>
          </cell>
          <cell r="E298" t="str">
            <v>FA+3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K298">
            <v>897.94999999999993</v>
          </cell>
          <cell r="AL298">
            <v>2632.34</v>
          </cell>
          <cell r="AM298">
            <v>239.45</v>
          </cell>
          <cell r="AN298">
            <v>3769.74</v>
          </cell>
        </row>
        <row r="299">
          <cell r="A299" t="str">
            <v>400 kv Obra Jounpur</v>
          </cell>
          <cell r="B299">
            <v>296</v>
          </cell>
          <cell r="C299" t="str">
            <v>111/3</v>
          </cell>
          <cell r="D299">
            <v>431.33</v>
          </cell>
          <cell r="E299" t="str">
            <v>FA+0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K299">
            <v>777.67</v>
          </cell>
          <cell r="AL299">
            <v>2138.39</v>
          </cell>
          <cell r="AM299">
            <v>198.9</v>
          </cell>
          <cell r="AN299">
            <v>3114.96</v>
          </cell>
        </row>
        <row r="300">
          <cell r="A300" t="str">
            <v>400 kv Obra Jounpur</v>
          </cell>
          <cell r="B300">
            <v>297</v>
          </cell>
          <cell r="C300" t="str">
            <v>111/4</v>
          </cell>
          <cell r="D300">
            <v>348.82</v>
          </cell>
          <cell r="E300" t="str">
            <v>FA+6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K300">
            <v>997.27</v>
          </cell>
          <cell r="AL300">
            <v>2910.58</v>
          </cell>
          <cell r="AM300">
            <v>250.52</v>
          </cell>
          <cell r="AN300">
            <v>4158.37</v>
          </cell>
        </row>
        <row r="301">
          <cell r="A301" t="str">
            <v>400 kv Obra Jounpur</v>
          </cell>
          <cell r="B301">
            <v>298</v>
          </cell>
          <cell r="C301" t="str">
            <v>112/0</v>
          </cell>
          <cell r="D301">
            <v>224.41</v>
          </cell>
          <cell r="E301" t="str">
            <v>FD+18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K301">
            <v>443.13</v>
          </cell>
          <cell r="AL301">
            <v>1020.51</v>
          </cell>
          <cell r="AM301">
            <v>130.71</v>
          </cell>
          <cell r="AN301">
            <v>1594.35</v>
          </cell>
        </row>
        <row r="302">
          <cell r="A302" t="str">
            <v>400 kv Obra Jounpur</v>
          </cell>
          <cell r="B302">
            <v>299</v>
          </cell>
          <cell r="C302" t="str">
            <v>113/0</v>
          </cell>
          <cell r="D302">
            <v>435</v>
          </cell>
          <cell r="E302" t="str">
            <v>FD+30+2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</row>
        <row r="303">
          <cell r="A303" t="str">
            <v>400 kv Obra Jounpur</v>
          </cell>
          <cell r="B303">
            <v>300</v>
          </cell>
          <cell r="C303" t="str">
            <v>113/1</v>
          </cell>
          <cell r="D303">
            <v>406</v>
          </cell>
          <cell r="E303" t="str">
            <v>FA+6</v>
          </cell>
          <cell r="F303" t="str">
            <v>WET</v>
          </cell>
          <cell r="G303">
            <v>3.5</v>
          </cell>
          <cell r="H303">
            <v>0</v>
          </cell>
          <cell r="I303">
            <v>96</v>
          </cell>
          <cell r="J303" t="str">
            <v>SAMSHER</v>
          </cell>
          <cell r="K303">
            <v>43809</v>
          </cell>
          <cell r="P303">
            <v>151.5</v>
          </cell>
          <cell r="Q303">
            <v>13.08</v>
          </cell>
          <cell r="R303">
            <v>1.79</v>
          </cell>
          <cell r="S303">
            <v>113</v>
          </cell>
          <cell r="T303">
            <v>6.7686184000000011</v>
          </cell>
          <cell r="U303">
            <v>2.6459999999999999</v>
          </cell>
          <cell r="V303">
            <v>9.9880336000000032</v>
          </cell>
          <cell r="W303">
            <v>122.56</v>
          </cell>
          <cell r="X303">
            <v>17.68</v>
          </cell>
          <cell r="Y303">
            <v>6.51</v>
          </cell>
          <cell r="Z303">
            <v>146.75</v>
          </cell>
          <cell r="AA303">
            <v>39.26</v>
          </cell>
          <cell r="AB303">
            <v>234.23599999999999</v>
          </cell>
          <cell r="AC303">
            <v>0</v>
          </cell>
          <cell r="AD303">
            <v>282.45600000000002</v>
          </cell>
          <cell r="AE303">
            <v>192.256</v>
          </cell>
          <cell r="AF303">
            <v>0</v>
          </cell>
          <cell r="AG303">
            <v>0</v>
          </cell>
          <cell r="AH303">
            <v>0</v>
          </cell>
          <cell r="AI303">
            <v>748.20799999999997</v>
          </cell>
          <cell r="AK303">
            <v>997.27</v>
          </cell>
          <cell r="AL303">
            <v>2910.58</v>
          </cell>
          <cell r="AM303">
            <v>250.52</v>
          </cell>
          <cell r="AN303">
            <v>4158.37</v>
          </cell>
        </row>
        <row r="304">
          <cell r="A304" t="str">
            <v>400 kv Obra Jounpur</v>
          </cell>
          <cell r="B304">
            <v>301</v>
          </cell>
          <cell r="C304" t="str">
            <v>113/2</v>
          </cell>
          <cell r="D304">
            <v>344.71</v>
          </cell>
          <cell r="E304" t="str">
            <v>FA+3</v>
          </cell>
          <cell r="F304" t="str">
            <v>WET</v>
          </cell>
          <cell r="G304">
            <v>3.5</v>
          </cell>
          <cell r="H304">
            <v>0</v>
          </cell>
          <cell r="I304">
            <v>106</v>
          </cell>
          <cell r="J304" t="str">
            <v>SAMSHER</v>
          </cell>
          <cell r="K304">
            <v>43814</v>
          </cell>
          <cell r="P304">
            <v>151.5</v>
          </cell>
          <cell r="Q304">
            <v>13.08</v>
          </cell>
          <cell r="R304">
            <v>1.79</v>
          </cell>
          <cell r="S304">
            <v>113</v>
          </cell>
          <cell r="T304">
            <v>6.7686184000000011</v>
          </cell>
          <cell r="U304">
            <v>2.6459999999999999</v>
          </cell>
          <cell r="V304">
            <v>9.9880336000000032</v>
          </cell>
          <cell r="W304">
            <v>122.56</v>
          </cell>
          <cell r="X304">
            <v>17.68</v>
          </cell>
          <cell r="Y304">
            <v>6.51</v>
          </cell>
          <cell r="Z304">
            <v>146.75</v>
          </cell>
          <cell r="AA304">
            <v>39.26</v>
          </cell>
          <cell r="AB304">
            <v>234.23599999999999</v>
          </cell>
          <cell r="AC304">
            <v>0</v>
          </cell>
          <cell r="AD304">
            <v>282.45600000000002</v>
          </cell>
          <cell r="AE304">
            <v>192.256</v>
          </cell>
          <cell r="AF304">
            <v>0</v>
          </cell>
          <cell r="AG304">
            <v>0</v>
          </cell>
          <cell r="AH304">
            <v>0</v>
          </cell>
          <cell r="AI304">
            <v>748.20799999999997</v>
          </cell>
          <cell r="AK304">
            <v>897.94999999999993</v>
          </cell>
          <cell r="AL304">
            <v>2632.34</v>
          </cell>
          <cell r="AM304">
            <v>239.45</v>
          </cell>
          <cell r="AN304">
            <v>3769.74</v>
          </cell>
        </row>
        <row r="305">
          <cell r="A305" t="str">
            <v>400 kv Obra Jounpur</v>
          </cell>
          <cell r="B305">
            <v>302</v>
          </cell>
          <cell r="C305" t="str">
            <v>114/0</v>
          </cell>
          <cell r="D305">
            <v>416</v>
          </cell>
          <cell r="E305" t="str">
            <v>FD+0</v>
          </cell>
          <cell r="F305" t="str">
            <v>WET</v>
          </cell>
          <cell r="G305">
            <v>3.5</v>
          </cell>
          <cell r="H305">
            <v>0</v>
          </cell>
          <cell r="I305">
            <v>128</v>
          </cell>
          <cell r="J305" t="str">
            <v>SAMSHER</v>
          </cell>
          <cell r="K305">
            <v>43826</v>
          </cell>
          <cell r="P305">
            <v>301.39999999999998</v>
          </cell>
          <cell r="Q305">
            <v>27.79</v>
          </cell>
          <cell r="R305">
            <v>3.77</v>
          </cell>
          <cell r="S305">
            <v>239</v>
          </cell>
          <cell r="T305">
            <v>14.366839866666666</v>
          </cell>
          <cell r="U305">
            <v>2.6802048000000003</v>
          </cell>
          <cell r="V305">
            <v>24.131867999999994</v>
          </cell>
          <cell r="W305">
            <v>301.24</v>
          </cell>
          <cell r="X305">
            <v>49.2</v>
          </cell>
          <cell r="Y305">
            <v>10.3</v>
          </cell>
          <cell r="Z305">
            <v>360.74</v>
          </cell>
          <cell r="AA305">
            <v>23.815999999999999</v>
          </cell>
          <cell r="AB305">
            <v>44.816000000000003</v>
          </cell>
          <cell r="AC305">
            <v>0</v>
          </cell>
          <cell r="AD305">
            <v>1769.5239999999999</v>
          </cell>
          <cell r="AE305">
            <v>99.156000000000006</v>
          </cell>
          <cell r="AF305">
            <v>156.13999999999999</v>
          </cell>
          <cell r="AG305">
            <v>0</v>
          </cell>
          <cell r="AH305">
            <v>0</v>
          </cell>
          <cell r="AI305">
            <v>2093.4519999999998</v>
          </cell>
          <cell r="AK305">
            <v>219.6</v>
          </cell>
          <cell r="AL305">
            <v>772.18999999999994</v>
          </cell>
          <cell r="AM305">
            <v>239.82</v>
          </cell>
          <cell r="AN305">
            <v>1231.6099999999999</v>
          </cell>
        </row>
        <row r="306">
          <cell r="A306" t="str">
            <v>400 kv Obra Jounpur</v>
          </cell>
          <cell r="B306">
            <v>303</v>
          </cell>
          <cell r="C306" t="str">
            <v>114/1</v>
          </cell>
          <cell r="D306">
            <v>433</v>
          </cell>
          <cell r="E306" t="str">
            <v>FA+3</v>
          </cell>
          <cell r="F306" t="str">
            <v>WET</v>
          </cell>
          <cell r="G306">
            <v>3.5</v>
          </cell>
          <cell r="H306">
            <v>0</v>
          </cell>
          <cell r="I306">
            <v>89</v>
          </cell>
          <cell r="J306" t="str">
            <v>SAMSHER</v>
          </cell>
          <cell r="K306">
            <v>43803</v>
          </cell>
          <cell r="P306">
            <v>151.5</v>
          </cell>
          <cell r="Q306">
            <v>13.08</v>
          </cell>
          <cell r="R306">
            <v>1.79</v>
          </cell>
          <cell r="S306">
            <v>113</v>
          </cell>
          <cell r="T306">
            <v>6.7686184000000011</v>
          </cell>
          <cell r="U306">
            <v>2.6459999999999999</v>
          </cell>
          <cell r="V306">
            <v>9.9880336000000032</v>
          </cell>
          <cell r="W306">
            <v>122.56</v>
          </cell>
          <cell r="X306">
            <v>17.68</v>
          </cell>
          <cell r="Y306">
            <v>6.51</v>
          </cell>
          <cell r="Z306">
            <v>146.75</v>
          </cell>
          <cell r="AA306">
            <v>39.26</v>
          </cell>
          <cell r="AB306">
            <v>234.23599999999999</v>
          </cell>
          <cell r="AC306">
            <v>0</v>
          </cell>
          <cell r="AD306">
            <v>282.45600000000002</v>
          </cell>
          <cell r="AE306">
            <v>192.256</v>
          </cell>
          <cell r="AF306">
            <v>0</v>
          </cell>
          <cell r="AG306">
            <v>0</v>
          </cell>
          <cell r="AH306">
            <v>0</v>
          </cell>
          <cell r="AI306">
            <v>748.20799999999997</v>
          </cell>
          <cell r="AK306">
            <v>897.94999999999993</v>
          </cell>
          <cell r="AL306">
            <v>2632.34</v>
          </cell>
          <cell r="AM306">
            <v>239.45</v>
          </cell>
          <cell r="AN306">
            <v>3769.74</v>
          </cell>
        </row>
        <row r="307">
          <cell r="A307" t="str">
            <v>400 kv Obra Jounpur</v>
          </cell>
          <cell r="B307">
            <v>304</v>
          </cell>
          <cell r="C307" t="str">
            <v>114/2</v>
          </cell>
          <cell r="D307">
            <v>334.22</v>
          </cell>
          <cell r="E307" t="str">
            <v>FA+3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K307">
            <v>897.94999999999993</v>
          </cell>
          <cell r="AL307">
            <v>2632.34</v>
          </cell>
          <cell r="AM307">
            <v>239.45</v>
          </cell>
          <cell r="AN307">
            <v>3769.74</v>
          </cell>
        </row>
        <row r="308">
          <cell r="A308" t="str">
            <v>400 kv Obra Jounpur</v>
          </cell>
          <cell r="B308">
            <v>305</v>
          </cell>
          <cell r="C308" t="str">
            <v>115/0</v>
          </cell>
          <cell r="D308">
            <v>402</v>
          </cell>
          <cell r="E308" t="str">
            <v>FC+0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K308">
            <v>995.56</v>
          </cell>
          <cell r="AL308">
            <v>2659.92</v>
          </cell>
          <cell r="AM308">
            <v>278.35999999999996</v>
          </cell>
          <cell r="AN308">
            <v>3933.84</v>
          </cell>
        </row>
        <row r="309">
          <cell r="A309" t="str">
            <v>400 kv Obra Jounpur</v>
          </cell>
          <cell r="B309">
            <v>306</v>
          </cell>
          <cell r="C309" t="str">
            <v>115/1</v>
          </cell>
          <cell r="D309">
            <v>388.77</v>
          </cell>
          <cell r="E309" t="str">
            <v>FA+9</v>
          </cell>
          <cell r="F309" t="str">
            <v>WET</v>
          </cell>
          <cell r="G309">
            <v>3.5</v>
          </cell>
          <cell r="H309">
            <v>0</v>
          </cell>
          <cell r="I309">
            <v>167</v>
          </cell>
          <cell r="J309" t="str">
            <v>SAMSHER</v>
          </cell>
          <cell r="K309">
            <v>43850</v>
          </cell>
          <cell r="P309">
            <v>151.5</v>
          </cell>
          <cell r="Q309">
            <v>13.08</v>
          </cell>
          <cell r="R309">
            <v>1.79</v>
          </cell>
          <cell r="S309">
            <v>113</v>
          </cell>
          <cell r="T309">
            <v>6.7686184000000011</v>
          </cell>
          <cell r="U309">
            <v>2.6459999999999999</v>
          </cell>
          <cell r="V309">
            <v>9.9880336000000032</v>
          </cell>
          <cell r="W309">
            <v>122.56</v>
          </cell>
          <cell r="X309">
            <v>17.68</v>
          </cell>
          <cell r="Y309">
            <v>6.51</v>
          </cell>
          <cell r="Z309">
            <v>146.75</v>
          </cell>
          <cell r="AA309">
            <v>39.26</v>
          </cell>
          <cell r="AB309">
            <v>234.23599999999999</v>
          </cell>
          <cell r="AC309">
            <v>0</v>
          </cell>
          <cell r="AD309">
            <v>282.45600000000002</v>
          </cell>
          <cell r="AE309">
            <v>192.256</v>
          </cell>
          <cell r="AF309">
            <v>0</v>
          </cell>
          <cell r="AG309">
            <v>0</v>
          </cell>
          <cell r="AH309">
            <v>0</v>
          </cell>
          <cell r="AI309">
            <v>748.20799999999997</v>
          </cell>
          <cell r="AK309">
            <v>1318.4099999999999</v>
          </cell>
          <cell r="AL309">
            <v>3186.48</v>
          </cell>
          <cell r="AM309">
            <v>138.82999999999998</v>
          </cell>
          <cell r="AN309">
            <v>4643.7199999999993</v>
          </cell>
        </row>
        <row r="310">
          <cell r="A310" t="str">
            <v>400 kv Obra Jounpur</v>
          </cell>
          <cell r="B310">
            <v>307</v>
          </cell>
          <cell r="C310" t="str">
            <v>116/0</v>
          </cell>
          <cell r="D310">
            <v>334</v>
          </cell>
          <cell r="E310" t="str">
            <v>FB+0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K310">
            <v>339.88</v>
          </cell>
          <cell r="AL310">
            <v>1266.1399999999999</v>
          </cell>
          <cell r="AM310">
            <v>103.24</v>
          </cell>
          <cell r="AN310">
            <v>1709.26</v>
          </cell>
        </row>
        <row r="311">
          <cell r="A311" t="str">
            <v>400 kv Obra Jounpur</v>
          </cell>
          <cell r="B311">
            <v>308</v>
          </cell>
          <cell r="C311" t="str">
            <v>116/1</v>
          </cell>
          <cell r="D311">
            <v>412</v>
          </cell>
          <cell r="E311" t="str">
            <v>FA+6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K311">
            <v>997.27</v>
          </cell>
          <cell r="AL311">
            <v>2910.58</v>
          </cell>
          <cell r="AM311">
            <v>250.52</v>
          </cell>
          <cell r="AN311">
            <v>4158.37</v>
          </cell>
        </row>
        <row r="312">
          <cell r="A312" t="str">
            <v>400 kv Obra Jounpur</v>
          </cell>
          <cell r="B312">
            <v>309</v>
          </cell>
          <cell r="C312" t="str">
            <v>116/2</v>
          </cell>
          <cell r="D312">
            <v>542.41</v>
          </cell>
          <cell r="E312" t="str">
            <v>FB+9</v>
          </cell>
          <cell r="F312" t="str">
            <v>WET</v>
          </cell>
          <cell r="G312">
            <v>3.5</v>
          </cell>
          <cell r="H312">
            <v>0</v>
          </cell>
          <cell r="I312">
            <v>171</v>
          </cell>
          <cell r="J312" t="str">
            <v>SAMSHER</v>
          </cell>
          <cell r="K312">
            <v>43851</v>
          </cell>
          <cell r="P312">
            <v>216.2</v>
          </cell>
          <cell r="Q312">
            <v>19.02</v>
          </cell>
          <cell r="R312">
            <v>2.64</v>
          </cell>
          <cell r="S312">
            <v>164</v>
          </cell>
          <cell r="T312">
            <v>9.8597572000000007</v>
          </cell>
          <cell r="U312">
            <v>2.7710591999999998</v>
          </cell>
          <cell r="V312">
            <v>15.637749599999999</v>
          </cell>
          <cell r="W312">
            <v>221.28</v>
          </cell>
          <cell r="X312">
            <v>29.52</v>
          </cell>
          <cell r="Y312">
            <v>8</v>
          </cell>
          <cell r="Z312">
            <v>258.8</v>
          </cell>
          <cell r="AA312">
            <v>23.815999999999999</v>
          </cell>
          <cell r="AB312">
            <v>0</v>
          </cell>
          <cell r="AC312">
            <v>436.76000000000005</v>
          </cell>
          <cell r="AD312">
            <v>618.048</v>
          </cell>
          <cell r="AE312">
            <v>97.147999999999996</v>
          </cell>
          <cell r="AF312">
            <v>156.94399999999999</v>
          </cell>
          <cell r="AG312">
            <v>0</v>
          </cell>
          <cell r="AH312">
            <v>0</v>
          </cell>
          <cell r="AI312">
            <v>1332.7159999999999</v>
          </cell>
          <cell r="AK312">
            <v>219.6</v>
          </cell>
          <cell r="AL312">
            <v>772.18999999999994</v>
          </cell>
          <cell r="AM312">
            <v>38.54</v>
          </cell>
          <cell r="AN312">
            <v>1030.33</v>
          </cell>
        </row>
        <row r="313">
          <cell r="A313" t="str">
            <v>400 kv Obra Jounpur</v>
          </cell>
          <cell r="B313">
            <v>310</v>
          </cell>
          <cell r="C313" t="str">
            <v>117/0</v>
          </cell>
          <cell r="D313">
            <v>175.58</v>
          </cell>
          <cell r="E313" t="str">
            <v>FD+30+2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</row>
        <row r="314">
          <cell r="A314" t="str">
            <v>400 kv Obra Jounpur</v>
          </cell>
          <cell r="B314">
            <v>311</v>
          </cell>
          <cell r="C314" t="str">
            <v>118/0</v>
          </cell>
          <cell r="D314">
            <v>467.03</v>
          </cell>
          <cell r="E314" t="str">
            <v>FD+30+2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</row>
        <row r="315">
          <cell r="A315" t="str">
            <v>400 kv Obra Jounpur</v>
          </cell>
          <cell r="B315">
            <v>312</v>
          </cell>
          <cell r="C315" t="str">
            <v>119/0</v>
          </cell>
          <cell r="D315">
            <v>276</v>
          </cell>
          <cell r="E315" t="str">
            <v>FD+0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K315">
            <v>219.6</v>
          </cell>
          <cell r="AL315">
            <v>772.18999999999994</v>
          </cell>
          <cell r="AM315">
            <v>239.82</v>
          </cell>
          <cell r="AN315">
            <v>1231.6099999999999</v>
          </cell>
        </row>
        <row r="316">
          <cell r="A316" t="str">
            <v>400 kv Obra Jounpur</v>
          </cell>
          <cell r="B316">
            <v>313</v>
          </cell>
          <cell r="C316" t="str">
            <v>119/1</v>
          </cell>
          <cell r="D316">
            <v>257</v>
          </cell>
          <cell r="E316" t="str">
            <v>FA+0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K316">
            <v>777.67</v>
          </cell>
          <cell r="AL316">
            <v>2138.39</v>
          </cell>
          <cell r="AM316">
            <v>198.9</v>
          </cell>
          <cell r="AN316">
            <v>3114.96</v>
          </cell>
        </row>
        <row r="317">
          <cell r="A317" t="str">
            <v>400 kv Obra Jounpur</v>
          </cell>
          <cell r="B317">
            <v>314</v>
          </cell>
          <cell r="C317" t="str">
            <v>119/2</v>
          </cell>
          <cell r="D317">
            <v>363.27</v>
          </cell>
          <cell r="E317" t="str">
            <v>FA+0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K317">
            <v>777.67</v>
          </cell>
          <cell r="AL317">
            <v>2138.39</v>
          </cell>
          <cell r="AM317">
            <v>198.9</v>
          </cell>
          <cell r="AN317">
            <v>3114.96</v>
          </cell>
        </row>
        <row r="318">
          <cell r="A318" t="str">
            <v>400 kv Obra Jounpur</v>
          </cell>
          <cell r="B318">
            <v>315</v>
          </cell>
          <cell r="C318" t="str">
            <v>120/0</v>
          </cell>
          <cell r="D318">
            <v>398.1</v>
          </cell>
          <cell r="E318" t="str">
            <v>FC+3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K318">
            <v>1318.4099999999999</v>
          </cell>
          <cell r="AL318">
            <v>3186.48</v>
          </cell>
          <cell r="AM318">
            <v>130.71</v>
          </cell>
          <cell r="AN318">
            <v>4635.5999999999995</v>
          </cell>
        </row>
        <row r="319">
          <cell r="A319" t="str">
            <v>400 kv Obra Jounpur</v>
          </cell>
          <cell r="B319">
            <v>316</v>
          </cell>
          <cell r="C319" t="str">
            <v>121/0</v>
          </cell>
          <cell r="D319">
            <v>401</v>
          </cell>
          <cell r="E319" t="str">
            <v>FD+6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K319">
            <v>995.56</v>
          </cell>
          <cell r="AL319">
            <v>2659.92</v>
          </cell>
          <cell r="AM319">
            <v>228.75</v>
          </cell>
          <cell r="AN319">
            <v>3884.23</v>
          </cell>
        </row>
        <row r="320">
          <cell r="A320" t="str">
            <v>400 kv Obra Jounpur</v>
          </cell>
          <cell r="B320">
            <v>317</v>
          </cell>
          <cell r="C320" t="str">
            <v>121A/0</v>
          </cell>
          <cell r="D320">
            <v>251.65</v>
          </cell>
          <cell r="E320" t="str">
            <v>FD+3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K320">
            <v>0</v>
          </cell>
          <cell r="AL320">
            <v>0</v>
          </cell>
          <cell r="AM320">
            <v>38.54</v>
          </cell>
          <cell r="AN320">
            <v>38.54</v>
          </cell>
        </row>
        <row r="321">
          <cell r="A321" t="str">
            <v>400 kv Obra Jounpur</v>
          </cell>
          <cell r="B321">
            <v>318</v>
          </cell>
          <cell r="C321" t="str">
            <v>122/0</v>
          </cell>
          <cell r="D321">
            <v>241.7</v>
          </cell>
          <cell r="E321" t="str">
            <v>FD+6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K321">
            <v>995.56</v>
          </cell>
          <cell r="AL321">
            <v>2659.92</v>
          </cell>
          <cell r="AM321">
            <v>228.75</v>
          </cell>
          <cell r="AN321">
            <v>3884.23</v>
          </cell>
        </row>
        <row r="322">
          <cell r="A322" t="str">
            <v>400 kv Obra Jounpur</v>
          </cell>
          <cell r="B322">
            <v>319</v>
          </cell>
          <cell r="C322" t="str">
            <v>123/0</v>
          </cell>
          <cell r="D322">
            <v>280</v>
          </cell>
          <cell r="E322" t="str">
            <v>FD+9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K322">
            <v>1318.4099999999999</v>
          </cell>
          <cell r="AL322">
            <v>3186.48</v>
          </cell>
          <cell r="AM322">
            <v>278.35999999999996</v>
          </cell>
          <cell r="AN322">
            <v>4783.2499999999991</v>
          </cell>
        </row>
        <row r="323">
          <cell r="A323" t="str">
            <v>400 kv Obra Jounpur</v>
          </cell>
          <cell r="B323">
            <v>320</v>
          </cell>
          <cell r="C323" t="str">
            <v>124/0</v>
          </cell>
          <cell r="D323">
            <v>110.13</v>
          </cell>
          <cell r="E323" t="str">
            <v>DWARF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K323">
            <v>442.2</v>
          </cell>
          <cell r="AL323">
            <v>1544.3799999999999</v>
          </cell>
          <cell r="AM323">
            <v>278.35999999999996</v>
          </cell>
          <cell r="AN323">
            <v>2264.94</v>
          </cell>
        </row>
        <row r="324">
          <cell r="A324" t="str">
            <v>400 kv Obra Jounpur</v>
          </cell>
          <cell r="B324">
            <v>321</v>
          </cell>
          <cell r="C324" t="str">
            <v>124A/0</v>
          </cell>
          <cell r="D324">
            <v>271.32</v>
          </cell>
          <cell r="E324" t="str">
            <v>DWARF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K324">
            <v>442.2</v>
          </cell>
          <cell r="AL324">
            <v>1544.3799999999999</v>
          </cell>
          <cell r="AM324">
            <v>278.35999999999996</v>
          </cell>
          <cell r="AN324">
            <v>2264.94</v>
          </cell>
        </row>
        <row r="325">
          <cell r="A325" t="str">
            <v>400 kv Obra Jounpur</v>
          </cell>
          <cell r="B325">
            <v>322</v>
          </cell>
          <cell r="C325" t="str">
            <v>125/0</v>
          </cell>
          <cell r="D325">
            <v>480.08</v>
          </cell>
          <cell r="E325" t="str">
            <v>FB+0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K325">
            <v>339.88</v>
          </cell>
          <cell r="AL325">
            <v>1266.1399999999999</v>
          </cell>
          <cell r="AM325">
            <v>103.24</v>
          </cell>
          <cell r="AN325">
            <v>1709.26</v>
          </cell>
        </row>
        <row r="326">
          <cell r="A326" t="str">
            <v>400 kv Obra Jounpur</v>
          </cell>
          <cell r="B326">
            <v>323</v>
          </cell>
          <cell r="C326" t="str">
            <v xml:space="preserve">126/0 </v>
          </cell>
          <cell r="D326">
            <v>189.91</v>
          </cell>
          <cell r="E326" t="str">
            <v>FD+30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K326">
            <v>339.88</v>
          </cell>
          <cell r="AL326">
            <v>1266.1399999999999</v>
          </cell>
          <cell r="AM326">
            <v>92.169999999999987</v>
          </cell>
          <cell r="AN326">
            <v>1698.19</v>
          </cell>
        </row>
        <row r="327">
          <cell r="A327" t="str">
            <v>400 kv Obra Jounpur</v>
          </cell>
          <cell r="B327">
            <v>324</v>
          </cell>
          <cell r="C327" t="str">
            <v>127/0</v>
          </cell>
          <cell r="D327">
            <v>441</v>
          </cell>
          <cell r="E327" t="str">
            <v>FD+30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K327">
            <v>339.88</v>
          </cell>
          <cell r="AL327">
            <v>1266.1399999999999</v>
          </cell>
          <cell r="AM327">
            <v>92.169999999999987</v>
          </cell>
          <cell r="AN327">
            <v>1698.19</v>
          </cell>
        </row>
        <row r="328">
          <cell r="A328" t="str">
            <v>400 kv Obra Jounpur</v>
          </cell>
          <cell r="B328">
            <v>325</v>
          </cell>
          <cell r="C328" t="str">
            <v>127/1</v>
          </cell>
          <cell r="D328">
            <v>315.08999999999997</v>
          </cell>
          <cell r="E328" t="str">
            <v>FA+0</v>
          </cell>
          <cell r="F328" t="str">
            <v>WET</v>
          </cell>
          <cell r="G328">
            <v>3.5</v>
          </cell>
          <cell r="H328">
            <v>0</v>
          </cell>
          <cell r="I328">
            <v>139</v>
          </cell>
          <cell r="J328" t="str">
            <v>RAJESH</v>
          </cell>
          <cell r="K328">
            <v>43830</v>
          </cell>
          <cell r="P328">
            <v>135.4</v>
          </cell>
          <cell r="Q328">
            <v>12</v>
          </cell>
          <cell r="R328">
            <v>1.58</v>
          </cell>
          <cell r="S328">
            <v>103</v>
          </cell>
          <cell r="T328">
            <v>6.1852743999999991</v>
          </cell>
          <cell r="U328">
            <v>2.6460000000000004</v>
          </cell>
          <cell r="V328">
            <v>8.8906576000000008</v>
          </cell>
          <cell r="W328">
            <v>122.56</v>
          </cell>
          <cell r="X328">
            <v>17.68</v>
          </cell>
          <cell r="Y328">
            <v>6.51</v>
          </cell>
          <cell r="Z328">
            <v>146.75</v>
          </cell>
          <cell r="AA328">
            <v>39.26</v>
          </cell>
          <cell r="AB328">
            <v>180.04000000000002</v>
          </cell>
          <cell r="AC328">
            <v>0</v>
          </cell>
          <cell r="AD328">
            <v>207.864</v>
          </cell>
          <cell r="AE328">
            <v>192.256</v>
          </cell>
          <cell r="AF328">
            <v>0</v>
          </cell>
          <cell r="AG328">
            <v>0</v>
          </cell>
          <cell r="AH328">
            <v>0</v>
          </cell>
          <cell r="AI328">
            <v>619.41999999999996</v>
          </cell>
          <cell r="AK328">
            <v>777.67</v>
          </cell>
          <cell r="AL328">
            <v>2138.39</v>
          </cell>
          <cell r="AM328">
            <v>198.9</v>
          </cell>
          <cell r="AN328">
            <v>3114.96</v>
          </cell>
        </row>
        <row r="329">
          <cell r="A329" t="str">
            <v>400 kv Obra Jounpur</v>
          </cell>
          <cell r="B329">
            <v>326</v>
          </cell>
          <cell r="C329" t="str">
            <v>128/0</v>
          </cell>
          <cell r="D329">
            <v>329</v>
          </cell>
          <cell r="E329" t="str">
            <v>FD+0</v>
          </cell>
          <cell r="F329" t="str">
            <v>WET</v>
          </cell>
          <cell r="G329">
            <v>3.5</v>
          </cell>
          <cell r="H329">
            <v>0</v>
          </cell>
          <cell r="I329">
            <v>120</v>
          </cell>
          <cell r="J329" t="str">
            <v>RAJESH</v>
          </cell>
          <cell r="K329">
            <v>43822</v>
          </cell>
          <cell r="P329">
            <v>301.39999999999998</v>
          </cell>
          <cell r="Q329">
            <v>27.79</v>
          </cell>
          <cell r="R329">
            <v>3.77</v>
          </cell>
          <cell r="S329">
            <v>239</v>
          </cell>
          <cell r="T329">
            <v>14.366839866666666</v>
          </cell>
          <cell r="U329">
            <v>2.6802048000000003</v>
          </cell>
          <cell r="V329">
            <v>24.131867999999994</v>
          </cell>
          <cell r="W329">
            <v>301.24</v>
          </cell>
          <cell r="X329">
            <v>49.2</v>
          </cell>
          <cell r="Y329">
            <v>10.3</v>
          </cell>
          <cell r="Z329">
            <v>360.74</v>
          </cell>
          <cell r="AA329">
            <v>23.815999999999999</v>
          </cell>
          <cell r="AB329">
            <v>44.816000000000003</v>
          </cell>
          <cell r="AC329">
            <v>0</v>
          </cell>
          <cell r="AD329">
            <v>1769.5239999999999</v>
          </cell>
          <cell r="AE329">
            <v>99.156000000000006</v>
          </cell>
          <cell r="AF329">
            <v>156.13999999999999</v>
          </cell>
          <cell r="AG329">
            <v>0</v>
          </cell>
          <cell r="AH329">
            <v>0</v>
          </cell>
          <cell r="AI329">
            <v>2093.4519999999998</v>
          </cell>
          <cell r="AK329">
            <v>219.6</v>
          </cell>
          <cell r="AL329">
            <v>772.18999999999994</v>
          </cell>
          <cell r="AM329">
            <v>239.82</v>
          </cell>
          <cell r="AN329">
            <v>1231.6099999999999</v>
          </cell>
        </row>
        <row r="330">
          <cell r="A330" t="str">
            <v>400 kv Obra Jounpur</v>
          </cell>
          <cell r="B330">
            <v>327</v>
          </cell>
          <cell r="C330" t="str">
            <v>128/1</v>
          </cell>
          <cell r="D330">
            <v>355</v>
          </cell>
          <cell r="E330" t="str">
            <v>FA+0</v>
          </cell>
          <cell r="F330" t="str">
            <v>WET</v>
          </cell>
          <cell r="G330">
            <v>3.5</v>
          </cell>
          <cell r="H330">
            <v>0</v>
          </cell>
          <cell r="I330">
            <v>124</v>
          </cell>
          <cell r="J330" t="str">
            <v>RAJESH</v>
          </cell>
          <cell r="K330">
            <v>43824</v>
          </cell>
          <cell r="P330">
            <v>135.4</v>
          </cell>
          <cell r="Q330">
            <v>12</v>
          </cell>
          <cell r="R330">
            <v>1.58</v>
          </cell>
          <cell r="S330">
            <v>103</v>
          </cell>
          <cell r="T330">
            <v>6.1852743999999991</v>
          </cell>
          <cell r="U330">
            <v>2.6460000000000004</v>
          </cell>
          <cell r="V330">
            <v>8.8906576000000008</v>
          </cell>
          <cell r="W330">
            <v>122.56</v>
          </cell>
          <cell r="X330">
            <v>17.68</v>
          </cell>
          <cell r="Y330">
            <v>6.51</v>
          </cell>
          <cell r="Z330">
            <v>146.75</v>
          </cell>
          <cell r="AA330">
            <v>39.26</v>
          </cell>
          <cell r="AB330">
            <v>180.04000000000002</v>
          </cell>
          <cell r="AC330">
            <v>0</v>
          </cell>
          <cell r="AD330">
            <v>207.864</v>
          </cell>
          <cell r="AE330">
            <v>192.256</v>
          </cell>
          <cell r="AF330">
            <v>0</v>
          </cell>
          <cell r="AG330">
            <v>0</v>
          </cell>
          <cell r="AH330">
            <v>0</v>
          </cell>
          <cell r="AI330">
            <v>619.41999999999996</v>
          </cell>
          <cell r="AK330">
            <v>777.67</v>
          </cell>
          <cell r="AL330">
            <v>2138.39</v>
          </cell>
          <cell r="AM330">
            <v>198.9</v>
          </cell>
          <cell r="AN330">
            <v>3114.96</v>
          </cell>
        </row>
        <row r="331">
          <cell r="A331" t="str">
            <v>400 kv Obra Jounpur</v>
          </cell>
          <cell r="B331">
            <v>328</v>
          </cell>
          <cell r="C331" t="str">
            <v>128/2</v>
          </cell>
          <cell r="D331">
            <v>216.17</v>
          </cell>
          <cell r="E331" t="str">
            <v>FA+0</v>
          </cell>
          <cell r="F331" t="str">
            <v>WET</v>
          </cell>
          <cell r="G331">
            <v>3.5</v>
          </cell>
          <cell r="H331">
            <v>0</v>
          </cell>
          <cell r="I331">
            <v>0</v>
          </cell>
          <cell r="J331" t="str">
            <v>RAJESH</v>
          </cell>
          <cell r="K331">
            <v>0</v>
          </cell>
          <cell r="P331">
            <v>135.4</v>
          </cell>
          <cell r="Q331">
            <v>12</v>
          </cell>
          <cell r="R331">
            <v>1.58</v>
          </cell>
          <cell r="S331">
            <v>103</v>
          </cell>
          <cell r="T331">
            <v>6.1852743999999991</v>
          </cell>
          <cell r="U331">
            <v>2.6460000000000004</v>
          </cell>
          <cell r="V331">
            <v>8.8906576000000008</v>
          </cell>
          <cell r="W331">
            <v>122.56</v>
          </cell>
          <cell r="X331">
            <v>17.68</v>
          </cell>
          <cell r="Y331">
            <v>6.51</v>
          </cell>
          <cell r="Z331">
            <v>146.75</v>
          </cell>
          <cell r="AA331">
            <v>39.26</v>
          </cell>
          <cell r="AB331">
            <v>180.04000000000002</v>
          </cell>
          <cell r="AC331">
            <v>0</v>
          </cell>
          <cell r="AD331">
            <v>207.864</v>
          </cell>
          <cell r="AE331">
            <v>192.256</v>
          </cell>
          <cell r="AF331">
            <v>0</v>
          </cell>
          <cell r="AG331">
            <v>0</v>
          </cell>
          <cell r="AH331">
            <v>0</v>
          </cell>
          <cell r="AI331">
            <v>619.41999999999996</v>
          </cell>
          <cell r="AK331">
            <v>777.67</v>
          </cell>
          <cell r="AL331">
            <v>2138.39</v>
          </cell>
          <cell r="AM331">
            <v>198.9</v>
          </cell>
          <cell r="AN331">
            <v>3114.96</v>
          </cell>
        </row>
        <row r="332">
          <cell r="A332" t="str">
            <v>400 kv Obra Jounpur</v>
          </cell>
          <cell r="B332">
            <v>329</v>
          </cell>
          <cell r="C332" t="str">
            <v>129/0</v>
          </cell>
          <cell r="D332">
            <v>350</v>
          </cell>
          <cell r="E332" t="str">
            <v>FD+0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K332">
            <v>219.6</v>
          </cell>
          <cell r="AL332">
            <v>772.18999999999994</v>
          </cell>
          <cell r="AM332">
            <v>239.82</v>
          </cell>
          <cell r="AN332">
            <v>1231.6099999999999</v>
          </cell>
        </row>
        <row r="333">
          <cell r="A333" t="str">
            <v>400 kv Obra Jounpur</v>
          </cell>
          <cell r="B333">
            <v>330</v>
          </cell>
          <cell r="C333" t="str">
            <v>129/1</v>
          </cell>
          <cell r="D333">
            <v>310.26</v>
          </cell>
          <cell r="E333" t="str">
            <v>FA+0</v>
          </cell>
          <cell r="F333" t="str">
            <v>WET</v>
          </cell>
          <cell r="G333">
            <v>3.5</v>
          </cell>
          <cell r="H333">
            <v>0</v>
          </cell>
          <cell r="I333">
            <v>105</v>
          </cell>
          <cell r="J333" t="str">
            <v>RAJESH</v>
          </cell>
          <cell r="K333">
            <v>43813</v>
          </cell>
          <cell r="P333">
            <v>135.4</v>
          </cell>
          <cell r="Q333">
            <v>12</v>
          </cell>
          <cell r="R333">
            <v>1.58</v>
          </cell>
          <cell r="S333">
            <v>103</v>
          </cell>
          <cell r="T333">
            <v>6.1852743999999991</v>
          </cell>
          <cell r="U333">
            <v>2.6460000000000004</v>
          </cell>
          <cell r="V333">
            <v>8.8906576000000008</v>
          </cell>
          <cell r="W333">
            <v>122.56</v>
          </cell>
          <cell r="X333">
            <v>17.68</v>
          </cell>
          <cell r="Y333">
            <v>6.51</v>
          </cell>
          <cell r="Z333">
            <v>146.75</v>
          </cell>
          <cell r="AA333">
            <v>39.26</v>
          </cell>
          <cell r="AB333">
            <v>180.04000000000002</v>
          </cell>
          <cell r="AC333">
            <v>0</v>
          </cell>
          <cell r="AD333">
            <v>207.864</v>
          </cell>
          <cell r="AE333">
            <v>192.256</v>
          </cell>
          <cell r="AF333">
            <v>0</v>
          </cell>
          <cell r="AG333">
            <v>0</v>
          </cell>
          <cell r="AH333">
            <v>0</v>
          </cell>
          <cell r="AI333">
            <v>619.41999999999996</v>
          </cell>
          <cell r="AK333">
            <v>777.67</v>
          </cell>
          <cell r="AL333">
            <v>2138.39</v>
          </cell>
          <cell r="AM333">
            <v>198.9</v>
          </cell>
          <cell r="AN333">
            <v>3114.96</v>
          </cell>
        </row>
        <row r="334">
          <cell r="A334" t="str">
            <v>400 kv Obra Jounpur</v>
          </cell>
          <cell r="B334">
            <v>331</v>
          </cell>
          <cell r="C334" t="str">
            <v>129A/0</v>
          </cell>
          <cell r="D334">
            <v>385.5</v>
          </cell>
          <cell r="E334" t="str">
            <v>FB+0</v>
          </cell>
          <cell r="F334" t="str">
            <v>WET</v>
          </cell>
          <cell r="G334">
            <v>3.5</v>
          </cell>
          <cell r="H334">
            <v>0</v>
          </cell>
          <cell r="I334">
            <v>130</v>
          </cell>
          <cell r="J334" t="str">
            <v>RAJESH</v>
          </cell>
          <cell r="K334">
            <v>43827</v>
          </cell>
          <cell r="P334">
            <v>216.2</v>
          </cell>
          <cell r="Q334">
            <v>19.02</v>
          </cell>
          <cell r="R334">
            <v>2.64</v>
          </cell>
          <cell r="S334">
            <v>164</v>
          </cell>
          <cell r="T334">
            <v>9.8597572000000007</v>
          </cell>
          <cell r="U334">
            <v>2.7710591999999998</v>
          </cell>
          <cell r="V334">
            <v>15.637749599999999</v>
          </cell>
          <cell r="W334">
            <v>221.28</v>
          </cell>
          <cell r="X334">
            <v>29.52</v>
          </cell>
          <cell r="Y334">
            <v>8</v>
          </cell>
          <cell r="Z334">
            <v>258.8</v>
          </cell>
          <cell r="AA334">
            <v>23.815999999999999</v>
          </cell>
          <cell r="AB334">
            <v>0</v>
          </cell>
          <cell r="AC334">
            <v>436.76000000000005</v>
          </cell>
          <cell r="AD334">
            <v>618.048</v>
          </cell>
          <cell r="AE334">
            <v>97.147999999999996</v>
          </cell>
          <cell r="AF334">
            <v>156.94399999999999</v>
          </cell>
          <cell r="AG334">
            <v>0</v>
          </cell>
          <cell r="AH334">
            <v>0</v>
          </cell>
          <cell r="AI334">
            <v>1332.7159999999999</v>
          </cell>
          <cell r="AK334">
            <v>339.88</v>
          </cell>
          <cell r="AL334">
            <v>1266.1399999999999</v>
          </cell>
          <cell r="AM334">
            <v>103.24</v>
          </cell>
          <cell r="AN334">
            <v>1709.26</v>
          </cell>
        </row>
        <row r="335">
          <cell r="A335" t="str">
            <v>400 kv Obra Jounpur</v>
          </cell>
          <cell r="B335">
            <v>332</v>
          </cell>
          <cell r="C335" t="str">
            <v>130/0</v>
          </cell>
          <cell r="D335">
            <v>326.25</v>
          </cell>
          <cell r="E335" t="str">
            <v>FG+0</v>
          </cell>
          <cell r="F335" t="str">
            <v>WET</v>
          </cell>
          <cell r="G335">
            <v>3.5</v>
          </cell>
          <cell r="H335">
            <v>0</v>
          </cell>
          <cell r="I335">
            <v>43</v>
          </cell>
          <cell r="J335" t="str">
            <v>Anju</v>
          </cell>
          <cell r="K335">
            <v>43775</v>
          </cell>
          <cell r="P335">
            <v>387.3</v>
          </cell>
          <cell r="Q335">
            <v>37.950000000000003</v>
          </cell>
          <cell r="R335">
            <v>4.92</v>
          </cell>
          <cell r="S335">
            <v>326</v>
          </cell>
          <cell r="T335">
            <v>19.52230826666667</v>
          </cell>
          <cell r="U335">
            <v>2.5893504000000003</v>
          </cell>
          <cell r="V335">
            <v>33.813055999999996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23.815999999999999</v>
          </cell>
          <cell r="AB335">
            <v>0</v>
          </cell>
          <cell r="AC335">
            <v>133.07599999999999</v>
          </cell>
          <cell r="AD335">
            <v>2201.4639999999999</v>
          </cell>
          <cell r="AE335">
            <v>198.316</v>
          </cell>
          <cell r="AF335">
            <v>0</v>
          </cell>
          <cell r="AG335">
            <v>0</v>
          </cell>
          <cell r="AH335">
            <v>0</v>
          </cell>
          <cell r="AI335">
            <v>2556.6719999999996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</row>
        <row r="336">
          <cell r="A336" t="str">
            <v>400 kv Obra Jounpur</v>
          </cell>
          <cell r="B336">
            <v>333</v>
          </cell>
          <cell r="C336" t="str">
            <v>130/1</v>
          </cell>
          <cell r="D336">
            <v>377.28</v>
          </cell>
          <cell r="E336" t="str">
            <v>FA+6</v>
          </cell>
          <cell r="F336" t="str">
            <v>WET</v>
          </cell>
          <cell r="G336">
            <v>3.5</v>
          </cell>
          <cell r="H336">
            <v>0</v>
          </cell>
          <cell r="I336">
            <v>26</v>
          </cell>
          <cell r="J336" t="str">
            <v>Anju</v>
          </cell>
          <cell r="K336">
            <v>43760</v>
          </cell>
          <cell r="P336">
            <v>151.5</v>
          </cell>
          <cell r="Q336">
            <v>13.08</v>
          </cell>
          <cell r="R336">
            <v>1.79</v>
          </cell>
          <cell r="S336">
            <v>113</v>
          </cell>
          <cell r="T336">
            <v>6.7686184000000011</v>
          </cell>
          <cell r="U336">
            <v>2.6459999999999999</v>
          </cell>
          <cell r="V336">
            <v>9.9880336000000032</v>
          </cell>
          <cell r="W336">
            <v>122.56</v>
          </cell>
          <cell r="X336">
            <v>17.68</v>
          </cell>
          <cell r="Y336">
            <v>6.51</v>
          </cell>
          <cell r="Z336">
            <v>146.75</v>
          </cell>
          <cell r="AA336">
            <v>39.26</v>
          </cell>
          <cell r="AB336">
            <v>234.23599999999999</v>
          </cell>
          <cell r="AC336">
            <v>0</v>
          </cell>
          <cell r="AD336">
            <v>282.45600000000002</v>
          </cell>
          <cell r="AE336">
            <v>192.256</v>
          </cell>
          <cell r="AF336">
            <v>0</v>
          </cell>
          <cell r="AG336">
            <v>0</v>
          </cell>
          <cell r="AH336">
            <v>0</v>
          </cell>
          <cell r="AI336">
            <v>748.20799999999997</v>
          </cell>
          <cell r="AK336">
            <v>997.27</v>
          </cell>
          <cell r="AL336">
            <v>2910.58</v>
          </cell>
          <cell r="AM336">
            <v>250.52</v>
          </cell>
          <cell r="AN336">
            <v>4158.37</v>
          </cell>
        </row>
        <row r="337">
          <cell r="A337" t="str">
            <v>400 kv Obra Jounpur</v>
          </cell>
          <cell r="B337">
            <v>334</v>
          </cell>
          <cell r="C337" t="str">
            <v>131/0</v>
          </cell>
          <cell r="D337">
            <v>400</v>
          </cell>
          <cell r="E337" t="str">
            <v>FD+0</v>
          </cell>
          <cell r="F337" t="str">
            <v>WET</v>
          </cell>
          <cell r="G337">
            <v>3.5</v>
          </cell>
          <cell r="H337">
            <v>0</v>
          </cell>
          <cell r="I337">
            <v>34</v>
          </cell>
          <cell r="J337" t="str">
            <v>Anju</v>
          </cell>
          <cell r="K337">
            <v>43767</v>
          </cell>
          <cell r="P337">
            <v>301.39999999999998</v>
          </cell>
          <cell r="Q337">
            <v>27.79</v>
          </cell>
          <cell r="R337">
            <v>3.77</v>
          </cell>
          <cell r="S337">
            <v>239</v>
          </cell>
          <cell r="T337">
            <v>14.366839866666666</v>
          </cell>
          <cell r="U337">
            <v>2.6802048000000003</v>
          </cell>
          <cell r="V337">
            <v>24.131867999999994</v>
          </cell>
          <cell r="W337">
            <v>301.24</v>
          </cell>
          <cell r="X337">
            <v>49.2</v>
          </cell>
          <cell r="Y337">
            <v>10.3</v>
          </cell>
          <cell r="Z337">
            <v>360.74</v>
          </cell>
          <cell r="AA337">
            <v>23.815999999999999</v>
          </cell>
          <cell r="AB337">
            <v>44.816000000000003</v>
          </cell>
          <cell r="AC337">
            <v>0</v>
          </cell>
          <cell r="AD337">
            <v>1769.5239999999999</v>
          </cell>
          <cell r="AE337">
            <v>99.156000000000006</v>
          </cell>
          <cell r="AF337">
            <v>156.13999999999999</v>
          </cell>
          <cell r="AG337">
            <v>0</v>
          </cell>
          <cell r="AH337">
            <v>0</v>
          </cell>
          <cell r="AI337">
            <v>2093.4519999999998</v>
          </cell>
          <cell r="AK337">
            <v>219.6</v>
          </cell>
          <cell r="AL337">
            <v>772.18999999999994</v>
          </cell>
          <cell r="AM337">
            <v>239.82</v>
          </cell>
          <cell r="AN337">
            <v>1231.6099999999999</v>
          </cell>
        </row>
        <row r="338">
          <cell r="A338" t="str">
            <v>400 kv Obra Jounpur</v>
          </cell>
          <cell r="B338">
            <v>335</v>
          </cell>
          <cell r="C338" t="str">
            <v>131/1</v>
          </cell>
          <cell r="D338">
            <v>379</v>
          </cell>
          <cell r="E338" t="str">
            <v>FA+0</v>
          </cell>
          <cell r="F338" t="str">
            <v>WET</v>
          </cell>
          <cell r="G338">
            <v>3.5</v>
          </cell>
          <cell r="H338">
            <v>0</v>
          </cell>
          <cell r="I338">
            <v>77</v>
          </cell>
          <cell r="J338" t="str">
            <v>Anju</v>
          </cell>
          <cell r="K338">
            <v>43797</v>
          </cell>
          <cell r="P338">
            <v>135.4</v>
          </cell>
          <cell r="Q338">
            <v>12</v>
          </cell>
          <cell r="R338">
            <v>1.58</v>
          </cell>
          <cell r="S338">
            <v>103</v>
          </cell>
          <cell r="T338">
            <v>6.1852743999999991</v>
          </cell>
          <cell r="U338">
            <v>2.6460000000000004</v>
          </cell>
          <cell r="V338">
            <v>8.8906576000000008</v>
          </cell>
          <cell r="W338">
            <v>122.56</v>
          </cell>
          <cell r="X338">
            <v>17.68</v>
          </cell>
          <cell r="Y338">
            <v>6.51</v>
          </cell>
          <cell r="Z338">
            <v>146.75</v>
          </cell>
          <cell r="AA338">
            <v>39.26</v>
          </cell>
          <cell r="AB338">
            <v>180.04000000000002</v>
          </cell>
          <cell r="AC338">
            <v>0</v>
          </cell>
          <cell r="AD338">
            <v>207.864</v>
          </cell>
          <cell r="AE338">
            <v>192.256</v>
          </cell>
          <cell r="AF338">
            <v>0</v>
          </cell>
          <cell r="AG338">
            <v>0</v>
          </cell>
          <cell r="AH338">
            <v>0</v>
          </cell>
          <cell r="AI338">
            <v>619.41999999999996</v>
          </cell>
          <cell r="AK338">
            <v>777.67</v>
          </cell>
          <cell r="AL338">
            <v>2138.39</v>
          </cell>
          <cell r="AM338">
            <v>198.9</v>
          </cell>
          <cell r="AN338">
            <v>3114.96</v>
          </cell>
        </row>
        <row r="339">
          <cell r="A339" t="str">
            <v>400 kv Obra Jounpur</v>
          </cell>
          <cell r="B339">
            <v>336</v>
          </cell>
          <cell r="C339" t="str">
            <v>131/2</v>
          </cell>
          <cell r="D339">
            <v>396</v>
          </cell>
          <cell r="E339" t="str">
            <v>FA+0</v>
          </cell>
          <cell r="F339" t="str">
            <v>WET</v>
          </cell>
          <cell r="G339">
            <v>3.5</v>
          </cell>
          <cell r="H339">
            <v>0</v>
          </cell>
          <cell r="I339">
            <v>74</v>
          </cell>
          <cell r="J339" t="str">
            <v>Anju</v>
          </cell>
          <cell r="K339">
            <v>43795</v>
          </cell>
          <cell r="P339">
            <v>135.4</v>
          </cell>
          <cell r="Q339">
            <v>12</v>
          </cell>
          <cell r="R339">
            <v>1.58</v>
          </cell>
          <cell r="S339">
            <v>103</v>
          </cell>
          <cell r="T339">
            <v>6.1852743999999991</v>
          </cell>
          <cell r="U339">
            <v>2.6460000000000004</v>
          </cell>
          <cell r="V339">
            <v>8.8906576000000008</v>
          </cell>
          <cell r="W339">
            <v>122.56</v>
          </cell>
          <cell r="X339">
            <v>17.68</v>
          </cell>
          <cell r="Y339">
            <v>6.51</v>
          </cell>
          <cell r="Z339">
            <v>146.75</v>
          </cell>
          <cell r="AA339">
            <v>39.26</v>
          </cell>
          <cell r="AB339">
            <v>180.04000000000002</v>
          </cell>
          <cell r="AC339">
            <v>0</v>
          </cell>
          <cell r="AD339">
            <v>207.864</v>
          </cell>
          <cell r="AE339">
            <v>192.256</v>
          </cell>
          <cell r="AF339">
            <v>0</v>
          </cell>
          <cell r="AG339">
            <v>0</v>
          </cell>
          <cell r="AH339">
            <v>0</v>
          </cell>
          <cell r="AI339">
            <v>619.41999999999996</v>
          </cell>
          <cell r="AK339">
            <v>777.67</v>
          </cell>
          <cell r="AL339">
            <v>2138.39</v>
          </cell>
          <cell r="AM339">
            <v>198.9</v>
          </cell>
          <cell r="AN339">
            <v>3114.96</v>
          </cell>
        </row>
        <row r="340">
          <cell r="A340" t="str">
            <v>400 kv Obra Jounpur</v>
          </cell>
          <cell r="B340">
            <v>337</v>
          </cell>
          <cell r="C340" t="str">
            <v>131/3</v>
          </cell>
          <cell r="D340">
            <v>387</v>
          </cell>
          <cell r="E340" t="str">
            <v>FA+3</v>
          </cell>
          <cell r="F340" t="str">
            <v>WET</v>
          </cell>
          <cell r="G340">
            <v>3.5</v>
          </cell>
          <cell r="H340">
            <v>0</v>
          </cell>
          <cell r="I340">
            <v>48</v>
          </cell>
          <cell r="J340" t="str">
            <v>Anju</v>
          </cell>
          <cell r="K340">
            <v>43779</v>
          </cell>
          <cell r="P340">
            <v>151.5</v>
          </cell>
          <cell r="Q340">
            <v>13.08</v>
          </cell>
          <cell r="R340">
            <v>1.79</v>
          </cell>
          <cell r="S340">
            <v>113</v>
          </cell>
          <cell r="T340">
            <v>6.7686184000000011</v>
          </cell>
          <cell r="U340">
            <v>2.6459999999999999</v>
          </cell>
          <cell r="V340">
            <v>9.9880336000000032</v>
          </cell>
          <cell r="W340">
            <v>122.56</v>
          </cell>
          <cell r="X340">
            <v>17.68</v>
          </cell>
          <cell r="Y340">
            <v>6.51</v>
          </cell>
          <cell r="Z340">
            <v>146.75</v>
          </cell>
          <cell r="AA340">
            <v>39.26</v>
          </cell>
          <cell r="AB340">
            <v>234.23599999999999</v>
          </cell>
          <cell r="AC340">
            <v>0</v>
          </cell>
          <cell r="AD340">
            <v>282.45600000000002</v>
          </cell>
          <cell r="AE340">
            <v>192.256</v>
          </cell>
          <cell r="AF340">
            <v>0</v>
          </cell>
          <cell r="AG340">
            <v>0</v>
          </cell>
          <cell r="AH340">
            <v>0</v>
          </cell>
          <cell r="AI340">
            <v>748.20799999999997</v>
          </cell>
          <cell r="AK340">
            <v>897.94999999999993</v>
          </cell>
          <cell r="AL340">
            <v>2632.34</v>
          </cell>
          <cell r="AM340">
            <v>239.45</v>
          </cell>
          <cell r="AN340">
            <v>3769.74</v>
          </cell>
        </row>
        <row r="341">
          <cell r="A341" t="str">
            <v>400 kv Obra Jounpur</v>
          </cell>
          <cell r="B341">
            <v>338</v>
          </cell>
          <cell r="C341" t="str">
            <v>131/4</v>
          </cell>
          <cell r="D341">
            <v>381</v>
          </cell>
          <cell r="E341" t="str">
            <v>FA+0</v>
          </cell>
          <cell r="F341" t="str">
            <v>WET</v>
          </cell>
          <cell r="G341">
            <v>3.5</v>
          </cell>
          <cell r="H341">
            <v>0</v>
          </cell>
          <cell r="I341">
            <v>59</v>
          </cell>
          <cell r="J341" t="str">
            <v>Anju</v>
          </cell>
          <cell r="K341">
            <v>43786</v>
          </cell>
          <cell r="P341">
            <v>135.4</v>
          </cell>
          <cell r="Q341">
            <v>12</v>
          </cell>
          <cell r="R341">
            <v>1.58</v>
          </cell>
          <cell r="S341">
            <v>103</v>
          </cell>
          <cell r="T341">
            <v>6.1852743999999991</v>
          </cell>
          <cell r="U341">
            <v>2.6460000000000004</v>
          </cell>
          <cell r="V341">
            <v>8.8906576000000008</v>
          </cell>
          <cell r="W341">
            <v>122.56</v>
          </cell>
          <cell r="X341">
            <v>17.68</v>
          </cell>
          <cell r="Y341">
            <v>6.51</v>
          </cell>
          <cell r="Z341">
            <v>146.75</v>
          </cell>
          <cell r="AA341">
            <v>39.26</v>
          </cell>
          <cell r="AB341">
            <v>180.04000000000002</v>
          </cell>
          <cell r="AC341">
            <v>0</v>
          </cell>
          <cell r="AD341">
            <v>207.864</v>
          </cell>
          <cell r="AE341">
            <v>192.256</v>
          </cell>
          <cell r="AF341">
            <v>0</v>
          </cell>
          <cell r="AG341">
            <v>0</v>
          </cell>
          <cell r="AH341">
            <v>0</v>
          </cell>
          <cell r="AI341">
            <v>619.41999999999996</v>
          </cell>
          <cell r="AK341">
            <v>777.67</v>
          </cell>
          <cell r="AL341">
            <v>2138.39</v>
          </cell>
          <cell r="AM341">
            <v>198.9</v>
          </cell>
          <cell r="AN341">
            <v>3114.96</v>
          </cell>
        </row>
        <row r="342">
          <cell r="A342" t="str">
            <v>400 kv Obra Jounpur</v>
          </cell>
          <cell r="B342">
            <v>339</v>
          </cell>
          <cell r="C342" t="str">
            <v>131/5</v>
          </cell>
          <cell r="D342">
            <v>344</v>
          </cell>
          <cell r="E342" t="str">
            <v>FA+0</v>
          </cell>
          <cell r="F342" t="str">
            <v>WET</v>
          </cell>
          <cell r="G342">
            <v>3.5</v>
          </cell>
          <cell r="H342">
            <v>0</v>
          </cell>
          <cell r="I342">
            <v>54</v>
          </cell>
          <cell r="J342" t="str">
            <v>Anju</v>
          </cell>
          <cell r="K342">
            <v>43782</v>
          </cell>
          <cell r="P342">
            <v>135.4</v>
          </cell>
          <cell r="Q342">
            <v>12</v>
          </cell>
          <cell r="R342">
            <v>1.58</v>
          </cell>
          <cell r="S342">
            <v>103</v>
          </cell>
          <cell r="T342">
            <v>6.1852743999999991</v>
          </cell>
          <cell r="U342">
            <v>2.6460000000000004</v>
          </cell>
          <cell r="V342">
            <v>8.8906576000000008</v>
          </cell>
          <cell r="W342">
            <v>122.56</v>
          </cell>
          <cell r="X342">
            <v>17.68</v>
          </cell>
          <cell r="Y342">
            <v>6.51</v>
          </cell>
          <cell r="Z342">
            <v>146.75</v>
          </cell>
          <cell r="AA342">
            <v>39.26</v>
          </cell>
          <cell r="AB342">
            <v>180.04000000000002</v>
          </cell>
          <cell r="AC342">
            <v>0</v>
          </cell>
          <cell r="AD342">
            <v>207.864</v>
          </cell>
          <cell r="AE342">
            <v>192.256</v>
          </cell>
          <cell r="AF342">
            <v>0</v>
          </cell>
          <cell r="AG342">
            <v>0</v>
          </cell>
          <cell r="AH342">
            <v>0</v>
          </cell>
          <cell r="AI342">
            <v>619.41999999999996</v>
          </cell>
          <cell r="AK342">
            <v>777.67</v>
          </cell>
          <cell r="AL342">
            <v>2138.39</v>
          </cell>
          <cell r="AM342">
            <v>198.9</v>
          </cell>
          <cell r="AN342">
            <v>3114.96</v>
          </cell>
        </row>
        <row r="343">
          <cell r="A343" t="str">
            <v>400 kv Obra Jounpur</v>
          </cell>
          <cell r="B343">
            <v>340</v>
          </cell>
          <cell r="C343" t="str">
            <v>131/6</v>
          </cell>
          <cell r="D343">
            <v>306</v>
          </cell>
          <cell r="E343" t="str">
            <v>FA+0</v>
          </cell>
          <cell r="F343" t="str">
            <v>WET</v>
          </cell>
          <cell r="G343">
            <v>3.5</v>
          </cell>
          <cell r="H343">
            <v>0</v>
          </cell>
          <cell r="I343">
            <v>62</v>
          </cell>
          <cell r="J343" t="str">
            <v>Anju</v>
          </cell>
          <cell r="K343">
            <v>43789</v>
          </cell>
          <cell r="P343">
            <v>135.4</v>
          </cell>
          <cell r="Q343">
            <v>12</v>
          </cell>
          <cell r="R343">
            <v>1.58</v>
          </cell>
          <cell r="S343">
            <v>103</v>
          </cell>
          <cell r="T343">
            <v>6.1852743999999991</v>
          </cell>
          <cell r="U343">
            <v>2.6460000000000004</v>
          </cell>
          <cell r="V343">
            <v>8.8906576000000008</v>
          </cell>
          <cell r="W343">
            <v>122.56</v>
          </cell>
          <cell r="X343">
            <v>17.68</v>
          </cell>
          <cell r="Y343">
            <v>6.51</v>
          </cell>
          <cell r="Z343">
            <v>146.75</v>
          </cell>
          <cell r="AA343">
            <v>39.26</v>
          </cell>
          <cell r="AB343">
            <v>180.04000000000002</v>
          </cell>
          <cell r="AC343">
            <v>0</v>
          </cell>
          <cell r="AD343">
            <v>207.864</v>
          </cell>
          <cell r="AE343">
            <v>192.256</v>
          </cell>
          <cell r="AF343">
            <v>0</v>
          </cell>
          <cell r="AG343">
            <v>0</v>
          </cell>
          <cell r="AH343">
            <v>0</v>
          </cell>
          <cell r="AI343">
            <v>619.41999999999996</v>
          </cell>
          <cell r="AK343">
            <v>777.67</v>
          </cell>
          <cell r="AL343">
            <v>2138.39</v>
          </cell>
          <cell r="AM343">
            <v>198.9</v>
          </cell>
          <cell r="AN343">
            <v>3114.96</v>
          </cell>
        </row>
        <row r="344">
          <cell r="A344" t="str">
            <v>400 kv Obra Jounpur</v>
          </cell>
          <cell r="B344">
            <v>341</v>
          </cell>
          <cell r="C344" t="str">
            <v>131/7</v>
          </cell>
          <cell r="D344">
            <v>387.08</v>
          </cell>
          <cell r="E344" t="str">
            <v>FA+0</v>
          </cell>
          <cell r="F344" t="str">
            <v>WET</v>
          </cell>
          <cell r="G344">
            <v>3.5</v>
          </cell>
          <cell r="H344">
            <v>0</v>
          </cell>
          <cell r="I344">
            <v>67</v>
          </cell>
          <cell r="J344" t="str">
            <v>Anju</v>
          </cell>
          <cell r="K344">
            <v>43791</v>
          </cell>
          <cell r="P344">
            <v>135.4</v>
          </cell>
          <cell r="Q344">
            <v>12</v>
          </cell>
          <cell r="R344">
            <v>1.58</v>
          </cell>
          <cell r="S344">
            <v>103</v>
          </cell>
          <cell r="T344">
            <v>6.1852743999999991</v>
          </cell>
          <cell r="U344">
            <v>2.6460000000000004</v>
          </cell>
          <cell r="V344">
            <v>8.8906576000000008</v>
          </cell>
          <cell r="W344">
            <v>122.56</v>
          </cell>
          <cell r="X344">
            <v>17.68</v>
          </cell>
          <cell r="Y344">
            <v>6.51</v>
          </cell>
          <cell r="Z344">
            <v>146.75</v>
          </cell>
          <cell r="AA344">
            <v>39.26</v>
          </cell>
          <cell r="AB344">
            <v>180.04000000000002</v>
          </cell>
          <cell r="AC344">
            <v>0</v>
          </cell>
          <cell r="AD344">
            <v>207.864</v>
          </cell>
          <cell r="AE344">
            <v>192.256</v>
          </cell>
          <cell r="AF344">
            <v>0</v>
          </cell>
          <cell r="AG344">
            <v>0</v>
          </cell>
          <cell r="AH344">
            <v>0</v>
          </cell>
          <cell r="AI344">
            <v>619.41999999999996</v>
          </cell>
          <cell r="AK344">
            <v>777.67</v>
          </cell>
          <cell r="AL344">
            <v>2138.39</v>
          </cell>
          <cell r="AM344">
            <v>198.9</v>
          </cell>
          <cell r="AN344">
            <v>3114.96</v>
          </cell>
        </row>
        <row r="345">
          <cell r="A345" t="str">
            <v>400 kv Obra Jounpur</v>
          </cell>
          <cell r="B345">
            <v>342</v>
          </cell>
          <cell r="C345" t="str">
            <v>132/0</v>
          </cell>
          <cell r="D345">
            <v>358</v>
          </cell>
          <cell r="E345" t="str">
            <v>FG+0</v>
          </cell>
          <cell r="F345" t="str">
            <v>WET</v>
          </cell>
          <cell r="G345">
            <v>3.5</v>
          </cell>
          <cell r="H345">
            <v>0</v>
          </cell>
          <cell r="I345">
            <v>72</v>
          </cell>
          <cell r="J345" t="str">
            <v>RAJESH</v>
          </cell>
          <cell r="K345">
            <v>43794</v>
          </cell>
          <cell r="P345">
            <v>387.3</v>
          </cell>
          <cell r="Q345">
            <v>37.950000000000003</v>
          </cell>
          <cell r="R345">
            <v>4.92</v>
          </cell>
          <cell r="S345">
            <v>326</v>
          </cell>
          <cell r="T345">
            <v>19.52230826666667</v>
          </cell>
          <cell r="U345">
            <v>2.5893504000000003</v>
          </cell>
          <cell r="V345">
            <v>33.813055999999996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23.815999999999999</v>
          </cell>
          <cell r="AB345">
            <v>0</v>
          </cell>
          <cell r="AC345">
            <v>133.07599999999999</v>
          </cell>
          <cell r="AD345">
            <v>2201.4639999999999</v>
          </cell>
          <cell r="AE345">
            <v>198.316</v>
          </cell>
          <cell r="AF345">
            <v>0</v>
          </cell>
          <cell r="AG345">
            <v>0</v>
          </cell>
          <cell r="AH345">
            <v>0</v>
          </cell>
          <cell r="AI345">
            <v>2556.6719999999996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</row>
        <row r="346">
          <cell r="A346" t="str">
            <v>400 kv Obra Jounpur</v>
          </cell>
          <cell r="B346">
            <v>343</v>
          </cell>
          <cell r="C346" t="str">
            <v>132/1</v>
          </cell>
          <cell r="D346">
            <v>433.74</v>
          </cell>
          <cell r="E346" t="str">
            <v>FA+3</v>
          </cell>
          <cell r="F346" t="str">
            <v>WET</v>
          </cell>
          <cell r="G346">
            <v>3.5</v>
          </cell>
          <cell r="H346">
            <v>0</v>
          </cell>
          <cell r="I346">
            <v>68</v>
          </cell>
          <cell r="J346" t="str">
            <v>RAJESH</v>
          </cell>
          <cell r="K346">
            <v>43792</v>
          </cell>
          <cell r="P346">
            <v>151.5</v>
          </cell>
          <cell r="Q346">
            <v>13.08</v>
          </cell>
          <cell r="R346">
            <v>1.79</v>
          </cell>
          <cell r="S346">
            <v>113</v>
          </cell>
          <cell r="T346">
            <v>6.7686184000000011</v>
          </cell>
          <cell r="U346">
            <v>2.6459999999999999</v>
          </cell>
          <cell r="V346">
            <v>9.9880336000000032</v>
          </cell>
          <cell r="W346">
            <v>122.56</v>
          </cell>
          <cell r="X346">
            <v>17.68</v>
          </cell>
          <cell r="Y346">
            <v>6.51</v>
          </cell>
          <cell r="Z346">
            <v>146.75</v>
          </cell>
          <cell r="AA346">
            <v>39.26</v>
          </cell>
          <cell r="AB346">
            <v>234.23599999999999</v>
          </cell>
          <cell r="AC346">
            <v>0</v>
          </cell>
          <cell r="AD346">
            <v>282.45600000000002</v>
          </cell>
          <cell r="AE346">
            <v>192.256</v>
          </cell>
          <cell r="AF346">
            <v>0</v>
          </cell>
          <cell r="AG346">
            <v>0</v>
          </cell>
          <cell r="AH346">
            <v>0</v>
          </cell>
          <cell r="AI346">
            <v>748.20799999999997</v>
          </cell>
          <cell r="AK346">
            <v>897.94999999999993</v>
          </cell>
          <cell r="AL346">
            <v>2632.34</v>
          </cell>
          <cell r="AM346">
            <v>239.45</v>
          </cell>
          <cell r="AN346">
            <v>3769.74</v>
          </cell>
        </row>
        <row r="347">
          <cell r="A347" t="str">
            <v>400 kv Obra Jounpur</v>
          </cell>
          <cell r="B347">
            <v>344</v>
          </cell>
          <cell r="C347" t="str">
            <v xml:space="preserve">133/0 </v>
          </cell>
          <cell r="D347">
            <v>159.01</v>
          </cell>
          <cell r="E347" t="str">
            <v>FD+30</v>
          </cell>
          <cell r="F347" t="str">
            <v>WET</v>
          </cell>
          <cell r="G347">
            <v>3.5</v>
          </cell>
          <cell r="H347">
            <v>0</v>
          </cell>
          <cell r="I347">
            <v>158</v>
          </cell>
          <cell r="J347" t="str">
            <v>Privaersa</v>
          </cell>
          <cell r="K347">
            <v>43843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301.24</v>
          </cell>
          <cell r="X347">
            <v>49.2</v>
          </cell>
          <cell r="Y347">
            <v>10.3</v>
          </cell>
          <cell r="Z347">
            <v>360.74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K347">
            <v>339.88</v>
          </cell>
          <cell r="AL347">
            <v>1266.1399999999999</v>
          </cell>
          <cell r="AM347">
            <v>92.169999999999987</v>
          </cell>
          <cell r="AN347">
            <v>1698.19</v>
          </cell>
        </row>
        <row r="348">
          <cell r="A348" t="str">
            <v>400 kv Obra Jounpur</v>
          </cell>
          <cell r="B348">
            <v>345</v>
          </cell>
          <cell r="C348" t="str">
            <v xml:space="preserve">134/0 </v>
          </cell>
          <cell r="D348">
            <v>502.76</v>
          </cell>
          <cell r="E348" t="str">
            <v>FB+18+3</v>
          </cell>
          <cell r="F348">
            <v>0</v>
          </cell>
          <cell r="G348">
            <v>0</v>
          </cell>
          <cell r="H348">
            <v>3</v>
          </cell>
          <cell r="I348">
            <v>0</v>
          </cell>
          <cell r="J348">
            <v>0</v>
          </cell>
          <cell r="K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</row>
        <row r="349">
          <cell r="A349" t="str">
            <v>400 kv Obra Jounpur</v>
          </cell>
          <cell r="B349">
            <v>346</v>
          </cell>
          <cell r="C349" t="str">
            <v>135/0</v>
          </cell>
          <cell r="D349">
            <v>400.7</v>
          </cell>
          <cell r="E349" t="str">
            <v>FD+6</v>
          </cell>
          <cell r="F349" t="str">
            <v>WET</v>
          </cell>
          <cell r="G349">
            <v>3.5</v>
          </cell>
          <cell r="H349">
            <v>0</v>
          </cell>
          <cell r="I349">
            <v>63</v>
          </cell>
          <cell r="J349" t="str">
            <v>RAJESH</v>
          </cell>
          <cell r="K349">
            <v>43789</v>
          </cell>
          <cell r="P349">
            <v>301.39999999999998</v>
          </cell>
          <cell r="Q349">
            <v>27.79</v>
          </cell>
          <cell r="R349">
            <v>3.77</v>
          </cell>
          <cell r="S349">
            <v>355</v>
          </cell>
          <cell r="T349">
            <v>14.366839866666666</v>
          </cell>
          <cell r="U349">
            <v>2.6802048000000003</v>
          </cell>
          <cell r="V349">
            <v>24.131867999999994</v>
          </cell>
          <cell r="W349">
            <v>301.24</v>
          </cell>
          <cell r="X349">
            <v>49.2</v>
          </cell>
          <cell r="Y349">
            <v>10.3</v>
          </cell>
          <cell r="Z349">
            <v>360.74</v>
          </cell>
          <cell r="AA349">
            <v>23.815999999999999</v>
          </cell>
          <cell r="AB349">
            <v>44.816000000000003</v>
          </cell>
          <cell r="AC349">
            <v>0</v>
          </cell>
          <cell r="AD349">
            <v>1769.5239999999999</v>
          </cell>
          <cell r="AE349">
            <v>99.156000000000006</v>
          </cell>
          <cell r="AF349">
            <v>156.13999999999999</v>
          </cell>
          <cell r="AG349">
            <v>0</v>
          </cell>
          <cell r="AH349">
            <v>0</v>
          </cell>
          <cell r="AI349">
            <v>2093.4519999999998</v>
          </cell>
          <cell r="AK349">
            <v>995.56</v>
          </cell>
          <cell r="AL349">
            <v>2659.92</v>
          </cell>
          <cell r="AM349">
            <v>228.75</v>
          </cell>
          <cell r="AN349">
            <v>3884.23</v>
          </cell>
        </row>
        <row r="350">
          <cell r="A350" t="str">
            <v>400 kv Obra Jounpur</v>
          </cell>
          <cell r="B350">
            <v>347</v>
          </cell>
          <cell r="C350" t="str">
            <v>135/1</v>
          </cell>
          <cell r="D350">
            <v>419</v>
          </cell>
          <cell r="E350" t="str">
            <v>FA+0</v>
          </cell>
          <cell r="F350" t="str">
            <v>WET</v>
          </cell>
          <cell r="G350">
            <v>3.5</v>
          </cell>
          <cell r="H350">
            <v>0</v>
          </cell>
          <cell r="I350">
            <v>39</v>
          </cell>
          <cell r="J350" t="str">
            <v>RAJESH</v>
          </cell>
          <cell r="K350">
            <v>43771</v>
          </cell>
          <cell r="P350">
            <v>135.4</v>
          </cell>
          <cell r="Q350">
            <v>12</v>
          </cell>
          <cell r="R350">
            <v>1.58</v>
          </cell>
          <cell r="S350">
            <v>103</v>
          </cell>
          <cell r="T350">
            <v>6.1852743999999991</v>
          </cell>
          <cell r="U350">
            <v>2.6460000000000004</v>
          </cell>
          <cell r="V350">
            <v>8.8906576000000008</v>
          </cell>
          <cell r="W350">
            <v>122.56</v>
          </cell>
          <cell r="X350">
            <v>17.68</v>
          </cell>
          <cell r="Y350">
            <v>6.51</v>
          </cell>
          <cell r="Z350">
            <v>146.75</v>
          </cell>
          <cell r="AA350">
            <v>39.26</v>
          </cell>
          <cell r="AB350">
            <v>180.04000000000002</v>
          </cell>
          <cell r="AC350">
            <v>0</v>
          </cell>
          <cell r="AD350">
            <v>207.864</v>
          </cell>
          <cell r="AE350">
            <v>192.256</v>
          </cell>
          <cell r="AF350">
            <v>0</v>
          </cell>
          <cell r="AG350">
            <v>0</v>
          </cell>
          <cell r="AH350">
            <v>0</v>
          </cell>
          <cell r="AI350">
            <v>619.41999999999996</v>
          </cell>
          <cell r="AK350">
            <v>777.67</v>
          </cell>
          <cell r="AL350">
            <v>2138.39</v>
          </cell>
          <cell r="AM350">
            <v>198.9</v>
          </cell>
          <cell r="AN350">
            <v>3114.96</v>
          </cell>
        </row>
        <row r="351">
          <cell r="A351" t="str">
            <v>400 kv Obra Jounpur</v>
          </cell>
          <cell r="B351">
            <v>348</v>
          </cell>
          <cell r="C351" t="str">
            <v>135/2</v>
          </cell>
          <cell r="D351">
            <v>405</v>
          </cell>
          <cell r="E351" t="str">
            <v>FA+3</v>
          </cell>
          <cell r="F351" t="str">
            <v>WET</v>
          </cell>
          <cell r="G351">
            <v>3.5</v>
          </cell>
          <cell r="H351">
            <v>0</v>
          </cell>
          <cell r="I351">
            <v>41</v>
          </cell>
          <cell r="J351" t="str">
            <v>RAJESH</v>
          </cell>
          <cell r="K351">
            <v>43773</v>
          </cell>
          <cell r="P351">
            <v>151.5</v>
          </cell>
          <cell r="Q351">
            <v>13.08</v>
          </cell>
          <cell r="R351">
            <v>1.79</v>
          </cell>
          <cell r="S351">
            <v>113</v>
          </cell>
          <cell r="T351">
            <v>6.7686184000000011</v>
          </cell>
          <cell r="U351">
            <v>2.6459999999999999</v>
          </cell>
          <cell r="V351">
            <v>9.9880336000000032</v>
          </cell>
          <cell r="W351">
            <v>122.56</v>
          </cell>
          <cell r="X351">
            <v>17.68</v>
          </cell>
          <cell r="Y351">
            <v>6.51</v>
          </cell>
          <cell r="Z351">
            <v>146.75</v>
          </cell>
          <cell r="AA351">
            <v>39.26</v>
          </cell>
          <cell r="AB351">
            <v>234.23599999999999</v>
          </cell>
          <cell r="AC351">
            <v>0</v>
          </cell>
          <cell r="AD351">
            <v>282.45600000000002</v>
          </cell>
          <cell r="AE351">
            <v>192.256</v>
          </cell>
          <cell r="AF351">
            <v>0</v>
          </cell>
          <cell r="AG351">
            <v>0</v>
          </cell>
          <cell r="AH351">
            <v>0</v>
          </cell>
          <cell r="AI351">
            <v>748.20799999999997</v>
          </cell>
          <cell r="AK351">
            <v>897.94999999999993</v>
          </cell>
          <cell r="AL351">
            <v>2632.34</v>
          </cell>
          <cell r="AM351">
            <v>239.45</v>
          </cell>
          <cell r="AN351">
            <v>3769.74</v>
          </cell>
        </row>
        <row r="352">
          <cell r="A352" t="str">
            <v>400 kv Obra Jounpur</v>
          </cell>
          <cell r="B352">
            <v>349</v>
          </cell>
          <cell r="C352" t="str">
            <v>135/3</v>
          </cell>
          <cell r="D352">
            <v>394.27</v>
          </cell>
          <cell r="E352" t="str">
            <v>FA+6</v>
          </cell>
          <cell r="F352" t="str">
            <v>WET</v>
          </cell>
          <cell r="G352">
            <v>3.5</v>
          </cell>
          <cell r="H352">
            <v>0</v>
          </cell>
          <cell r="I352">
            <v>37</v>
          </cell>
          <cell r="J352" t="str">
            <v>RAJESH</v>
          </cell>
          <cell r="K352">
            <v>43769</v>
          </cell>
          <cell r="P352">
            <v>151.5</v>
          </cell>
          <cell r="Q352">
            <v>13.08</v>
          </cell>
          <cell r="R352">
            <v>1.79</v>
          </cell>
          <cell r="S352">
            <v>113</v>
          </cell>
          <cell r="T352">
            <v>6.7686184000000011</v>
          </cell>
          <cell r="U352">
            <v>2.6459999999999999</v>
          </cell>
          <cell r="V352">
            <v>9.9880336000000032</v>
          </cell>
          <cell r="W352">
            <v>122.56</v>
          </cell>
          <cell r="X352">
            <v>17.68</v>
          </cell>
          <cell r="Y352">
            <v>6.51</v>
          </cell>
          <cell r="Z352">
            <v>146.75</v>
          </cell>
          <cell r="AA352">
            <v>39.26</v>
          </cell>
          <cell r="AB352">
            <v>234.23599999999999</v>
          </cell>
          <cell r="AC352">
            <v>0</v>
          </cell>
          <cell r="AD352">
            <v>282.45600000000002</v>
          </cell>
          <cell r="AE352">
            <v>192.256</v>
          </cell>
          <cell r="AF352">
            <v>0</v>
          </cell>
          <cell r="AG352">
            <v>0</v>
          </cell>
          <cell r="AH352">
            <v>0</v>
          </cell>
          <cell r="AI352">
            <v>748.20799999999997</v>
          </cell>
          <cell r="AK352">
            <v>997.27</v>
          </cell>
          <cell r="AL352">
            <v>2910.58</v>
          </cell>
          <cell r="AM352">
            <v>250.52</v>
          </cell>
          <cell r="AN352">
            <v>4158.37</v>
          </cell>
        </row>
        <row r="353">
          <cell r="A353" t="str">
            <v>400 kv Obra Jounpur</v>
          </cell>
          <cell r="B353">
            <v>350</v>
          </cell>
          <cell r="C353" t="str">
            <v>136/0</v>
          </cell>
          <cell r="D353">
            <v>342</v>
          </cell>
          <cell r="E353" t="str">
            <v>FD+0</v>
          </cell>
          <cell r="F353" t="str">
            <v>WET</v>
          </cell>
          <cell r="G353">
            <v>3.5</v>
          </cell>
          <cell r="H353">
            <v>0</v>
          </cell>
          <cell r="I353">
            <v>44</v>
          </cell>
          <cell r="J353" t="str">
            <v>RAJESH</v>
          </cell>
          <cell r="K353">
            <v>43776</v>
          </cell>
          <cell r="P353">
            <v>301.39999999999998</v>
          </cell>
          <cell r="Q353">
            <v>27.79</v>
          </cell>
          <cell r="R353">
            <v>3.77</v>
          </cell>
          <cell r="S353">
            <v>239</v>
          </cell>
          <cell r="T353">
            <v>14.366839866666666</v>
          </cell>
          <cell r="U353">
            <v>2.6802048000000003</v>
          </cell>
          <cell r="V353">
            <v>24.131867999999994</v>
          </cell>
          <cell r="W353">
            <v>301.24</v>
          </cell>
          <cell r="X353">
            <v>49.2</v>
          </cell>
          <cell r="Y353">
            <v>10.3</v>
          </cell>
          <cell r="Z353">
            <v>360.74</v>
          </cell>
          <cell r="AA353">
            <v>23.815999999999999</v>
          </cell>
          <cell r="AB353">
            <v>44.816000000000003</v>
          </cell>
          <cell r="AC353">
            <v>0</v>
          </cell>
          <cell r="AD353">
            <v>1769.5239999999999</v>
          </cell>
          <cell r="AE353">
            <v>99.156000000000006</v>
          </cell>
          <cell r="AF353">
            <v>156.13999999999999</v>
          </cell>
          <cell r="AG353">
            <v>0</v>
          </cell>
          <cell r="AH353">
            <v>0</v>
          </cell>
          <cell r="AI353">
            <v>2093.4519999999998</v>
          </cell>
          <cell r="AK353">
            <v>219.6</v>
          </cell>
          <cell r="AL353">
            <v>772.18999999999994</v>
          </cell>
          <cell r="AM353">
            <v>239.82</v>
          </cell>
          <cell r="AN353">
            <v>1231.6099999999999</v>
          </cell>
        </row>
        <row r="354">
          <cell r="A354" t="str">
            <v>400 kv Obra Jounpur</v>
          </cell>
          <cell r="B354">
            <v>351</v>
          </cell>
          <cell r="C354" t="str">
            <v>136/1</v>
          </cell>
          <cell r="D354">
            <v>390</v>
          </cell>
          <cell r="E354" t="str">
            <v>FA+0</v>
          </cell>
          <cell r="F354" t="str">
            <v>WET</v>
          </cell>
          <cell r="G354">
            <v>3.5</v>
          </cell>
          <cell r="H354">
            <v>0</v>
          </cell>
          <cell r="I354">
            <v>46</v>
          </cell>
          <cell r="J354" t="str">
            <v>RAJESH</v>
          </cell>
          <cell r="K354">
            <v>43778</v>
          </cell>
          <cell r="P354">
            <v>135.4</v>
          </cell>
          <cell r="Q354">
            <v>12</v>
          </cell>
          <cell r="R354">
            <v>1.58</v>
          </cell>
          <cell r="S354">
            <v>103</v>
          </cell>
          <cell r="T354">
            <v>6.1852743999999991</v>
          </cell>
          <cell r="U354">
            <v>2.6460000000000004</v>
          </cell>
          <cell r="V354">
            <v>8.8906576000000008</v>
          </cell>
          <cell r="W354">
            <v>122.56</v>
          </cell>
          <cell r="X354">
            <v>17.68</v>
          </cell>
          <cell r="Y354">
            <v>6.51</v>
          </cell>
          <cell r="Z354">
            <v>146.75</v>
          </cell>
          <cell r="AA354">
            <v>39.26</v>
          </cell>
          <cell r="AB354">
            <v>180.04000000000002</v>
          </cell>
          <cell r="AC354">
            <v>0</v>
          </cell>
          <cell r="AD354">
            <v>207.864</v>
          </cell>
          <cell r="AE354">
            <v>192.256</v>
          </cell>
          <cell r="AF354">
            <v>0</v>
          </cell>
          <cell r="AG354">
            <v>0</v>
          </cell>
          <cell r="AH354">
            <v>0</v>
          </cell>
          <cell r="AI354">
            <v>619.41999999999996</v>
          </cell>
          <cell r="AK354">
            <v>777.67</v>
          </cell>
          <cell r="AL354">
            <v>2138.39</v>
          </cell>
          <cell r="AM354">
            <v>198.9</v>
          </cell>
          <cell r="AN354">
            <v>3114.96</v>
          </cell>
        </row>
        <row r="355">
          <cell r="A355" t="str">
            <v>400 kv Obra Jounpur</v>
          </cell>
          <cell r="B355">
            <v>352</v>
          </cell>
          <cell r="C355" t="str">
            <v>136/2</v>
          </cell>
          <cell r="D355">
            <v>413</v>
          </cell>
          <cell r="E355" t="str">
            <v>FA+0</v>
          </cell>
          <cell r="F355" t="str">
            <v>WET</v>
          </cell>
          <cell r="G355">
            <v>3.5</v>
          </cell>
          <cell r="H355">
            <v>0</v>
          </cell>
          <cell r="I355">
            <v>55</v>
          </cell>
          <cell r="J355" t="str">
            <v>RAJESH</v>
          </cell>
          <cell r="K355">
            <v>43782</v>
          </cell>
          <cell r="P355">
            <v>135.4</v>
          </cell>
          <cell r="Q355">
            <v>12</v>
          </cell>
          <cell r="R355">
            <v>1.58</v>
          </cell>
          <cell r="S355">
            <v>103</v>
          </cell>
          <cell r="T355">
            <v>6.1852743999999991</v>
          </cell>
          <cell r="U355">
            <v>2.6460000000000004</v>
          </cell>
          <cell r="V355">
            <v>8.8906576000000008</v>
          </cell>
          <cell r="W355">
            <v>122.56</v>
          </cell>
          <cell r="X355">
            <v>17.68</v>
          </cell>
          <cell r="Y355">
            <v>6.51</v>
          </cell>
          <cell r="Z355">
            <v>146.75</v>
          </cell>
          <cell r="AA355">
            <v>39.26</v>
          </cell>
          <cell r="AB355">
            <v>180.04000000000002</v>
          </cell>
          <cell r="AC355">
            <v>0</v>
          </cell>
          <cell r="AD355">
            <v>207.864</v>
          </cell>
          <cell r="AE355">
            <v>192.256</v>
          </cell>
          <cell r="AF355">
            <v>0</v>
          </cell>
          <cell r="AG355">
            <v>0</v>
          </cell>
          <cell r="AH355">
            <v>0</v>
          </cell>
          <cell r="AI355">
            <v>619.41999999999996</v>
          </cell>
          <cell r="AK355">
            <v>777.67</v>
          </cell>
          <cell r="AL355">
            <v>2138.39</v>
          </cell>
          <cell r="AM355">
            <v>198.9</v>
          </cell>
          <cell r="AN355">
            <v>3114.96</v>
          </cell>
        </row>
        <row r="356">
          <cell r="A356" t="str">
            <v>400 kv Obra Jounpur</v>
          </cell>
          <cell r="B356">
            <v>353</v>
          </cell>
          <cell r="C356" t="str">
            <v>136/3</v>
          </cell>
          <cell r="D356">
            <v>423.14</v>
          </cell>
          <cell r="E356" t="str">
            <v>FA+6</v>
          </cell>
          <cell r="F356" t="str">
            <v>WET</v>
          </cell>
          <cell r="G356">
            <v>3.5</v>
          </cell>
          <cell r="H356">
            <v>0</v>
          </cell>
          <cell r="I356">
            <v>49</v>
          </cell>
          <cell r="J356" t="str">
            <v>RAJESH</v>
          </cell>
          <cell r="K356">
            <v>43779</v>
          </cell>
          <cell r="P356">
            <v>151.5</v>
          </cell>
          <cell r="Q356">
            <v>13.08</v>
          </cell>
          <cell r="R356">
            <v>1.79</v>
          </cell>
          <cell r="S356">
            <v>113</v>
          </cell>
          <cell r="T356">
            <v>6.7686184000000011</v>
          </cell>
          <cell r="U356">
            <v>2.6459999999999999</v>
          </cell>
          <cell r="V356">
            <v>9.9880336000000032</v>
          </cell>
          <cell r="W356">
            <v>122.56</v>
          </cell>
          <cell r="X356">
            <v>17.68</v>
          </cell>
          <cell r="Y356">
            <v>6.51</v>
          </cell>
          <cell r="Z356">
            <v>146.75</v>
          </cell>
          <cell r="AA356">
            <v>39.26</v>
          </cell>
          <cell r="AB356">
            <v>234.23599999999999</v>
          </cell>
          <cell r="AC356">
            <v>0</v>
          </cell>
          <cell r="AD356">
            <v>282.45600000000002</v>
          </cell>
          <cell r="AE356">
            <v>192.256</v>
          </cell>
          <cell r="AF356">
            <v>0</v>
          </cell>
          <cell r="AG356">
            <v>0</v>
          </cell>
          <cell r="AH356">
            <v>0</v>
          </cell>
          <cell r="AI356">
            <v>748.20799999999997</v>
          </cell>
          <cell r="AK356">
            <v>997.27</v>
          </cell>
          <cell r="AL356">
            <v>2910.58</v>
          </cell>
          <cell r="AM356">
            <v>250.52</v>
          </cell>
          <cell r="AN356">
            <v>4158.37</v>
          </cell>
        </row>
        <row r="357">
          <cell r="A357" t="str">
            <v>400 kv Obra Jounpur</v>
          </cell>
          <cell r="B357">
            <v>354</v>
          </cell>
          <cell r="C357" t="str">
            <v>137/0</v>
          </cell>
          <cell r="D357">
            <v>392.45</v>
          </cell>
          <cell r="E357" t="str">
            <v>FD+0</v>
          </cell>
          <cell r="F357" t="str">
            <v>PS</v>
          </cell>
          <cell r="G357">
            <v>3.5</v>
          </cell>
          <cell r="H357">
            <v>0</v>
          </cell>
          <cell r="I357">
            <v>57</v>
          </cell>
          <cell r="J357" t="str">
            <v>RAJESH</v>
          </cell>
          <cell r="K357">
            <v>43785</v>
          </cell>
          <cell r="P357">
            <v>365.6</v>
          </cell>
          <cell r="Q357">
            <v>33.04</v>
          </cell>
          <cell r="R357">
            <v>4.63</v>
          </cell>
          <cell r="S357">
            <v>285</v>
          </cell>
          <cell r="T357">
            <v>17.142331466666665</v>
          </cell>
          <cell r="U357">
            <v>2.6802048000000003</v>
          </cell>
          <cell r="V357">
            <v>29.331774399999993</v>
          </cell>
          <cell r="W357">
            <v>301.24</v>
          </cell>
          <cell r="X357">
            <v>49.2</v>
          </cell>
          <cell r="Y357">
            <v>10.3</v>
          </cell>
          <cell r="Z357">
            <v>360.74</v>
          </cell>
          <cell r="AA357">
            <v>23.815999999999999</v>
          </cell>
          <cell r="AB357">
            <v>54</v>
          </cell>
          <cell r="AC357">
            <v>0</v>
          </cell>
          <cell r="AD357">
            <v>2268.62</v>
          </cell>
          <cell r="AE357">
            <v>99.156000000000006</v>
          </cell>
          <cell r="AF357">
            <v>156.13999999999999</v>
          </cell>
          <cell r="AG357">
            <v>0</v>
          </cell>
          <cell r="AH357">
            <v>0</v>
          </cell>
          <cell r="AI357">
            <v>2601.7319999999995</v>
          </cell>
          <cell r="AK357">
            <v>219.6</v>
          </cell>
          <cell r="AL357">
            <v>772.18999999999994</v>
          </cell>
          <cell r="AM357">
            <v>239.82</v>
          </cell>
          <cell r="AN357">
            <v>1231.6099999999999</v>
          </cell>
        </row>
        <row r="358">
          <cell r="A358" t="str">
            <v>400 kv Obra Jounpur</v>
          </cell>
          <cell r="B358">
            <v>355</v>
          </cell>
          <cell r="C358" t="str">
            <v>137/1</v>
          </cell>
          <cell r="D358">
            <v>420</v>
          </cell>
          <cell r="E358" t="str">
            <v>FA+0</v>
          </cell>
          <cell r="F358" t="str">
            <v>WET</v>
          </cell>
          <cell r="G358">
            <v>3.5</v>
          </cell>
          <cell r="H358">
            <v>0</v>
          </cell>
          <cell r="I358">
            <v>83</v>
          </cell>
          <cell r="J358" t="str">
            <v>RAJESH</v>
          </cell>
          <cell r="K358">
            <v>43801</v>
          </cell>
          <cell r="P358">
            <v>135.4</v>
          </cell>
          <cell r="Q358">
            <v>12</v>
          </cell>
          <cell r="R358">
            <v>1.58</v>
          </cell>
          <cell r="S358">
            <v>103</v>
          </cell>
          <cell r="T358">
            <v>6.1852743999999991</v>
          </cell>
          <cell r="U358">
            <v>2.6460000000000004</v>
          </cell>
          <cell r="V358">
            <v>8.8906576000000008</v>
          </cell>
          <cell r="W358">
            <v>122.56</v>
          </cell>
          <cell r="X358">
            <v>17.68</v>
          </cell>
          <cell r="Y358">
            <v>6.51</v>
          </cell>
          <cell r="Z358">
            <v>146.75</v>
          </cell>
          <cell r="AA358">
            <v>39.26</v>
          </cell>
          <cell r="AB358">
            <v>180.04000000000002</v>
          </cell>
          <cell r="AC358">
            <v>0</v>
          </cell>
          <cell r="AD358">
            <v>207.864</v>
          </cell>
          <cell r="AE358">
            <v>192.256</v>
          </cell>
          <cell r="AF358">
            <v>0</v>
          </cell>
          <cell r="AG358">
            <v>0</v>
          </cell>
          <cell r="AH358">
            <v>0</v>
          </cell>
          <cell r="AI358">
            <v>619.41999999999996</v>
          </cell>
          <cell r="AK358">
            <v>777.67</v>
          </cell>
          <cell r="AL358">
            <v>2138.39</v>
          </cell>
          <cell r="AM358">
            <v>198.9</v>
          </cell>
          <cell r="AN358">
            <v>3114.96</v>
          </cell>
        </row>
        <row r="359">
          <cell r="A359" t="str">
            <v>400 kv Obra Jounpur</v>
          </cell>
          <cell r="B359">
            <v>356</v>
          </cell>
          <cell r="C359" t="str">
            <v>137/2</v>
          </cell>
          <cell r="D359">
            <v>375.83</v>
          </cell>
          <cell r="E359" t="str">
            <v>FA+6</v>
          </cell>
          <cell r="F359" t="str">
            <v>WET</v>
          </cell>
          <cell r="G359">
            <v>3.5</v>
          </cell>
          <cell r="H359">
            <v>0</v>
          </cell>
          <cell r="I359">
            <v>95</v>
          </cell>
          <cell r="J359" t="str">
            <v>RAJESH</v>
          </cell>
          <cell r="K359">
            <v>43807</v>
          </cell>
          <cell r="P359">
            <v>151.5</v>
          </cell>
          <cell r="Q359">
            <v>13.08</v>
          </cell>
          <cell r="R359">
            <v>1.79</v>
          </cell>
          <cell r="S359">
            <v>113</v>
          </cell>
          <cell r="T359">
            <v>6.7686184000000011</v>
          </cell>
          <cell r="U359">
            <v>2.6459999999999999</v>
          </cell>
          <cell r="V359">
            <v>9.9880336000000032</v>
          </cell>
          <cell r="W359">
            <v>122.56</v>
          </cell>
          <cell r="X359">
            <v>17.68</v>
          </cell>
          <cell r="Y359">
            <v>6.51</v>
          </cell>
          <cell r="Z359">
            <v>146.75</v>
          </cell>
          <cell r="AA359">
            <v>39.26</v>
          </cell>
          <cell r="AB359">
            <v>234.23599999999999</v>
          </cell>
          <cell r="AC359">
            <v>0</v>
          </cell>
          <cell r="AD359">
            <v>282.45600000000002</v>
          </cell>
          <cell r="AE359">
            <v>192.256</v>
          </cell>
          <cell r="AF359">
            <v>0</v>
          </cell>
          <cell r="AG359">
            <v>0</v>
          </cell>
          <cell r="AH359">
            <v>0</v>
          </cell>
          <cell r="AI359">
            <v>748.20799999999997</v>
          </cell>
          <cell r="AK359">
            <v>997.27</v>
          </cell>
          <cell r="AL359">
            <v>2910.58</v>
          </cell>
          <cell r="AM359">
            <v>250.52</v>
          </cell>
          <cell r="AN359">
            <v>4158.37</v>
          </cell>
        </row>
        <row r="360">
          <cell r="A360" t="str">
            <v>400 kv Obra Jounpur</v>
          </cell>
          <cell r="B360">
            <v>357</v>
          </cell>
          <cell r="C360" t="str">
            <v>138/0</v>
          </cell>
          <cell r="D360">
            <v>421.18</v>
          </cell>
          <cell r="E360" t="str">
            <v>FC+3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K360">
            <v>1318.4099999999999</v>
          </cell>
          <cell r="AL360">
            <v>3186.48</v>
          </cell>
          <cell r="AM360">
            <v>130.71</v>
          </cell>
          <cell r="AN360">
            <v>4635.5999999999995</v>
          </cell>
        </row>
        <row r="361">
          <cell r="A361" t="str">
            <v>400 kv Obra Jounpur</v>
          </cell>
          <cell r="B361">
            <v>358</v>
          </cell>
          <cell r="C361" t="str">
            <v>138/1</v>
          </cell>
          <cell r="D361">
            <v>379</v>
          </cell>
          <cell r="E361" t="str">
            <v>FA+0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K361">
            <v>777.67</v>
          </cell>
          <cell r="AL361">
            <v>2138.39</v>
          </cell>
          <cell r="AM361">
            <v>198.9</v>
          </cell>
          <cell r="AN361">
            <v>3114.96</v>
          </cell>
        </row>
        <row r="362">
          <cell r="A362" t="str">
            <v>400 kv Obra Jounpur</v>
          </cell>
          <cell r="B362">
            <v>359</v>
          </cell>
          <cell r="C362" t="str">
            <v>138/2</v>
          </cell>
          <cell r="D362">
            <v>421</v>
          </cell>
          <cell r="E362" t="str">
            <v>FA+0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K362">
            <v>777.67</v>
          </cell>
          <cell r="AL362">
            <v>2138.39</v>
          </cell>
          <cell r="AM362">
            <v>198.9</v>
          </cell>
          <cell r="AN362">
            <v>3114.96</v>
          </cell>
        </row>
        <row r="363">
          <cell r="A363" t="str">
            <v>400 kv Obra Jounpur</v>
          </cell>
          <cell r="B363">
            <v>360</v>
          </cell>
          <cell r="C363" t="str">
            <v>138/3</v>
          </cell>
          <cell r="D363">
            <v>367.87</v>
          </cell>
          <cell r="E363" t="str">
            <v>FA+3</v>
          </cell>
          <cell r="F363" t="str">
            <v>FS</v>
          </cell>
          <cell r="G363">
            <v>3.5</v>
          </cell>
          <cell r="H363">
            <v>0</v>
          </cell>
          <cell r="I363">
            <v>90</v>
          </cell>
          <cell r="J363" t="str">
            <v>RAJESH</v>
          </cell>
          <cell r="K363">
            <v>43804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122.56</v>
          </cell>
          <cell r="X363">
            <v>17.68</v>
          </cell>
          <cell r="Y363">
            <v>6.51</v>
          </cell>
          <cell r="Z363">
            <v>146.75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K363">
            <v>897.94999999999993</v>
          </cell>
          <cell r="AL363">
            <v>2632.34</v>
          </cell>
          <cell r="AM363">
            <v>239.45</v>
          </cell>
          <cell r="AN363">
            <v>3769.74</v>
          </cell>
        </row>
        <row r="364">
          <cell r="A364" t="str">
            <v>400 kv Obra Jounpur</v>
          </cell>
          <cell r="B364">
            <v>361</v>
          </cell>
          <cell r="C364" t="str">
            <v>139/0</v>
          </cell>
          <cell r="D364">
            <v>292.38</v>
          </cell>
          <cell r="E364" t="str">
            <v>FB+0</v>
          </cell>
          <cell r="F364" t="str">
            <v>WET</v>
          </cell>
          <cell r="G364">
            <v>3.5</v>
          </cell>
          <cell r="H364">
            <v>0</v>
          </cell>
          <cell r="I364">
            <v>81</v>
          </cell>
          <cell r="J364" t="str">
            <v>RAJESH</v>
          </cell>
          <cell r="K364">
            <v>43799</v>
          </cell>
          <cell r="P364">
            <v>216.2</v>
          </cell>
          <cell r="Q364">
            <v>19.02</v>
          </cell>
          <cell r="R364">
            <v>2.64</v>
          </cell>
          <cell r="S364">
            <v>164</v>
          </cell>
          <cell r="T364">
            <v>9.8597572000000007</v>
          </cell>
          <cell r="U364">
            <v>2.7710591999999998</v>
          </cell>
          <cell r="V364">
            <v>15.637749599999999</v>
          </cell>
          <cell r="W364">
            <v>221.28</v>
          </cell>
          <cell r="X364">
            <v>29.52</v>
          </cell>
          <cell r="Y364">
            <v>8</v>
          </cell>
          <cell r="Z364">
            <v>258.8</v>
          </cell>
          <cell r="AA364">
            <v>23.815999999999999</v>
          </cell>
          <cell r="AB364">
            <v>0</v>
          </cell>
          <cell r="AC364">
            <v>436.76000000000005</v>
          </cell>
          <cell r="AD364">
            <v>618.048</v>
          </cell>
          <cell r="AE364">
            <v>97.147999999999996</v>
          </cell>
          <cell r="AF364">
            <v>156.94399999999999</v>
          </cell>
          <cell r="AG364">
            <v>0</v>
          </cell>
          <cell r="AH364">
            <v>0</v>
          </cell>
          <cell r="AI364">
            <v>1332.7159999999999</v>
          </cell>
          <cell r="AK364">
            <v>339.88</v>
          </cell>
          <cell r="AL364">
            <v>1266.1399999999999</v>
          </cell>
          <cell r="AM364">
            <v>103.24</v>
          </cell>
          <cell r="AN364">
            <v>1709.26</v>
          </cell>
        </row>
        <row r="365">
          <cell r="A365" t="str">
            <v>400 kv Obra Jounpur</v>
          </cell>
          <cell r="B365">
            <v>362</v>
          </cell>
          <cell r="C365" t="str">
            <v>139/1</v>
          </cell>
          <cell r="D365">
            <v>294.93</v>
          </cell>
          <cell r="E365" t="str">
            <v>FA+0</v>
          </cell>
          <cell r="F365" t="str">
            <v>WET</v>
          </cell>
          <cell r="G365">
            <v>3.5</v>
          </cell>
          <cell r="H365">
            <v>0</v>
          </cell>
          <cell r="I365">
            <v>31</v>
          </cell>
          <cell r="J365" t="str">
            <v>RAJESH</v>
          </cell>
          <cell r="K365">
            <v>43763</v>
          </cell>
          <cell r="P365">
            <v>135.4</v>
          </cell>
          <cell r="Q365">
            <v>12</v>
          </cell>
          <cell r="R365">
            <v>1.58</v>
          </cell>
          <cell r="S365">
            <v>103</v>
          </cell>
          <cell r="T365">
            <v>6.1852743999999991</v>
          </cell>
          <cell r="U365">
            <v>2.6460000000000004</v>
          </cell>
          <cell r="V365">
            <v>8.8906576000000008</v>
          </cell>
          <cell r="W365">
            <v>122.56</v>
          </cell>
          <cell r="X365">
            <v>17.68</v>
          </cell>
          <cell r="Y365">
            <v>6.51</v>
          </cell>
          <cell r="Z365">
            <v>146.75</v>
          </cell>
          <cell r="AA365">
            <v>39.26</v>
          </cell>
          <cell r="AB365">
            <v>180.04000000000002</v>
          </cell>
          <cell r="AC365">
            <v>0</v>
          </cell>
          <cell r="AD365">
            <v>207.864</v>
          </cell>
          <cell r="AE365">
            <v>192.256</v>
          </cell>
          <cell r="AF365">
            <v>0</v>
          </cell>
          <cell r="AG365">
            <v>0</v>
          </cell>
          <cell r="AH365">
            <v>0</v>
          </cell>
          <cell r="AI365">
            <v>619.41999999999996</v>
          </cell>
          <cell r="AK365">
            <v>777.67</v>
          </cell>
          <cell r="AL365">
            <v>2138.39</v>
          </cell>
          <cell r="AM365">
            <v>198.9</v>
          </cell>
          <cell r="AN365">
            <v>3114.96</v>
          </cell>
        </row>
        <row r="366">
          <cell r="A366" t="str">
            <v>400 kv Obra Jounpur</v>
          </cell>
          <cell r="B366">
            <v>363</v>
          </cell>
          <cell r="C366" t="str">
            <v>139/2</v>
          </cell>
          <cell r="D366">
            <v>342.06</v>
          </cell>
          <cell r="E366" t="str">
            <v>FA+0</v>
          </cell>
          <cell r="F366" t="str">
            <v>WET</v>
          </cell>
          <cell r="G366">
            <v>3.5</v>
          </cell>
          <cell r="H366">
            <v>0</v>
          </cell>
          <cell r="I366">
            <v>27</v>
          </cell>
          <cell r="J366" t="str">
            <v>RAJESH</v>
          </cell>
          <cell r="K366">
            <v>43761</v>
          </cell>
          <cell r="P366">
            <v>135.4</v>
          </cell>
          <cell r="Q366">
            <v>12</v>
          </cell>
          <cell r="R366">
            <v>1.58</v>
          </cell>
          <cell r="S366">
            <v>103</v>
          </cell>
          <cell r="T366">
            <v>6.1852743999999991</v>
          </cell>
          <cell r="U366">
            <v>2.6460000000000004</v>
          </cell>
          <cell r="V366">
            <v>8.8906576000000008</v>
          </cell>
          <cell r="W366">
            <v>122.56</v>
          </cell>
          <cell r="X366">
            <v>17.68</v>
          </cell>
          <cell r="Y366">
            <v>6.51</v>
          </cell>
          <cell r="Z366">
            <v>146.75</v>
          </cell>
          <cell r="AA366">
            <v>39.26</v>
          </cell>
          <cell r="AB366">
            <v>180.04000000000002</v>
          </cell>
          <cell r="AC366">
            <v>0</v>
          </cell>
          <cell r="AD366">
            <v>207.864</v>
          </cell>
          <cell r="AE366">
            <v>192.256</v>
          </cell>
          <cell r="AF366">
            <v>0</v>
          </cell>
          <cell r="AG366">
            <v>0</v>
          </cell>
          <cell r="AH366">
            <v>0</v>
          </cell>
          <cell r="AI366">
            <v>619.41999999999996</v>
          </cell>
          <cell r="AK366">
            <v>777.67</v>
          </cell>
          <cell r="AL366">
            <v>2138.39</v>
          </cell>
          <cell r="AM366">
            <v>198.9</v>
          </cell>
          <cell r="AN366">
            <v>3114.96</v>
          </cell>
        </row>
        <row r="367">
          <cell r="A367" t="str">
            <v>400 kv Obra Jounpur</v>
          </cell>
          <cell r="B367">
            <v>364</v>
          </cell>
          <cell r="C367" t="str">
            <v>140/0</v>
          </cell>
          <cell r="D367">
            <v>374.19</v>
          </cell>
          <cell r="E367" t="str">
            <v>FD+3</v>
          </cell>
          <cell r="F367" t="str">
            <v>WET</v>
          </cell>
          <cell r="G367">
            <v>3.5</v>
          </cell>
          <cell r="H367">
            <v>0</v>
          </cell>
          <cell r="I367">
            <v>28</v>
          </cell>
          <cell r="J367" t="str">
            <v>RAJESH</v>
          </cell>
          <cell r="K367">
            <v>43761</v>
          </cell>
          <cell r="P367">
            <v>301.39999999999998</v>
          </cell>
          <cell r="Q367">
            <v>27.79</v>
          </cell>
          <cell r="R367">
            <v>3.77</v>
          </cell>
          <cell r="S367">
            <v>355</v>
          </cell>
          <cell r="T367">
            <v>14.366839866666666</v>
          </cell>
          <cell r="U367">
            <v>2.6802048000000003</v>
          </cell>
          <cell r="V367">
            <v>24.131867999999994</v>
          </cell>
          <cell r="W367">
            <v>301.24</v>
          </cell>
          <cell r="X367">
            <v>49.2</v>
          </cell>
          <cell r="Y367">
            <v>10.3</v>
          </cell>
          <cell r="Z367">
            <v>360.74</v>
          </cell>
          <cell r="AA367">
            <v>23.815999999999999</v>
          </cell>
          <cell r="AB367">
            <v>44.816000000000003</v>
          </cell>
          <cell r="AC367">
            <v>0</v>
          </cell>
          <cell r="AD367">
            <v>1769.5239999999999</v>
          </cell>
          <cell r="AE367">
            <v>99.156000000000006</v>
          </cell>
          <cell r="AF367">
            <v>156.13999999999999</v>
          </cell>
          <cell r="AG367">
            <v>0</v>
          </cell>
          <cell r="AH367">
            <v>0</v>
          </cell>
          <cell r="AI367">
            <v>2093.4519999999998</v>
          </cell>
          <cell r="AK367">
            <v>0</v>
          </cell>
          <cell r="AL367">
            <v>0</v>
          </cell>
          <cell r="AM367">
            <v>38.54</v>
          </cell>
          <cell r="AN367">
            <v>38.54</v>
          </cell>
        </row>
        <row r="368">
          <cell r="A368" t="str">
            <v>400 kv Obra Jounpur</v>
          </cell>
          <cell r="B368">
            <v>365</v>
          </cell>
          <cell r="C368" t="str">
            <v>141/0</v>
          </cell>
          <cell r="D368">
            <v>412.02</v>
          </cell>
          <cell r="E368" t="str">
            <v>FB+6</v>
          </cell>
          <cell r="F368" t="str">
            <v>WET</v>
          </cell>
          <cell r="G368">
            <v>3.5</v>
          </cell>
          <cell r="H368">
            <v>0</v>
          </cell>
          <cell r="I368">
            <v>16</v>
          </cell>
          <cell r="J368" t="str">
            <v>RAJESH</v>
          </cell>
          <cell r="K368">
            <v>43724</v>
          </cell>
          <cell r="P368">
            <v>216.2</v>
          </cell>
          <cell r="Q368">
            <v>19.02</v>
          </cell>
          <cell r="R368">
            <v>2.64</v>
          </cell>
          <cell r="S368">
            <v>164</v>
          </cell>
          <cell r="T368">
            <v>9.8597572000000007</v>
          </cell>
          <cell r="U368">
            <v>2.7710591999999998</v>
          </cell>
          <cell r="V368">
            <v>15.637749599999999</v>
          </cell>
          <cell r="W368">
            <v>221.28</v>
          </cell>
          <cell r="X368">
            <v>29.52</v>
          </cell>
          <cell r="Y368">
            <v>8</v>
          </cell>
          <cell r="Z368">
            <v>258.8</v>
          </cell>
          <cell r="AA368">
            <v>23.815999999999999</v>
          </cell>
          <cell r="AB368">
            <v>0</v>
          </cell>
          <cell r="AC368">
            <v>436.76000000000005</v>
          </cell>
          <cell r="AD368">
            <v>618.048</v>
          </cell>
          <cell r="AE368">
            <v>97.147999999999996</v>
          </cell>
          <cell r="AF368">
            <v>156.94399999999999</v>
          </cell>
          <cell r="AG368">
            <v>0</v>
          </cell>
          <cell r="AH368">
            <v>0</v>
          </cell>
          <cell r="AI368">
            <v>1332.7159999999999</v>
          </cell>
          <cell r="AK368">
            <v>439.2</v>
          </cell>
          <cell r="AL368">
            <v>1544.3799999999999</v>
          </cell>
          <cell r="AM368">
            <v>239.82</v>
          </cell>
          <cell r="AN368">
            <v>2223.4</v>
          </cell>
        </row>
        <row r="369">
          <cell r="A369" t="str">
            <v>400 kv Obra Jounpur</v>
          </cell>
          <cell r="B369">
            <v>366</v>
          </cell>
          <cell r="C369" t="str">
            <v>141/1</v>
          </cell>
          <cell r="D369">
            <v>356.77</v>
          </cell>
          <cell r="E369" t="str">
            <v>FA+0</v>
          </cell>
          <cell r="F369" t="str">
            <v>WET</v>
          </cell>
          <cell r="G369">
            <v>3.5</v>
          </cell>
          <cell r="H369">
            <v>0</v>
          </cell>
          <cell r="I369">
            <v>9</v>
          </cell>
          <cell r="J369" t="str">
            <v>RAJESH</v>
          </cell>
          <cell r="K369">
            <v>43714</v>
          </cell>
          <cell r="P369">
            <v>135.4</v>
          </cell>
          <cell r="Q369">
            <v>12</v>
          </cell>
          <cell r="R369">
            <v>1.58</v>
          </cell>
          <cell r="S369">
            <v>103</v>
          </cell>
          <cell r="T369">
            <v>6.1852743999999991</v>
          </cell>
          <cell r="U369">
            <v>2.6460000000000004</v>
          </cell>
          <cell r="V369">
            <v>8.8906576000000008</v>
          </cell>
          <cell r="W369">
            <v>122.56</v>
          </cell>
          <cell r="X369">
            <v>17.68</v>
          </cell>
          <cell r="Y369">
            <v>6.51</v>
          </cell>
          <cell r="Z369">
            <v>146.75</v>
          </cell>
          <cell r="AA369">
            <v>39.26</v>
          </cell>
          <cell r="AB369">
            <v>180.04000000000002</v>
          </cell>
          <cell r="AC369">
            <v>0</v>
          </cell>
          <cell r="AD369">
            <v>207.864</v>
          </cell>
          <cell r="AE369">
            <v>192.256</v>
          </cell>
          <cell r="AF369">
            <v>0</v>
          </cell>
          <cell r="AG369">
            <v>0</v>
          </cell>
          <cell r="AH369">
            <v>0</v>
          </cell>
          <cell r="AI369">
            <v>619.41999999999996</v>
          </cell>
          <cell r="AK369">
            <v>777.67</v>
          </cell>
          <cell r="AL369">
            <v>2138.39</v>
          </cell>
          <cell r="AM369">
            <v>198.9</v>
          </cell>
          <cell r="AN369">
            <v>3114.96</v>
          </cell>
        </row>
        <row r="370">
          <cell r="A370" t="str">
            <v>400 kv Obra Jounpur</v>
          </cell>
          <cell r="B370">
            <v>367</v>
          </cell>
          <cell r="C370" t="str">
            <v>142/0</v>
          </cell>
          <cell r="D370">
            <v>357.91</v>
          </cell>
          <cell r="E370" t="str">
            <v>FC+0</v>
          </cell>
          <cell r="F370" t="str">
            <v>WET</v>
          </cell>
          <cell r="G370">
            <v>3.5</v>
          </cell>
          <cell r="H370">
            <v>0</v>
          </cell>
          <cell r="I370">
            <v>21</v>
          </cell>
          <cell r="J370" t="str">
            <v>RAJESH</v>
          </cell>
          <cell r="K370">
            <v>43755</v>
          </cell>
          <cell r="P370">
            <v>256.5</v>
          </cell>
          <cell r="Q370">
            <v>21.86</v>
          </cell>
          <cell r="R370">
            <v>3.17</v>
          </cell>
          <cell r="S370">
            <v>189</v>
          </cell>
          <cell r="T370">
            <v>11.385160000000001</v>
          </cell>
          <cell r="U370">
            <v>2.7710591999999998</v>
          </cell>
          <cell r="V370">
            <v>18.5043808</v>
          </cell>
          <cell r="W370">
            <v>249.32</v>
          </cell>
          <cell r="X370">
            <v>32.799999999999997</v>
          </cell>
          <cell r="Y370">
            <v>8</v>
          </cell>
          <cell r="Z370">
            <v>290.12</v>
          </cell>
          <cell r="AA370">
            <v>23.815999999999999</v>
          </cell>
          <cell r="AB370">
            <v>67.180000000000007</v>
          </cell>
          <cell r="AC370">
            <v>0</v>
          </cell>
          <cell r="AD370">
            <v>1444.8600000000001</v>
          </cell>
          <cell r="AE370">
            <v>195.98</v>
          </cell>
          <cell r="AF370">
            <v>0</v>
          </cell>
          <cell r="AG370">
            <v>0</v>
          </cell>
          <cell r="AH370">
            <v>0</v>
          </cell>
          <cell r="AI370">
            <v>1731.8360000000002</v>
          </cell>
          <cell r="AK370">
            <v>995.56</v>
          </cell>
          <cell r="AL370">
            <v>2659.92</v>
          </cell>
          <cell r="AM370">
            <v>278.35999999999996</v>
          </cell>
          <cell r="AN370">
            <v>3933.84</v>
          </cell>
        </row>
        <row r="371">
          <cell r="A371" t="str">
            <v>400 kv Obra Jounpur</v>
          </cell>
          <cell r="B371">
            <v>368</v>
          </cell>
          <cell r="C371" t="str">
            <v>142/1</v>
          </cell>
          <cell r="D371">
            <v>414.73</v>
          </cell>
          <cell r="E371" t="str">
            <v>FA+3</v>
          </cell>
          <cell r="F371" t="str">
            <v>WET</v>
          </cell>
          <cell r="G371">
            <v>3.5</v>
          </cell>
          <cell r="H371">
            <v>0</v>
          </cell>
          <cell r="I371">
            <v>13</v>
          </cell>
          <cell r="J371" t="str">
            <v>RAJESH</v>
          </cell>
          <cell r="K371">
            <v>43718</v>
          </cell>
          <cell r="P371">
            <v>151.5</v>
          </cell>
          <cell r="Q371">
            <v>13.08</v>
          </cell>
          <cell r="R371">
            <v>1.79</v>
          </cell>
          <cell r="S371">
            <v>113</v>
          </cell>
          <cell r="T371">
            <v>6.7686184000000011</v>
          </cell>
          <cell r="U371">
            <v>2.6459999999999999</v>
          </cell>
          <cell r="V371">
            <v>9.9880336000000032</v>
          </cell>
          <cell r="W371">
            <v>122.56</v>
          </cell>
          <cell r="X371">
            <v>17.68</v>
          </cell>
          <cell r="Y371">
            <v>6.51</v>
          </cell>
          <cell r="Z371">
            <v>146.75</v>
          </cell>
          <cell r="AA371">
            <v>39.26</v>
          </cell>
          <cell r="AB371">
            <v>234.23599999999999</v>
          </cell>
          <cell r="AC371">
            <v>0</v>
          </cell>
          <cell r="AD371">
            <v>282.45600000000002</v>
          </cell>
          <cell r="AE371">
            <v>192.256</v>
          </cell>
          <cell r="AF371">
            <v>0</v>
          </cell>
          <cell r="AG371">
            <v>0</v>
          </cell>
          <cell r="AH371">
            <v>0</v>
          </cell>
          <cell r="AI371">
            <v>748.20799999999997</v>
          </cell>
          <cell r="AK371">
            <v>897.94999999999993</v>
          </cell>
          <cell r="AL371">
            <v>2632.34</v>
          </cell>
          <cell r="AM371">
            <v>239.45</v>
          </cell>
          <cell r="AN371">
            <v>3769.74</v>
          </cell>
        </row>
        <row r="372">
          <cell r="A372" t="str">
            <v>400 kv Obra Jounpur</v>
          </cell>
          <cell r="B372">
            <v>369</v>
          </cell>
          <cell r="C372" t="str">
            <v>142/2</v>
          </cell>
          <cell r="D372">
            <v>413</v>
          </cell>
          <cell r="E372" t="str">
            <v>FA+0</v>
          </cell>
          <cell r="F372" t="str">
            <v>WET</v>
          </cell>
          <cell r="G372">
            <v>3.5</v>
          </cell>
          <cell r="H372">
            <v>0</v>
          </cell>
          <cell r="I372">
            <v>118</v>
          </cell>
          <cell r="J372" t="str">
            <v>Privaersa</v>
          </cell>
          <cell r="K372">
            <v>43821</v>
          </cell>
          <cell r="P372">
            <v>135.4</v>
          </cell>
          <cell r="Q372">
            <v>12</v>
          </cell>
          <cell r="R372">
            <v>1.58</v>
          </cell>
          <cell r="S372">
            <v>103</v>
          </cell>
          <cell r="T372">
            <v>6.1852743999999991</v>
          </cell>
          <cell r="U372">
            <v>2.6460000000000004</v>
          </cell>
          <cell r="V372">
            <v>8.8906576000000008</v>
          </cell>
          <cell r="W372">
            <v>122.56</v>
          </cell>
          <cell r="X372">
            <v>17.68</v>
          </cell>
          <cell r="Y372">
            <v>6.51</v>
          </cell>
          <cell r="Z372">
            <v>146.75</v>
          </cell>
          <cell r="AA372">
            <v>39.26</v>
          </cell>
          <cell r="AB372">
            <v>180.04000000000002</v>
          </cell>
          <cell r="AC372">
            <v>0</v>
          </cell>
          <cell r="AD372">
            <v>207.864</v>
          </cell>
          <cell r="AE372">
            <v>192.256</v>
          </cell>
          <cell r="AF372">
            <v>0</v>
          </cell>
          <cell r="AG372">
            <v>0</v>
          </cell>
          <cell r="AH372">
            <v>0</v>
          </cell>
          <cell r="AI372">
            <v>619.41999999999996</v>
          </cell>
          <cell r="AK372">
            <v>777.67</v>
          </cell>
          <cell r="AL372">
            <v>2138.39</v>
          </cell>
          <cell r="AM372">
            <v>198.9</v>
          </cell>
          <cell r="AN372">
            <v>3114.96</v>
          </cell>
        </row>
        <row r="373">
          <cell r="A373" t="str">
            <v>400 kv Obra Jounpur</v>
          </cell>
          <cell r="B373">
            <v>370</v>
          </cell>
          <cell r="C373" t="str">
            <v>142/3</v>
          </cell>
          <cell r="D373">
            <v>408.96</v>
          </cell>
          <cell r="E373" t="str">
            <v>FA+6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K373">
            <v>997.27</v>
          </cell>
          <cell r="AL373">
            <v>2910.58</v>
          </cell>
          <cell r="AM373">
            <v>250.52</v>
          </cell>
          <cell r="AN373">
            <v>4158.37</v>
          </cell>
        </row>
        <row r="374">
          <cell r="A374" t="str">
            <v>400 kv Obra Jounpur</v>
          </cell>
          <cell r="B374">
            <v>371</v>
          </cell>
          <cell r="C374" t="str">
            <v>143/0</v>
          </cell>
          <cell r="D374">
            <v>429.95</v>
          </cell>
          <cell r="E374" t="str">
            <v>FB+6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K374">
            <v>439.2</v>
          </cell>
          <cell r="AL374">
            <v>1544.3799999999999</v>
          </cell>
          <cell r="AM374">
            <v>239.82</v>
          </cell>
          <cell r="AN374">
            <v>2223.4</v>
          </cell>
        </row>
        <row r="375">
          <cell r="A375" t="str">
            <v>400 kv Obra Jounpur</v>
          </cell>
          <cell r="B375">
            <v>372</v>
          </cell>
          <cell r="C375" t="str">
            <v>143/1</v>
          </cell>
          <cell r="D375">
            <v>415.27</v>
          </cell>
          <cell r="E375" t="str">
            <v>FA+0</v>
          </cell>
          <cell r="F375" t="str">
            <v>WET</v>
          </cell>
          <cell r="G375">
            <v>3.5</v>
          </cell>
          <cell r="H375">
            <v>0</v>
          </cell>
          <cell r="I375">
            <v>20</v>
          </cell>
          <cell r="J375" t="str">
            <v>ALOK</v>
          </cell>
          <cell r="K375">
            <v>43732</v>
          </cell>
          <cell r="P375">
            <v>135.4</v>
          </cell>
          <cell r="Q375">
            <v>12</v>
          </cell>
          <cell r="R375">
            <v>1.58</v>
          </cell>
          <cell r="S375">
            <v>103</v>
          </cell>
          <cell r="T375">
            <v>6.1852743999999991</v>
          </cell>
          <cell r="U375">
            <v>2.6460000000000004</v>
          </cell>
          <cell r="V375">
            <v>8.8906576000000008</v>
          </cell>
          <cell r="W375">
            <v>122.56</v>
          </cell>
          <cell r="X375">
            <v>17.68</v>
          </cell>
          <cell r="Y375">
            <v>6.51</v>
          </cell>
          <cell r="Z375">
            <v>146.75</v>
          </cell>
          <cell r="AA375">
            <v>39.26</v>
          </cell>
          <cell r="AB375">
            <v>180.04000000000002</v>
          </cell>
          <cell r="AC375">
            <v>0</v>
          </cell>
          <cell r="AD375">
            <v>207.864</v>
          </cell>
          <cell r="AE375">
            <v>192.256</v>
          </cell>
          <cell r="AF375">
            <v>0</v>
          </cell>
          <cell r="AG375">
            <v>0</v>
          </cell>
          <cell r="AH375">
            <v>0</v>
          </cell>
          <cell r="AI375">
            <v>619.41999999999996</v>
          </cell>
          <cell r="AK375">
            <v>777.67</v>
          </cell>
          <cell r="AL375">
            <v>2138.39</v>
          </cell>
          <cell r="AM375">
            <v>198.9</v>
          </cell>
          <cell r="AN375">
            <v>3114.96</v>
          </cell>
        </row>
        <row r="376">
          <cell r="A376" t="str">
            <v>400 kv Obra Jounpur</v>
          </cell>
          <cell r="B376">
            <v>373</v>
          </cell>
          <cell r="C376" t="str">
            <v>143/2</v>
          </cell>
          <cell r="D376">
            <v>343.24</v>
          </cell>
          <cell r="E376" t="str">
            <v>FA+3</v>
          </cell>
          <cell r="F376" t="str">
            <v>WET</v>
          </cell>
          <cell r="G376">
            <v>3.5</v>
          </cell>
          <cell r="H376">
            <v>0</v>
          </cell>
          <cell r="I376">
            <v>14</v>
          </cell>
          <cell r="J376" t="str">
            <v>ALOK</v>
          </cell>
          <cell r="K376">
            <v>43718</v>
          </cell>
          <cell r="P376">
            <v>151.5</v>
          </cell>
          <cell r="Q376">
            <v>13.08</v>
          </cell>
          <cell r="R376">
            <v>1.79</v>
          </cell>
          <cell r="S376">
            <v>113</v>
          </cell>
          <cell r="T376">
            <v>6.7686184000000011</v>
          </cell>
          <cell r="U376">
            <v>2.6459999999999999</v>
          </cell>
          <cell r="V376">
            <v>9.9880336000000032</v>
          </cell>
          <cell r="W376">
            <v>122.56</v>
          </cell>
          <cell r="X376">
            <v>17.68</v>
          </cell>
          <cell r="Y376">
            <v>6.51</v>
          </cell>
          <cell r="Z376">
            <v>146.75</v>
          </cell>
          <cell r="AA376">
            <v>39.26</v>
          </cell>
          <cell r="AB376">
            <v>234.23599999999999</v>
          </cell>
          <cell r="AC376">
            <v>0</v>
          </cell>
          <cell r="AD376">
            <v>282.45600000000002</v>
          </cell>
          <cell r="AE376">
            <v>192.256</v>
          </cell>
          <cell r="AF376">
            <v>0</v>
          </cell>
          <cell r="AG376">
            <v>0</v>
          </cell>
          <cell r="AH376">
            <v>0</v>
          </cell>
          <cell r="AI376">
            <v>748.20799999999997</v>
          </cell>
          <cell r="AK376">
            <v>897.94999999999993</v>
          </cell>
          <cell r="AL376">
            <v>2632.34</v>
          </cell>
          <cell r="AM376">
            <v>239.45</v>
          </cell>
          <cell r="AN376">
            <v>3769.74</v>
          </cell>
        </row>
        <row r="377">
          <cell r="A377" t="str">
            <v>400 kv Obra Jounpur</v>
          </cell>
          <cell r="B377">
            <v>374</v>
          </cell>
          <cell r="C377" t="str">
            <v>144/0</v>
          </cell>
          <cell r="D377">
            <v>390.5</v>
          </cell>
          <cell r="E377" t="str">
            <v>FC+0</v>
          </cell>
          <cell r="F377" t="str">
            <v>WET</v>
          </cell>
          <cell r="G377">
            <v>3.5</v>
          </cell>
          <cell r="H377">
            <v>0</v>
          </cell>
          <cell r="I377">
            <v>12</v>
          </cell>
          <cell r="J377" t="str">
            <v>ALOK</v>
          </cell>
          <cell r="K377">
            <v>43717</v>
          </cell>
          <cell r="P377">
            <v>256.5</v>
          </cell>
          <cell r="Q377">
            <v>21.86</v>
          </cell>
          <cell r="R377">
            <v>3.17</v>
          </cell>
          <cell r="S377">
            <v>189</v>
          </cell>
          <cell r="T377">
            <v>11.385160000000001</v>
          </cell>
          <cell r="U377">
            <v>2.7710591999999998</v>
          </cell>
          <cell r="V377">
            <v>18.5043808</v>
          </cell>
          <cell r="W377">
            <v>249.32</v>
          </cell>
          <cell r="X377">
            <v>32.799999999999997</v>
          </cell>
          <cell r="Y377">
            <v>8</v>
          </cell>
          <cell r="Z377">
            <v>290.12</v>
          </cell>
          <cell r="AA377">
            <v>23.815999999999999</v>
          </cell>
          <cell r="AB377">
            <v>67.180000000000007</v>
          </cell>
          <cell r="AC377">
            <v>0</v>
          </cell>
          <cell r="AD377">
            <v>1444.8600000000001</v>
          </cell>
          <cell r="AE377">
            <v>195.98</v>
          </cell>
          <cell r="AF377">
            <v>0</v>
          </cell>
          <cell r="AG377">
            <v>0</v>
          </cell>
          <cell r="AH377">
            <v>0</v>
          </cell>
          <cell r="AI377">
            <v>1731.8360000000002</v>
          </cell>
          <cell r="AK377">
            <v>995.56</v>
          </cell>
          <cell r="AL377">
            <v>2659.92</v>
          </cell>
          <cell r="AM377">
            <v>278.35999999999996</v>
          </cell>
          <cell r="AN377">
            <v>3933.84</v>
          </cell>
        </row>
        <row r="378">
          <cell r="A378" t="str">
            <v>400 kv Obra Jounpur</v>
          </cell>
          <cell r="B378">
            <v>375</v>
          </cell>
          <cell r="C378" t="str">
            <v>144/1</v>
          </cell>
          <cell r="D378">
            <v>304</v>
          </cell>
          <cell r="E378" t="str">
            <v>FA+0</v>
          </cell>
          <cell r="F378" t="str">
            <v>WET</v>
          </cell>
          <cell r="G378">
            <v>3.5</v>
          </cell>
          <cell r="H378">
            <v>0</v>
          </cell>
          <cell r="I378">
            <v>11</v>
          </cell>
          <cell r="J378" t="str">
            <v>ALOK</v>
          </cell>
          <cell r="K378">
            <v>43715</v>
          </cell>
          <cell r="P378">
            <v>135.4</v>
          </cell>
          <cell r="Q378">
            <v>12</v>
          </cell>
          <cell r="R378">
            <v>1.58</v>
          </cell>
          <cell r="S378">
            <v>103</v>
          </cell>
          <cell r="T378">
            <v>6.1852743999999991</v>
          </cell>
          <cell r="U378">
            <v>2.6460000000000004</v>
          </cell>
          <cell r="V378">
            <v>8.8906576000000008</v>
          </cell>
          <cell r="W378">
            <v>122.56</v>
          </cell>
          <cell r="X378">
            <v>17.68</v>
          </cell>
          <cell r="Y378">
            <v>6.51</v>
          </cell>
          <cell r="Z378">
            <v>146.75</v>
          </cell>
          <cell r="AA378">
            <v>39.26</v>
          </cell>
          <cell r="AB378">
            <v>180.04000000000002</v>
          </cell>
          <cell r="AC378">
            <v>0</v>
          </cell>
          <cell r="AD378">
            <v>207.864</v>
          </cell>
          <cell r="AE378">
            <v>192.256</v>
          </cell>
          <cell r="AF378">
            <v>0</v>
          </cell>
          <cell r="AG378">
            <v>0</v>
          </cell>
          <cell r="AH378">
            <v>0</v>
          </cell>
          <cell r="AI378">
            <v>619.41999999999996</v>
          </cell>
          <cell r="AK378">
            <v>777.67</v>
          </cell>
          <cell r="AL378">
            <v>2138.39</v>
          </cell>
          <cell r="AM378">
            <v>198.9</v>
          </cell>
          <cell r="AN378">
            <v>3114.96</v>
          </cell>
        </row>
        <row r="379">
          <cell r="A379" t="str">
            <v>400 kv Obra Jounpur</v>
          </cell>
          <cell r="B379">
            <v>376</v>
          </cell>
          <cell r="C379" t="str">
            <v>144/2</v>
          </cell>
          <cell r="D379">
            <v>379.03</v>
          </cell>
          <cell r="E379" t="str">
            <v>FA+0</v>
          </cell>
          <cell r="F379" t="str">
            <v>WET</v>
          </cell>
          <cell r="G379">
            <v>3.5</v>
          </cell>
          <cell r="H379">
            <v>0</v>
          </cell>
          <cell r="I379">
            <v>10</v>
          </cell>
          <cell r="J379" t="str">
            <v>ALOK</v>
          </cell>
          <cell r="K379">
            <v>43714</v>
          </cell>
          <cell r="P379">
            <v>135.4</v>
          </cell>
          <cell r="Q379">
            <v>12</v>
          </cell>
          <cell r="R379">
            <v>1.58</v>
          </cell>
          <cell r="S379">
            <v>103</v>
          </cell>
          <cell r="T379">
            <v>6.1852743999999991</v>
          </cell>
          <cell r="U379">
            <v>2.6460000000000004</v>
          </cell>
          <cell r="V379">
            <v>8.8906576000000008</v>
          </cell>
          <cell r="W379">
            <v>122.56</v>
          </cell>
          <cell r="X379">
            <v>17.68</v>
          </cell>
          <cell r="Y379">
            <v>6.51</v>
          </cell>
          <cell r="Z379">
            <v>146.75</v>
          </cell>
          <cell r="AA379">
            <v>39.26</v>
          </cell>
          <cell r="AB379">
            <v>180.04000000000002</v>
          </cell>
          <cell r="AC379">
            <v>0</v>
          </cell>
          <cell r="AD379">
            <v>207.864</v>
          </cell>
          <cell r="AE379">
            <v>192.256</v>
          </cell>
          <cell r="AF379">
            <v>0</v>
          </cell>
          <cell r="AG379">
            <v>0</v>
          </cell>
          <cell r="AH379">
            <v>0</v>
          </cell>
          <cell r="AI379">
            <v>619.41999999999996</v>
          </cell>
          <cell r="AK379">
            <v>777.67</v>
          </cell>
          <cell r="AL379">
            <v>2138.39</v>
          </cell>
          <cell r="AM379">
            <v>198.9</v>
          </cell>
          <cell r="AN379">
            <v>3114.96</v>
          </cell>
        </row>
        <row r="380">
          <cell r="A380" t="str">
            <v>400 kv Obra Jounpur</v>
          </cell>
          <cell r="B380">
            <v>377</v>
          </cell>
          <cell r="C380" t="str">
            <v>145/0</v>
          </cell>
          <cell r="D380">
            <v>370.46</v>
          </cell>
          <cell r="E380" t="str">
            <v>FD+0</v>
          </cell>
          <cell r="F380" t="str">
            <v>WET</v>
          </cell>
          <cell r="G380">
            <v>3.5</v>
          </cell>
          <cell r="H380">
            <v>0</v>
          </cell>
          <cell r="I380">
            <v>17</v>
          </cell>
          <cell r="J380" t="str">
            <v>ALOK</v>
          </cell>
          <cell r="K380">
            <v>43724</v>
          </cell>
          <cell r="P380">
            <v>301.39999999999998</v>
          </cell>
          <cell r="Q380">
            <v>27.79</v>
          </cell>
          <cell r="R380">
            <v>3.77</v>
          </cell>
          <cell r="S380">
            <v>239</v>
          </cell>
          <cell r="T380">
            <v>14.366839866666666</v>
          </cell>
          <cell r="U380">
            <v>2.6802048000000003</v>
          </cell>
          <cell r="V380">
            <v>24.131867999999994</v>
          </cell>
          <cell r="W380">
            <v>301.24</v>
          </cell>
          <cell r="X380">
            <v>49.2</v>
          </cell>
          <cell r="Y380">
            <v>10.3</v>
          </cell>
          <cell r="Z380">
            <v>360.74</v>
          </cell>
          <cell r="AA380">
            <v>23.815999999999999</v>
          </cell>
          <cell r="AB380">
            <v>44.816000000000003</v>
          </cell>
          <cell r="AC380">
            <v>0</v>
          </cell>
          <cell r="AD380">
            <v>1769.5239999999999</v>
          </cell>
          <cell r="AE380">
            <v>99.156000000000006</v>
          </cell>
          <cell r="AF380">
            <v>156.13999999999999</v>
          </cell>
          <cell r="AG380">
            <v>0</v>
          </cell>
          <cell r="AH380">
            <v>0</v>
          </cell>
          <cell r="AI380">
            <v>2093.4519999999998</v>
          </cell>
          <cell r="AK380">
            <v>219.6</v>
          </cell>
          <cell r="AL380">
            <v>772.18999999999994</v>
          </cell>
          <cell r="AM380">
            <v>239.82</v>
          </cell>
          <cell r="AN380">
            <v>1231.6099999999999</v>
          </cell>
        </row>
        <row r="381">
          <cell r="A381" t="str">
            <v>400 kv Obra Jounpur</v>
          </cell>
          <cell r="B381">
            <v>378</v>
          </cell>
          <cell r="C381" t="str">
            <v>145/1</v>
          </cell>
          <cell r="D381">
            <v>403.89</v>
          </cell>
          <cell r="E381" t="str">
            <v>FA+3</v>
          </cell>
          <cell r="F381" t="str">
            <v>WET</v>
          </cell>
          <cell r="G381">
            <v>3.5</v>
          </cell>
          <cell r="H381">
            <v>0</v>
          </cell>
          <cell r="I381">
            <v>47</v>
          </cell>
          <cell r="J381" t="str">
            <v>ALOK</v>
          </cell>
          <cell r="K381">
            <v>43778</v>
          </cell>
          <cell r="P381">
            <v>151.5</v>
          </cell>
          <cell r="Q381">
            <v>13.08</v>
          </cell>
          <cell r="R381">
            <v>1.79</v>
          </cell>
          <cell r="S381">
            <v>113</v>
          </cell>
          <cell r="T381">
            <v>6.7686184000000011</v>
          </cell>
          <cell r="U381">
            <v>2.6459999999999999</v>
          </cell>
          <cell r="V381">
            <v>9.9880336000000032</v>
          </cell>
          <cell r="W381">
            <v>122.56</v>
          </cell>
          <cell r="X381">
            <v>17.68</v>
          </cell>
          <cell r="Y381">
            <v>6.51</v>
          </cell>
          <cell r="Z381">
            <v>146.75</v>
          </cell>
          <cell r="AA381">
            <v>39.26</v>
          </cell>
          <cell r="AB381">
            <v>234.23599999999999</v>
          </cell>
          <cell r="AC381">
            <v>0</v>
          </cell>
          <cell r="AD381">
            <v>282.45600000000002</v>
          </cell>
          <cell r="AE381">
            <v>192.256</v>
          </cell>
          <cell r="AF381">
            <v>0</v>
          </cell>
          <cell r="AG381">
            <v>0</v>
          </cell>
          <cell r="AH381">
            <v>0</v>
          </cell>
          <cell r="AI381">
            <v>748.20799999999997</v>
          </cell>
          <cell r="AK381">
            <v>897.94999999999993</v>
          </cell>
          <cell r="AL381">
            <v>2632.34</v>
          </cell>
          <cell r="AM381">
            <v>239.45</v>
          </cell>
          <cell r="AN381">
            <v>3769.74</v>
          </cell>
        </row>
        <row r="382">
          <cell r="A382" t="str">
            <v>400 kv Obra Jounpur</v>
          </cell>
          <cell r="B382">
            <v>379</v>
          </cell>
          <cell r="C382" t="str">
            <v>145/2</v>
          </cell>
          <cell r="D382">
            <v>380.08</v>
          </cell>
          <cell r="E382" t="str">
            <v>FA+0</v>
          </cell>
          <cell r="F382" t="str">
            <v>FS</v>
          </cell>
          <cell r="G382">
            <v>3.5</v>
          </cell>
          <cell r="H382">
            <v>0</v>
          </cell>
          <cell r="I382">
            <v>140</v>
          </cell>
          <cell r="J382" t="str">
            <v>Privaersa</v>
          </cell>
          <cell r="K382">
            <v>43832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122.56</v>
          </cell>
          <cell r="X382">
            <v>17.68</v>
          </cell>
          <cell r="Y382">
            <v>6.51</v>
          </cell>
          <cell r="Z382">
            <v>146.75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K382">
            <v>777.67</v>
          </cell>
          <cell r="AL382">
            <v>2138.39</v>
          </cell>
          <cell r="AM382">
            <v>198.9</v>
          </cell>
          <cell r="AN382">
            <v>3114.96</v>
          </cell>
        </row>
        <row r="383">
          <cell r="A383" t="str">
            <v>400 kv Obra Jounpur</v>
          </cell>
          <cell r="B383">
            <v>380</v>
          </cell>
          <cell r="C383" t="str">
            <v>145/3</v>
          </cell>
          <cell r="D383">
            <v>393.67</v>
          </cell>
          <cell r="E383" t="str">
            <v>FA+0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K383">
            <v>777.67</v>
          </cell>
          <cell r="AL383">
            <v>2138.39</v>
          </cell>
          <cell r="AM383">
            <v>198.9</v>
          </cell>
          <cell r="AN383">
            <v>3114.96</v>
          </cell>
        </row>
        <row r="384">
          <cell r="A384" t="str">
            <v>400 kv Obra Jounpur</v>
          </cell>
          <cell r="B384">
            <v>381</v>
          </cell>
          <cell r="C384" t="str">
            <v>145/4</v>
          </cell>
          <cell r="D384">
            <v>416.52</v>
          </cell>
          <cell r="E384" t="str">
            <v>FA+0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K384">
            <v>777.67</v>
          </cell>
          <cell r="AL384">
            <v>2138.39</v>
          </cell>
          <cell r="AM384">
            <v>198.9</v>
          </cell>
          <cell r="AN384">
            <v>3114.96</v>
          </cell>
        </row>
        <row r="385">
          <cell r="A385" t="str">
            <v>400 kv Obra Jounpur</v>
          </cell>
          <cell r="B385">
            <v>382</v>
          </cell>
          <cell r="C385" t="str">
            <v>145/5</v>
          </cell>
          <cell r="D385">
            <v>389.11</v>
          </cell>
          <cell r="E385" t="str">
            <v>FA+3</v>
          </cell>
          <cell r="F385" t="str">
            <v>WET</v>
          </cell>
          <cell r="G385">
            <v>3.5</v>
          </cell>
          <cell r="H385">
            <v>0</v>
          </cell>
          <cell r="I385">
            <v>19</v>
          </cell>
          <cell r="J385" t="str">
            <v>ALOK</v>
          </cell>
          <cell r="K385">
            <v>43731</v>
          </cell>
          <cell r="P385">
            <v>151.5</v>
          </cell>
          <cell r="Q385">
            <v>13.08</v>
          </cell>
          <cell r="R385">
            <v>1.79</v>
          </cell>
          <cell r="S385">
            <v>113</v>
          </cell>
          <cell r="T385">
            <v>6.7686184000000011</v>
          </cell>
          <cell r="U385">
            <v>2.6459999999999999</v>
          </cell>
          <cell r="V385">
            <v>9.9880336000000032</v>
          </cell>
          <cell r="W385">
            <v>122.56</v>
          </cell>
          <cell r="X385">
            <v>17.68</v>
          </cell>
          <cell r="Y385">
            <v>6.51</v>
          </cell>
          <cell r="Z385">
            <v>146.75</v>
          </cell>
          <cell r="AA385">
            <v>39.26</v>
          </cell>
          <cell r="AB385">
            <v>234.23599999999999</v>
          </cell>
          <cell r="AC385">
            <v>0</v>
          </cell>
          <cell r="AD385">
            <v>282.45600000000002</v>
          </cell>
          <cell r="AE385">
            <v>192.256</v>
          </cell>
          <cell r="AF385">
            <v>0</v>
          </cell>
          <cell r="AG385">
            <v>0</v>
          </cell>
          <cell r="AH385">
            <v>0</v>
          </cell>
          <cell r="AI385">
            <v>748.20799999999997</v>
          </cell>
          <cell r="AK385">
            <v>897.94999999999993</v>
          </cell>
          <cell r="AL385">
            <v>2632.34</v>
          </cell>
          <cell r="AM385">
            <v>239.45</v>
          </cell>
          <cell r="AN385">
            <v>3769.74</v>
          </cell>
        </row>
        <row r="386">
          <cell r="A386" t="str">
            <v>400 kv Obra Jounpur</v>
          </cell>
          <cell r="B386">
            <v>383</v>
          </cell>
          <cell r="C386" t="str">
            <v>145/6</v>
          </cell>
          <cell r="D386">
            <v>285.86</v>
          </cell>
          <cell r="E386" t="str">
            <v>FA+0</v>
          </cell>
          <cell r="F386" t="str">
            <v>WET</v>
          </cell>
          <cell r="G386">
            <v>3.5</v>
          </cell>
          <cell r="H386">
            <v>0</v>
          </cell>
          <cell r="I386">
            <v>52</v>
          </cell>
          <cell r="J386" t="str">
            <v>ALOK</v>
          </cell>
          <cell r="K386">
            <v>43780</v>
          </cell>
          <cell r="P386">
            <v>135.4</v>
          </cell>
          <cell r="Q386">
            <v>12</v>
          </cell>
          <cell r="R386">
            <v>1.58</v>
          </cell>
          <cell r="S386">
            <v>103</v>
          </cell>
          <cell r="T386">
            <v>6.1852743999999991</v>
          </cell>
          <cell r="U386">
            <v>2.6460000000000004</v>
          </cell>
          <cell r="V386">
            <v>8.8906576000000008</v>
          </cell>
          <cell r="W386">
            <v>122.56</v>
          </cell>
          <cell r="X386">
            <v>17.68</v>
          </cell>
          <cell r="Y386">
            <v>6.51</v>
          </cell>
          <cell r="Z386">
            <v>146.75</v>
          </cell>
          <cell r="AA386">
            <v>39.26</v>
          </cell>
          <cell r="AB386">
            <v>180.04000000000002</v>
          </cell>
          <cell r="AC386">
            <v>0</v>
          </cell>
          <cell r="AD386">
            <v>207.864</v>
          </cell>
          <cell r="AE386">
            <v>192.256</v>
          </cell>
          <cell r="AF386">
            <v>0</v>
          </cell>
          <cell r="AG386">
            <v>0</v>
          </cell>
          <cell r="AH386">
            <v>0</v>
          </cell>
          <cell r="AI386">
            <v>619.41999999999996</v>
          </cell>
          <cell r="AK386">
            <v>777.67</v>
          </cell>
          <cell r="AL386">
            <v>2138.39</v>
          </cell>
          <cell r="AM386">
            <v>198.9</v>
          </cell>
          <cell r="AN386">
            <v>3114.96</v>
          </cell>
        </row>
        <row r="387">
          <cell r="A387" t="str">
            <v>400 kv Obra Jounpur</v>
          </cell>
          <cell r="B387">
            <v>384</v>
          </cell>
          <cell r="C387" t="str">
            <v>146/0</v>
          </cell>
          <cell r="D387">
            <v>347.46</v>
          </cell>
          <cell r="E387" t="str">
            <v>FD+3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K387">
            <v>0</v>
          </cell>
          <cell r="AL387">
            <v>0</v>
          </cell>
          <cell r="AM387">
            <v>38.54</v>
          </cell>
          <cell r="AN387">
            <v>38.54</v>
          </cell>
        </row>
        <row r="388">
          <cell r="A388" t="str">
            <v>400 kv Obra Jounpur</v>
          </cell>
          <cell r="B388">
            <v>385</v>
          </cell>
          <cell r="C388" t="str">
            <v>146/1</v>
          </cell>
          <cell r="D388">
            <v>396.36</v>
          </cell>
          <cell r="E388" t="str">
            <v>FA+0</v>
          </cell>
          <cell r="F388" t="str">
            <v>WET</v>
          </cell>
          <cell r="G388">
            <v>3.5</v>
          </cell>
          <cell r="H388">
            <v>0</v>
          </cell>
          <cell r="I388">
            <v>42</v>
          </cell>
          <cell r="J388" t="str">
            <v>ALOK</v>
          </cell>
          <cell r="K388">
            <v>43774</v>
          </cell>
          <cell r="P388">
            <v>135.4</v>
          </cell>
          <cell r="Q388">
            <v>12</v>
          </cell>
          <cell r="R388">
            <v>1.58</v>
          </cell>
          <cell r="S388">
            <v>103</v>
          </cell>
          <cell r="T388">
            <v>6.1852743999999991</v>
          </cell>
          <cell r="U388">
            <v>2.6460000000000004</v>
          </cell>
          <cell r="V388">
            <v>8.8906576000000008</v>
          </cell>
          <cell r="W388">
            <v>122.56</v>
          </cell>
          <cell r="X388">
            <v>17.68</v>
          </cell>
          <cell r="Y388">
            <v>6.51</v>
          </cell>
          <cell r="Z388">
            <v>146.75</v>
          </cell>
          <cell r="AA388">
            <v>39.26</v>
          </cell>
          <cell r="AB388">
            <v>180.04000000000002</v>
          </cell>
          <cell r="AC388">
            <v>0</v>
          </cell>
          <cell r="AD388">
            <v>207.864</v>
          </cell>
          <cell r="AE388">
            <v>192.256</v>
          </cell>
          <cell r="AF388">
            <v>0</v>
          </cell>
          <cell r="AG388">
            <v>0</v>
          </cell>
          <cell r="AH388">
            <v>0</v>
          </cell>
          <cell r="AI388">
            <v>619.41999999999996</v>
          </cell>
          <cell r="AK388">
            <v>777.67</v>
          </cell>
          <cell r="AL388">
            <v>2138.39</v>
          </cell>
          <cell r="AM388">
            <v>198.9</v>
          </cell>
          <cell r="AN388">
            <v>3114.96</v>
          </cell>
        </row>
        <row r="389">
          <cell r="A389" t="str">
            <v>400 kv Obra Jounpur</v>
          </cell>
          <cell r="B389">
            <v>386</v>
          </cell>
          <cell r="C389" t="str">
            <v>146/2</v>
          </cell>
          <cell r="D389">
            <v>348.64</v>
          </cell>
          <cell r="E389" t="str">
            <v>FA+0</v>
          </cell>
          <cell r="F389" t="str">
            <v>WET</v>
          </cell>
          <cell r="G389">
            <v>3.5</v>
          </cell>
          <cell r="H389">
            <v>0</v>
          </cell>
          <cell r="I389">
            <v>53</v>
          </cell>
          <cell r="J389" t="str">
            <v>ALOK</v>
          </cell>
          <cell r="K389">
            <v>43781</v>
          </cell>
          <cell r="P389">
            <v>135.4</v>
          </cell>
          <cell r="Q389">
            <v>12</v>
          </cell>
          <cell r="R389">
            <v>1.58</v>
          </cell>
          <cell r="S389">
            <v>103</v>
          </cell>
          <cell r="T389">
            <v>6.1852743999999991</v>
          </cell>
          <cell r="U389">
            <v>2.6460000000000004</v>
          </cell>
          <cell r="V389">
            <v>8.8906576000000008</v>
          </cell>
          <cell r="W389">
            <v>122.56</v>
          </cell>
          <cell r="X389">
            <v>17.68</v>
          </cell>
          <cell r="Y389">
            <v>6.51</v>
          </cell>
          <cell r="Z389">
            <v>146.75</v>
          </cell>
          <cell r="AA389">
            <v>39.26</v>
          </cell>
          <cell r="AB389">
            <v>180.04000000000002</v>
          </cell>
          <cell r="AC389">
            <v>0</v>
          </cell>
          <cell r="AD389">
            <v>207.864</v>
          </cell>
          <cell r="AE389">
            <v>192.256</v>
          </cell>
          <cell r="AF389">
            <v>0</v>
          </cell>
          <cell r="AG389">
            <v>0</v>
          </cell>
          <cell r="AH389">
            <v>0</v>
          </cell>
          <cell r="AI389">
            <v>619.41999999999996</v>
          </cell>
          <cell r="AK389">
            <v>777.67</v>
          </cell>
          <cell r="AL389">
            <v>2138.39</v>
          </cell>
          <cell r="AM389">
            <v>198.9</v>
          </cell>
          <cell r="AN389">
            <v>3114.96</v>
          </cell>
        </row>
        <row r="390">
          <cell r="A390" t="str">
            <v>400 kv Obra Jounpur</v>
          </cell>
          <cell r="B390">
            <v>387</v>
          </cell>
          <cell r="C390" t="str">
            <v>146/3</v>
          </cell>
          <cell r="D390">
            <v>456.12</v>
          </cell>
          <cell r="E390" t="str">
            <v>FA+3</v>
          </cell>
          <cell r="F390" t="str">
            <v>WET</v>
          </cell>
          <cell r="G390">
            <v>3.5</v>
          </cell>
          <cell r="H390">
            <v>0</v>
          </cell>
          <cell r="I390">
            <v>40</v>
          </cell>
          <cell r="J390" t="str">
            <v>ALOK</v>
          </cell>
          <cell r="K390">
            <v>43772</v>
          </cell>
          <cell r="P390">
            <v>151.5</v>
          </cell>
          <cell r="Q390">
            <v>13.08</v>
          </cell>
          <cell r="R390">
            <v>1.79</v>
          </cell>
          <cell r="S390">
            <v>113</v>
          </cell>
          <cell r="T390">
            <v>6.7686184000000011</v>
          </cell>
          <cell r="U390">
            <v>2.6459999999999999</v>
          </cell>
          <cell r="V390">
            <v>9.9880336000000032</v>
          </cell>
          <cell r="W390">
            <v>122.56</v>
          </cell>
          <cell r="X390">
            <v>17.68</v>
          </cell>
          <cell r="Y390">
            <v>6.51</v>
          </cell>
          <cell r="Z390">
            <v>146.75</v>
          </cell>
          <cell r="AA390">
            <v>39.26</v>
          </cell>
          <cell r="AB390">
            <v>234.23599999999999</v>
          </cell>
          <cell r="AC390">
            <v>0</v>
          </cell>
          <cell r="AD390">
            <v>282.45600000000002</v>
          </cell>
          <cell r="AE390">
            <v>192.256</v>
          </cell>
          <cell r="AF390">
            <v>0</v>
          </cell>
          <cell r="AG390">
            <v>0</v>
          </cell>
          <cell r="AH390">
            <v>0</v>
          </cell>
          <cell r="AI390">
            <v>748.20799999999997</v>
          </cell>
          <cell r="AK390">
            <v>897.94999999999993</v>
          </cell>
          <cell r="AL390">
            <v>2632.34</v>
          </cell>
          <cell r="AM390">
            <v>239.45</v>
          </cell>
          <cell r="AN390">
            <v>3769.74</v>
          </cell>
        </row>
        <row r="391">
          <cell r="A391" t="str">
            <v>400 kv Obra Jounpur</v>
          </cell>
          <cell r="B391">
            <v>388</v>
          </cell>
          <cell r="C391" t="str">
            <v>147/0</v>
          </cell>
          <cell r="D391">
            <v>218.68</v>
          </cell>
          <cell r="E391" t="str">
            <v>FB+6</v>
          </cell>
          <cell r="F391" t="str">
            <v>WET</v>
          </cell>
          <cell r="G391">
            <v>3.5</v>
          </cell>
          <cell r="H391">
            <v>0</v>
          </cell>
          <cell r="I391">
            <v>168</v>
          </cell>
          <cell r="J391" t="str">
            <v>Privaersa</v>
          </cell>
          <cell r="K391">
            <v>43850</v>
          </cell>
          <cell r="P391">
            <v>216.2</v>
          </cell>
          <cell r="Q391">
            <v>19.02</v>
          </cell>
          <cell r="R391">
            <v>2.64</v>
          </cell>
          <cell r="S391">
            <v>164</v>
          </cell>
          <cell r="T391">
            <v>9.8597572000000007</v>
          </cell>
          <cell r="U391">
            <v>2.7710591999999998</v>
          </cell>
          <cell r="V391">
            <v>15.637749599999999</v>
          </cell>
          <cell r="W391">
            <v>221.28</v>
          </cell>
          <cell r="X391">
            <v>29.52</v>
          </cell>
          <cell r="Y391">
            <v>8</v>
          </cell>
          <cell r="Z391">
            <v>258.8</v>
          </cell>
          <cell r="AA391">
            <v>23.815999999999999</v>
          </cell>
          <cell r="AB391">
            <v>0</v>
          </cell>
          <cell r="AC391">
            <v>436.76000000000005</v>
          </cell>
          <cell r="AD391">
            <v>618.048</v>
          </cell>
          <cell r="AE391">
            <v>97.147999999999996</v>
          </cell>
          <cell r="AF391">
            <v>156.94399999999999</v>
          </cell>
          <cell r="AG391">
            <v>0</v>
          </cell>
          <cell r="AH391">
            <v>0</v>
          </cell>
          <cell r="AI391">
            <v>1332.7159999999999</v>
          </cell>
          <cell r="AK391">
            <v>439.2</v>
          </cell>
          <cell r="AL391">
            <v>1544.3799999999999</v>
          </cell>
          <cell r="AM391">
            <v>239.82</v>
          </cell>
          <cell r="AN391">
            <v>2223.4</v>
          </cell>
        </row>
        <row r="392">
          <cell r="A392" t="str">
            <v>400 kv Obra Jounpur</v>
          </cell>
          <cell r="B392">
            <v>389</v>
          </cell>
          <cell r="C392" t="str">
            <v xml:space="preserve">148/0 </v>
          </cell>
          <cell r="D392">
            <v>344.02</v>
          </cell>
          <cell r="E392" t="str">
            <v>FB+3+1</v>
          </cell>
          <cell r="F392" t="str">
            <v>WET</v>
          </cell>
          <cell r="G392">
            <v>3.5</v>
          </cell>
          <cell r="H392">
            <v>1</v>
          </cell>
          <cell r="I392">
            <v>0</v>
          </cell>
          <cell r="J392" t="str">
            <v>Privaersa</v>
          </cell>
          <cell r="K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221.28</v>
          </cell>
          <cell r="X392">
            <v>29.52</v>
          </cell>
          <cell r="Y392">
            <v>8</v>
          </cell>
          <cell r="Z392">
            <v>258.8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</row>
        <row r="393">
          <cell r="A393" t="str">
            <v>400 kv Obra Jounpur</v>
          </cell>
          <cell r="B393">
            <v>390</v>
          </cell>
          <cell r="C393" t="str">
            <v>148/1</v>
          </cell>
          <cell r="D393">
            <v>419.71</v>
          </cell>
          <cell r="E393" t="str">
            <v>FA+6</v>
          </cell>
          <cell r="F393" t="str">
            <v>WET</v>
          </cell>
          <cell r="G393">
            <v>3.5</v>
          </cell>
          <cell r="H393">
            <v>0</v>
          </cell>
          <cell r="I393">
            <v>38</v>
          </cell>
          <cell r="J393" t="str">
            <v>ALOK</v>
          </cell>
          <cell r="K393">
            <v>43770</v>
          </cell>
          <cell r="P393">
            <v>151.5</v>
          </cell>
          <cell r="Q393">
            <v>13.08</v>
          </cell>
          <cell r="R393">
            <v>1.79</v>
          </cell>
          <cell r="S393">
            <v>113</v>
          </cell>
          <cell r="T393">
            <v>6.7686184000000011</v>
          </cell>
          <cell r="U393">
            <v>2.6459999999999999</v>
          </cell>
          <cell r="V393">
            <v>9.9880336000000032</v>
          </cell>
          <cell r="W393">
            <v>122.56</v>
          </cell>
          <cell r="X393">
            <v>17.68</v>
          </cell>
          <cell r="Y393">
            <v>6.51</v>
          </cell>
          <cell r="Z393">
            <v>146.75</v>
          </cell>
          <cell r="AA393">
            <v>39.26</v>
          </cell>
          <cell r="AB393">
            <v>234.23599999999999</v>
          </cell>
          <cell r="AC393">
            <v>0</v>
          </cell>
          <cell r="AD393">
            <v>282.45600000000002</v>
          </cell>
          <cell r="AE393">
            <v>192.256</v>
          </cell>
          <cell r="AF393">
            <v>0</v>
          </cell>
          <cell r="AG393">
            <v>0</v>
          </cell>
          <cell r="AH393">
            <v>0</v>
          </cell>
          <cell r="AI393">
            <v>748.20799999999997</v>
          </cell>
          <cell r="AK393">
            <v>997.27</v>
          </cell>
          <cell r="AL393">
            <v>2910.58</v>
          </cell>
          <cell r="AM393">
            <v>250.52</v>
          </cell>
          <cell r="AN393">
            <v>4158.37</v>
          </cell>
        </row>
        <row r="394">
          <cell r="A394" t="str">
            <v>400 kv Obra Jounpur</v>
          </cell>
          <cell r="B394">
            <v>391</v>
          </cell>
          <cell r="C394" t="str">
            <v>149/0</v>
          </cell>
          <cell r="D394">
            <v>428.47</v>
          </cell>
          <cell r="E394" t="str">
            <v>FD+0</v>
          </cell>
          <cell r="F394" t="str">
            <v>WET</v>
          </cell>
          <cell r="G394">
            <v>3.5</v>
          </cell>
          <cell r="H394">
            <v>0</v>
          </cell>
          <cell r="I394">
            <v>36</v>
          </cell>
          <cell r="J394" t="str">
            <v>ALOK</v>
          </cell>
          <cell r="K394">
            <v>43768</v>
          </cell>
          <cell r="P394">
            <v>301.39999999999998</v>
          </cell>
          <cell r="Q394">
            <v>27.79</v>
          </cell>
          <cell r="R394">
            <v>3.77</v>
          </cell>
          <cell r="S394">
            <v>239</v>
          </cell>
          <cell r="T394">
            <v>14.366839866666666</v>
          </cell>
          <cell r="U394">
            <v>2.6802048000000003</v>
          </cell>
          <cell r="V394">
            <v>24.131867999999994</v>
          </cell>
          <cell r="W394">
            <v>301.24</v>
          </cell>
          <cell r="X394">
            <v>49.2</v>
          </cell>
          <cell r="Y394">
            <v>10.3</v>
          </cell>
          <cell r="Z394">
            <v>360.74</v>
          </cell>
          <cell r="AA394">
            <v>23.815999999999999</v>
          </cell>
          <cell r="AB394">
            <v>44.816000000000003</v>
          </cell>
          <cell r="AC394">
            <v>0</v>
          </cell>
          <cell r="AD394">
            <v>1769.5239999999999</v>
          </cell>
          <cell r="AE394">
            <v>99.156000000000006</v>
          </cell>
          <cell r="AF394">
            <v>156.13999999999999</v>
          </cell>
          <cell r="AG394">
            <v>0</v>
          </cell>
          <cell r="AH394">
            <v>0</v>
          </cell>
          <cell r="AI394">
            <v>2093.4519999999998</v>
          </cell>
          <cell r="AK394">
            <v>219.6</v>
          </cell>
          <cell r="AL394">
            <v>772.18999999999994</v>
          </cell>
          <cell r="AM394">
            <v>239.82</v>
          </cell>
          <cell r="AN394">
            <v>1231.6099999999999</v>
          </cell>
        </row>
        <row r="395">
          <cell r="A395" t="str">
            <v>400 kv Obra Jounpur</v>
          </cell>
          <cell r="B395">
            <v>392</v>
          </cell>
          <cell r="C395" t="str">
            <v>149/1</v>
          </cell>
          <cell r="D395">
            <v>514.88</v>
          </cell>
          <cell r="E395" t="str">
            <v>FB+9</v>
          </cell>
          <cell r="F395" t="str">
            <v>WET</v>
          </cell>
          <cell r="G395">
            <v>3.5</v>
          </cell>
          <cell r="H395">
            <v>0</v>
          </cell>
          <cell r="I395">
            <v>56</v>
          </cell>
          <cell r="J395" t="str">
            <v>ALOK</v>
          </cell>
          <cell r="K395">
            <v>43783</v>
          </cell>
          <cell r="P395">
            <v>216.2</v>
          </cell>
          <cell r="Q395">
            <v>19.02</v>
          </cell>
          <cell r="R395">
            <v>2.64</v>
          </cell>
          <cell r="S395">
            <v>164</v>
          </cell>
          <cell r="T395">
            <v>9.8597572000000007</v>
          </cell>
          <cell r="U395">
            <v>2.7710591999999998</v>
          </cell>
          <cell r="V395">
            <v>15.637749599999999</v>
          </cell>
          <cell r="W395">
            <v>221.28</v>
          </cell>
          <cell r="X395">
            <v>29.52</v>
          </cell>
          <cell r="Y395">
            <v>8</v>
          </cell>
          <cell r="Z395">
            <v>258.8</v>
          </cell>
          <cell r="AA395">
            <v>23.815999999999999</v>
          </cell>
          <cell r="AB395">
            <v>0</v>
          </cell>
          <cell r="AC395">
            <v>436.76000000000005</v>
          </cell>
          <cell r="AD395">
            <v>618.048</v>
          </cell>
          <cell r="AE395">
            <v>97.147999999999996</v>
          </cell>
          <cell r="AF395">
            <v>156.94399999999999</v>
          </cell>
          <cell r="AG395">
            <v>0</v>
          </cell>
          <cell r="AH395">
            <v>0</v>
          </cell>
          <cell r="AI395">
            <v>1332.7159999999999</v>
          </cell>
          <cell r="AK395">
            <v>219.6</v>
          </cell>
          <cell r="AL395">
            <v>772.18999999999994</v>
          </cell>
          <cell r="AM395">
            <v>38.54</v>
          </cell>
          <cell r="AN395">
            <v>1030.33</v>
          </cell>
        </row>
        <row r="396">
          <cell r="A396" t="str">
            <v>400 kv Obra Jounpur</v>
          </cell>
          <cell r="B396">
            <v>393</v>
          </cell>
          <cell r="C396" t="str">
            <v>150/0</v>
          </cell>
          <cell r="D396">
            <v>191.71</v>
          </cell>
          <cell r="E396" t="str">
            <v>FD+30</v>
          </cell>
          <cell r="F396">
            <v>0</v>
          </cell>
          <cell r="G396">
            <v>3.5</v>
          </cell>
          <cell r="H396">
            <v>0</v>
          </cell>
          <cell r="I396">
            <v>159</v>
          </cell>
          <cell r="J396">
            <v>0</v>
          </cell>
          <cell r="K396">
            <v>43845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301.24</v>
          </cell>
          <cell r="X396">
            <v>49.2</v>
          </cell>
          <cell r="Y396">
            <v>10.3</v>
          </cell>
          <cell r="Z396">
            <v>360.74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K396">
            <v>339.88</v>
          </cell>
          <cell r="AL396">
            <v>1266.1399999999999</v>
          </cell>
          <cell r="AM396">
            <v>92.169999999999987</v>
          </cell>
          <cell r="AN396">
            <v>1698.19</v>
          </cell>
        </row>
        <row r="397">
          <cell r="A397" t="str">
            <v>400 kv Obra Jounpur</v>
          </cell>
          <cell r="B397">
            <v>394</v>
          </cell>
          <cell r="C397" t="str">
            <v>150A/0</v>
          </cell>
          <cell r="D397">
            <v>357.66</v>
          </cell>
          <cell r="E397" t="str">
            <v>FD+30</v>
          </cell>
          <cell r="F397" t="str">
            <v>WET</v>
          </cell>
          <cell r="G397">
            <v>3.5</v>
          </cell>
          <cell r="H397">
            <v>0</v>
          </cell>
          <cell r="I397">
            <v>172</v>
          </cell>
          <cell r="J397" t="str">
            <v>Anju</v>
          </cell>
          <cell r="K397">
            <v>43851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301.24</v>
          </cell>
          <cell r="X397">
            <v>49.2</v>
          </cell>
          <cell r="Y397">
            <v>10.3</v>
          </cell>
          <cell r="Z397">
            <v>360.74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K397">
            <v>339.88</v>
          </cell>
          <cell r="AL397">
            <v>1266.1399999999999</v>
          </cell>
          <cell r="AM397">
            <v>92.169999999999987</v>
          </cell>
          <cell r="AN397">
            <v>1698.19</v>
          </cell>
        </row>
        <row r="398">
          <cell r="A398" t="str">
            <v>400 kv Obra Jounpur</v>
          </cell>
          <cell r="B398">
            <v>395</v>
          </cell>
          <cell r="C398" t="str">
            <v>151/0</v>
          </cell>
          <cell r="D398">
            <v>405.8</v>
          </cell>
          <cell r="E398" t="str">
            <v>FB+0</v>
          </cell>
          <cell r="F398" t="str">
            <v>WET</v>
          </cell>
          <cell r="G398">
            <v>3.5</v>
          </cell>
          <cell r="H398">
            <v>0</v>
          </cell>
          <cell r="I398">
            <v>32</v>
          </cell>
          <cell r="J398" t="str">
            <v>ALOK</v>
          </cell>
          <cell r="K398">
            <v>43763</v>
          </cell>
          <cell r="P398">
            <v>216.2</v>
          </cell>
          <cell r="Q398">
            <v>19.02</v>
          </cell>
          <cell r="R398">
            <v>2.64</v>
          </cell>
          <cell r="S398">
            <v>164</v>
          </cell>
          <cell r="T398">
            <v>9.8597572000000007</v>
          </cell>
          <cell r="U398">
            <v>2.7710591999999998</v>
          </cell>
          <cell r="V398">
            <v>15.637749599999999</v>
          </cell>
          <cell r="W398">
            <v>221.28</v>
          </cell>
          <cell r="X398">
            <v>29.52</v>
          </cell>
          <cell r="Y398">
            <v>8</v>
          </cell>
          <cell r="Z398">
            <v>258.8</v>
          </cell>
          <cell r="AA398">
            <v>23.815999999999999</v>
          </cell>
          <cell r="AB398">
            <v>0</v>
          </cell>
          <cell r="AC398">
            <v>436.76000000000005</v>
          </cell>
          <cell r="AD398">
            <v>618.048</v>
          </cell>
          <cell r="AE398">
            <v>97.147999999999996</v>
          </cell>
          <cell r="AF398">
            <v>156.94399999999999</v>
          </cell>
          <cell r="AG398">
            <v>0</v>
          </cell>
          <cell r="AH398">
            <v>0</v>
          </cell>
          <cell r="AI398">
            <v>1332.7159999999999</v>
          </cell>
          <cell r="AK398">
            <v>339.88</v>
          </cell>
          <cell r="AL398">
            <v>1266.1399999999999</v>
          </cell>
          <cell r="AM398">
            <v>103.24</v>
          </cell>
          <cell r="AN398">
            <v>1709.26</v>
          </cell>
        </row>
        <row r="399">
          <cell r="A399" t="str">
            <v>400 kv Obra Jounpur</v>
          </cell>
          <cell r="B399">
            <v>396</v>
          </cell>
          <cell r="C399" t="str">
            <v>151/1</v>
          </cell>
          <cell r="D399">
            <v>388.13</v>
          </cell>
          <cell r="E399" t="str">
            <v>FA+3</v>
          </cell>
          <cell r="F399" t="str">
            <v>WET</v>
          </cell>
          <cell r="G399">
            <v>3.5</v>
          </cell>
          <cell r="H399">
            <v>0</v>
          </cell>
          <cell r="I399">
            <v>30</v>
          </cell>
          <cell r="J399" t="str">
            <v>ALOK</v>
          </cell>
          <cell r="K399">
            <v>43762</v>
          </cell>
          <cell r="P399">
            <v>151.5</v>
          </cell>
          <cell r="Q399">
            <v>13.08</v>
          </cell>
          <cell r="R399">
            <v>1.79</v>
          </cell>
          <cell r="S399">
            <v>113</v>
          </cell>
          <cell r="T399">
            <v>6.7686184000000011</v>
          </cell>
          <cell r="U399">
            <v>2.6459999999999999</v>
          </cell>
          <cell r="V399">
            <v>9.9880336000000032</v>
          </cell>
          <cell r="W399">
            <v>122.56</v>
          </cell>
          <cell r="X399">
            <v>17.68</v>
          </cell>
          <cell r="Y399">
            <v>6.51</v>
          </cell>
          <cell r="Z399">
            <v>146.75</v>
          </cell>
          <cell r="AA399">
            <v>39.26</v>
          </cell>
          <cell r="AB399">
            <v>234.23599999999999</v>
          </cell>
          <cell r="AC399">
            <v>0</v>
          </cell>
          <cell r="AD399">
            <v>282.45600000000002</v>
          </cell>
          <cell r="AE399">
            <v>192.256</v>
          </cell>
          <cell r="AF399">
            <v>0</v>
          </cell>
          <cell r="AG399">
            <v>0</v>
          </cell>
          <cell r="AH399">
            <v>0</v>
          </cell>
          <cell r="AI399">
            <v>748.20799999999997</v>
          </cell>
          <cell r="AK399">
            <v>897.94999999999993</v>
          </cell>
          <cell r="AL399">
            <v>2632.34</v>
          </cell>
          <cell r="AM399">
            <v>239.45</v>
          </cell>
          <cell r="AN399">
            <v>3769.74</v>
          </cell>
        </row>
        <row r="400">
          <cell r="A400" t="str">
            <v>400 kv Obra Jounpur</v>
          </cell>
          <cell r="B400">
            <v>397</v>
          </cell>
          <cell r="C400" t="str">
            <v>151/2</v>
          </cell>
          <cell r="D400">
            <v>323.38</v>
          </cell>
          <cell r="E400" t="str">
            <v>FA+0</v>
          </cell>
          <cell r="F400" t="str">
            <v>WET</v>
          </cell>
          <cell r="G400">
            <v>3.5</v>
          </cell>
          <cell r="H400">
            <v>0</v>
          </cell>
          <cell r="I400">
            <v>22</v>
          </cell>
          <cell r="J400" t="str">
            <v>ALOK</v>
          </cell>
          <cell r="K400">
            <v>43756</v>
          </cell>
          <cell r="P400">
            <v>135.4</v>
          </cell>
          <cell r="Q400">
            <v>12</v>
          </cell>
          <cell r="R400">
            <v>1.58</v>
          </cell>
          <cell r="S400">
            <v>103</v>
          </cell>
          <cell r="T400">
            <v>6.1852743999999991</v>
          </cell>
          <cell r="U400">
            <v>2.6460000000000004</v>
          </cell>
          <cell r="V400">
            <v>8.8906576000000008</v>
          </cell>
          <cell r="W400">
            <v>122.56</v>
          </cell>
          <cell r="X400">
            <v>17.68</v>
          </cell>
          <cell r="Y400">
            <v>6.51</v>
          </cell>
          <cell r="Z400">
            <v>146.75</v>
          </cell>
          <cell r="AA400">
            <v>39.26</v>
          </cell>
          <cell r="AB400">
            <v>180.04000000000002</v>
          </cell>
          <cell r="AC400">
            <v>0</v>
          </cell>
          <cell r="AD400">
            <v>207.864</v>
          </cell>
          <cell r="AE400">
            <v>192.256</v>
          </cell>
          <cell r="AF400">
            <v>0</v>
          </cell>
          <cell r="AG400">
            <v>0</v>
          </cell>
          <cell r="AH400">
            <v>0</v>
          </cell>
          <cell r="AI400">
            <v>619.41999999999996</v>
          </cell>
          <cell r="AK400">
            <v>777.67</v>
          </cell>
          <cell r="AL400">
            <v>2138.39</v>
          </cell>
          <cell r="AM400">
            <v>198.9</v>
          </cell>
          <cell r="AN400">
            <v>3114.96</v>
          </cell>
        </row>
        <row r="401">
          <cell r="A401" t="str">
            <v>400 kv Obra Jounpur</v>
          </cell>
          <cell r="B401">
            <v>398</v>
          </cell>
          <cell r="C401" t="str">
            <v>151A/0</v>
          </cell>
          <cell r="D401">
            <v>356.19</v>
          </cell>
          <cell r="E401" t="str">
            <v>FB+0</v>
          </cell>
          <cell r="F401" t="str">
            <v>WET</v>
          </cell>
          <cell r="G401">
            <v>3.5</v>
          </cell>
          <cell r="H401">
            <v>0</v>
          </cell>
          <cell r="I401">
            <v>23</v>
          </cell>
          <cell r="J401" t="str">
            <v>ALOK</v>
          </cell>
          <cell r="K401">
            <v>43758</v>
          </cell>
          <cell r="P401">
            <v>216.2</v>
          </cell>
          <cell r="Q401">
            <v>19.02</v>
          </cell>
          <cell r="R401">
            <v>2.64</v>
          </cell>
          <cell r="S401">
            <v>164</v>
          </cell>
          <cell r="T401">
            <v>9.8597572000000007</v>
          </cell>
          <cell r="U401">
            <v>2.7710591999999998</v>
          </cell>
          <cell r="V401">
            <v>15.637749599999999</v>
          </cell>
          <cell r="W401">
            <v>221.28</v>
          </cell>
          <cell r="X401">
            <v>29.52</v>
          </cell>
          <cell r="Y401">
            <v>8</v>
          </cell>
          <cell r="Z401">
            <v>258.8</v>
          </cell>
          <cell r="AA401">
            <v>23.815999999999999</v>
          </cell>
          <cell r="AB401">
            <v>0</v>
          </cell>
          <cell r="AC401">
            <v>436.76000000000005</v>
          </cell>
          <cell r="AD401">
            <v>618.048</v>
          </cell>
          <cell r="AE401">
            <v>97.147999999999996</v>
          </cell>
          <cell r="AF401">
            <v>156.94399999999999</v>
          </cell>
          <cell r="AG401">
            <v>0</v>
          </cell>
          <cell r="AH401">
            <v>0</v>
          </cell>
          <cell r="AI401">
            <v>1332.7159999999999</v>
          </cell>
          <cell r="AK401">
            <v>339.88</v>
          </cell>
          <cell r="AL401">
            <v>1266.1399999999999</v>
          </cell>
          <cell r="AM401">
            <v>103.24</v>
          </cell>
          <cell r="AN401">
            <v>1709.26</v>
          </cell>
        </row>
        <row r="402">
          <cell r="A402" t="str">
            <v>400 kv Obra Jounpur</v>
          </cell>
          <cell r="B402">
            <v>399</v>
          </cell>
          <cell r="C402" t="str">
            <v>151A/1</v>
          </cell>
          <cell r="D402">
            <v>351.4</v>
          </cell>
          <cell r="E402" t="str">
            <v>FA+0</v>
          </cell>
          <cell r="F402" t="str">
            <v>WET</v>
          </cell>
          <cell r="G402">
            <v>3.5</v>
          </cell>
          <cell r="H402">
            <v>0</v>
          </cell>
          <cell r="I402">
            <v>24</v>
          </cell>
          <cell r="J402" t="str">
            <v>ALOK</v>
          </cell>
          <cell r="K402">
            <v>43758</v>
          </cell>
          <cell r="P402">
            <v>135.4</v>
          </cell>
          <cell r="Q402">
            <v>12</v>
          </cell>
          <cell r="R402">
            <v>1.58</v>
          </cell>
          <cell r="S402">
            <v>103</v>
          </cell>
          <cell r="T402">
            <v>6.1852743999999991</v>
          </cell>
          <cell r="U402">
            <v>2.6460000000000004</v>
          </cell>
          <cell r="V402">
            <v>8.8906576000000008</v>
          </cell>
          <cell r="W402">
            <v>122.56</v>
          </cell>
          <cell r="X402">
            <v>17.68</v>
          </cell>
          <cell r="Y402">
            <v>6.51</v>
          </cell>
          <cell r="Z402">
            <v>146.75</v>
          </cell>
          <cell r="AA402">
            <v>39.26</v>
          </cell>
          <cell r="AB402">
            <v>180.04000000000002</v>
          </cell>
          <cell r="AC402">
            <v>0</v>
          </cell>
          <cell r="AD402">
            <v>207.864</v>
          </cell>
          <cell r="AE402">
            <v>192.256</v>
          </cell>
          <cell r="AF402">
            <v>0</v>
          </cell>
          <cell r="AG402">
            <v>0</v>
          </cell>
          <cell r="AH402">
            <v>0</v>
          </cell>
          <cell r="AI402">
            <v>619.41999999999996</v>
          </cell>
          <cell r="AK402">
            <v>777.67</v>
          </cell>
          <cell r="AL402">
            <v>2138.39</v>
          </cell>
          <cell r="AM402">
            <v>198.9</v>
          </cell>
          <cell r="AN402">
            <v>3114.96</v>
          </cell>
        </row>
        <row r="403">
          <cell r="A403" t="str">
            <v>400 kv Obra Jounpur</v>
          </cell>
          <cell r="B403">
            <v>400</v>
          </cell>
          <cell r="C403" t="str">
            <v>151B/0</v>
          </cell>
          <cell r="D403">
            <v>286.35000000000002</v>
          </cell>
          <cell r="E403" t="str">
            <v>FB+0</v>
          </cell>
          <cell r="F403" t="str">
            <v>WET</v>
          </cell>
          <cell r="G403">
            <v>3.5</v>
          </cell>
          <cell r="H403">
            <v>0</v>
          </cell>
          <cell r="I403">
            <v>29</v>
          </cell>
          <cell r="J403" t="str">
            <v>ALOK</v>
          </cell>
          <cell r="K403">
            <v>43761</v>
          </cell>
          <cell r="P403">
            <v>216.2</v>
          </cell>
          <cell r="Q403">
            <v>19.02</v>
          </cell>
          <cell r="R403">
            <v>2.64</v>
          </cell>
          <cell r="S403">
            <v>164</v>
          </cell>
          <cell r="T403">
            <v>9.8597572000000007</v>
          </cell>
          <cell r="U403">
            <v>2.7710591999999998</v>
          </cell>
          <cell r="V403">
            <v>15.637749599999999</v>
          </cell>
          <cell r="W403">
            <v>221.28</v>
          </cell>
          <cell r="X403">
            <v>29.52</v>
          </cell>
          <cell r="Y403">
            <v>8</v>
          </cell>
          <cell r="Z403">
            <v>258.8</v>
          </cell>
          <cell r="AA403">
            <v>23.815999999999999</v>
          </cell>
          <cell r="AB403">
            <v>0</v>
          </cell>
          <cell r="AC403">
            <v>436.76000000000005</v>
          </cell>
          <cell r="AD403">
            <v>618.048</v>
          </cell>
          <cell r="AE403">
            <v>97.147999999999996</v>
          </cell>
          <cell r="AF403">
            <v>156.94399999999999</v>
          </cell>
          <cell r="AG403">
            <v>0</v>
          </cell>
          <cell r="AH403">
            <v>0</v>
          </cell>
          <cell r="AI403">
            <v>1332.7159999999999</v>
          </cell>
          <cell r="AK403">
            <v>339.88</v>
          </cell>
          <cell r="AL403">
            <v>1266.1399999999999</v>
          </cell>
          <cell r="AM403">
            <v>103.24</v>
          </cell>
          <cell r="AN403">
            <v>1709.26</v>
          </cell>
        </row>
        <row r="404">
          <cell r="A404" t="str">
            <v>400 kv Obra Jounpur</v>
          </cell>
          <cell r="B404">
            <v>401</v>
          </cell>
          <cell r="C404" t="str">
            <v>151B/1</v>
          </cell>
          <cell r="D404">
            <v>283.24</v>
          </cell>
          <cell r="E404" t="str">
            <v>FA+0</v>
          </cell>
          <cell r="F404" t="str">
            <v>WET</v>
          </cell>
          <cell r="G404">
            <v>3.5</v>
          </cell>
          <cell r="H404">
            <v>0</v>
          </cell>
          <cell r="I404">
            <v>33</v>
          </cell>
          <cell r="J404" t="str">
            <v>ALOK</v>
          </cell>
          <cell r="K404">
            <v>43764</v>
          </cell>
          <cell r="P404">
            <v>135.4</v>
          </cell>
          <cell r="Q404">
            <v>12</v>
          </cell>
          <cell r="R404">
            <v>1.58</v>
          </cell>
          <cell r="S404">
            <v>103</v>
          </cell>
          <cell r="T404">
            <v>6.1852743999999991</v>
          </cell>
          <cell r="U404">
            <v>2.6460000000000004</v>
          </cell>
          <cell r="V404">
            <v>8.8906576000000008</v>
          </cell>
          <cell r="W404">
            <v>122.56</v>
          </cell>
          <cell r="X404">
            <v>17.68</v>
          </cell>
          <cell r="Y404">
            <v>6.51</v>
          </cell>
          <cell r="Z404">
            <v>146.75</v>
          </cell>
          <cell r="AA404">
            <v>39.26</v>
          </cell>
          <cell r="AB404">
            <v>180.04000000000002</v>
          </cell>
          <cell r="AC404">
            <v>0</v>
          </cell>
          <cell r="AD404">
            <v>207.864</v>
          </cell>
          <cell r="AE404">
            <v>192.256</v>
          </cell>
          <cell r="AF404">
            <v>0</v>
          </cell>
          <cell r="AG404">
            <v>0</v>
          </cell>
          <cell r="AH404">
            <v>0</v>
          </cell>
          <cell r="AI404">
            <v>619.41999999999996</v>
          </cell>
          <cell r="AK404">
            <v>777.67</v>
          </cell>
          <cell r="AL404">
            <v>2138.39</v>
          </cell>
          <cell r="AM404">
            <v>198.9</v>
          </cell>
          <cell r="AN404">
            <v>3114.96</v>
          </cell>
        </row>
        <row r="405">
          <cell r="A405" t="str">
            <v>400 kv Obra Jounpur</v>
          </cell>
          <cell r="B405">
            <v>402</v>
          </cell>
          <cell r="C405" t="str">
            <v>152/0</v>
          </cell>
          <cell r="D405">
            <v>273.75</v>
          </cell>
          <cell r="E405" t="str">
            <v>FB+0</v>
          </cell>
          <cell r="F405" t="str">
            <v>WET</v>
          </cell>
          <cell r="G405">
            <v>3.5</v>
          </cell>
          <cell r="H405">
            <v>0</v>
          </cell>
          <cell r="I405">
            <v>45</v>
          </cell>
          <cell r="J405" t="str">
            <v>ALOK</v>
          </cell>
          <cell r="K405">
            <v>43777</v>
          </cell>
          <cell r="P405">
            <v>216.2</v>
          </cell>
          <cell r="Q405">
            <v>19.02</v>
          </cell>
          <cell r="R405">
            <v>2.64</v>
          </cell>
          <cell r="S405">
            <v>164</v>
          </cell>
          <cell r="T405">
            <v>9.8597572000000007</v>
          </cell>
          <cell r="U405">
            <v>2.7710591999999998</v>
          </cell>
          <cell r="V405">
            <v>15.637749599999999</v>
          </cell>
          <cell r="W405">
            <v>221.28</v>
          </cell>
          <cell r="X405">
            <v>29.52</v>
          </cell>
          <cell r="Y405">
            <v>8</v>
          </cell>
          <cell r="Z405">
            <v>258.8</v>
          </cell>
          <cell r="AA405">
            <v>23.815999999999999</v>
          </cell>
          <cell r="AB405">
            <v>0</v>
          </cell>
          <cell r="AC405">
            <v>436.76000000000005</v>
          </cell>
          <cell r="AD405">
            <v>618.048</v>
          </cell>
          <cell r="AE405">
            <v>97.147999999999996</v>
          </cell>
          <cell r="AF405">
            <v>156.94399999999999</v>
          </cell>
          <cell r="AG405">
            <v>0</v>
          </cell>
          <cell r="AH405">
            <v>0</v>
          </cell>
          <cell r="AI405">
            <v>1332.7159999999999</v>
          </cell>
          <cell r="AK405">
            <v>339.88</v>
          </cell>
          <cell r="AL405">
            <v>1266.1399999999999</v>
          </cell>
          <cell r="AM405">
            <v>103.24</v>
          </cell>
          <cell r="AN405">
            <v>1709.26</v>
          </cell>
        </row>
        <row r="406">
          <cell r="A406" t="str">
            <v>400 kv Obra Jounpur</v>
          </cell>
          <cell r="B406">
            <v>403</v>
          </cell>
          <cell r="C406" t="str">
            <v>152/1</v>
          </cell>
          <cell r="D406">
            <v>275.38</v>
          </cell>
          <cell r="E406" t="str">
            <v>FA+0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K406">
            <v>777.67</v>
          </cell>
          <cell r="AL406">
            <v>2138.39</v>
          </cell>
          <cell r="AM406">
            <v>198.9</v>
          </cell>
          <cell r="AN406">
            <v>3114.96</v>
          </cell>
        </row>
        <row r="407">
          <cell r="A407" t="str">
            <v>400 kv Obra Jounpur</v>
          </cell>
          <cell r="B407">
            <v>404</v>
          </cell>
          <cell r="C407" t="str">
            <v>153/0</v>
          </cell>
          <cell r="D407">
            <v>212.18</v>
          </cell>
          <cell r="E407" t="str">
            <v>FD+6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K407">
            <v>995.56</v>
          </cell>
          <cell r="AL407">
            <v>2659.92</v>
          </cell>
          <cell r="AM407">
            <v>228.75</v>
          </cell>
          <cell r="AN407">
            <v>3884.23</v>
          </cell>
        </row>
        <row r="408">
          <cell r="A408" t="str">
            <v>400 kv Obra Jounpur</v>
          </cell>
          <cell r="B408">
            <v>405</v>
          </cell>
          <cell r="C408" t="str">
            <v>154/0</v>
          </cell>
          <cell r="D408">
            <v>442.95</v>
          </cell>
          <cell r="E408" t="str">
            <v>FD+9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K408">
            <v>1318.4099999999999</v>
          </cell>
          <cell r="AL408">
            <v>3186.48</v>
          </cell>
          <cell r="AM408">
            <v>278.35999999999996</v>
          </cell>
          <cell r="AN408">
            <v>4783.2499999999991</v>
          </cell>
        </row>
        <row r="409">
          <cell r="A409" t="str">
            <v>400 kv Obra Jounpur</v>
          </cell>
          <cell r="B409">
            <v>406</v>
          </cell>
          <cell r="C409" t="str">
            <v>154/1</v>
          </cell>
          <cell r="D409">
            <v>478.22</v>
          </cell>
          <cell r="E409" t="str">
            <v>FB+0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K409">
            <v>339.88</v>
          </cell>
          <cell r="AL409">
            <v>1266.1399999999999</v>
          </cell>
          <cell r="AM409">
            <v>103.24</v>
          </cell>
          <cell r="AN409">
            <v>1709.26</v>
          </cell>
        </row>
        <row r="410">
          <cell r="A410" t="str">
            <v>400 kv Obra Jounpur</v>
          </cell>
          <cell r="B410">
            <v>407</v>
          </cell>
          <cell r="C410" t="str">
            <v>154A/0</v>
          </cell>
          <cell r="D410">
            <v>181.33</v>
          </cell>
          <cell r="E410" t="str">
            <v>FD+30</v>
          </cell>
          <cell r="F410" t="str">
            <v>WET</v>
          </cell>
          <cell r="G410">
            <v>3.5</v>
          </cell>
          <cell r="H410">
            <v>0</v>
          </cell>
          <cell r="I410">
            <v>144</v>
          </cell>
          <cell r="J410" t="str">
            <v>Anju</v>
          </cell>
          <cell r="K410">
            <v>43835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301.24</v>
          </cell>
          <cell r="X410">
            <v>49.2</v>
          </cell>
          <cell r="Y410">
            <v>10.3</v>
          </cell>
          <cell r="Z410">
            <v>360.74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K410">
            <v>339.88</v>
          </cell>
          <cell r="AL410">
            <v>1266.1399999999999</v>
          </cell>
          <cell r="AM410">
            <v>92.169999999999987</v>
          </cell>
          <cell r="AN410">
            <v>1698.19</v>
          </cell>
        </row>
        <row r="411">
          <cell r="A411" t="str">
            <v>400 kv Obra Jounpur</v>
          </cell>
          <cell r="B411">
            <v>408</v>
          </cell>
          <cell r="C411" t="str">
            <v>155/0</v>
          </cell>
          <cell r="D411">
            <v>490.68</v>
          </cell>
          <cell r="E411" t="str">
            <v>FD+30</v>
          </cell>
          <cell r="F411" t="str">
            <v>WET</v>
          </cell>
          <cell r="G411">
            <v>3.5</v>
          </cell>
          <cell r="H411">
            <v>0</v>
          </cell>
          <cell r="I411">
            <v>152</v>
          </cell>
          <cell r="J411" t="str">
            <v>Anju</v>
          </cell>
          <cell r="K411">
            <v>43840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301.24</v>
          </cell>
          <cell r="X411">
            <v>49.2</v>
          </cell>
          <cell r="Y411">
            <v>10.3</v>
          </cell>
          <cell r="Z411">
            <v>360.74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K411">
            <v>339.88</v>
          </cell>
          <cell r="AL411">
            <v>1266.1399999999999</v>
          </cell>
          <cell r="AM411">
            <v>92.169999999999987</v>
          </cell>
          <cell r="AN411">
            <v>1698.19</v>
          </cell>
        </row>
        <row r="412">
          <cell r="A412" t="str">
            <v>400 kv Obra Jounpur</v>
          </cell>
          <cell r="B412">
            <v>409</v>
          </cell>
          <cell r="C412" t="str">
            <v>155/1</v>
          </cell>
          <cell r="D412">
            <v>351.16</v>
          </cell>
          <cell r="E412" t="str">
            <v>FA+6</v>
          </cell>
          <cell r="F412" t="str">
            <v>WET</v>
          </cell>
          <cell r="G412">
            <v>3.5</v>
          </cell>
          <cell r="H412">
            <v>0</v>
          </cell>
          <cell r="I412">
            <v>58</v>
          </cell>
          <cell r="J412" t="str">
            <v>ALOK</v>
          </cell>
          <cell r="K412">
            <v>43785</v>
          </cell>
          <cell r="P412">
            <v>151.5</v>
          </cell>
          <cell r="Q412">
            <v>13.08</v>
          </cell>
          <cell r="R412">
            <v>1.79</v>
          </cell>
          <cell r="S412">
            <v>113</v>
          </cell>
          <cell r="T412">
            <v>6.7686184000000011</v>
          </cell>
          <cell r="U412">
            <v>2.6459999999999999</v>
          </cell>
          <cell r="V412">
            <v>9.9880336000000032</v>
          </cell>
          <cell r="W412">
            <v>122.56</v>
          </cell>
          <cell r="X412">
            <v>17.68</v>
          </cell>
          <cell r="Y412">
            <v>6.51</v>
          </cell>
          <cell r="Z412">
            <v>146.75</v>
          </cell>
          <cell r="AA412">
            <v>39.26</v>
          </cell>
          <cell r="AB412">
            <v>234.23599999999999</v>
          </cell>
          <cell r="AC412">
            <v>0</v>
          </cell>
          <cell r="AD412">
            <v>282.45600000000002</v>
          </cell>
          <cell r="AE412">
            <v>192.256</v>
          </cell>
          <cell r="AF412">
            <v>0</v>
          </cell>
          <cell r="AG412">
            <v>0</v>
          </cell>
          <cell r="AH412">
            <v>0</v>
          </cell>
          <cell r="AI412">
            <v>748.20799999999997</v>
          </cell>
          <cell r="AK412">
            <v>997.27</v>
          </cell>
          <cell r="AL412">
            <v>2910.58</v>
          </cell>
          <cell r="AM412">
            <v>250.52</v>
          </cell>
          <cell r="AN412">
            <v>4158.37</v>
          </cell>
        </row>
        <row r="413">
          <cell r="A413" t="str">
            <v>400 kv Obra Jounpur</v>
          </cell>
          <cell r="B413">
            <v>410</v>
          </cell>
          <cell r="C413" t="str">
            <v>155/2</v>
          </cell>
          <cell r="D413">
            <v>356.76</v>
          </cell>
          <cell r="E413" t="str">
            <v>FA+0</v>
          </cell>
          <cell r="F413" t="str">
            <v>PS</v>
          </cell>
          <cell r="G413">
            <v>3.5</v>
          </cell>
          <cell r="H413">
            <v>0</v>
          </cell>
          <cell r="I413">
            <v>60</v>
          </cell>
          <cell r="J413" t="str">
            <v>ALOK</v>
          </cell>
          <cell r="K413">
            <v>43787</v>
          </cell>
          <cell r="P413">
            <v>173.5</v>
          </cell>
          <cell r="Q413">
            <v>14.57</v>
          </cell>
          <cell r="R413">
            <v>2.0699999999999998</v>
          </cell>
          <cell r="S413">
            <v>126</v>
          </cell>
          <cell r="T413">
            <v>7.5705603999999989</v>
          </cell>
          <cell r="U413">
            <v>2.6459999999999999</v>
          </cell>
          <cell r="V413">
            <v>11.495301599999998</v>
          </cell>
          <cell r="W413">
            <v>122.56</v>
          </cell>
          <cell r="X413">
            <v>17.68</v>
          </cell>
          <cell r="Y413">
            <v>6.51</v>
          </cell>
          <cell r="Z413">
            <v>146.75</v>
          </cell>
          <cell r="AA413">
            <v>39.26</v>
          </cell>
          <cell r="AB413">
            <v>261.07600000000002</v>
          </cell>
          <cell r="AC413">
            <v>0</v>
          </cell>
          <cell r="AD413">
            <v>305.32799999999997</v>
          </cell>
          <cell r="AE413">
            <v>192.256</v>
          </cell>
          <cell r="AF413">
            <v>0</v>
          </cell>
          <cell r="AG413">
            <v>0</v>
          </cell>
          <cell r="AH413">
            <v>0</v>
          </cell>
          <cell r="AI413">
            <v>797.92</v>
          </cell>
          <cell r="AK413">
            <v>777.67</v>
          </cell>
          <cell r="AL413">
            <v>2138.39</v>
          </cell>
          <cell r="AM413">
            <v>198.9</v>
          </cell>
          <cell r="AN413">
            <v>3114.96</v>
          </cell>
        </row>
        <row r="414">
          <cell r="A414" t="str">
            <v>400 kv Obra Jounpur</v>
          </cell>
          <cell r="B414">
            <v>411</v>
          </cell>
          <cell r="C414" t="str">
            <v>155/3</v>
          </cell>
          <cell r="D414">
            <v>325.13</v>
          </cell>
          <cell r="E414" t="str">
            <v>FA+0</v>
          </cell>
          <cell r="F414" t="str">
            <v>PS</v>
          </cell>
          <cell r="G414">
            <v>3.5</v>
          </cell>
          <cell r="H414">
            <v>0</v>
          </cell>
          <cell r="I414">
            <v>64</v>
          </cell>
          <cell r="J414" t="str">
            <v>ALOK</v>
          </cell>
          <cell r="K414">
            <v>43789</v>
          </cell>
          <cell r="P414">
            <v>173.5</v>
          </cell>
          <cell r="Q414">
            <v>14.57</v>
          </cell>
          <cell r="R414">
            <v>2.0699999999999998</v>
          </cell>
          <cell r="S414">
            <v>126</v>
          </cell>
          <cell r="T414">
            <v>7.5705603999999989</v>
          </cell>
          <cell r="U414">
            <v>2.6459999999999999</v>
          </cell>
          <cell r="V414">
            <v>11.495301599999998</v>
          </cell>
          <cell r="W414">
            <v>122.56</v>
          </cell>
          <cell r="X414">
            <v>17.68</v>
          </cell>
          <cell r="Y414">
            <v>6.51</v>
          </cell>
          <cell r="Z414">
            <v>146.75</v>
          </cell>
          <cell r="AA414">
            <v>39.26</v>
          </cell>
          <cell r="AB414">
            <v>261.07600000000002</v>
          </cell>
          <cell r="AC414">
            <v>0</v>
          </cell>
          <cell r="AD414">
            <v>305.32799999999997</v>
          </cell>
          <cell r="AE414">
            <v>192.256</v>
          </cell>
          <cell r="AF414">
            <v>0</v>
          </cell>
          <cell r="AG414">
            <v>0</v>
          </cell>
          <cell r="AH414">
            <v>0</v>
          </cell>
          <cell r="AI414">
            <v>797.92</v>
          </cell>
          <cell r="AK414">
            <v>777.67</v>
          </cell>
          <cell r="AL414">
            <v>2138.39</v>
          </cell>
          <cell r="AM414">
            <v>198.9</v>
          </cell>
          <cell r="AN414">
            <v>3114.96</v>
          </cell>
        </row>
        <row r="415">
          <cell r="A415" t="str">
            <v>400 kv Obra Jounpur</v>
          </cell>
          <cell r="B415">
            <v>412</v>
          </cell>
          <cell r="C415" t="str">
            <v>156/0</v>
          </cell>
          <cell r="D415">
            <v>386.74</v>
          </cell>
          <cell r="E415" t="str">
            <v>FD+3</v>
          </cell>
          <cell r="F415" t="str">
            <v>WET</v>
          </cell>
          <cell r="G415">
            <v>3.5</v>
          </cell>
          <cell r="H415">
            <v>0</v>
          </cell>
          <cell r="I415">
            <v>100</v>
          </cell>
          <cell r="J415" t="str">
            <v>Anju</v>
          </cell>
          <cell r="K415">
            <v>43810</v>
          </cell>
          <cell r="P415">
            <v>301.39999999999998</v>
          </cell>
          <cell r="Q415">
            <v>27.79</v>
          </cell>
          <cell r="R415">
            <v>3.77</v>
          </cell>
          <cell r="S415">
            <v>355</v>
          </cell>
          <cell r="T415">
            <v>14.366839866666666</v>
          </cell>
          <cell r="U415">
            <v>2.6802048000000003</v>
          </cell>
          <cell r="V415">
            <v>24.131867999999994</v>
          </cell>
          <cell r="W415">
            <v>301.24</v>
          </cell>
          <cell r="X415">
            <v>49.2</v>
          </cell>
          <cell r="Y415">
            <v>10.3</v>
          </cell>
          <cell r="Z415">
            <v>360.74</v>
          </cell>
          <cell r="AA415">
            <v>23.815999999999999</v>
          </cell>
          <cell r="AB415">
            <v>44.816000000000003</v>
          </cell>
          <cell r="AC415">
            <v>0</v>
          </cell>
          <cell r="AD415">
            <v>1769.5239999999999</v>
          </cell>
          <cell r="AE415">
            <v>99.156000000000006</v>
          </cell>
          <cell r="AF415">
            <v>156.13999999999999</v>
          </cell>
          <cell r="AG415">
            <v>0</v>
          </cell>
          <cell r="AH415">
            <v>0</v>
          </cell>
          <cell r="AI415">
            <v>2093.4519999999998</v>
          </cell>
          <cell r="AK415">
            <v>0</v>
          </cell>
          <cell r="AL415">
            <v>0</v>
          </cell>
          <cell r="AM415">
            <v>38.54</v>
          </cell>
          <cell r="AN415">
            <v>38.54</v>
          </cell>
        </row>
        <row r="416">
          <cell r="A416" t="str">
            <v>400 kv Obra Jounpur</v>
          </cell>
          <cell r="B416">
            <v>413</v>
          </cell>
          <cell r="C416" t="str">
            <v>156/1</v>
          </cell>
          <cell r="D416">
            <v>390.87</v>
          </cell>
          <cell r="E416" t="str">
            <v>FA+3</v>
          </cell>
          <cell r="F416" t="str">
            <v>PS</v>
          </cell>
          <cell r="G416">
            <v>3.5</v>
          </cell>
          <cell r="H416">
            <v>0</v>
          </cell>
          <cell r="I416">
            <v>107</v>
          </cell>
          <cell r="J416" t="str">
            <v>Anju</v>
          </cell>
          <cell r="K416">
            <v>43814</v>
          </cell>
          <cell r="P416">
            <v>191.7</v>
          </cell>
          <cell r="Q416">
            <v>15.96</v>
          </cell>
          <cell r="R416">
            <v>2.31</v>
          </cell>
          <cell r="S416">
            <v>138</v>
          </cell>
          <cell r="T416">
            <v>8.3118736000000002</v>
          </cell>
          <cell r="U416">
            <v>2.6459999999999999</v>
          </cell>
          <cell r="V416">
            <v>12.885734399999999</v>
          </cell>
          <cell r="W416">
            <v>122.56</v>
          </cell>
          <cell r="X416">
            <v>17.68</v>
          </cell>
          <cell r="Y416">
            <v>6.51</v>
          </cell>
          <cell r="Z416">
            <v>146.75</v>
          </cell>
          <cell r="AA416">
            <v>39.26</v>
          </cell>
          <cell r="AB416">
            <v>309.08</v>
          </cell>
          <cell r="AC416">
            <v>0</v>
          </cell>
          <cell r="AD416">
            <v>392.49599999999998</v>
          </cell>
          <cell r="AE416">
            <v>192.256</v>
          </cell>
          <cell r="AF416">
            <v>0</v>
          </cell>
          <cell r="AG416">
            <v>0</v>
          </cell>
          <cell r="AH416">
            <v>0</v>
          </cell>
          <cell r="AI416">
            <v>933.09199999999998</v>
          </cell>
          <cell r="AK416">
            <v>897.94999999999993</v>
          </cell>
          <cell r="AL416">
            <v>2632.34</v>
          </cell>
          <cell r="AM416">
            <v>239.45</v>
          </cell>
          <cell r="AN416">
            <v>3769.74</v>
          </cell>
        </row>
        <row r="417">
          <cell r="A417" t="str">
            <v>400 kv Obra Jounpur</v>
          </cell>
          <cell r="B417">
            <v>414</v>
          </cell>
          <cell r="C417" t="str">
            <v>156/2</v>
          </cell>
          <cell r="D417">
            <v>374.65</v>
          </cell>
          <cell r="E417" t="str">
            <v>FA+0</v>
          </cell>
          <cell r="F417" t="str">
            <v>WET</v>
          </cell>
          <cell r="G417">
            <v>3.5</v>
          </cell>
          <cell r="H417">
            <v>0</v>
          </cell>
          <cell r="I417">
            <v>91</v>
          </cell>
          <cell r="J417" t="str">
            <v>Anju</v>
          </cell>
          <cell r="K417">
            <v>43804</v>
          </cell>
          <cell r="P417">
            <v>135.4</v>
          </cell>
          <cell r="Q417">
            <v>12</v>
          </cell>
          <cell r="R417">
            <v>1.58</v>
          </cell>
          <cell r="S417">
            <v>103</v>
          </cell>
          <cell r="T417">
            <v>6.1852743999999991</v>
          </cell>
          <cell r="U417">
            <v>2.6460000000000004</v>
          </cell>
          <cell r="V417">
            <v>8.8906576000000008</v>
          </cell>
          <cell r="W417">
            <v>122.56</v>
          </cell>
          <cell r="X417">
            <v>17.68</v>
          </cell>
          <cell r="Y417">
            <v>6.51</v>
          </cell>
          <cell r="Z417">
            <v>146.75</v>
          </cell>
          <cell r="AA417">
            <v>39.26</v>
          </cell>
          <cell r="AB417">
            <v>180.04000000000002</v>
          </cell>
          <cell r="AC417">
            <v>0</v>
          </cell>
          <cell r="AD417">
            <v>207.864</v>
          </cell>
          <cell r="AE417">
            <v>192.256</v>
          </cell>
          <cell r="AF417">
            <v>0</v>
          </cell>
          <cell r="AG417">
            <v>0</v>
          </cell>
          <cell r="AH417">
            <v>0</v>
          </cell>
          <cell r="AI417">
            <v>619.41999999999996</v>
          </cell>
          <cell r="AK417">
            <v>777.67</v>
          </cell>
          <cell r="AL417">
            <v>2138.39</v>
          </cell>
          <cell r="AM417">
            <v>198.9</v>
          </cell>
          <cell r="AN417">
            <v>3114.96</v>
          </cell>
        </row>
        <row r="418">
          <cell r="A418" t="str">
            <v>400 kv Obra Jounpur</v>
          </cell>
          <cell r="B418">
            <v>415</v>
          </cell>
          <cell r="C418" t="str">
            <v>156/3</v>
          </cell>
          <cell r="D418">
            <v>435.59</v>
          </cell>
          <cell r="E418" t="str">
            <v>FA+3</v>
          </cell>
          <cell r="F418" t="str">
            <v>PS</v>
          </cell>
          <cell r="G418">
            <v>3.5</v>
          </cell>
          <cell r="H418">
            <v>0</v>
          </cell>
          <cell r="I418">
            <v>97</v>
          </cell>
          <cell r="J418" t="str">
            <v>Anju</v>
          </cell>
          <cell r="K418">
            <v>43809</v>
          </cell>
          <cell r="P418">
            <v>191.7</v>
          </cell>
          <cell r="Q418">
            <v>15.96</v>
          </cell>
          <cell r="R418">
            <v>2.31</v>
          </cell>
          <cell r="S418">
            <v>138</v>
          </cell>
          <cell r="T418">
            <v>8.3118736000000002</v>
          </cell>
          <cell r="U418">
            <v>2.6459999999999999</v>
          </cell>
          <cell r="V418">
            <v>12.885734399999999</v>
          </cell>
          <cell r="W418">
            <v>122.56</v>
          </cell>
          <cell r="X418">
            <v>17.68</v>
          </cell>
          <cell r="Y418">
            <v>6.51</v>
          </cell>
          <cell r="Z418">
            <v>146.75</v>
          </cell>
          <cell r="AA418">
            <v>39.26</v>
          </cell>
          <cell r="AB418">
            <v>309.08</v>
          </cell>
          <cell r="AC418">
            <v>0</v>
          </cell>
          <cell r="AD418">
            <v>392.49599999999998</v>
          </cell>
          <cell r="AE418">
            <v>192.256</v>
          </cell>
          <cell r="AF418">
            <v>0</v>
          </cell>
          <cell r="AG418">
            <v>0</v>
          </cell>
          <cell r="AH418">
            <v>0</v>
          </cell>
          <cell r="AI418">
            <v>933.09199999999998</v>
          </cell>
          <cell r="AK418">
            <v>897.94999999999993</v>
          </cell>
          <cell r="AL418">
            <v>2632.34</v>
          </cell>
          <cell r="AM418">
            <v>239.45</v>
          </cell>
          <cell r="AN418">
            <v>3769.74</v>
          </cell>
        </row>
        <row r="419">
          <cell r="A419" t="str">
            <v>400 kv Obra Jounpur</v>
          </cell>
          <cell r="B419">
            <v>416</v>
          </cell>
          <cell r="C419" t="str">
            <v>156/4</v>
          </cell>
          <cell r="D419">
            <v>412.72</v>
          </cell>
          <cell r="E419" t="str">
            <v>FA+3</v>
          </cell>
          <cell r="F419" t="str">
            <v>PS</v>
          </cell>
          <cell r="G419">
            <v>3.5</v>
          </cell>
          <cell r="H419">
            <v>0</v>
          </cell>
          <cell r="I419">
            <v>75</v>
          </cell>
          <cell r="J419" t="str">
            <v>Privaersa</v>
          </cell>
          <cell r="K419">
            <v>43795</v>
          </cell>
          <cell r="P419">
            <v>191.7</v>
          </cell>
          <cell r="Q419">
            <v>15.96</v>
          </cell>
          <cell r="R419">
            <v>2.31</v>
          </cell>
          <cell r="S419">
            <v>138</v>
          </cell>
          <cell r="T419">
            <v>8.3118736000000002</v>
          </cell>
          <cell r="U419">
            <v>2.6459999999999999</v>
          </cell>
          <cell r="V419">
            <v>12.885734399999999</v>
          </cell>
          <cell r="W419">
            <v>122.56</v>
          </cell>
          <cell r="X419">
            <v>17.68</v>
          </cell>
          <cell r="Y419">
            <v>6.51</v>
          </cell>
          <cell r="Z419">
            <v>146.75</v>
          </cell>
          <cell r="AA419">
            <v>39.26</v>
          </cell>
          <cell r="AB419">
            <v>309.08</v>
          </cell>
          <cell r="AC419">
            <v>0</v>
          </cell>
          <cell r="AD419">
            <v>392.49599999999998</v>
          </cell>
          <cell r="AE419">
            <v>192.256</v>
          </cell>
          <cell r="AF419">
            <v>0</v>
          </cell>
          <cell r="AG419">
            <v>0</v>
          </cell>
          <cell r="AH419">
            <v>0</v>
          </cell>
          <cell r="AI419">
            <v>933.09199999999998</v>
          </cell>
          <cell r="AK419">
            <v>897.94999999999993</v>
          </cell>
          <cell r="AL419">
            <v>2632.34</v>
          </cell>
          <cell r="AM419">
            <v>239.45</v>
          </cell>
          <cell r="AN419">
            <v>3769.74</v>
          </cell>
        </row>
        <row r="420">
          <cell r="A420" t="str">
            <v>400 kv Obra Jounpur</v>
          </cell>
          <cell r="B420">
            <v>417</v>
          </cell>
          <cell r="C420" t="str">
            <v>156/5</v>
          </cell>
          <cell r="D420">
            <v>305.07</v>
          </cell>
          <cell r="E420" t="str">
            <v>FA+0</v>
          </cell>
          <cell r="F420" t="str">
            <v>WET</v>
          </cell>
          <cell r="G420">
            <v>3.5</v>
          </cell>
          <cell r="H420">
            <v>0</v>
          </cell>
          <cell r="I420">
            <v>82</v>
          </cell>
          <cell r="J420" t="str">
            <v>Privaersa</v>
          </cell>
          <cell r="K420">
            <v>43799</v>
          </cell>
          <cell r="P420">
            <v>135.4</v>
          </cell>
          <cell r="Q420">
            <v>12</v>
          </cell>
          <cell r="R420">
            <v>1.58</v>
          </cell>
          <cell r="S420">
            <v>103</v>
          </cell>
          <cell r="T420">
            <v>6.1852743999999991</v>
          </cell>
          <cell r="U420">
            <v>2.6460000000000004</v>
          </cell>
          <cell r="V420">
            <v>8.8906576000000008</v>
          </cell>
          <cell r="W420">
            <v>122.56</v>
          </cell>
          <cell r="X420">
            <v>17.68</v>
          </cell>
          <cell r="Y420">
            <v>6.51</v>
          </cell>
          <cell r="Z420">
            <v>146.75</v>
          </cell>
          <cell r="AA420">
            <v>39.26</v>
          </cell>
          <cell r="AB420">
            <v>180.04000000000002</v>
          </cell>
          <cell r="AC420">
            <v>0</v>
          </cell>
          <cell r="AD420">
            <v>207.864</v>
          </cell>
          <cell r="AE420">
            <v>192.256</v>
          </cell>
          <cell r="AF420">
            <v>0</v>
          </cell>
          <cell r="AG420">
            <v>0</v>
          </cell>
          <cell r="AH420">
            <v>0</v>
          </cell>
          <cell r="AI420">
            <v>619.41999999999996</v>
          </cell>
          <cell r="AK420">
            <v>777.67</v>
          </cell>
          <cell r="AL420">
            <v>2138.39</v>
          </cell>
          <cell r="AM420">
            <v>198.9</v>
          </cell>
          <cell r="AN420">
            <v>3114.96</v>
          </cell>
        </row>
        <row r="421">
          <cell r="A421" t="str">
            <v>400 kv Obra Jounpur</v>
          </cell>
          <cell r="B421">
            <v>418</v>
          </cell>
          <cell r="C421" t="str">
            <v>157/0</v>
          </cell>
          <cell r="D421">
            <v>384.35</v>
          </cell>
          <cell r="E421" t="str">
            <v>FD+0</v>
          </cell>
          <cell r="F421" t="str">
            <v>WET</v>
          </cell>
          <cell r="G421">
            <v>3.5</v>
          </cell>
          <cell r="H421">
            <v>0</v>
          </cell>
          <cell r="I421">
            <v>69</v>
          </cell>
          <cell r="J421" t="str">
            <v>ALOK</v>
          </cell>
          <cell r="K421">
            <v>43792</v>
          </cell>
          <cell r="P421">
            <v>301.39999999999998</v>
          </cell>
          <cell r="Q421">
            <v>27.79</v>
          </cell>
          <cell r="R421">
            <v>3.77</v>
          </cell>
          <cell r="S421">
            <v>239</v>
          </cell>
          <cell r="T421">
            <v>14.366839866666666</v>
          </cell>
          <cell r="U421">
            <v>2.6802048000000003</v>
          </cell>
          <cell r="V421">
            <v>24.131867999999994</v>
          </cell>
          <cell r="W421">
            <v>301.24</v>
          </cell>
          <cell r="X421">
            <v>49.2</v>
          </cell>
          <cell r="Y421">
            <v>10.3</v>
          </cell>
          <cell r="Z421">
            <v>360.74</v>
          </cell>
          <cell r="AA421">
            <v>23.815999999999999</v>
          </cell>
          <cell r="AB421">
            <v>44.816000000000003</v>
          </cell>
          <cell r="AC421">
            <v>0</v>
          </cell>
          <cell r="AD421">
            <v>1769.5239999999999</v>
          </cell>
          <cell r="AE421">
            <v>99.156000000000006</v>
          </cell>
          <cell r="AF421">
            <v>156.13999999999999</v>
          </cell>
          <cell r="AG421">
            <v>0</v>
          </cell>
          <cell r="AH421">
            <v>0</v>
          </cell>
          <cell r="AI421">
            <v>2093.4519999999998</v>
          </cell>
          <cell r="AK421">
            <v>219.6</v>
          </cell>
          <cell r="AL421">
            <v>772.18999999999994</v>
          </cell>
          <cell r="AM421">
            <v>239.82</v>
          </cell>
          <cell r="AN421">
            <v>1231.6099999999999</v>
          </cell>
        </row>
        <row r="422">
          <cell r="A422" t="str">
            <v>400 kv Obra Jounpur</v>
          </cell>
          <cell r="B422">
            <v>419</v>
          </cell>
          <cell r="C422" t="str">
            <v>157/1</v>
          </cell>
          <cell r="D422">
            <v>403.3</v>
          </cell>
          <cell r="E422" t="str">
            <v>FA+3</v>
          </cell>
          <cell r="F422" t="str">
            <v>WET</v>
          </cell>
          <cell r="G422">
            <v>3.5</v>
          </cell>
          <cell r="H422">
            <v>0</v>
          </cell>
          <cell r="I422">
            <v>86</v>
          </cell>
          <cell r="J422" t="str">
            <v>Privaersa</v>
          </cell>
          <cell r="K422">
            <v>43802</v>
          </cell>
          <cell r="P422">
            <v>151.5</v>
          </cell>
          <cell r="Q422">
            <v>13.08</v>
          </cell>
          <cell r="R422">
            <v>1.79</v>
          </cell>
          <cell r="S422">
            <v>113</v>
          </cell>
          <cell r="T422">
            <v>6.7686184000000011</v>
          </cell>
          <cell r="U422">
            <v>2.6459999999999999</v>
          </cell>
          <cell r="V422">
            <v>9.9880336000000032</v>
          </cell>
          <cell r="W422">
            <v>122.56</v>
          </cell>
          <cell r="X422">
            <v>17.68</v>
          </cell>
          <cell r="Y422">
            <v>6.51</v>
          </cell>
          <cell r="Z422">
            <v>146.75</v>
          </cell>
          <cell r="AA422">
            <v>39.26</v>
          </cell>
          <cell r="AB422">
            <v>234.23599999999999</v>
          </cell>
          <cell r="AC422">
            <v>0</v>
          </cell>
          <cell r="AD422">
            <v>282.45600000000002</v>
          </cell>
          <cell r="AE422">
            <v>192.256</v>
          </cell>
          <cell r="AF422">
            <v>0</v>
          </cell>
          <cell r="AG422">
            <v>0</v>
          </cell>
          <cell r="AH422">
            <v>0</v>
          </cell>
          <cell r="AI422">
            <v>748.20799999999997</v>
          </cell>
          <cell r="AK422">
            <v>897.94999999999993</v>
          </cell>
          <cell r="AL422">
            <v>2632.34</v>
          </cell>
          <cell r="AM422">
            <v>239.45</v>
          </cell>
          <cell r="AN422">
            <v>3769.74</v>
          </cell>
        </row>
        <row r="423">
          <cell r="A423" t="str">
            <v>400 kv Obra Jounpur</v>
          </cell>
          <cell r="B423">
            <v>420</v>
          </cell>
          <cell r="C423" t="str">
            <v>158/0</v>
          </cell>
          <cell r="D423">
            <v>377.91</v>
          </cell>
          <cell r="E423" t="str">
            <v>FC+0</v>
          </cell>
          <cell r="F423" t="str">
            <v>WET</v>
          </cell>
          <cell r="G423">
            <v>3.5</v>
          </cell>
          <cell r="H423">
            <v>0</v>
          </cell>
          <cell r="I423">
            <v>101</v>
          </cell>
          <cell r="J423" t="str">
            <v>Privaersa</v>
          </cell>
          <cell r="K423">
            <v>43810</v>
          </cell>
          <cell r="P423">
            <v>256.5</v>
          </cell>
          <cell r="Q423">
            <v>21.86</v>
          </cell>
          <cell r="R423">
            <v>3.17</v>
          </cell>
          <cell r="S423">
            <v>189</v>
          </cell>
          <cell r="T423">
            <v>11.385160000000001</v>
          </cell>
          <cell r="U423">
            <v>2.7710591999999998</v>
          </cell>
          <cell r="V423">
            <v>18.5043808</v>
          </cell>
          <cell r="W423">
            <v>249.32</v>
          </cell>
          <cell r="X423">
            <v>32.799999999999997</v>
          </cell>
          <cell r="Y423">
            <v>8</v>
          </cell>
          <cell r="Z423">
            <v>290.12</v>
          </cell>
          <cell r="AA423">
            <v>23.815999999999999</v>
          </cell>
          <cell r="AB423">
            <v>67.180000000000007</v>
          </cell>
          <cell r="AC423">
            <v>0</v>
          </cell>
          <cell r="AD423">
            <v>1444.8600000000001</v>
          </cell>
          <cell r="AE423">
            <v>195.98</v>
          </cell>
          <cell r="AF423">
            <v>0</v>
          </cell>
          <cell r="AG423">
            <v>0</v>
          </cell>
          <cell r="AH423">
            <v>0</v>
          </cell>
          <cell r="AI423">
            <v>1731.8360000000002</v>
          </cell>
          <cell r="AK423">
            <v>995.56</v>
          </cell>
          <cell r="AL423">
            <v>2659.92</v>
          </cell>
          <cell r="AM423">
            <v>278.35999999999996</v>
          </cell>
          <cell r="AN423">
            <v>3933.84</v>
          </cell>
        </row>
        <row r="424">
          <cell r="A424" t="str">
            <v>400 kv Obra Jounpur</v>
          </cell>
          <cell r="B424">
            <v>421</v>
          </cell>
          <cell r="C424" t="str">
            <v>158/1</v>
          </cell>
          <cell r="D424">
            <v>424.37</v>
          </cell>
          <cell r="E424" t="str">
            <v>FA+6</v>
          </cell>
          <cell r="F424" t="str">
            <v>PS</v>
          </cell>
          <cell r="G424">
            <v>3.5</v>
          </cell>
          <cell r="H424">
            <v>0</v>
          </cell>
          <cell r="I424">
            <v>112</v>
          </cell>
          <cell r="J424" t="str">
            <v>Privaersa</v>
          </cell>
          <cell r="K424">
            <v>43816</v>
          </cell>
          <cell r="P424">
            <v>191.7</v>
          </cell>
          <cell r="Q424">
            <v>15.96</v>
          </cell>
          <cell r="R424">
            <v>2.31</v>
          </cell>
          <cell r="S424">
            <v>138</v>
          </cell>
          <cell r="T424">
            <v>8.3118736000000002</v>
          </cell>
          <cell r="U424">
            <v>2.6459999999999999</v>
          </cell>
          <cell r="V424">
            <v>12.885734399999999</v>
          </cell>
          <cell r="W424">
            <v>122.56</v>
          </cell>
          <cell r="X424">
            <v>17.68</v>
          </cell>
          <cell r="Y424">
            <v>6.51</v>
          </cell>
          <cell r="Z424">
            <v>146.75</v>
          </cell>
          <cell r="AA424">
            <v>39.26</v>
          </cell>
          <cell r="AB424">
            <v>309.08</v>
          </cell>
          <cell r="AC424">
            <v>0</v>
          </cell>
          <cell r="AD424">
            <v>392.49599999999998</v>
          </cell>
          <cell r="AE424">
            <v>192.256</v>
          </cell>
          <cell r="AF424">
            <v>0</v>
          </cell>
          <cell r="AG424">
            <v>0</v>
          </cell>
          <cell r="AH424">
            <v>0</v>
          </cell>
          <cell r="AI424">
            <v>933.09199999999998</v>
          </cell>
          <cell r="AK424">
            <v>997.27</v>
          </cell>
          <cell r="AL424">
            <v>2910.58</v>
          </cell>
          <cell r="AM424">
            <v>250.52</v>
          </cell>
          <cell r="AN424">
            <v>4158.37</v>
          </cell>
        </row>
        <row r="425">
          <cell r="A425" t="str">
            <v>400 kv Obra Jounpur</v>
          </cell>
          <cell r="B425">
            <v>422</v>
          </cell>
          <cell r="C425" t="str">
            <v>159/0</v>
          </cell>
          <cell r="D425">
            <v>310.22000000000003</v>
          </cell>
          <cell r="E425" t="str">
            <v>FB+0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K425">
            <v>339.88</v>
          </cell>
          <cell r="AL425">
            <v>1266.1399999999999</v>
          </cell>
          <cell r="AM425">
            <v>103.24</v>
          </cell>
          <cell r="AN425">
            <v>1709.26</v>
          </cell>
        </row>
        <row r="426">
          <cell r="A426" t="str">
            <v>400 kv Obra Jounpur</v>
          </cell>
          <cell r="B426">
            <v>423</v>
          </cell>
          <cell r="C426" t="str">
            <v>159/1</v>
          </cell>
          <cell r="D426">
            <v>396.52</v>
          </cell>
          <cell r="E426" t="str">
            <v>FA+0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K426">
            <v>777.67</v>
          </cell>
          <cell r="AL426">
            <v>2138.39</v>
          </cell>
          <cell r="AM426">
            <v>198.9</v>
          </cell>
          <cell r="AN426">
            <v>3114.96</v>
          </cell>
        </row>
        <row r="427">
          <cell r="A427" t="str">
            <v>400 kv Obra Jounpur</v>
          </cell>
          <cell r="B427">
            <v>424</v>
          </cell>
          <cell r="C427" t="str">
            <v>159/2</v>
          </cell>
          <cell r="D427">
            <v>409.9</v>
          </cell>
          <cell r="E427" t="str">
            <v>FA+0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K427">
            <v>777.67</v>
          </cell>
          <cell r="AL427">
            <v>2138.39</v>
          </cell>
          <cell r="AM427">
            <v>198.9</v>
          </cell>
          <cell r="AN427">
            <v>3114.96</v>
          </cell>
        </row>
        <row r="428">
          <cell r="A428" t="str">
            <v>400 kv Obra Jounpur</v>
          </cell>
          <cell r="B428">
            <v>425</v>
          </cell>
          <cell r="C428" t="str">
            <v>159/3</v>
          </cell>
          <cell r="D428">
            <v>416.87</v>
          </cell>
          <cell r="E428" t="str">
            <v>FA+3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K428">
            <v>897.94999999999993</v>
          </cell>
          <cell r="AL428">
            <v>2632.34</v>
          </cell>
          <cell r="AM428">
            <v>239.45</v>
          </cell>
          <cell r="AN428">
            <v>3769.74</v>
          </cell>
        </row>
        <row r="429">
          <cell r="A429" t="str">
            <v>400 kv Obra Jounpur</v>
          </cell>
          <cell r="B429">
            <v>426</v>
          </cell>
          <cell r="C429" t="str">
            <v>159/4</v>
          </cell>
          <cell r="D429">
            <v>393.87</v>
          </cell>
          <cell r="E429" t="str">
            <v>FA+0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K429">
            <v>777.67</v>
          </cell>
          <cell r="AL429">
            <v>2138.39</v>
          </cell>
          <cell r="AM429">
            <v>198.9</v>
          </cell>
          <cell r="AN429">
            <v>3114.96</v>
          </cell>
        </row>
        <row r="430">
          <cell r="A430" t="str">
            <v>400 kv Obra Jounpur</v>
          </cell>
          <cell r="B430">
            <v>427</v>
          </cell>
          <cell r="C430" t="str">
            <v>159/5</v>
          </cell>
          <cell r="D430">
            <v>386.55</v>
          </cell>
          <cell r="E430" t="str">
            <v>FA+0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K430">
            <v>777.67</v>
          </cell>
          <cell r="AL430">
            <v>2138.39</v>
          </cell>
          <cell r="AM430">
            <v>198.9</v>
          </cell>
          <cell r="AN430">
            <v>3114.96</v>
          </cell>
        </row>
        <row r="431">
          <cell r="A431" t="str">
            <v>400 kv Obra Jounpur</v>
          </cell>
          <cell r="B431">
            <v>428</v>
          </cell>
          <cell r="C431" t="str">
            <v>160/0</v>
          </cell>
          <cell r="D431">
            <v>397.23</v>
          </cell>
          <cell r="E431" t="str">
            <v>FD+0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K431">
            <v>219.6</v>
          </cell>
          <cell r="AL431">
            <v>772.18999999999994</v>
          </cell>
          <cell r="AM431">
            <v>239.82</v>
          </cell>
          <cell r="AN431">
            <v>1231.6099999999999</v>
          </cell>
        </row>
        <row r="432">
          <cell r="A432" t="str">
            <v>400 kv Obra Jounpur</v>
          </cell>
          <cell r="B432">
            <v>429</v>
          </cell>
          <cell r="C432" t="str">
            <v>160/1</v>
          </cell>
          <cell r="D432">
            <v>398.48</v>
          </cell>
          <cell r="E432" t="str">
            <v>FA+0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K432">
            <v>777.67</v>
          </cell>
          <cell r="AL432">
            <v>2138.39</v>
          </cell>
          <cell r="AM432">
            <v>198.9</v>
          </cell>
          <cell r="AN432">
            <v>3114.96</v>
          </cell>
        </row>
        <row r="433">
          <cell r="A433" t="str">
            <v>400 kv Obra Jounpur</v>
          </cell>
          <cell r="B433">
            <v>430</v>
          </cell>
          <cell r="C433" t="str">
            <v>160/2</v>
          </cell>
          <cell r="D433">
            <v>420.08</v>
          </cell>
          <cell r="E433" t="str">
            <v>FA+0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K433">
            <v>777.67</v>
          </cell>
          <cell r="AL433">
            <v>2138.39</v>
          </cell>
          <cell r="AM433">
            <v>198.9</v>
          </cell>
          <cell r="AN433">
            <v>3114.96</v>
          </cell>
        </row>
        <row r="434">
          <cell r="A434" t="str">
            <v>400 kv Obra Jounpur</v>
          </cell>
          <cell r="B434">
            <v>431</v>
          </cell>
          <cell r="C434" t="str">
            <v>160/3</v>
          </cell>
          <cell r="D434">
            <v>418.44</v>
          </cell>
          <cell r="E434" t="str">
            <v>FA+3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K434">
            <v>897.94999999999993</v>
          </cell>
          <cell r="AL434">
            <v>2632.34</v>
          </cell>
          <cell r="AM434">
            <v>239.45</v>
          </cell>
          <cell r="AN434">
            <v>3769.74</v>
          </cell>
        </row>
        <row r="435">
          <cell r="A435" t="str">
            <v>400 kv Obra Jounpur</v>
          </cell>
          <cell r="B435">
            <v>432</v>
          </cell>
          <cell r="C435" t="str">
            <v>160/4</v>
          </cell>
          <cell r="D435">
            <v>424.2</v>
          </cell>
          <cell r="E435" t="str">
            <v>FA+0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K435">
            <v>777.67</v>
          </cell>
          <cell r="AL435">
            <v>2138.39</v>
          </cell>
          <cell r="AM435">
            <v>198.9</v>
          </cell>
          <cell r="AN435">
            <v>3114.96</v>
          </cell>
        </row>
        <row r="436">
          <cell r="A436" t="str">
            <v>400 kv Obra Jounpur</v>
          </cell>
          <cell r="B436">
            <v>433</v>
          </cell>
          <cell r="C436" t="str">
            <v>160/5</v>
          </cell>
          <cell r="D436">
            <v>409.32</v>
          </cell>
          <cell r="E436" t="str">
            <v>FA+3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K436">
            <v>897.94999999999993</v>
          </cell>
          <cell r="AL436">
            <v>2632.34</v>
          </cell>
          <cell r="AM436">
            <v>239.45</v>
          </cell>
          <cell r="AN436">
            <v>3769.74</v>
          </cell>
        </row>
        <row r="437">
          <cell r="A437" t="str">
            <v>400 kv Obra Jounpur</v>
          </cell>
          <cell r="B437">
            <v>434</v>
          </cell>
          <cell r="C437" t="str">
            <v>160A/0</v>
          </cell>
          <cell r="D437">
            <v>354.5</v>
          </cell>
          <cell r="E437" t="str">
            <v>FC+0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K437">
            <v>995.56</v>
          </cell>
          <cell r="AL437">
            <v>2659.92</v>
          </cell>
          <cell r="AM437">
            <v>278.35999999999996</v>
          </cell>
          <cell r="AN437">
            <v>3933.84</v>
          </cell>
        </row>
        <row r="438">
          <cell r="A438" t="str">
            <v>400 kv Obra Jounpur</v>
          </cell>
          <cell r="B438">
            <v>435</v>
          </cell>
          <cell r="C438" t="str">
            <v>160A/1</v>
          </cell>
          <cell r="D438">
            <v>396.79</v>
          </cell>
          <cell r="E438" t="str">
            <v>FA+0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K438">
            <v>777.67</v>
          </cell>
          <cell r="AL438">
            <v>2138.39</v>
          </cell>
          <cell r="AM438">
            <v>198.9</v>
          </cell>
          <cell r="AN438">
            <v>3114.96</v>
          </cell>
        </row>
        <row r="439">
          <cell r="A439" t="str">
            <v>400 kv Obra Jounpur</v>
          </cell>
          <cell r="B439">
            <v>436</v>
          </cell>
          <cell r="C439" t="str">
            <v>160A/2</v>
          </cell>
          <cell r="D439">
            <v>399.82</v>
          </cell>
          <cell r="E439" t="str">
            <v>FA+0</v>
          </cell>
          <cell r="F439" t="str">
            <v>FS</v>
          </cell>
          <cell r="G439">
            <v>3.5</v>
          </cell>
          <cell r="H439">
            <v>0</v>
          </cell>
          <cell r="I439">
            <v>173</v>
          </cell>
          <cell r="J439" t="str">
            <v>Shalendra</v>
          </cell>
          <cell r="K439">
            <v>43851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122.56</v>
          </cell>
          <cell r="X439">
            <v>17.68</v>
          </cell>
          <cell r="Y439">
            <v>6.51</v>
          </cell>
          <cell r="Z439">
            <v>146.75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K439">
            <v>777.67</v>
          </cell>
          <cell r="AL439">
            <v>2138.39</v>
          </cell>
          <cell r="AM439">
            <v>198.9</v>
          </cell>
          <cell r="AN439">
            <v>3114.96</v>
          </cell>
        </row>
        <row r="440">
          <cell r="A440" t="str">
            <v>400 kv Obra Jounpur</v>
          </cell>
          <cell r="B440">
            <v>437</v>
          </cell>
          <cell r="C440" t="str">
            <v>160A/3</v>
          </cell>
          <cell r="D440">
            <v>339.47</v>
          </cell>
          <cell r="E440" t="str">
            <v>FA+0</v>
          </cell>
          <cell r="F440" t="str">
            <v>PS</v>
          </cell>
          <cell r="G440">
            <v>3.5</v>
          </cell>
          <cell r="H440">
            <v>0</v>
          </cell>
          <cell r="I440">
            <v>153</v>
          </cell>
          <cell r="J440" t="str">
            <v>Shalendra</v>
          </cell>
          <cell r="K440">
            <v>43840</v>
          </cell>
          <cell r="P440">
            <v>173.5</v>
          </cell>
          <cell r="Q440">
            <v>14.57</v>
          </cell>
          <cell r="R440">
            <v>2.0699999999999998</v>
          </cell>
          <cell r="S440">
            <v>126</v>
          </cell>
          <cell r="T440">
            <v>7.5705603999999989</v>
          </cell>
          <cell r="U440">
            <v>2.6459999999999999</v>
          </cell>
          <cell r="V440">
            <v>11.495301599999998</v>
          </cell>
          <cell r="W440">
            <v>122.56</v>
          </cell>
          <cell r="X440">
            <v>17.68</v>
          </cell>
          <cell r="Y440">
            <v>6.51</v>
          </cell>
          <cell r="Z440">
            <v>146.75</v>
          </cell>
          <cell r="AA440">
            <v>39.26</v>
          </cell>
          <cell r="AB440">
            <v>261.07600000000002</v>
          </cell>
          <cell r="AC440">
            <v>0</v>
          </cell>
          <cell r="AD440">
            <v>305.32799999999997</v>
          </cell>
          <cell r="AE440">
            <v>192.256</v>
          </cell>
          <cell r="AF440">
            <v>0</v>
          </cell>
          <cell r="AG440">
            <v>0</v>
          </cell>
          <cell r="AH440">
            <v>0</v>
          </cell>
          <cell r="AI440">
            <v>797.92</v>
          </cell>
          <cell r="AK440">
            <v>777.67</v>
          </cell>
          <cell r="AL440">
            <v>2138.39</v>
          </cell>
          <cell r="AM440">
            <v>198.9</v>
          </cell>
          <cell r="AN440">
            <v>3114.96</v>
          </cell>
        </row>
        <row r="441">
          <cell r="A441" t="str">
            <v>400 kv Obra Jounpur</v>
          </cell>
          <cell r="B441">
            <v>438</v>
          </cell>
          <cell r="C441" t="str">
            <v>160A/4</v>
          </cell>
          <cell r="D441">
            <v>397.54</v>
          </cell>
          <cell r="E441" t="str">
            <v>FA+0</v>
          </cell>
          <cell r="F441" t="str">
            <v>FS</v>
          </cell>
          <cell r="G441">
            <v>3.5</v>
          </cell>
          <cell r="H441">
            <v>0</v>
          </cell>
          <cell r="I441">
            <v>132</v>
          </cell>
          <cell r="J441" t="str">
            <v>Shalendra</v>
          </cell>
          <cell r="K441">
            <v>43828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122.56</v>
          </cell>
          <cell r="X441">
            <v>17.68</v>
          </cell>
          <cell r="Y441">
            <v>6.51</v>
          </cell>
          <cell r="Z441">
            <v>146.75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K441">
            <v>777.67</v>
          </cell>
          <cell r="AL441">
            <v>2138.39</v>
          </cell>
          <cell r="AM441">
            <v>198.9</v>
          </cell>
          <cell r="AN441">
            <v>3114.96</v>
          </cell>
        </row>
        <row r="442">
          <cell r="A442" t="str">
            <v>400 kv Obra Jounpur</v>
          </cell>
          <cell r="B442">
            <v>439</v>
          </cell>
          <cell r="C442" t="str">
            <v>161/0</v>
          </cell>
          <cell r="D442">
            <v>387.34</v>
          </cell>
          <cell r="E442" t="str">
            <v>FB+0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K442">
            <v>339.88</v>
          </cell>
          <cell r="AL442">
            <v>1266.1399999999999</v>
          </cell>
          <cell r="AM442">
            <v>103.24</v>
          </cell>
          <cell r="AN442">
            <v>1709.26</v>
          </cell>
        </row>
        <row r="443">
          <cell r="A443" t="str">
            <v>400 kv Obra Jounpur</v>
          </cell>
          <cell r="B443">
            <v>440</v>
          </cell>
          <cell r="C443" t="str">
            <v>161/1</v>
          </cell>
          <cell r="D443">
            <v>336.25</v>
          </cell>
          <cell r="E443" t="str">
            <v>FA+0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K443">
            <v>777.67</v>
          </cell>
          <cell r="AL443">
            <v>2138.39</v>
          </cell>
          <cell r="AM443">
            <v>198.9</v>
          </cell>
          <cell r="AN443">
            <v>3114.96</v>
          </cell>
        </row>
        <row r="444">
          <cell r="A444" t="str">
            <v>400 kv Obra Jounpur</v>
          </cell>
          <cell r="B444">
            <v>441</v>
          </cell>
          <cell r="C444" t="str">
            <v>161/2</v>
          </cell>
          <cell r="D444">
            <v>333.13</v>
          </cell>
          <cell r="E444" t="str">
            <v>FA+0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K444">
            <v>777.67</v>
          </cell>
          <cell r="AL444">
            <v>2138.39</v>
          </cell>
          <cell r="AM444">
            <v>198.9</v>
          </cell>
          <cell r="AN444">
            <v>3114.96</v>
          </cell>
        </row>
        <row r="445">
          <cell r="A445" t="str">
            <v>400 kv Obra Jounpur</v>
          </cell>
          <cell r="B445">
            <v>442</v>
          </cell>
          <cell r="C445" t="str">
            <v>161/3</v>
          </cell>
          <cell r="D445">
            <v>394.93</v>
          </cell>
          <cell r="E445" t="str">
            <v>FA+0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K445">
            <v>777.67</v>
          </cell>
          <cell r="AL445">
            <v>2138.39</v>
          </cell>
          <cell r="AM445">
            <v>198.9</v>
          </cell>
          <cell r="AN445">
            <v>3114.96</v>
          </cell>
        </row>
        <row r="446">
          <cell r="A446" t="str">
            <v>400 kv Obra Jounpur</v>
          </cell>
          <cell r="B446">
            <v>443</v>
          </cell>
          <cell r="C446" t="str">
            <v>161/4</v>
          </cell>
          <cell r="D446">
            <v>395.5</v>
          </cell>
          <cell r="E446" t="str">
            <v>FA+0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K446">
            <v>777.67</v>
          </cell>
          <cell r="AL446">
            <v>2138.39</v>
          </cell>
          <cell r="AM446">
            <v>198.9</v>
          </cell>
          <cell r="AN446">
            <v>3114.96</v>
          </cell>
        </row>
        <row r="447">
          <cell r="A447" t="str">
            <v>400 kv Obra Jounpur</v>
          </cell>
          <cell r="B447">
            <v>444</v>
          </cell>
          <cell r="C447" t="str">
            <v>162/0</v>
          </cell>
          <cell r="D447">
            <v>186.6</v>
          </cell>
          <cell r="E447" t="str">
            <v>FB+6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K447">
            <v>439.2</v>
          </cell>
          <cell r="AL447">
            <v>1544.3799999999999</v>
          </cell>
          <cell r="AM447">
            <v>239.82</v>
          </cell>
          <cell r="AN447">
            <v>2223.4</v>
          </cell>
        </row>
        <row r="448">
          <cell r="A448" t="str">
            <v>400 kv Obra Jounpur</v>
          </cell>
          <cell r="B448">
            <v>445</v>
          </cell>
          <cell r="C448" t="str">
            <v>163/0</v>
          </cell>
          <cell r="D448">
            <v>359</v>
          </cell>
          <cell r="E448" t="str">
            <v>FC+6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K448">
            <v>443.13</v>
          </cell>
          <cell r="AL448">
            <v>1020.51</v>
          </cell>
          <cell r="AM448">
            <v>143.79</v>
          </cell>
          <cell r="AN448">
            <v>1607.4299999999998</v>
          </cell>
        </row>
        <row r="449">
          <cell r="A449" t="str">
            <v>400 kv Obra Jounpur</v>
          </cell>
          <cell r="B449">
            <v>446</v>
          </cell>
          <cell r="C449" t="str">
            <v>163/1</v>
          </cell>
          <cell r="D449">
            <v>371</v>
          </cell>
          <cell r="E449" t="str">
            <v>FA+0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K449">
            <v>777.67</v>
          </cell>
          <cell r="AL449">
            <v>2138.39</v>
          </cell>
          <cell r="AM449">
            <v>198.9</v>
          </cell>
          <cell r="AN449">
            <v>3114.96</v>
          </cell>
        </row>
        <row r="450">
          <cell r="A450" t="str">
            <v>400 kv Obra Jounpur</v>
          </cell>
          <cell r="B450">
            <v>447</v>
          </cell>
          <cell r="C450" t="str">
            <v>163/2</v>
          </cell>
          <cell r="D450">
            <v>367.75</v>
          </cell>
          <cell r="E450" t="str">
            <v>FA+0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K450">
            <v>777.67</v>
          </cell>
          <cell r="AL450">
            <v>2138.39</v>
          </cell>
          <cell r="AM450">
            <v>198.9</v>
          </cell>
          <cell r="AN450">
            <v>3114.96</v>
          </cell>
        </row>
        <row r="451">
          <cell r="A451" t="str">
            <v>400 kv Obra Jounpur</v>
          </cell>
          <cell r="B451">
            <v>448</v>
          </cell>
          <cell r="C451" t="str">
            <v>164/0</v>
          </cell>
          <cell r="D451">
            <v>248.65</v>
          </cell>
          <cell r="E451" t="str">
            <v>FB+0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K451">
            <v>339.88</v>
          </cell>
          <cell r="AL451">
            <v>1266.1399999999999</v>
          </cell>
          <cell r="AM451">
            <v>103.24</v>
          </cell>
          <cell r="AN451">
            <v>1709.26</v>
          </cell>
        </row>
        <row r="452">
          <cell r="A452" t="str">
            <v>400 kv Obra Jounpur</v>
          </cell>
          <cell r="B452">
            <v>449</v>
          </cell>
          <cell r="C452" t="str">
            <v>165/0</v>
          </cell>
          <cell r="D452">
            <v>316</v>
          </cell>
          <cell r="E452" t="str">
            <v>FC+0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K452">
            <v>995.56</v>
          </cell>
          <cell r="AL452">
            <v>2659.92</v>
          </cell>
          <cell r="AM452">
            <v>278.35999999999996</v>
          </cell>
          <cell r="AN452">
            <v>3933.84</v>
          </cell>
        </row>
        <row r="453">
          <cell r="A453" t="str">
            <v>400 kv Obra Jounpur</v>
          </cell>
          <cell r="B453">
            <v>450</v>
          </cell>
          <cell r="C453" t="str">
            <v>165/1</v>
          </cell>
          <cell r="D453">
            <v>419</v>
          </cell>
          <cell r="E453" t="str">
            <v>FA+0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K453">
            <v>777.67</v>
          </cell>
          <cell r="AL453">
            <v>2138.39</v>
          </cell>
          <cell r="AM453">
            <v>198.9</v>
          </cell>
          <cell r="AN453">
            <v>3114.96</v>
          </cell>
        </row>
        <row r="454">
          <cell r="A454" t="str">
            <v>400 kv Obra Jounpur</v>
          </cell>
          <cell r="B454">
            <v>451</v>
          </cell>
          <cell r="C454" t="str">
            <v>165/2</v>
          </cell>
          <cell r="D454">
            <v>422</v>
          </cell>
          <cell r="E454" t="str">
            <v>FA+3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K454">
            <v>897.94999999999993</v>
          </cell>
          <cell r="AL454">
            <v>2632.34</v>
          </cell>
          <cell r="AM454">
            <v>239.45</v>
          </cell>
          <cell r="AN454">
            <v>3769.74</v>
          </cell>
        </row>
        <row r="455">
          <cell r="A455" t="str">
            <v>400 kv Obra Jounpur</v>
          </cell>
          <cell r="B455">
            <v>452</v>
          </cell>
          <cell r="C455" t="str">
            <v>165/3</v>
          </cell>
          <cell r="D455">
            <v>404.22</v>
          </cell>
          <cell r="E455" t="str">
            <v>FA+0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K455">
            <v>777.67</v>
          </cell>
          <cell r="AL455">
            <v>2138.39</v>
          </cell>
          <cell r="AM455">
            <v>198.9</v>
          </cell>
          <cell r="AN455">
            <v>3114.96</v>
          </cell>
        </row>
        <row r="456">
          <cell r="A456" t="str">
            <v>400 kv Obra Jounpur</v>
          </cell>
          <cell r="B456">
            <v>453</v>
          </cell>
          <cell r="C456" t="str">
            <v>166/0</v>
          </cell>
          <cell r="D456">
            <v>249</v>
          </cell>
          <cell r="E456" t="str">
            <v>FB+0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K456">
            <v>339.88</v>
          </cell>
          <cell r="AL456">
            <v>1266.1399999999999</v>
          </cell>
          <cell r="AM456">
            <v>103.24</v>
          </cell>
          <cell r="AN456">
            <v>1709.26</v>
          </cell>
        </row>
        <row r="457">
          <cell r="A457" t="str">
            <v>400 kv Obra Jounpur</v>
          </cell>
          <cell r="B457">
            <v>454</v>
          </cell>
          <cell r="C457" t="str">
            <v>166/1</v>
          </cell>
          <cell r="D457">
            <v>277.48</v>
          </cell>
          <cell r="E457" t="str">
            <v>FA+0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K457">
            <v>777.67</v>
          </cell>
          <cell r="AL457">
            <v>2138.39</v>
          </cell>
          <cell r="AM457">
            <v>198.9</v>
          </cell>
          <cell r="AN457">
            <v>3114.96</v>
          </cell>
        </row>
        <row r="458">
          <cell r="A458" t="str">
            <v>400 kv Obra Jounpur</v>
          </cell>
          <cell r="B458">
            <v>455</v>
          </cell>
          <cell r="C458" t="str">
            <v>167/0</v>
          </cell>
          <cell r="D458">
            <v>291</v>
          </cell>
          <cell r="E458" t="str">
            <v>FC+0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K458">
            <v>995.56</v>
          </cell>
          <cell r="AL458">
            <v>2659.92</v>
          </cell>
          <cell r="AM458">
            <v>278.35999999999996</v>
          </cell>
          <cell r="AN458">
            <v>3933.84</v>
          </cell>
        </row>
        <row r="459">
          <cell r="A459" t="str">
            <v>400 kv Obra Jounpur</v>
          </cell>
          <cell r="B459">
            <v>456</v>
          </cell>
          <cell r="C459" t="str">
            <v>167/1</v>
          </cell>
          <cell r="D459">
            <v>393.65</v>
          </cell>
          <cell r="E459" t="str">
            <v>FA+0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K459">
            <v>777.67</v>
          </cell>
          <cell r="AL459">
            <v>2138.39</v>
          </cell>
          <cell r="AM459">
            <v>198.9</v>
          </cell>
          <cell r="AN459">
            <v>3114.96</v>
          </cell>
        </row>
        <row r="460">
          <cell r="A460" t="str">
            <v>400 kv Obra Jounpur</v>
          </cell>
          <cell r="B460">
            <v>457</v>
          </cell>
          <cell r="C460" t="str">
            <v>168/0</v>
          </cell>
          <cell r="D460">
            <v>339</v>
          </cell>
          <cell r="E460" t="str">
            <v>FD+0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K460">
            <v>219.6</v>
          </cell>
          <cell r="AL460">
            <v>772.18999999999994</v>
          </cell>
          <cell r="AM460">
            <v>239.82</v>
          </cell>
          <cell r="AN460">
            <v>1231.6099999999999</v>
          </cell>
        </row>
        <row r="461">
          <cell r="A461" t="str">
            <v>400 kv Obra Jounpur</v>
          </cell>
          <cell r="B461">
            <v>458</v>
          </cell>
          <cell r="C461" t="str">
            <v>168/1</v>
          </cell>
          <cell r="D461">
            <v>344.19</v>
          </cell>
          <cell r="E461" t="str">
            <v>FA+0</v>
          </cell>
          <cell r="F461" t="str">
            <v>PS</v>
          </cell>
          <cell r="G461">
            <v>3.5</v>
          </cell>
          <cell r="H461">
            <v>0</v>
          </cell>
          <cell r="I461">
            <v>110</v>
          </cell>
          <cell r="J461" t="str">
            <v>Pramod Rai</v>
          </cell>
          <cell r="K461">
            <v>43815</v>
          </cell>
          <cell r="P461">
            <v>173.5</v>
          </cell>
          <cell r="Q461">
            <v>14.57</v>
          </cell>
          <cell r="R461">
            <v>2.0699999999999998</v>
          </cell>
          <cell r="S461">
            <v>126</v>
          </cell>
          <cell r="T461">
            <v>7.5705603999999989</v>
          </cell>
          <cell r="U461">
            <v>2.6459999999999999</v>
          </cell>
          <cell r="V461">
            <v>11.495301599999998</v>
          </cell>
          <cell r="W461">
            <v>122.56</v>
          </cell>
          <cell r="X461">
            <v>17.68</v>
          </cell>
          <cell r="Y461">
            <v>6.51</v>
          </cell>
          <cell r="Z461">
            <v>146.75</v>
          </cell>
          <cell r="AA461">
            <v>39.26</v>
          </cell>
          <cell r="AB461">
            <v>261.07600000000002</v>
          </cell>
          <cell r="AC461">
            <v>0</v>
          </cell>
          <cell r="AD461">
            <v>305.32799999999997</v>
          </cell>
          <cell r="AE461">
            <v>192.256</v>
          </cell>
          <cell r="AF461">
            <v>0</v>
          </cell>
          <cell r="AG461">
            <v>0</v>
          </cell>
          <cell r="AH461">
            <v>0</v>
          </cell>
          <cell r="AI461">
            <v>797.92</v>
          </cell>
          <cell r="AK461">
            <v>777.67</v>
          </cell>
          <cell r="AL461">
            <v>2138.39</v>
          </cell>
          <cell r="AM461">
            <v>198.9</v>
          </cell>
          <cell r="AN461">
            <v>3114.96</v>
          </cell>
        </row>
        <row r="462">
          <cell r="A462" t="str">
            <v>400 kv Obra Jounpur</v>
          </cell>
          <cell r="B462">
            <v>459</v>
          </cell>
          <cell r="C462" t="str">
            <v>169/0</v>
          </cell>
          <cell r="D462">
            <v>266</v>
          </cell>
          <cell r="E462" t="str">
            <v>FC+0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K462">
            <v>995.56</v>
          </cell>
          <cell r="AL462">
            <v>2659.92</v>
          </cell>
          <cell r="AM462">
            <v>278.35999999999996</v>
          </cell>
          <cell r="AN462">
            <v>3933.84</v>
          </cell>
        </row>
        <row r="463">
          <cell r="A463" t="str">
            <v>400 kv Obra Jounpur</v>
          </cell>
          <cell r="B463">
            <v>460</v>
          </cell>
          <cell r="C463" t="str">
            <v>169/1</v>
          </cell>
          <cell r="D463">
            <v>277.62</v>
          </cell>
          <cell r="E463" t="str">
            <v>FA+0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K463">
            <v>777.67</v>
          </cell>
          <cell r="AL463">
            <v>2138.39</v>
          </cell>
          <cell r="AM463">
            <v>198.9</v>
          </cell>
          <cell r="AN463">
            <v>3114.96</v>
          </cell>
        </row>
        <row r="464">
          <cell r="A464" t="str">
            <v>400 kv Obra Jounpur</v>
          </cell>
          <cell r="B464">
            <v>461</v>
          </cell>
          <cell r="C464" t="str">
            <v>170/0</v>
          </cell>
          <cell r="D464">
            <v>115.11</v>
          </cell>
          <cell r="E464" t="str">
            <v>FD+0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K464">
            <v>219.6</v>
          </cell>
          <cell r="AL464">
            <v>772.18999999999994</v>
          </cell>
          <cell r="AM464">
            <v>239.82</v>
          </cell>
          <cell r="AN464">
            <v>1231.6099999999999</v>
          </cell>
        </row>
        <row r="465">
          <cell r="A465" t="str">
            <v>400 kv Obra Jounpur</v>
          </cell>
          <cell r="B465">
            <v>462</v>
          </cell>
          <cell r="C465" t="str">
            <v>170/0</v>
          </cell>
          <cell r="D465">
            <v>115.11</v>
          </cell>
          <cell r="E465" t="str">
            <v>FD+0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K465">
            <v>219.6</v>
          </cell>
          <cell r="AL465">
            <v>772.18999999999994</v>
          </cell>
          <cell r="AM465">
            <v>239.82</v>
          </cell>
          <cell r="AN465">
            <v>1231.6099999999999</v>
          </cell>
        </row>
        <row r="466">
          <cell r="A466" t="str">
            <v>400 kv Obra Jounpur</v>
          </cell>
          <cell r="B466">
            <v>463</v>
          </cell>
          <cell r="C466" t="str">
            <v>Gantry</v>
          </cell>
          <cell r="E466" t="str">
            <v>Gantry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</row>
        <row r="467">
          <cell r="A467" t="str">
            <v>765 kv Anpara Unnao</v>
          </cell>
          <cell r="B467">
            <v>464</v>
          </cell>
          <cell r="C467" t="str">
            <v>159/3</v>
          </cell>
          <cell r="E467" t="str">
            <v>EA+3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</row>
        <row r="468">
          <cell r="A468" t="str">
            <v>765 kv Anpara Unnao</v>
          </cell>
          <cell r="B468">
            <v>465</v>
          </cell>
          <cell r="C468" t="str">
            <v>159/4</v>
          </cell>
          <cell r="E468" t="str">
            <v>EA+0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</row>
        <row r="469">
          <cell r="A469" t="str">
            <v>765 kv Anpara Unnao</v>
          </cell>
          <cell r="B469">
            <v>466</v>
          </cell>
          <cell r="C469" t="str">
            <v>159/5</v>
          </cell>
          <cell r="E469" t="str">
            <v>EA+0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</row>
        <row r="470">
          <cell r="A470" t="str">
            <v>765 kv Anpara Unnao</v>
          </cell>
          <cell r="B470">
            <v>467</v>
          </cell>
          <cell r="C470" t="str">
            <v>160/0</v>
          </cell>
          <cell r="E470" t="str">
            <v>ED+0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</row>
        <row r="471">
          <cell r="A471" t="str">
            <v>765 kv Anpara Unnao</v>
          </cell>
          <cell r="B471">
            <v>468</v>
          </cell>
          <cell r="C471" t="str">
            <v>160/1</v>
          </cell>
          <cell r="E471" t="str">
            <v>EA+0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</row>
        <row r="472">
          <cell r="A472" t="str">
            <v>765 kv Anpara Unnao</v>
          </cell>
          <cell r="B472">
            <v>469</v>
          </cell>
          <cell r="C472" t="str">
            <v>160/2</v>
          </cell>
          <cell r="E472" t="str">
            <v>EA+0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</row>
        <row r="473">
          <cell r="A473" t="str">
            <v>765 kv Anpara Unnao</v>
          </cell>
          <cell r="B473">
            <v>470</v>
          </cell>
          <cell r="C473" t="str">
            <v>160/3</v>
          </cell>
          <cell r="E473" t="str">
            <v>EA+3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</row>
        <row r="474">
          <cell r="A474" t="str">
            <v>765 kv Anpara Unnao</v>
          </cell>
          <cell r="B474">
            <v>471</v>
          </cell>
          <cell r="C474" t="str">
            <v>160/4</v>
          </cell>
          <cell r="E474" t="str">
            <v>EA+0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</row>
        <row r="475">
          <cell r="A475" t="str">
            <v>765 kv Anpara Unnao</v>
          </cell>
          <cell r="B475">
            <v>472</v>
          </cell>
          <cell r="C475" t="str">
            <v>160/5</v>
          </cell>
          <cell r="E475" t="str">
            <v>EA+3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</row>
        <row r="476">
          <cell r="A476" t="str">
            <v>765 kv Anpara Unnao</v>
          </cell>
          <cell r="B476">
            <v>473</v>
          </cell>
          <cell r="C476" t="str">
            <v>160A/0</v>
          </cell>
          <cell r="E476" t="str">
            <v>EC+0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</row>
        <row r="477">
          <cell r="A477" t="str">
            <v>765 kv Anpara Unnao</v>
          </cell>
          <cell r="B477">
            <v>474</v>
          </cell>
          <cell r="C477" t="str">
            <v>160A/1</v>
          </cell>
          <cell r="E477" t="str">
            <v>EA+0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</row>
        <row r="478">
          <cell r="A478" t="str">
            <v>765 kv Anpara Unnao</v>
          </cell>
          <cell r="B478">
            <v>475</v>
          </cell>
          <cell r="C478" t="str">
            <v>160A/2</v>
          </cell>
          <cell r="E478" t="str">
            <v>EA+0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</row>
        <row r="479">
          <cell r="A479" t="str">
            <v>765 kv Anpara Unnao</v>
          </cell>
          <cell r="B479">
            <v>476</v>
          </cell>
          <cell r="C479" t="str">
            <v>160A/3</v>
          </cell>
          <cell r="E479" t="str">
            <v>EA+0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</row>
        <row r="480">
          <cell r="A480" t="str">
            <v>765 kv Anpara Unnao</v>
          </cell>
          <cell r="B480">
            <v>477</v>
          </cell>
          <cell r="C480" t="str">
            <v>160A/4</v>
          </cell>
          <cell r="E480" t="str">
            <v>EA+0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</row>
        <row r="481">
          <cell r="A481" t="str">
            <v>765 kv Anpara Unnao</v>
          </cell>
          <cell r="B481">
            <v>478</v>
          </cell>
          <cell r="C481" t="str">
            <v>161/0</v>
          </cell>
          <cell r="E481" t="str">
            <v>EB+0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</row>
        <row r="482">
          <cell r="A482" t="str">
            <v>765 kv Anpara Unnao</v>
          </cell>
          <cell r="B482">
            <v>479</v>
          </cell>
          <cell r="C482" t="str">
            <v>161/1</v>
          </cell>
          <cell r="E482" t="str">
            <v>EA+0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</row>
        <row r="483">
          <cell r="A483" t="str">
            <v>765 kv Anpara Unnao</v>
          </cell>
          <cell r="B483">
            <v>480</v>
          </cell>
          <cell r="C483" t="str">
            <v>161/2</v>
          </cell>
          <cell r="E483" t="str">
            <v>EA+0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</row>
        <row r="484">
          <cell r="A484" t="str">
            <v>765 kv Anpara Unnao</v>
          </cell>
          <cell r="B484">
            <v>481</v>
          </cell>
          <cell r="C484" t="str">
            <v>161/3</v>
          </cell>
          <cell r="E484" t="str">
            <v>EA+0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</row>
        <row r="485">
          <cell r="A485" t="str">
            <v>765 kv Anpara Unnao</v>
          </cell>
          <cell r="B485">
            <v>482</v>
          </cell>
          <cell r="C485" t="str">
            <v>161/4</v>
          </cell>
          <cell r="E485" t="str">
            <v>EA+0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</row>
        <row r="486">
          <cell r="A486" t="str">
            <v>765 kv Anpara Unnao</v>
          </cell>
          <cell r="B486">
            <v>483</v>
          </cell>
          <cell r="C486" t="str">
            <v>162/0</v>
          </cell>
          <cell r="E486" t="str">
            <v>EB+6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</row>
        <row r="487">
          <cell r="A487" t="str">
            <v>765 kv Anpara Unnao</v>
          </cell>
          <cell r="B487">
            <v>484</v>
          </cell>
          <cell r="C487" t="str">
            <v>163/0</v>
          </cell>
          <cell r="E487" t="str">
            <v>EB+6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</row>
        <row r="488">
          <cell r="A488" t="str">
            <v>765 kv Anpara Unnao</v>
          </cell>
          <cell r="B488">
            <v>485</v>
          </cell>
          <cell r="C488" t="str">
            <v>163/1</v>
          </cell>
          <cell r="E488" t="str">
            <v>EA+0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</row>
        <row r="489">
          <cell r="A489" t="str">
            <v>765 kv Anpara Unnao</v>
          </cell>
          <cell r="B489">
            <v>486</v>
          </cell>
          <cell r="C489" t="str">
            <v>163/2</v>
          </cell>
          <cell r="E489" t="str">
            <v>EA+0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</row>
        <row r="490">
          <cell r="A490" t="str">
            <v>765 kv Anpara Unnao</v>
          </cell>
          <cell r="B490">
            <v>487</v>
          </cell>
          <cell r="C490" t="str">
            <v>164/0</v>
          </cell>
          <cell r="E490" t="str">
            <v>EB+0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</row>
        <row r="491">
          <cell r="A491" t="str">
            <v>765 kv Anpara Unnao</v>
          </cell>
          <cell r="B491">
            <v>488</v>
          </cell>
          <cell r="C491" t="str">
            <v>165/0</v>
          </cell>
          <cell r="E491" t="str">
            <v>EC+0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</row>
        <row r="492">
          <cell r="A492" t="str">
            <v>765 kv Anpara Unnao</v>
          </cell>
          <cell r="B492">
            <v>489</v>
          </cell>
          <cell r="C492" t="str">
            <v>165/1</v>
          </cell>
          <cell r="E492" t="str">
            <v>EA+0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</row>
        <row r="493">
          <cell r="A493" t="str">
            <v>765 kv Anpara Unnao</v>
          </cell>
          <cell r="B493">
            <v>490</v>
          </cell>
          <cell r="C493" t="str">
            <v>165/2</v>
          </cell>
          <cell r="E493" t="str">
            <v>EA+0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</row>
        <row r="494">
          <cell r="A494" t="str">
            <v>765 kv Anpara Unnao</v>
          </cell>
          <cell r="B494">
            <v>491</v>
          </cell>
          <cell r="C494" t="str">
            <v>165/3</v>
          </cell>
          <cell r="E494" t="str">
            <v>EA+0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</row>
        <row r="495">
          <cell r="A495" t="str">
            <v>765 kv Anpara Unnao</v>
          </cell>
          <cell r="B495">
            <v>492</v>
          </cell>
          <cell r="C495" t="str">
            <v>166/0</v>
          </cell>
          <cell r="E495" t="str">
            <v>EB+0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</row>
        <row r="496">
          <cell r="A496" t="str">
            <v>765 kv Anpara Unnao</v>
          </cell>
          <cell r="B496">
            <v>493</v>
          </cell>
          <cell r="C496" t="str">
            <v>167/0</v>
          </cell>
          <cell r="E496" t="str">
            <v>EC+0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</row>
        <row r="497">
          <cell r="A497" t="str">
            <v>765 kv Anpara Unnao</v>
          </cell>
          <cell r="B497">
            <v>494</v>
          </cell>
          <cell r="C497" t="str">
            <v>167/1</v>
          </cell>
          <cell r="E497" t="str">
            <v>EA+0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</row>
      </sheetData>
      <sheetData sheetId="3" refreshError="1"/>
      <sheetData sheetId="4" refreshError="1"/>
      <sheetData sheetId="5" refreshError="1"/>
      <sheetData sheetId="6">
        <row r="6">
          <cell r="E6" t="str">
            <v>FA+03.5DRY SOIL0</v>
          </cell>
          <cell r="F6">
            <v>3.5</v>
          </cell>
          <cell r="G6">
            <v>79.3</v>
          </cell>
          <cell r="H6">
            <v>7.4</v>
          </cell>
          <cell r="I6">
            <v>0.87</v>
          </cell>
          <cell r="J6">
            <v>64</v>
          </cell>
          <cell r="K6">
            <v>7.0193400000000006</v>
          </cell>
          <cell r="L6">
            <v>3.7710100000000004</v>
          </cell>
          <cell r="M6">
            <v>1.6665600000000003</v>
          </cell>
          <cell r="N6">
            <v>5.3527800000000001</v>
          </cell>
          <cell r="O6">
            <v>22.07</v>
          </cell>
          <cell r="P6">
            <v>71.489999999999995</v>
          </cell>
          <cell r="Q6">
            <v>85.74</v>
          </cell>
          <cell r="R6">
            <v>54.2</v>
          </cell>
          <cell r="S6">
            <v>96.32</v>
          </cell>
          <cell r="T6">
            <v>0</v>
          </cell>
          <cell r="U6">
            <v>0</v>
          </cell>
          <cell r="W6">
            <v>329.82</v>
          </cell>
        </row>
        <row r="7">
          <cell r="E7" t="str">
            <v>FA+03.5WET0</v>
          </cell>
          <cell r="F7">
            <v>3.5</v>
          </cell>
          <cell r="G7">
            <v>135.4</v>
          </cell>
          <cell r="H7">
            <v>12</v>
          </cell>
          <cell r="I7">
            <v>1.58</v>
          </cell>
          <cell r="J7">
            <v>103</v>
          </cell>
          <cell r="K7">
            <v>11.5366576</v>
          </cell>
          <cell r="L7">
            <v>6.1852743999999991</v>
          </cell>
          <cell r="M7">
            <v>2.6460000000000004</v>
          </cell>
          <cell r="N7">
            <v>8.8906576000000008</v>
          </cell>
          <cell r="O7">
            <v>39.26</v>
          </cell>
          <cell r="P7">
            <v>180.04000000000002</v>
          </cell>
          <cell r="Q7">
            <v>0</v>
          </cell>
          <cell r="R7">
            <v>207.864</v>
          </cell>
          <cell r="S7">
            <v>192.256</v>
          </cell>
          <cell r="T7">
            <v>0</v>
          </cell>
          <cell r="U7">
            <v>0</v>
          </cell>
          <cell r="W7">
            <v>619.41999999999996</v>
          </cell>
        </row>
        <row r="8">
          <cell r="E8" t="str">
            <v>FA+03.5PS0</v>
          </cell>
          <cell r="F8">
            <v>3.5</v>
          </cell>
          <cell r="G8">
            <v>173.5</v>
          </cell>
          <cell r="H8">
            <v>14.57</v>
          </cell>
          <cell r="I8">
            <v>2.0699999999999998</v>
          </cell>
          <cell r="J8">
            <v>126</v>
          </cell>
          <cell r="K8">
            <v>14.141301599999998</v>
          </cell>
          <cell r="L8">
            <v>7.5705603999999989</v>
          </cell>
          <cell r="M8">
            <v>2.6459999999999999</v>
          </cell>
          <cell r="N8">
            <v>11.495301599999998</v>
          </cell>
          <cell r="O8">
            <v>39.26</v>
          </cell>
          <cell r="P8">
            <v>261.07600000000002</v>
          </cell>
          <cell r="Q8">
            <v>0</v>
          </cell>
          <cell r="R8">
            <v>305.32799999999997</v>
          </cell>
          <cell r="S8">
            <v>192.256</v>
          </cell>
          <cell r="T8">
            <v>0</v>
          </cell>
          <cell r="U8">
            <v>0</v>
          </cell>
          <cell r="W8">
            <v>797.92</v>
          </cell>
        </row>
        <row r="9">
          <cell r="E9" t="str">
            <v>FA+03.5FS 0</v>
          </cell>
          <cell r="F9">
            <v>3.5</v>
          </cell>
          <cell r="G9">
            <v>212.9</v>
          </cell>
          <cell r="H9">
            <v>17.25</v>
          </cell>
          <cell r="I9">
            <v>2.59</v>
          </cell>
          <cell r="J9">
            <v>150</v>
          </cell>
          <cell r="K9">
            <v>16.873001600000002</v>
          </cell>
          <cell r="L9">
            <v>9.0229104000000007</v>
          </cell>
          <cell r="M9">
            <v>2.6459999999999999</v>
          </cell>
          <cell r="N9">
            <v>14.227001599999999</v>
          </cell>
          <cell r="O9">
            <v>39.26</v>
          </cell>
          <cell r="P9">
            <v>335.76</v>
          </cell>
          <cell r="Q9">
            <v>0</v>
          </cell>
          <cell r="R9">
            <v>416.64800000000002</v>
          </cell>
          <cell r="S9">
            <v>193.41200000000001</v>
          </cell>
          <cell r="T9">
            <v>0</v>
          </cell>
          <cell r="U9">
            <v>0</v>
          </cell>
          <cell r="W9">
            <v>985.08</v>
          </cell>
        </row>
        <row r="10">
          <cell r="E10" t="str">
            <v>FA+03.5DFR0</v>
          </cell>
          <cell r="F10">
            <v>3.5</v>
          </cell>
          <cell r="G10">
            <v>64.12</v>
          </cell>
          <cell r="H10">
            <v>9.11</v>
          </cell>
          <cell r="I10">
            <v>1.17</v>
          </cell>
          <cell r="J10">
            <v>79</v>
          </cell>
          <cell r="K10">
            <v>8.7294720000000012</v>
          </cell>
          <cell r="L10">
            <v>4.6823680000000003</v>
          </cell>
          <cell r="M10">
            <v>1.6665600000000003</v>
          </cell>
          <cell r="N10">
            <v>7.0629119999999999</v>
          </cell>
          <cell r="O10">
            <v>22.068000000000001</v>
          </cell>
          <cell r="P10">
            <v>81.012</v>
          </cell>
          <cell r="Q10">
            <v>109.676</v>
          </cell>
          <cell r="R10">
            <v>54.2</v>
          </cell>
          <cell r="S10">
            <v>96.316000000000003</v>
          </cell>
          <cell r="T10">
            <v>0</v>
          </cell>
          <cell r="U10">
            <v>0</v>
          </cell>
          <cell r="W10">
            <v>363.27200000000005</v>
          </cell>
        </row>
        <row r="11">
          <cell r="E11" t="str">
            <v>FA+03FS 0</v>
          </cell>
          <cell r="F11">
            <v>3</v>
          </cell>
        </row>
        <row r="12">
          <cell r="E12" t="str">
            <v>FA+03DFR0</v>
          </cell>
          <cell r="F12">
            <v>3</v>
          </cell>
        </row>
        <row r="13">
          <cell r="E13" t="str">
            <v>FA+03.5WET1</v>
          </cell>
          <cell r="F13">
            <v>3.5</v>
          </cell>
        </row>
        <row r="14">
          <cell r="E14" t="str">
            <v>FA+03.5PS1</v>
          </cell>
          <cell r="F14">
            <v>3.5</v>
          </cell>
        </row>
        <row r="15">
          <cell r="E15" t="str">
            <v>FA+03.5FS 1</v>
          </cell>
          <cell r="F15">
            <v>3.5</v>
          </cell>
        </row>
        <row r="16">
          <cell r="E16" t="str">
            <v>FA+03.5DFR1</v>
          </cell>
          <cell r="F16">
            <v>3.5</v>
          </cell>
        </row>
        <row r="17">
          <cell r="E17" t="str">
            <v>FA+03FS 1</v>
          </cell>
          <cell r="F17">
            <v>3</v>
          </cell>
        </row>
        <row r="18">
          <cell r="E18" t="str">
            <v>FA+03DFR1</v>
          </cell>
          <cell r="F18">
            <v>3</v>
          </cell>
        </row>
        <row r="19">
          <cell r="E19" t="str">
            <v>FA+03.5WET2</v>
          </cell>
          <cell r="F19">
            <v>3.5</v>
          </cell>
        </row>
        <row r="20">
          <cell r="E20" t="str">
            <v>FA+03.5PS2</v>
          </cell>
          <cell r="F20">
            <v>3.5</v>
          </cell>
        </row>
        <row r="21">
          <cell r="E21" t="str">
            <v>FA+03.5FS 2</v>
          </cell>
          <cell r="F21">
            <v>3.5</v>
          </cell>
        </row>
        <row r="22">
          <cell r="E22" t="str">
            <v>FA+03.5DFR2</v>
          </cell>
          <cell r="F22">
            <v>3.5</v>
          </cell>
        </row>
        <row r="23">
          <cell r="E23" t="str">
            <v>FA+03FS 2</v>
          </cell>
          <cell r="F23">
            <v>3</v>
          </cell>
        </row>
        <row r="24">
          <cell r="E24" t="str">
            <v>FA+03DFR2</v>
          </cell>
          <cell r="F24">
            <v>3</v>
          </cell>
        </row>
        <row r="25">
          <cell r="E25" t="str">
            <v>FA+03.5WET3</v>
          </cell>
          <cell r="F25">
            <v>3.5</v>
          </cell>
        </row>
        <row r="26">
          <cell r="E26" t="str">
            <v>FA+03.5PS3</v>
          </cell>
          <cell r="F26">
            <v>3.5</v>
          </cell>
        </row>
        <row r="27">
          <cell r="E27" t="str">
            <v>FA+03.5FS 3</v>
          </cell>
          <cell r="F27">
            <v>3.5</v>
          </cell>
        </row>
        <row r="28">
          <cell r="E28" t="str">
            <v>FA+03.5DFR3</v>
          </cell>
          <cell r="F28">
            <v>3.5</v>
          </cell>
        </row>
        <row r="29">
          <cell r="E29" t="str">
            <v>FA+03FS 3</v>
          </cell>
          <cell r="F29">
            <v>3</v>
          </cell>
        </row>
        <row r="30">
          <cell r="E30" t="str">
            <v>FA+03DFR3</v>
          </cell>
          <cell r="F30">
            <v>3</v>
          </cell>
        </row>
        <row r="31">
          <cell r="E31" t="str">
            <v>FA+33.5DRY SOIL0</v>
          </cell>
          <cell r="F31">
            <v>3.5</v>
          </cell>
          <cell r="G31">
            <v>85.4</v>
          </cell>
          <cell r="H31">
            <v>8.01</v>
          </cell>
          <cell r="I31">
            <v>0.94</v>
          </cell>
          <cell r="J31">
            <v>69</v>
          </cell>
          <cell r="K31">
            <v>7.5917719999999997</v>
          </cell>
          <cell r="L31">
            <v>4.0786179999999996</v>
          </cell>
          <cell r="M31">
            <v>1.6665600000000003</v>
          </cell>
          <cell r="N31">
            <v>5.9252119999999993</v>
          </cell>
          <cell r="O31">
            <v>22.068000000000001</v>
          </cell>
          <cell r="P31">
            <v>81.012</v>
          </cell>
          <cell r="Q31">
            <v>109.676</v>
          </cell>
          <cell r="R31">
            <v>54.2</v>
          </cell>
          <cell r="S31">
            <v>96.316000000000003</v>
          </cell>
          <cell r="T31">
            <v>0</v>
          </cell>
          <cell r="U31">
            <v>0</v>
          </cell>
          <cell r="W31">
            <v>363.27200000000005</v>
          </cell>
        </row>
        <row r="32">
          <cell r="E32" t="str">
            <v>FA+33.5WET0</v>
          </cell>
          <cell r="F32">
            <v>3.5</v>
          </cell>
          <cell r="G32">
            <v>151.5</v>
          </cell>
          <cell r="H32">
            <v>13.08</v>
          </cell>
          <cell r="I32">
            <v>1.79</v>
          </cell>
          <cell r="J32">
            <v>113</v>
          </cell>
          <cell r="K32">
            <v>12.634033600000002</v>
          </cell>
          <cell r="L32">
            <v>6.7686184000000011</v>
          </cell>
          <cell r="M32">
            <v>2.6459999999999999</v>
          </cell>
          <cell r="N32">
            <v>9.9880336000000032</v>
          </cell>
          <cell r="O32">
            <v>39.26</v>
          </cell>
          <cell r="P32">
            <v>234.23599999999999</v>
          </cell>
          <cell r="Q32">
            <v>0</v>
          </cell>
          <cell r="R32">
            <v>282.45600000000002</v>
          </cell>
          <cell r="S32">
            <v>192.256</v>
          </cell>
          <cell r="T32">
            <v>0</v>
          </cell>
          <cell r="U32">
            <v>0</v>
          </cell>
          <cell r="W32">
            <v>748.20799999999997</v>
          </cell>
        </row>
        <row r="33">
          <cell r="E33" t="str">
            <v>FA+33.5PS0</v>
          </cell>
          <cell r="F33">
            <v>3.5</v>
          </cell>
          <cell r="G33">
            <v>191.7</v>
          </cell>
          <cell r="H33">
            <v>15.96</v>
          </cell>
          <cell r="I33">
            <v>2.31</v>
          </cell>
          <cell r="J33">
            <v>138</v>
          </cell>
          <cell r="K33">
            <v>15.531734399999999</v>
          </cell>
          <cell r="L33">
            <v>8.3118736000000002</v>
          </cell>
          <cell r="M33">
            <v>2.6459999999999999</v>
          </cell>
          <cell r="N33">
            <v>12.885734399999999</v>
          </cell>
          <cell r="O33">
            <v>39.26</v>
          </cell>
          <cell r="P33">
            <v>309.08</v>
          </cell>
          <cell r="Q33">
            <v>0</v>
          </cell>
          <cell r="R33">
            <v>392.49599999999998</v>
          </cell>
          <cell r="S33">
            <v>192.256</v>
          </cell>
          <cell r="T33">
            <v>0</v>
          </cell>
          <cell r="U33">
            <v>0</v>
          </cell>
          <cell r="W33">
            <v>933.09199999999998</v>
          </cell>
        </row>
        <row r="34">
          <cell r="E34" t="str">
            <v>FA+33.5FS 0</v>
          </cell>
          <cell r="F34">
            <v>3.5</v>
          </cell>
          <cell r="G34">
            <v>236.5</v>
          </cell>
          <cell r="H34">
            <v>18.84</v>
          </cell>
          <cell r="I34">
            <v>2.9</v>
          </cell>
          <cell r="J34">
            <v>164</v>
          </cell>
          <cell r="K34">
            <v>18.495666399999998</v>
          </cell>
          <cell r="L34">
            <v>9.8855316000000002</v>
          </cell>
          <cell r="M34">
            <v>2.6459999999999999</v>
          </cell>
          <cell r="N34">
            <v>15.849666399999998</v>
          </cell>
          <cell r="O34">
            <v>39.26</v>
          </cell>
          <cell r="P34">
            <v>415.29599999999999</v>
          </cell>
          <cell r="Q34">
            <v>0</v>
          </cell>
          <cell r="R34">
            <v>520.01199999999994</v>
          </cell>
          <cell r="S34">
            <v>193.41200000000001</v>
          </cell>
          <cell r="T34">
            <v>0</v>
          </cell>
          <cell r="U34">
            <v>0</v>
          </cell>
          <cell r="W34">
            <v>1167.98</v>
          </cell>
        </row>
        <row r="35">
          <cell r="E35" t="str">
            <v>FA+33.5DFR0</v>
          </cell>
          <cell r="F35">
            <v>3.5</v>
          </cell>
          <cell r="G35">
            <v>74.08</v>
          </cell>
          <cell r="H35">
            <v>9.9700000000000006</v>
          </cell>
          <cell r="I35">
            <v>1.33</v>
          </cell>
          <cell r="J35">
            <v>86</v>
          </cell>
          <cell r="K35">
            <v>9.5963000000000012</v>
          </cell>
          <cell r="L35">
            <v>5.1436500000000009</v>
          </cell>
          <cell r="M35">
            <v>1.6665600000000003</v>
          </cell>
          <cell r="N35">
            <v>7.9297400000000007</v>
          </cell>
          <cell r="O35">
            <v>22.068000000000001</v>
          </cell>
          <cell r="P35">
            <v>132.78399999999999</v>
          </cell>
          <cell r="Q35">
            <v>0</v>
          </cell>
          <cell r="R35">
            <v>261.29599999999999</v>
          </cell>
          <cell r="S35">
            <v>96.212000000000003</v>
          </cell>
          <cell r="T35">
            <v>0</v>
          </cell>
          <cell r="U35">
            <v>0</v>
          </cell>
          <cell r="W35">
            <v>512.36</v>
          </cell>
        </row>
        <row r="36">
          <cell r="E36" t="str">
            <v>FA+33FS 0</v>
          </cell>
          <cell r="F36">
            <v>3</v>
          </cell>
        </row>
        <row r="37">
          <cell r="E37" t="str">
            <v>FA+33DFR0</v>
          </cell>
          <cell r="F37">
            <v>3</v>
          </cell>
        </row>
        <row r="38">
          <cell r="E38" t="str">
            <v>FA+33.5WET1</v>
          </cell>
          <cell r="F38">
            <v>3.5</v>
          </cell>
        </row>
        <row r="39">
          <cell r="E39" t="str">
            <v>FA+33.5PS1</v>
          </cell>
          <cell r="F39">
            <v>3.5</v>
          </cell>
        </row>
        <row r="40">
          <cell r="E40" t="str">
            <v>FA+33.5FS 1</v>
          </cell>
          <cell r="F40">
            <v>3.5</v>
          </cell>
        </row>
        <row r="41">
          <cell r="E41" t="str">
            <v>FA+33.5DFR1</v>
          </cell>
          <cell r="F41">
            <v>3.5</v>
          </cell>
        </row>
        <row r="42">
          <cell r="E42" t="str">
            <v>FA+33FS 1</v>
          </cell>
          <cell r="F42">
            <v>3</v>
          </cell>
        </row>
        <row r="43">
          <cell r="E43" t="str">
            <v>FA+33DFR1</v>
          </cell>
          <cell r="F43">
            <v>3</v>
          </cell>
        </row>
        <row r="44">
          <cell r="E44" t="str">
            <v>FA+33.5WET2</v>
          </cell>
          <cell r="F44">
            <v>3.5</v>
          </cell>
        </row>
        <row r="45">
          <cell r="E45" t="str">
            <v>FA+33.5PS2</v>
          </cell>
          <cell r="F45">
            <v>3.5</v>
          </cell>
        </row>
        <row r="46">
          <cell r="E46" t="str">
            <v>FA+33.5FS 2</v>
          </cell>
          <cell r="F46">
            <v>3.5</v>
          </cell>
        </row>
        <row r="47">
          <cell r="E47" t="str">
            <v>FA+33.5DFR2</v>
          </cell>
          <cell r="F47">
            <v>3.5</v>
          </cell>
        </row>
        <row r="48">
          <cell r="E48" t="str">
            <v>FA+33FS 2</v>
          </cell>
          <cell r="F48">
            <v>3</v>
          </cell>
        </row>
        <row r="49">
          <cell r="E49" t="str">
            <v>FA+33DFR2</v>
          </cell>
          <cell r="F49">
            <v>3</v>
          </cell>
        </row>
        <row r="50">
          <cell r="E50" t="str">
            <v>FA+33.5WET3</v>
          </cell>
          <cell r="F50">
            <v>3.5</v>
          </cell>
        </row>
        <row r="51">
          <cell r="E51" t="str">
            <v>FA+33.5PS3</v>
          </cell>
          <cell r="F51">
            <v>3.5</v>
          </cell>
        </row>
        <row r="52">
          <cell r="E52" t="str">
            <v>FA+33.5FS 3</v>
          </cell>
          <cell r="F52">
            <v>3.5</v>
          </cell>
        </row>
        <row r="53">
          <cell r="E53" t="str">
            <v>FA+33.5DFR3</v>
          </cell>
          <cell r="F53">
            <v>3.5</v>
          </cell>
        </row>
        <row r="54">
          <cell r="E54" t="str">
            <v>FA+33FS 3</v>
          </cell>
          <cell r="F54">
            <v>3</v>
          </cell>
        </row>
        <row r="55">
          <cell r="E55" t="str">
            <v>FA+33DFR3</v>
          </cell>
          <cell r="F55">
            <v>3</v>
          </cell>
        </row>
        <row r="56">
          <cell r="E56" t="str">
            <v>FA+63.5DRY SOIL0</v>
          </cell>
          <cell r="F56">
            <v>3.5</v>
          </cell>
          <cell r="G56">
            <v>85.4</v>
          </cell>
          <cell r="H56">
            <v>8.01</v>
          </cell>
          <cell r="I56">
            <v>0.94</v>
          </cell>
          <cell r="J56">
            <v>69</v>
          </cell>
          <cell r="K56">
            <v>7.5917719999999997</v>
          </cell>
          <cell r="L56">
            <v>4.0786179999999996</v>
          </cell>
          <cell r="M56">
            <v>1.6665600000000003</v>
          </cell>
          <cell r="N56">
            <v>5.9252119999999993</v>
          </cell>
          <cell r="O56">
            <v>22.068000000000001</v>
          </cell>
          <cell r="P56">
            <v>81.012</v>
          </cell>
          <cell r="Q56">
            <v>109.676</v>
          </cell>
          <cell r="R56">
            <v>54.2</v>
          </cell>
          <cell r="S56">
            <v>96.316000000000003</v>
          </cell>
          <cell r="T56">
            <v>0</v>
          </cell>
          <cell r="U56">
            <v>0</v>
          </cell>
          <cell r="W56">
            <v>363.27200000000005</v>
          </cell>
        </row>
        <row r="57">
          <cell r="E57" t="str">
            <v>FA+63.5WET0</v>
          </cell>
          <cell r="F57">
            <v>3.5</v>
          </cell>
          <cell r="G57">
            <v>151.5</v>
          </cell>
          <cell r="H57">
            <v>13.08</v>
          </cell>
          <cell r="I57">
            <v>1.79</v>
          </cell>
          <cell r="J57">
            <v>113</v>
          </cell>
          <cell r="K57">
            <v>12.634033600000002</v>
          </cell>
          <cell r="L57">
            <v>6.7686184000000011</v>
          </cell>
          <cell r="M57">
            <v>2.6459999999999999</v>
          </cell>
          <cell r="N57">
            <v>9.9880336000000032</v>
          </cell>
          <cell r="O57">
            <v>39.26</v>
          </cell>
          <cell r="P57">
            <v>234.23599999999999</v>
          </cell>
          <cell r="Q57">
            <v>0</v>
          </cell>
          <cell r="R57">
            <v>282.45600000000002</v>
          </cell>
          <cell r="S57">
            <v>192.256</v>
          </cell>
          <cell r="T57">
            <v>0</v>
          </cell>
          <cell r="U57">
            <v>0</v>
          </cell>
          <cell r="W57">
            <v>748.20799999999997</v>
          </cell>
        </row>
        <row r="58">
          <cell r="E58" t="str">
            <v>FA+63.5PS0</v>
          </cell>
          <cell r="F58">
            <v>3.5</v>
          </cell>
          <cell r="G58">
            <v>191.7</v>
          </cell>
          <cell r="H58">
            <v>15.96</v>
          </cell>
          <cell r="I58">
            <v>2.31</v>
          </cell>
          <cell r="J58">
            <v>138</v>
          </cell>
          <cell r="K58">
            <v>15.531734399999999</v>
          </cell>
          <cell r="L58">
            <v>8.3118736000000002</v>
          </cell>
          <cell r="M58">
            <v>2.6459999999999999</v>
          </cell>
          <cell r="N58">
            <v>12.885734399999999</v>
          </cell>
          <cell r="O58">
            <v>39.26</v>
          </cell>
          <cell r="P58">
            <v>309.08</v>
          </cell>
          <cell r="Q58">
            <v>0</v>
          </cell>
          <cell r="R58">
            <v>392.49599999999998</v>
          </cell>
          <cell r="S58">
            <v>192.256</v>
          </cell>
          <cell r="T58">
            <v>0</v>
          </cell>
          <cell r="U58">
            <v>0</v>
          </cell>
          <cell r="W58">
            <v>933.09199999999998</v>
          </cell>
        </row>
        <row r="59">
          <cell r="E59" t="str">
            <v>FA+63.5FS 0</v>
          </cell>
          <cell r="F59">
            <v>3.5</v>
          </cell>
          <cell r="G59">
            <v>236.5</v>
          </cell>
          <cell r="H59">
            <v>18.84</v>
          </cell>
          <cell r="I59">
            <v>2.9</v>
          </cell>
          <cell r="J59">
            <v>164</v>
          </cell>
          <cell r="K59">
            <v>18.495666399999998</v>
          </cell>
          <cell r="L59">
            <v>9.8855316000000002</v>
          </cell>
          <cell r="M59">
            <v>2.6459999999999999</v>
          </cell>
          <cell r="N59">
            <v>15.849666399999998</v>
          </cell>
          <cell r="O59">
            <v>39.26</v>
          </cell>
          <cell r="P59">
            <v>415.29599999999999</v>
          </cell>
          <cell r="Q59">
            <v>0</v>
          </cell>
          <cell r="R59">
            <v>520.01199999999994</v>
          </cell>
          <cell r="S59">
            <v>193.41200000000001</v>
          </cell>
          <cell r="T59">
            <v>0</v>
          </cell>
          <cell r="U59">
            <v>0</v>
          </cell>
          <cell r="W59">
            <v>1167.98</v>
          </cell>
        </row>
        <row r="60">
          <cell r="E60" t="str">
            <v>FA+63.5DFR0</v>
          </cell>
          <cell r="F60">
            <v>3.5</v>
          </cell>
          <cell r="G60">
            <v>74.08</v>
          </cell>
          <cell r="H60">
            <v>9.9700000000000006</v>
          </cell>
          <cell r="I60">
            <v>1.33</v>
          </cell>
          <cell r="J60">
            <v>86</v>
          </cell>
          <cell r="K60">
            <v>9.5963000000000012</v>
          </cell>
          <cell r="L60">
            <v>5.1436500000000009</v>
          </cell>
          <cell r="M60">
            <v>1.6665600000000003</v>
          </cell>
          <cell r="N60">
            <v>7.9297400000000007</v>
          </cell>
          <cell r="O60">
            <v>22.068000000000001</v>
          </cell>
          <cell r="P60">
            <v>132.78399999999999</v>
          </cell>
          <cell r="Q60">
            <v>0</v>
          </cell>
          <cell r="R60">
            <v>261.29599999999999</v>
          </cell>
          <cell r="S60">
            <v>96.212000000000003</v>
          </cell>
          <cell r="T60">
            <v>0</v>
          </cell>
          <cell r="U60">
            <v>0</v>
          </cell>
          <cell r="W60">
            <v>512.36</v>
          </cell>
        </row>
        <row r="61">
          <cell r="E61" t="str">
            <v>FA+63FS 0</v>
          </cell>
          <cell r="F61">
            <v>3</v>
          </cell>
        </row>
        <row r="62">
          <cell r="E62" t="str">
            <v>FA+63DFR0</v>
          </cell>
          <cell r="F62">
            <v>3</v>
          </cell>
        </row>
        <row r="63">
          <cell r="E63" t="str">
            <v>FA+63.5WET1</v>
          </cell>
          <cell r="F63">
            <v>3.5</v>
          </cell>
        </row>
        <row r="64">
          <cell r="E64" t="str">
            <v>FA+63.5PS1</v>
          </cell>
          <cell r="F64">
            <v>3.5</v>
          </cell>
        </row>
        <row r="65">
          <cell r="E65" t="str">
            <v>FA+63.5FS 1</v>
          </cell>
          <cell r="F65">
            <v>3.5</v>
          </cell>
        </row>
        <row r="66">
          <cell r="E66" t="str">
            <v>FA+63.5DFR1</v>
          </cell>
          <cell r="F66">
            <v>3.5</v>
          </cell>
        </row>
        <row r="67">
          <cell r="E67" t="str">
            <v>FA+63FS 1</v>
          </cell>
          <cell r="F67">
            <v>3</v>
          </cell>
        </row>
        <row r="68">
          <cell r="E68" t="str">
            <v>FA+63DFR1</v>
          </cell>
          <cell r="F68">
            <v>3</v>
          </cell>
        </row>
        <row r="69">
          <cell r="E69" t="str">
            <v>FA+63.5WET2</v>
          </cell>
          <cell r="F69">
            <v>3.5</v>
          </cell>
        </row>
        <row r="70">
          <cell r="E70" t="str">
            <v>FA+63.5PS2</v>
          </cell>
          <cell r="F70">
            <v>3.5</v>
          </cell>
        </row>
        <row r="71">
          <cell r="E71" t="str">
            <v>FA+63.5FS 2</v>
          </cell>
          <cell r="F71">
            <v>3.5</v>
          </cell>
        </row>
        <row r="72">
          <cell r="E72" t="str">
            <v>FA+63.5DFR2</v>
          </cell>
          <cell r="F72">
            <v>3.5</v>
          </cell>
        </row>
        <row r="73">
          <cell r="E73" t="str">
            <v>FA+63FS 2</v>
          </cell>
          <cell r="F73">
            <v>3</v>
          </cell>
        </row>
        <row r="74">
          <cell r="E74" t="str">
            <v>FA+63DFR2</v>
          </cell>
          <cell r="F74">
            <v>3</v>
          </cell>
        </row>
        <row r="75">
          <cell r="E75" t="str">
            <v>FA+63.5WET3</v>
          </cell>
          <cell r="F75">
            <v>3.5</v>
          </cell>
        </row>
        <row r="76">
          <cell r="E76" t="str">
            <v>FA+63.5PS3</v>
          </cell>
          <cell r="F76">
            <v>3.5</v>
          </cell>
        </row>
        <row r="77">
          <cell r="E77" t="str">
            <v>FA+63.5FS 3</v>
          </cell>
          <cell r="F77">
            <v>3.5</v>
          </cell>
        </row>
        <row r="78">
          <cell r="E78" t="str">
            <v>FA+63.5DFR3</v>
          </cell>
          <cell r="F78">
            <v>3.5</v>
          </cell>
        </row>
        <row r="79">
          <cell r="E79" t="str">
            <v>FA+63FS 3</v>
          </cell>
          <cell r="F79">
            <v>3</v>
          </cell>
        </row>
        <row r="80">
          <cell r="E80" t="str">
            <v>FA+63DFR3</v>
          </cell>
          <cell r="F80">
            <v>3</v>
          </cell>
        </row>
        <row r="81">
          <cell r="E81" t="str">
            <v>FA+93.5DRY SOIL0</v>
          </cell>
          <cell r="F81">
            <v>3.5</v>
          </cell>
          <cell r="G81">
            <v>85.4</v>
          </cell>
          <cell r="H81">
            <v>8.01</v>
          </cell>
          <cell r="I81">
            <v>0.94</v>
          </cell>
          <cell r="J81">
            <v>69</v>
          </cell>
          <cell r="K81">
            <v>7.5917719999999997</v>
          </cell>
          <cell r="L81">
            <v>4.0786179999999996</v>
          </cell>
          <cell r="M81">
            <v>1.6665600000000003</v>
          </cell>
          <cell r="N81">
            <v>5.9252119999999993</v>
          </cell>
          <cell r="O81">
            <v>22.068000000000001</v>
          </cell>
          <cell r="P81">
            <v>81.012</v>
          </cell>
          <cell r="Q81">
            <v>109.676</v>
          </cell>
          <cell r="R81">
            <v>54.2</v>
          </cell>
          <cell r="S81">
            <v>96.316000000000003</v>
          </cell>
          <cell r="T81">
            <v>0</v>
          </cell>
          <cell r="U81">
            <v>0</v>
          </cell>
          <cell r="W81">
            <v>363.27200000000005</v>
          </cell>
        </row>
        <row r="82">
          <cell r="E82" t="str">
            <v>FA+93.5WET0</v>
          </cell>
          <cell r="F82">
            <v>3.5</v>
          </cell>
          <cell r="G82">
            <v>151.5</v>
          </cell>
          <cell r="H82">
            <v>13.08</v>
          </cell>
          <cell r="I82">
            <v>1.79</v>
          </cell>
          <cell r="J82">
            <v>113</v>
          </cell>
          <cell r="K82">
            <v>12.634033600000002</v>
          </cell>
          <cell r="L82">
            <v>6.7686184000000011</v>
          </cell>
          <cell r="M82">
            <v>2.6459999999999999</v>
          </cell>
          <cell r="N82">
            <v>9.9880336000000032</v>
          </cell>
          <cell r="O82">
            <v>39.26</v>
          </cell>
          <cell r="P82">
            <v>234.23599999999999</v>
          </cell>
          <cell r="Q82">
            <v>0</v>
          </cell>
          <cell r="R82">
            <v>282.45600000000002</v>
          </cell>
          <cell r="S82">
            <v>192.256</v>
          </cell>
          <cell r="T82">
            <v>0</v>
          </cell>
          <cell r="U82">
            <v>0</v>
          </cell>
          <cell r="W82">
            <v>748.20799999999997</v>
          </cell>
        </row>
        <row r="83">
          <cell r="E83" t="str">
            <v>FA+93.5PS0</v>
          </cell>
          <cell r="F83">
            <v>3.5</v>
          </cell>
          <cell r="G83">
            <v>191.7</v>
          </cell>
          <cell r="H83">
            <v>15.96</v>
          </cell>
          <cell r="I83">
            <v>2.31</v>
          </cell>
          <cell r="J83">
            <v>138</v>
          </cell>
          <cell r="K83">
            <v>15.531734399999999</v>
          </cell>
          <cell r="L83">
            <v>8.3118736000000002</v>
          </cell>
          <cell r="M83">
            <v>2.6459999999999999</v>
          </cell>
          <cell r="N83">
            <v>12.885734399999999</v>
          </cell>
          <cell r="O83">
            <v>39.26</v>
          </cell>
          <cell r="P83">
            <v>309.08</v>
          </cell>
          <cell r="Q83">
            <v>0</v>
          </cell>
          <cell r="R83">
            <v>392.49599999999998</v>
          </cell>
          <cell r="S83">
            <v>192.256</v>
          </cell>
          <cell r="T83">
            <v>0</v>
          </cell>
          <cell r="U83">
            <v>0</v>
          </cell>
          <cell r="W83">
            <v>933.09199999999998</v>
          </cell>
        </row>
        <row r="84">
          <cell r="E84" t="str">
            <v>FA+93.5FS 0</v>
          </cell>
          <cell r="F84">
            <v>3.5</v>
          </cell>
          <cell r="G84">
            <v>236.5</v>
          </cell>
          <cell r="H84">
            <v>18.84</v>
          </cell>
          <cell r="I84">
            <v>2.9</v>
          </cell>
          <cell r="J84">
            <v>164</v>
          </cell>
          <cell r="K84">
            <v>18.495666399999998</v>
          </cell>
          <cell r="L84">
            <v>9.8855316000000002</v>
          </cell>
          <cell r="M84">
            <v>2.6459999999999999</v>
          </cell>
          <cell r="N84">
            <v>15.849666399999998</v>
          </cell>
          <cell r="O84">
            <v>39.26</v>
          </cell>
          <cell r="P84">
            <v>415.29599999999999</v>
          </cell>
          <cell r="Q84">
            <v>0</v>
          </cell>
          <cell r="R84">
            <v>520.01199999999994</v>
          </cell>
          <cell r="S84">
            <v>193.41200000000001</v>
          </cell>
          <cell r="T84">
            <v>0</v>
          </cell>
          <cell r="U84">
            <v>0</v>
          </cell>
          <cell r="W84">
            <v>1167.98</v>
          </cell>
        </row>
        <row r="85">
          <cell r="E85" t="str">
            <v>FA+93.5DFR0</v>
          </cell>
          <cell r="F85">
            <v>3.5</v>
          </cell>
          <cell r="G85">
            <v>74.08</v>
          </cell>
          <cell r="H85">
            <v>9.9700000000000006</v>
          </cell>
          <cell r="I85">
            <v>1.33</v>
          </cell>
          <cell r="J85">
            <v>86</v>
          </cell>
          <cell r="K85">
            <v>9.5963000000000012</v>
          </cell>
          <cell r="L85">
            <v>5.1436500000000009</v>
          </cell>
          <cell r="M85">
            <v>1.6665600000000003</v>
          </cell>
          <cell r="N85">
            <v>7.9297400000000007</v>
          </cell>
          <cell r="O85">
            <v>22.068000000000001</v>
          </cell>
          <cell r="P85">
            <v>132.78399999999999</v>
          </cell>
          <cell r="Q85">
            <v>0</v>
          </cell>
          <cell r="R85">
            <v>261.29599999999999</v>
          </cell>
          <cell r="S85">
            <v>96.212000000000003</v>
          </cell>
          <cell r="T85">
            <v>0</v>
          </cell>
          <cell r="U85">
            <v>0</v>
          </cell>
          <cell r="W85">
            <v>512.36</v>
          </cell>
        </row>
        <row r="86">
          <cell r="E86" t="str">
            <v>FA+93FS 0</v>
          </cell>
          <cell r="F86">
            <v>3</v>
          </cell>
        </row>
        <row r="87">
          <cell r="E87" t="str">
            <v>FA+93DFR0</v>
          </cell>
          <cell r="F87">
            <v>3</v>
          </cell>
        </row>
        <row r="88">
          <cell r="E88" t="str">
            <v>FA+93.5WET1</v>
          </cell>
          <cell r="F88">
            <v>3.5</v>
          </cell>
        </row>
        <row r="89">
          <cell r="E89" t="str">
            <v>FA+93.5PS1</v>
          </cell>
          <cell r="F89">
            <v>3.5</v>
          </cell>
        </row>
        <row r="90">
          <cell r="E90" t="str">
            <v>FA+93.5FS 1</v>
          </cell>
          <cell r="F90">
            <v>3.5</v>
          </cell>
        </row>
        <row r="91">
          <cell r="E91" t="str">
            <v>FA+93.5DFR1</v>
          </cell>
          <cell r="F91">
            <v>3.5</v>
          </cell>
        </row>
        <row r="92">
          <cell r="E92" t="str">
            <v>FA+93FS 1</v>
          </cell>
          <cell r="F92">
            <v>3</v>
          </cell>
        </row>
        <row r="93">
          <cell r="E93" t="str">
            <v>FA+93DFR1</v>
          </cell>
          <cell r="F93">
            <v>3</v>
          </cell>
        </row>
        <row r="94">
          <cell r="E94" t="str">
            <v>FA+93.5WET2</v>
          </cell>
          <cell r="F94">
            <v>3.5</v>
          </cell>
        </row>
        <row r="95">
          <cell r="E95" t="str">
            <v>FA+93.5PS2</v>
          </cell>
          <cell r="F95">
            <v>3.5</v>
          </cell>
        </row>
        <row r="96">
          <cell r="E96" t="str">
            <v>FA+93.5FS 2</v>
          </cell>
          <cell r="F96">
            <v>3.5</v>
          </cell>
        </row>
        <row r="97">
          <cell r="E97" t="str">
            <v>FA+93.5DFR2</v>
          </cell>
          <cell r="F97">
            <v>3.5</v>
          </cell>
        </row>
        <row r="98">
          <cell r="E98" t="str">
            <v>FA+93FS 2</v>
          </cell>
          <cell r="F98">
            <v>3</v>
          </cell>
        </row>
        <row r="99">
          <cell r="E99" t="str">
            <v>FA+93DFR2</v>
          </cell>
          <cell r="F99">
            <v>3</v>
          </cell>
        </row>
        <row r="100">
          <cell r="E100" t="str">
            <v>FA+93.5WET3</v>
          </cell>
          <cell r="F100">
            <v>3.5</v>
          </cell>
        </row>
        <row r="101">
          <cell r="E101" t="str">
            <v>FA+93.5PS3</v>
          </cell>
          <cell r="F101">
            <v>3.5</v>
          </cell>
        </row>
        <row r="102">
          <cell r="E102" t="str">
            <v>FA+93.5FS 3</v>
          </cell>
          <cell r="F102">
            <v>3.5</v>
          </cell>
        </row>
        <row r="103">
          <cell r="E103" t="str">
            <v>FA+93.5DFR3</v>
          </cell>
          <cell r="F103">
            <v>3.5</v>
          </cell>
        </row>
        <row r="104">
          <cell r="E104" t="str">
            <v>FA+93FS 3</v>
          </cell>
          <cell r="F104">
            <v>3</v>
          </cell>
        </row>
        <row r="105">
          <cell r="E105" t="str">
            <v>FA+93DFR3</v>
          </cell>
          <cell r="F105">
            <v>3</v>
          </cell>
        </row>
        <row r="106">
          <cell r="E106" t="str">
            <v>FB+03.5DRY SOIL0</v>
          </cell>
          <cell r="F106">
            <v>3.5</v>
          </cell>
          <cell r="G106">
            <v>122.7</v>
          </cell>
          <cell r="H106">
            <v>10.86</v>
          </cell>
          <cell r="I106">
            <v>1.42</v>
          </cell>
          <cell r="J106">
            <v>94</v>
          </cell>
          <cell r="K106">
            <v>10.4313704</v>
          </cell>
          <cell r="L106">
            <v>5.5934076000000008</v>
          </cell>
          <cell r="M106">
            <v>2.1092400000000002</v>
          </cell>
          <cell r="N106">
            <v>8.3221303999999989</v>
          </cell>
          <cell r="O106">
            <v>25.443999999999999</v>
          </cell>
          <cell r="P106">
            <v>30.488</v>
          </cell>
          <cell r="R106">
            <v>417.10399999999998</v>
          </cell>
          <cell r="S106">
            <v>667.28399999999999</v>
          </cell>
          <cell r="T106">
            <v>0</v>
          </cell>
          <cell r="U106">
            <v>0</v>
          </cell>
          <cell r="W106">
            <v>1140.32</v>
          </cell>
        </row>
        <row r="107">
          <cell r="E107" t="str">
            <v>FB+03.5WET0</v>
          </cell>
          <cell r="F107">
            <v>3.5</v>
          </cell>
          <cell r="G107">
            <v>216.2</v>
          </cell>
          <cell r="H107">
            <v>19.02</v>
          </cell>
          <cell r="I107">
            <v>2.64</v>
          </cell>
          <cell r="J107">
            <v>164</v>
          </cell>
          <cell r="K107">
            <v>18.408808799999999</v>
          </cell>
          <cell r="L107">
            <v>9.8597572000000007</v>
          </cell>
          <cell r="M107">
            <v>2.7710591999999998</v>
          </cell>
          <cell r="N107">
            <v>15.637749599999999</v>
          </cell>
          <cell r="O107">
            <v>23.815999999999999</v>
          </cell>
          <cell r="Q107">
            <v>436.76000000000005</v>
          </cell>
          <cell r="R107">
            <v>618.048</v>
          </cell>
          <cell r="S107">
            <v>97.147999999999996</v>
          </cell>
          <cell r="T107">
            <v>156.94399999999999</v>
          </cell>
          <cell r="U107">
            <v>0</v>
          </cell>
          <cell r="W107">
            <v>1332.7159999999999</v>
          </cell>
        </row>
        <row r="108">
          <cell r="E108" t="str">
            <v>FB+03.5PS0</v>
          </cell>
          <cell r="F108">
            <v>3.5</v>
          </cell>
          <cell r="G108">
            <v>268.60000000000002</v>
          </cell>
          <cell r="H108">
            <v>22.89</v>
          </cell>
          <cell r="I108">
            <v>3.33</v>
          </cell>
          <cell r="J108">
            <v>198</v>
          </cell>
          <cell r="K108">
            <v>22.287772799999999</v>
          </cell>
          <cell r="L108">
            <v>11.926123199999999</v>
          </cell>
          <cell r="M108">
            <v>2.7710591999999998</v>
          </cell>
          <cell r="N108">
            <v>19.516713599999999</v>
          </cell>
          <cell r="O108">
            <v>19.052</v>
          </cell>
          <cell r="Q108">
            <v>548.28399999999999</v>
          </cell>
          <cell r="R108">
            <v>753.80399999999997</v>
          </cell>
          <cell r="T108">
            <v>313.892</v>
          </cell>
          <cell r="U108">
            <v>0</v>
          </cell>
          <cell r="W108">
            <v>1635.0319999999999</v>
          </cell>
        </row>
        <row r="109">
          <cell r="E109" t="str">
            <v>FB+03.5FS 0</v>
          </cell>
          <cell r="F109">
            <v>3.5</v>
          </cell>
          <cell r="G109">
            <v>323.89999999999998</v>
          </cell>
          <cell r="H109">
            <v>26.92</v>
          </cell>
          <cell r="I109">
            <v>4.07</v>
          </cell>
          <cell r="J109">
            <v>234</v>
          </cell>
          <cell r="K109">
            <v>26.3548312</v>
          </cell>
          <cell r="L109">
            <v>14.091302800000001</v>
          </cell>
          <cell r="M109">
            <v>2.7710591999999998</v>
          </cell>
          <cell r="N109">
            <v>23.583772</v>
          </cell>
          <cell r="O109">
            <v>23.815999999999999</v>
          </cell>
          <cell r="Q109">
            <v>703.70800000000008</v>
          </cell>
          <cell r="R109">
            <v>929.20399999999995</v>
          </cell>
          <cell r="S109">
            <v>194.29599999999999</v>
          </cell>
          <cell r="T109">
            <v>156.94399999999999</v>
          </cell>
          <cell r="U109">
            <v>0</v>
          </cell>
          <cell r="W109">
            <v>2007.9680000000001</v>
          </cell>
        </row>
        <row r="110">
          <cell r="E110" t="str">
            <v>FB+03.5DFR0</v>
          </cell>
          <cell r="F110">
            <v>3.5</v>
          </cell>
          <cell r="G110">
            <v>114.5</v>
          </cell>
          <cell r="H110">
            <v>14.49</v>
          </cell>
          <cell r="I110">
            <v>1.97</v>
          </cell>
          <cell r="J110">
            <v>125</v>
          </cell>
          <cell r="K110">
            <v>13.980992799999999</v>
          </cell>
          <cell r="L110">
            <v>7.4911532000000003</v>
          </cell>
          <cell r="M110">
            <v>2.0752199999999998</v>
          </cell>
          <cell r="N110">
            <v>11.905772799999998</v>
          </cell>
          <cell r="O110">
            <v>25.443999999999999</v>
          </cell>
          <cell r="Q110">
            <v>310.59999999999997</v>
          </cell>
          <cell r="R110">
            <v>661.6</v>
          </cell>
          <cell r="T110">
            <v>156.94399999999999</v>
          </cell>
          <cell r="W110">
            <v>1154.588</v>
          </cell>
        </row>
        <row r="111">
          <cell r="E111" t="str">
            <v>FB+03FS 0</v>
          </cell>
          <cell r="F111">
            <v>3</v>
          </cell>
        </row>
        <row r="112">
          <cell r="E112" t="str">
            <v>FB+03DFR0</v>
          </cell>
          <cell r="F112">
            <v>3</v>
          </cell>
        </row>
        <row r="113">
          <cell r="E113" t="str">
            <v>FB+03.5WET1</v>
          </cell>
          <cell r="F113">
            <v>3.5</v>
          </cell>
        </row>
        <row r="114">
          <cell r="E114" t="str">
            <v>FB+03.5PS1</v>
          </cell>
          <cell r="F114">
            <v>3.5</v>
          </cell>
        </row>
        <row r="115">
          <cell r="E115" t="str">
            <v>FB+03.5FS 1</v>
          </cell>
          <cell r="F115">
            <v>3.5</v>
          </cell>
        </row>
        <row r="116">
          <cell r="E116" t="str">
            <v>FB+03.5DFR1</v>
          </cell>
          <cell r="F116">
            <v>3.5</v>
          </cell>
        </row>
        <row r="117">
          <cell r="E117" t="str">
            <v>FB+03FS 1</v>
          </cell>
          <cell r="F117">
            <v>3</v>
          </cell>
        </row>
        <row r="118">
          <cell r="E118" t="str">
            <v>FB+03DFR1</v>
          </cell>
          <cell r="F118">
            <v>3</v>
          </cell>
        </row>
        <row r="119">
          <cell r="E119" t="str">
            <v>FB+03.5WET2</v>
          </cell>
          <cell r="F119">
            <v>3.5</v>
          </cell>
        </row>
        <row r="120">
          <cell r="E120" t="str">
            <v>FB+03.5PS2</v>
          </cell>
          <cell r="F120">
            <v>3.5</v>
          </cell>
        </row>
        <row r="121">
          <cell r="E121" t="str">
            <v>FB+03.5FS 2</v>
          </cell>
          <cell r="F121">
            <v>3.5</v>
          </cell>
        </row>
        <row r="122">
          <cell r="E122" t="str">
            <v>FB+03.5DFR2</v>
          </cell>
          <cell r="F122">
            <v>3.5</v>
          </cell>
        </row>
        <row r="123">
          <cell r="E123" t="str">
            <v>FB+03FS 2</v>
          </cell>
          <cell r="F123">
            <v>3</v>
          </cell>
        </row>
        <row r="124">
          <cell r="E124" t="str">
            <v>FB+03DFR2</v>
          </cell>
          <cell r="F124">
            <v>3</v>
          </cell>
        </row>
        <row r="125">
          <cell r="E125" t="str">
            <v>FB+03.5WET3</v>
          </cell>
          <cell r="F125">
            <v>3.5</v>
          </cell>
        </row>
        <row r="126">
          <cell r="E126" t="str">
            <v>FB+03.5PS3</v>
          </cell>
          <cell r="F126">
            <v>3.5</v>
          </cell>
        </row>
        <row r="127">
          <cell r="E127" t="str">
            <v>FB+03.5FS 3</v>
          </cell>
          <cell r="F127">
            <v>3.5</v>
          </cell>
        </row>
        <row r="128">
          <cell r="E128" t="str">
            <v>FB+03.5DFR3</v>
          </cell>
          <cell r="F128">
            <v>3.5</v>
          </cell>
        </row>
        <row r="129">
          <cell r="E129" t="str">
            <v>FB+03FS 3</v>
          </cell>
          <cell r="F129">
            <v>3</v>
          </cell>
        </row>
        <row r="130">
          <cell r="E130" t="str">
            <v>FB+03DFR3</v>
          </cell>
          <cell r="F130">
            <v>3</v>
          </cell>
        </row>
        <row r="131">
          <cell r="E131" t="str">
            <v>FB+33.5DRY SOIL0</v>
          </cell>
          <cell r="F131">
            <v>3.5</v>
          </cell>
          <cell r="G131">
            <v>122.7</v>
          </cell>
          <cell r="H131">
            <v>10.86</v>
          </cell>
          <cell r="I131">
            <v>1.42</v>
          </cell>
          <cell r="J131">
            <v>94</v>
          </cell>
          <cell r="K131">
            <v>10.4313704</v>
          </cell>
          <cell r="L131">
            <v>5.5934076000000008</v>
          </cell>
          <cell r="M131">
            <v>2.1092400000000002</v>
          </cell>
          <cell r="N131">
            <v>8.3221303999999989</v>
          </cell>
          <cell r="O131">
            <v>25.443999999999999</v>
          </cell>
          <cell r="P131">
            <v>30.488</v>
          </cell>
          <cell r="R131">
            <v>417.10399999999998</v>
          </cell>
          <cell r="S131">
            <v>667.28399999999999</v>
          </cell>
          <cell r="T131">
            <v>0</v>
          </cell>
          <cell r="U131">
            <v>0</v>
          </cell>
          <cell r="W131">
            <v>1140.32</v>
          </cell>
        </row>
        <row r="132">
          <cell r="E132" t="str">
            <v>FB+33.5WET0</v>
          </cell>
          <cell r="F132">
            <v>3.5</v>
          </cell>
          <cell r="G132">
            <v>216.2</v>
          </cell>
          <cell r="H132">
            <v>19.02</v>
          </cell>
          <cell r="I132">
            <v>2.64</v>
          </cell>
          <cell r="J132">
            <v>164</v>
          </cell>
          <cell r="K132">
            <v>18.408808799999999</v>
          </cell>
          <cell r="L132">
            <v>9.8597572000000007</v>
          </cell>
          <cell r="M132">
            <v>2.7710591999999998</v>
          </cell>
          <cell r="N132">
            <v>15.637749599999999</v>
          </cell>
          <cell r="O132">
            <v>23.815999999999999</v>
          </cell>
          <cell r="Q132">
            <v>436.76000000000005</v>
          </cell>
          <cell r="R132">
            <v>618.048</v>
          </cell>
          <cell r="S132">
            <v>97.147999999999996</v>
          </cell>
          <cell r="T132">
            <v>156.94399999999999</v>
          </cell>
          <cell r="U132">
            <v>0</v>
          </cell>
          <cell r="W132">
            <v>1332.7159999999999</v>
          </cell>
        </row>
        <row r="133">
          <cell r="E133" t="str">
            <v>FB+33.5PS0</v>
          </cell>
          <cell r="F133">
            <v>3.5</v>
          </cell>
          <cell r="G133">
            <v>268.60000000000002</v>
          </cell>
          <cell r="H133">
            <v>22.89</v>
          </cell>
          <cell r="I133">
            <v>3.33</v>
          </cell>
          <cell r="J133">
            <v>198</v>
          </cell>
          <cell r="K133">
            <v>22.287772799999999</v>
          </cell>
          <cell r="L133">
            <v>11.926123199999999</v>
          </cell>
          <cell r="M133">
            <v>2.7710591999999998</v>
          </cell>
          <cell r="N133">
            <v>19.516713599999999</v>
          </cell>
          <cell r="O133">
            <v>19.052</v>
          </cell>
          <cell r="Q133">
            <v>548.28399999999999</v>
          </cell>
          <cell r="R133">
            <v>753.80399999999997</v>
          </cell>
          <cell r="T133">
            <v>313.892</v>
          </cell>
          <cell r="U133">
            <v>0</v>
          </cell>
          <cell r="W133">
            <v>1635.0319999999999</v>
          </cell>
        </row>
        <row r="134">
          <cell r="E134" t="str">
            <v>FB+33.5FS 0</v>
          </cell>
          <cell r="F134">
            <v>3.5</v>
          </cell>
          <cell r="G134">
            <v>323.89999999999998</v>
          </cell>
          <cell r="H134">
            <v>26.92</v>
          </cell>
          <cell r="I134">
            <v>4.07</v>
          </cell>
          <cell r="J134">
            <v>234</v>
          </cell>
          <cell r="K134">
            <v>26.3548312</v>
          </cell>
          <cell r="L134">
            <v>14.091302800000001</v>
          </cell>
          <cell r="M134">
            <v>2.7710591999999998</v>
          </cell>
          <cell r="N134">
            <v>23.583772</v>
          </cell>
          <cell r="O134">
            <v>23.815999999999999</v>
          </cell>
          <cell r="Q134">
            <v>703.70800000000008</v>
          </cell>
          <cell r="R134">
            <v>929.20399999999995</v>
          </cell>
          <cell r="S134">
            <v>194.29599999999999</v>
          </cell>
          <cell r="T134">
            <v>156.94399999999999</v>
          </cell>
          <cell r="U134">
            <v>0</v>
          </cell>
          <cell r="W134">
            <v>2007.9680000000001</v>
          </cell>
        </row>
        <row r="135">
          <cell r="E135" t="str">
            <v>FB+33.5DFR0</v>
          </cell>
          <cell r="F135">
            <v>3.5</v>
          </cell>
          <cell r="G135">
            <v>114.5</v>
          </cell>
          <cell r="H135">
            <v>14.49</v>
          </cell>
          <cell r="I135">
            <v>1.97</v>
          </cell>
          <cell r="J135">
            <v>125</v>
          </cell>
          <cell r="K135">
            <v>13.980992799999999</v>
          </cell>
          <cell r="L135">
            <v>7.4911532000000003</v>
          </cell>
          <cell r="M135">
            <v>2.0752199999999998</v>
          </cell>
          <cell r="N135">
            <v>11.905772799999998</v>
          </cell>
          <cell r="O135">
            <v>25.443999999999999</v>
          </cell>
          <cell r="Q135">
            <v>310.59999999999997</v>
          </cell>
          <cell r="R135">
            <v>661.6</v>
          </cell>
          <cell r="T135">
            <v>156.94399999999999</v>
          </cell>
          <cell r="W135">
            <v>1154.588</v>
          </cell>
        </row>
        <row r="136">
          <cell r="E136" t="str">
            <v>FB+33FS 0</v>
          </cell>
          <cell r="F136">
            <v>3</v>
          </cell>
        </row>
        <row r="137">
          <cell r="E137" t="str">
            <v>FB+33DFR0</v>
          </cell>
          <cell r="F137">
            <v>3</v>
          </cell>
        </row>
        <row r="138">
          <cell r="E138" t="str">
            <v>FB+33.5WET1</v>
          </cell>
          <cell r="F138">
            <v>3.5</v>
          </cell>
        </row>
        <row r="139">
          <cell r="E139" t="str">
            <v>FB+33.5PS1</v>
          </cell>
          <cell r="F139">
            <v>3.5</v>
          </cell>
        </row>
        <row r="140">
          <cell r="E140" t="str">
            <v>FB+33.5FS 1</v>
          </cell>
          <cell r="F140">
            <v>3.5</v>
          </cell>
        </row>
        <row r="141">
          <cell r="E141" t="str">
            <v>FB+33.5DFR1</v>
          </cell>
          <cell r="F141">
            <v>3.5</v>
          </cell>
        </row>
        <row r="142">
          <cell r="E142" t="str">
            <v>FB+33FS 1</v>
          </cell>
          <cell r="F142">
            <v>3</v>
          </cell>
        </row>
        <row r="143">
          <cell r="E143" t="str">
            <v>FB+33DFR1</v>
          </cell>
          <cell r="F143">
            <v>3</v>
          </cell>
        </row>
        <row r="144">
          <cell r="E144" t="str">
            <v>FB+33.5WET2</v>
          </cell>
          <cell r="F144">
            <v>3.5</v>
          </cell>
        </row>
        <row r="145">
          <cell r="E145" t="str">
            <v>FB+33.5PS2</v>
          </cell>
          <cell r="F145">
            <v>3.5</v>
          </cell>
        </row>
        <row r="146">
          <cell r="E146" t="str">
            <v>FB+33.5FS 2</v>
          </cell>
          <cell r="F146">
            <v>3.5</v>
          </cell>
        </row>
        <row r="147">
          <cell r="E147" t="str">
            <v>FB+33.5DFR2</v>
          </cell>
          <cell r="F147">
            <v>3.5</v>
          </cell>
        </row>
        <row r="148">
          <cell r="E148" t="str">
            <v>FB+33FS 2</v>
          </cell>
          <cell r="F148">
            <v>3</v>
          </cell>
        </row>
        <row r="149">
          <cell r="E149" t="str">
            <v>FB+33DFR2</v>
          </cell>
          <cell r="F149">
            <v>3</v>
          </cell>
        </row>
        <row r="150">
          <cell r="E150" t="str">
            <v>FB+33.5WET3</v>
          </cell>
          <cell r="F150">
            <v>3.5</v>
          </cell>
        </row>
        <row r="151">
          <cell r="E151" t="str">
            <v>FB+33.5PS3</v>
          </cell>
          <cell r="F151">
            <v>3.5</v>
          </cell>
        </row>
        <row r="152">
          <cell r="E152" t="str">
            <v>FB+33.5FS 3</v>
          </cell>
          <cell r="F152">
            <v>3.5</v>
          </cell>
        </row>
        <row r="153">
          <cell r="E153" t="str">
            <v>FB+33.5DFR3</v>
          </cell>
          <cell r="F153">
            <v>3.5</v>
          </cell>
        </row>
        <row r="154">
          <cell r="E154" t="str">
            <v>FB+33FS 3</v>
          </cell>
          <cell r="F154">
            <v>3</v>
          </cell>
        </row>
        <row r="155">
          <cell r="E155" t="str">
            <v>FB+33DFR3</v>
          </cell>
          <cell r="F155">
            <v>3</v>
          </cell>
        </row>
        <row r="156">
          <cell r="E156" t="str">
            <v>FB+63.5DRY SOIL0</v>
          </cell>
          <cell r="F156">
            <v>3.5</v>
          </cell>
          <cell r="G156">
            <v>122.7</v>
          </cell>
          <cell r="H156">
            <v>10.86</v>
          </cell>
          <cell r="I156">
            <v>1.42</v>
          </cell>
          <cell r="J156">
            <v>94</v>
          </cell>
          <cell r="K156">
            <v>10.4313704</v>
          </cell>
          <cell r="L156">
            <v>5.5934076000000008</v>
          </cell>
          <cell r="M156">
            <v>2.1092400000000002</v>
          </cell>
          <cell r="N156">
            <v>8.3221303999999989</v>
          </cell>
          <cell r="O156">
            <v>25.443999999999999</v>
          </cell>
          <cell r="P156">
            <v>30.488</v>
          </cell>
          <cell r="R156">
            <v>417.10399999999998</v>
          </cell>
          <cell r="S156">
            <v>667.28399999999999</v>
          </cell>
          <cell r="T156">
            <v>0</v>
          </cell>
          <cell r="U156">
            <v>0</v>
          </cell>
          <cell r="W156">
            <v>1140.32</v>
          </cell>
        </row>
        <row r="157">
          <cell r="E157" t="str">
            <v>FB+63.5WET0</v>
          </cell>
          <cell r="F157">
            <v>3.5</v>
          </cell>
          <cell r="G157">
            <v>216.2</v>
          </cell>
          <cell r="H157">
            <v>19.02</v>
          </cell>
          <cell r="I157">
            <v>2.64</v>
          </cell>
          <cell r="J157">
            <v>164</v>
          </cell>
          <cell r="K157">
            <v>18.408808799999999</v>
          </cell>
          <cell r="L157">
            <v>9.8597572000000007</v>
          </cell>
          <cell r="M157">
            <v>2.7710591999999998</v>
          </cell>
          <cell r="N157">
            <v>15.637749599999999</v>
          </cell>
          <cell r="O157">
            <v>23.815999999999999</v>
          </cell>
          <cell r="Q157">
            <v>436.76000000000005</v>
          </cell>
          <cell r="R157">
            <v>618.048</v>
          </cell>
          <cell r="S157">
            <v>97.147999999999996</v>
          </cell>
          <cell r="T157">
            <v>156.94399999999999</v>
          </cell>
          <cell r="U157">
            <v>0</v>
          </cell>
          <cell r="W157">
            <v>1332.7159999999999</v>
          </cell>
        </row>
        <row r="158">
          <cell r="E158" t="str">
            <v>FB+63.5PS0</v>
          </cell>
          <cell r="F158">
            <v>3.5</v>
          </cell>
          <cell r="G158">
            <v>268.60000000000002</v>
          </cell>
          <cell r="H158">
            <v>22.89</v>
          </cell>
          <cell r="I158">
            <v>3.33</v>
          </cell>
          <cell r="J158">
            <v>198</v>
          </cell>
          <cell r="K158">
            <v>22.287772799999999</v>
          </cell>
          <cell r="L158">
            <v>11.926123199999999</v>
          </cell>
          <cell r="M158">
            <v>2.7710591999999998</v>
          </cell>
          <cell r="N158">
            <v>19.516713599999999</v>
          </cell>
          <cell r="O158">
            <v>19.052</v>
          </cell>
          <cell r="Q158">
            <v>548.28399999999999</v>
          </cell>
          <cell r="R158">
            <v>753.80399999999997</v>
          </cell>
          <cell r="T158">
            <v>313.892</v>
          </cell>
          <cell r="U158">
            <v>0</v>
          </cell>
          <cell r="W158">
            <v>1635.0319999999999</v>
          </cell>
        </row>
        <row r="159">
          <cell r="E159" t="str">
            <v>FB+63.5FS 0</v>
          </cell>
          <cell r="F159">
            <v>3.5</v>
          </cell>
          <cell r="G159">
            <v>323.89999999999998</v>
          </cell>
          <cell r="H159">
            <v>26.92</v>
          </cell>
          <cell r="I159">
            <v>4.07</v>
          </cell>
          <cell r="J159">
            <v>234</v>
          </cell>
          <cell r="K159">
            <v>26.3548312</v>
          </cell>
          <cell r="L159">
            <v>14.091302800000001</v>
          </cell>
          <cell r="M159">
            <v>2.7710591999999998</v>
          </cell>
          <cell r="N159">
            <v>23.583772</v>
          </cell>
          <cell r="O159">
            <v>23.815999999999999</v>
          </cell>
          <cell r="Q159">
            <v>703.70800000000008</v>
          </cell>
          <cell r="R159">
            <v>929.20399999999995</v>
          </cell>
          <cell r="S159">
            <v>194.29599999999999</v>
          </cell>
          <cell r="T159">
            <v>156.94399999999999</v>
          </cell>
          <cell r="U159">
            <v>0</v>
          </cell>
          <cell r="W159">
            <v>2007.9680000000001</v>
          </cell>
        </row>
        <row r="160">
          <cell r="E160" t="str">
            <v>FB+63.5DFR0</v>
          </cell>
          <cell r="F160">
            <v>3.5</v>
          </cell>
          <cell r="G160">
            <v>114.5</v>
          </cell>
          <cell r="H160">
            <v>14.49</v>
          </cell>
          <cell r="I160">
            <v>1.97</v>
          </cell>
          <cell r="J160">
            <v>125</v>
          </cell>
          <cell r="K160">
            <v>13.980992799999999</v>
          </cell>
          <cell r="L160">
            <v>7.4911532000000003</v>
          </cell>
          <cell r="M160">
            <v>2.0752199999999998</v>
          </cell>
          <cell r="N160">
            <v>11.905772799999998</v>
          </cell>
          <cell r="O160">
            <v>25.443999999999999</v>
          </cell>
          <cell r="Q160">
            <v>310.59999999999997</v>
          </cell>
          <cell r="R160">
            <v>661.6</v>
          </cell>
          <cell r="T160">
            <v>156.94399999999999</v>
          </cell>
          <cell r="W160">
            <v>1154.588</v>
          </cell>
        </row>
        <row r="161">
          <cell r="E161" t="str">
            <v>FB+63FS 0</v>
          </cell>
          <cell r="F161">
            <v>3</v>
          </cell>
        </row>
        <row r="162">
          <cell r="E162" t="str">
            <v>FB+63DFR0</v>
          </cell>
          <cell r="F162">
            <v>3</v>
          </cell>
        </row>
        <row r="163">
          <cell r="E163" t="str">
            <v>FB+63.5WET1</v>
          </cell>
          <cell r="F163">
            <v>3.5</v>
          </cell>
        </row>
        <row r="164">
          <cell r="E164" t="str">
            <v>FB+63.5PS1</v>
          </cell>
          <cell r="F164">
            <v>3.5</v>
          </cell>
        </row>
        <row r="165">
          <cell r="E165" t="str">
            <v>FB+63.5FS 1</v>
          </cell>
          <cell r="F165">
            <v>3.5</v>
          </cell>
        </row>
        <row r="166">
          <cell r="E166" t="str">
            <v>FB+63.5DFR1</v>
          </cell>
          <cell r="F166">
            <v>3.5</v>
          </cell>
        </row>
        <row r="167">
          <cell r="E167" t="str">
            <v>FB+63FS 1</v>
          </cell>
          <cell r="F167">
            <v>3</v>
          </cell>
        </row>
        <row r="168">
          <cell r="E168" t="str">
            <v>FB+63DFR1</v>
          </cell>
          <cell r="F168">
            <v>3</v>
          </cell>
        </row>
        <row r="169">
          <cell r="E169" t="str">
            <v>FB+63.5WET2</v>
          </cell>
          <cell r="F169">
            <v>3.5</v>
          </cell>
        </row>
        <row r="170">
          <cell r="E170" t="str">
            <v>FB+63.5PS2</v>
          </cell>
          <cell r="F170">
            <v>3.5</v>
          </cell>
        </row>
        <row r="171">
          <cell r="E171" t="str">
            <v>FB+63.5FS 2</v>
          </cell>
          <cell r="F171">
            <v>3.5</v>
          </cell>
        </row>
        <row r="172">
          <cell r="E172" t="str">
            <v>FB+63.5DFR2</v>
          </cell>
          <cell r="F172">
            <v>3.5</v>
          </cell>
        </row>
        <row r="173">
          <cell r="E173" t="str">
            <v>FB+63FS 2</v>
          </cell>
          <cell r="F173">
            <v>3</v>
          </cell>
        </row>
        <row r="174">
          <cell r="E174" t="str">
            <v>FB+63DFR2</v>
          </cell>
          <cell r="F174">
            <v>3</v>
          </cell>
        </row>
        <row r="175">
          <cell r="E175" t="str">
            <v>FB+63.5WET3</v>
          </cell>
          <cell r="F175">
            <v>3.5</v>
          </cell>
        </row>
        <row r="176">
          <cell r="E176" t="str">
            <v>FB+63.5PS3</v>
          </cell>
          <cell r="F176">
            <v>3.5</v>
          </cell>
        </row>
        <row r="177">
          <cell r="E177" t="str">
            <v>FB+63.5FS 3</v>
          </cell>
          <cell r="F177">
            <v>3.5</v>
          </cell>
        </row>
        <row r="178">
          <cell r="E178" t="str">
            <v>FB+63.5DFR3</v>
          </cell>
          <cell r="F178">
            <v>3.5</v>
          </cell>
        </row>
        <row r="179">
          <cell r="E179" t="str">
            <v>FB+63FS 3</v>
          </cell>
          <cell r="F179">
            <v>3</v>
          </cell>
        </row>
        <row r="180">
          <cell r="E180" t="str">
            <v>FB+63DFR3</v>
          </cell>
          <cell r="F180">
            <v>3</v>
          </cell>
        </row>
        <row r="181">
          <cell r="E181" t="str">
            <v>FB+93.5DRY SOIL0</v>
          </cell>
          <cell r="F181">
            <v>3.5</v>
          </cell>
          <cell r="G181">
            <v>122.7</v>
          </cell>
          <cell r="H181">
            <v>10.86</v>
          </cell>
          <cell r="I181">
            <v>1.42</v>
          </cell>
          <cell r="J181">
            <v>94</v>
          </cell>
          <cell r="K181">
            <v>10.4313704</v>
          </cell>
          <cell r="L181">
            <v>5.5934076000000008</v>
          </cell>
          <cell r="M181">
            <v>2.1092400000000002</v>
          </cell>
          <cell r="N181">
            <v>8.3221303999999989</v>
          </cell>
          <cell r="O181">
            <v>25.443999999999999</v>
          </cell>
          <cell r="P181">
            <v>30.488</v>
          </cell>
          <cell r="R181">
            <v>417.10399999999998</v>
          </cell>
          <cell r="S181">
            <v>667.28399999999999</v>
          </cell>
          <cell r="T181">
            <v>0</v>
          </cell>
          <cell r="U181">
            <v>0</v>
          </cell>
          <cell r="W181">
            <v>1140.32</v>
          </cell>
        </row>
        <row r="182">
          <cell r="E182" t="str">
            <v>FB+93.5WET0</v>
          </cell>
          <cell r="F182">
            <v>3.5</v>
          </cell>
          <cell r="G182">
            <v>216.2</v>
          </cell>
          <cell r="H182">
            <v>19.02</v>
          </cell>
          <cell r="I182">
            <v>2.64</v>
          </cell>
          <cell r="J182">
            <v>164</v>
          </cell>
          <cell r="K182">
            <v>18.408808799999999</v>
          </cell>
          <cell r="L182">
            <v>9.8597572000000007</v>
          </cell>
          <cell r="M182">
            <v>2.7710591999999998</v>
          </cell>
          <cell r="N182">
            <v>15.637749599999999</v>
          </cell>
          <cell r="O182">
            <v>23.815999999999999</v>
          </cell>
          <cell r="Q182">
            <v>436.76000000000005</v>
          </cell>
          <cell r="R182">
            <v>618.048</v>
          </cell>
          <cell r="S182">
            <v>97.147999999999996</v>
          </cell>
          <cell r="T182">
            <v>156.94399999999999</v>
          </cell>
          <cell r="U182">
            <v>0</v>
          </cell>
          <cell r="W182">
            <v>1332.7159999999999</v>
          </cell>
        </row>
        <row r="183">
          <cell r="E183" t="str">
            <v>FB+93.5PS0</v>
          </cell>
          <cell r="F183">
            <v>3.5</v>
          </cell>
          <cell r="G183">
            <v>268.60000000000002</v>
          </cell>
          <cell r="H183">
            <v>22.89</v>
          </cell>
          <cell r="I183">
            <v>3.33</v>
          </cell>
          <cell r="J183">
            <v>198</v>
          </cell>
          <cell r="K183">
            <v>22.287772799999999</v>
          </cell>
          <cell r="L183">
            <v>11.926123199999999</v>
          </cell>
          <cell r="M183">
            <v>2.7710591999999998</v>
          </cell>
          <cell r="N183">
            <v>19.516713599999999</v>
          </cell>
          <cell r="O183">
            <v>19.052</v>
          </cell>
          <cell r="Q183">
            <v>548.28399999999999</v>
          </cell>
          <cell r="R183">
            <v>753.80399999999997</v>
          </cell>
          <cell r="T183">
            <v>313.892</v>
          </cell>
          <cell r="U183">
            <v>0</v>
          </cell>
          <cell r="W183">
            <v>1635.0319999999999</v>
          </cell>
        </row>
        <row r="184">
          <cell r="E184" t="str">
            <v>FB+93.5FS 0</v>
          </cell>
          <cell r="F184">
            <v>3.5</v>
          </cell>
          <cell r="G184">
            <v>323.89999999999998</v>
          </cell>
          <cell r="H184">
            <v>26.92</v>
          </cell>
          <cell r="I184">
            <v>4.07</v>
          </cell>
          <cell r="J184">
            <v>234</v>
          </cell>
          <cell r="K184">
            <v>26.3548312</v>
          </cell>
          <cell r="L184">
            <v>14.091302800000001</v>
          </cell>
          <cell r="M184">
            <v>2.7710591999999998</v>
          </cell>
          <cell r="N184">
            <v>23.583772</v>
          </cell>
          <cell r="O184">
            <v>23.815999999999999</v>
          </cell>
          <cell r="Q184">
            <v>703.70800000000008</v>
          </cell>
          <cell r="R184">
            <v>929.20399999999995</v>
          </cell>
          <cell r="S184">
            <v>194.29599999999999</v>
          </cell>
          <cell r="T184">
            <v>156.94399999999999</v>
          </cell>
          <cell r="U184">
            <v>0</v>
          </cell>
          <cell r="W184">
            <v>2007.9680000000001</v>
          </cell>
        </row>
        <row r="185">
          <cell r="E185" t="str">
            <v>FB+93.5DFR0</v>
          </cell>
          <cell r="F185">
            <v>3.5</v>
          </cell>
          <cell r="G185">
            <v>114.5</v>
          </cell>
          <cell r="H185">
            <v>14.49</v>
          </cell>
          <cell r="I185">
            <v>1.97</v>
          </cell>
          <cell r="J185">
            <v>125</v>
          </cell>
          <cell r="K185">
            <v>13.980992799999999</v>
          </cell>
          <cell r="L185">
            <v>7.4911532000000003</v>
          </cell>
          <cell r="M185">
            <v>2.0752199999999998</v>
          </cell>
          <cell r="N185">
            <v>11.905772799999998</v>
          </cell>
          <cell r="O185">
            <v>25.443999999999999</v>
          </cell>
          <cell r="Q185">
            <v>310.59999999999997</v>
          </cell>
          <cell r="R185">
            <v>661.6</v>
          </cell>
          <cell r="T185">
            <v>156.94399999999999</v>
          </cell>
          <cell r="W185">
            <v>1154.588</v>
          </cell>
        </row>
        <row r="186">
          <cell r="E186" t="str">
            <v>FB+93FS 0</v>
          </cell>
          <cell r="F186">
            <v>3</v>
          </cell>
        </row>
        <row r="187">
          <cell r="E187" t="str">
            <v>FB+93DFR0</v>
          </cell>
          <cell r="F187">
            <v>3</v>
          </cell>
        </row>
        <row r="188">
          <cell r="E188" t="str">
            <v>FB+93.5WET1</v>
          </cell>
          <cell r="F188">
            <v>3.5</v>
          </cell>
        </row>
        <row r="189">
          <cell r="E189" t="str">
            <v>FB+93.5PS1</v>
          </cell>
          <cell r="F189">
            <v>3.5</v>
          </cell>
        </row>
        <row r="190">
          <cell r="E190" t="str">
            <v>FB+93.5FS 1</v>
          </cell>
          <cell r="F190">
            <v>3.5</v>
          </cell>
        </row>
        <row r="191">
          <cell r="E191" t="str">
            <v>FB+93.5DFR1</v>
          </cell>
          <cell r="F191">
            <v>3.5</v>
          </cell>
        </row>
        <row r="192">
          <cell r="E192" t="str">
            <v>FB+93FS 1</v>
          </cell>
          <cell r="F192">
            <v>3</v>
          </cell>
        </row>
        <row r="193">
          <cell r="E193" t="str">
            <v>FB+93DFR1</v>
          </cell>
          <cell r="F193">
            <v>3</v>
          </cell>
        </row>
        <row r="194">
          <cell r="E194" t="str">
            <v>FB+93.5WET2</v>
          </cell>
          <cell r="F194">
            <v>3.5</v>
          </cell>
        </row>
        <row r="195">
          <cell r="E195" t="str">
            <v>FB+93.5PS2</v>
          </cell>
          <cell r="F195">
            <v>3.5</v>
          </cell>
        </row>
        <row r="196">
          <cell r="E196" t="str">
            <v>FB+93.5FS 2</v>
          </cell>
          <cell r="F196">
            <v>3.5</v>
          </cell>
        </row>
        <row r="197">
          <cell r="E197" t="str">
            <v>FB+93.5DFR2</v>
          </cell>
          <cell r="F197">
            <v>3.5</v>
          </cell>
        </row>
        <row r="198">
          <cell r="E198" t="str">
            <v>FB+93FS 2</v>
          </cell>
          <cell r="F198">
            <v>3</v>
          </cell>
        </row>
        <row r="199">
          <cell r="E199" t="str">
            <v>FB+93DFR2</v>
          </cell>
          <cell r="F199">
            <v>3</v>
          </cell>
        </row>
        <row r="200">
          <cell r="E200" t="str">
            <v>FB+93.5WET3</v>
          </cell>
          <cell r="F200">
            <v>3.5</v>
          </cell>
        </row>
        <row r="201">
          <cell r="E201" t="str">
            <v>FB+93.5PS3</v>
          </cell>
          <cell r="F201">
            <v>3.5</v>
          </cell>
        </row>
        <row r="202">
          <cell r="E202" t="str">
            <v>FB+93.5FS 3</v>
          </cell>
          <cell r="F202">
            <v>3.5</v>
          </cell>
        </row>
        <row r="203">
          <cell r="E203" t="str">
            <v>FB+93.5DFR3</v>
          </cell>
          <cell r="F203">
            <v>3.5</v>
          </cell>
        </row>
        <row r="204">
          <cell r="E204" t="str">
            <v>FB+93FS 3</v>
          </cell>
          <cell r="F204">
            <v>3</v>
          </cell>
        </row>
        <row r="205">
          <cell r="E205" t="str">
            <v>FB+93DFR3</v>
          </cell>
          <cell r="F205">
            <v>3</v>
          </cell>
        </row>
        <row r="206">
          <cell r="E206" t="str">
            <v>FC+03.5DRY SOIL0</v>
          </cell>
          <cell r="F206">
            <v>3.5</v>
          </cell>
          <cell r="G206">
            <v>146.1</v>
          </cell>
          <cell r="H206">
            <v>13.12</v>
          </cell>
          <cell r="I206">
            <v>1.72</v>
          </cell>
          <cell r="J206">
            <v>113</v>
          </cell>
          <cell r="K206">
            <v>12.604140800000001</v>
          </cell>
          <cell r="L206">
            <v>6.7581152000000007</v>
          </cell>
          <cell r="M206">
            <v>2.0752199999999998</v>
          </cell>
          <cell r="N206">
            <v>10.528920800000002</v>
          </cell>
          <cell r="O206">
            <v>25.443999999999999</v>
          </cell>
          <cell r="P206">
            <v>46.92</v>
          </cell>
          <cell r="R206">
            <v>957.13600000000008</v>
          </cell>
          <cell r="S206">
            <v>97.992000000000004</v>
          </cell>
          <cell r="W206">
            <v>1127.492</v>
          </cell>
        </row>
        <row r="207">
          <cell r="E207" t="str">
            <v>FC+03.5WET0</v>
          </cell>
          <cell r="F207">
            <v>3.5</v>
          </cell>
          <cell r="G207">
            <v>256.5</v>
          </cell>
          <cell r="H207">
            <v>21.86</v>
          </cell>
          <cell r="I207">
            <v>3.17</v>
          </cell>
          <cell r="J207">
            <v>189</v>
          </cell>
          <cell r="K207">
            <v>21.27544</v>
          </cell>
          <cell r="L207">
            <v>11.385160000000001</v>
          </cell>
          <cell r="M207">
            <v>2.7710591999999998</v>
          </cell>
          <cell r="N207">
            <v>18.5043808</v>
          </cell>
          <cell r="O207">
            <v>23.815999999999999</v>
          </cell>
          <cell r="P207">
            <v>67.180000000000007</v>
          </cell>
          <cell r="R207">
            <v>1444.8600000000001</v>
          </cell>
          <cell r="S207">
            <v>195.98</v>
          </cell>
          <cell r="W207">
            <v>1731.8360000000002</v>
          </cell>
        </row>
        <row r="208">
          <cell r="E208" t="str">
            <v>FC+03.5PS0</v>
          </cell>
          <cell r="F208">
            <v>3.5</v>
          </cell>
          <cell r="G208">
            <v>315.89999999999998</v>
          </cell>
          <cell r="H208">
            <v>26.29</v>
          </cell>
          <cell r="I208">
            <v>3.96</v>
          </cell>
          <cell r="J208">
            <v>228</v>
          </cell>
          <cell r="K208">
            <v>25.728664800000001</v>
          </cell>
          <cell r="L208">
            <v>13.757621199999999</v>
          </cell>
          <cell r="M208">
            <v>2.7710591999999998</v>
          </cell>
          <cell r="N208">
            <v>22.957605599999997</v>
          </cell>
          <cell r="O208">
            <v>23.815999999999999</v>
          </cell>
          <cell r="P208">
            <v>87.443999999999988</v>
          </cell>
          <cell r="R208">
            <v>1745.4079999999999</v>
          </cell>
          <cell r="S208">
            <v>97.992000000000004</v>
          </cell>
          <cell r="T208">
            <v>158.26400000000001</v>
          </cell>
          <cell r="W208">
            <v>2112.924</v>
          </cell>
        </row>
        <row r="209">
          <cell r="E209" t="str">
            <v>FC+03.5FS 0</v>
          </cell>
          <cell r="F209">
            <v>3.5</v>
          </cell>
          <cell r="G209">
            <v>377.1</v>
          </cell>
          <cell r="H209">
            <v>30.79</v>
          </cell>
          <cell r="I209">
            <v>4.78</v>
          </cell>
          <cell r="J209">
            <v>268</v>
          </cell>
          <cell r="K209">
            <v>30.263736799999997</v>
          </cell>
          <cell r="L209">
            <v>16.172389199999998</v>
          </cell>
          <cell r="M209">
            <v>2.7710591999999998</v>
          </cell>
          <cell r="N209">
            <v>27.492677599999997</v>
          </cell>
          <cell r="O209">
            <v>23.815999999999999</v>
          </cell>
          <cell r="P209">
            <v>108.21199999999999</v>
          </cell>
          <cell r="R209">
            <v>2196.1559999999999</v>
          </cell>
          <cell r="S209">
            <v>97.992000000000004</v>
          </cell>
          <cell r="T209">
            <v>158.26400000000001</v>
          </cell>
          <cell r="W209">
            <v>2584.44</v>
          </cell>
        </row>
        <row r="210">
          <cell r="E210" t="str">
            <v>FC+03.5DFR0</v>
          </cell>
          <cell r="F210">
            <v>3.5</v>
          </cell>
          <cell r="G210">
            <v>140.69999999999999</v>
          </cell>
          <cell r="H210">
            <v>16.61</v>
          </cell>
          <cell r="I210">
            <v>2.38</v>
          </cell>
          <cell r="J210">
            <v>144</v>
          </cell>
          <cell r="K210">
            <v>16.138572799999999</v>
          </cell>
          <cell r="L210">
            <v>8.6383232000000021</v>
          </cell>
          <cell r="M210">
            <v>2.0752199999999998</v>
          </cell>
          <cell r="N210">
            <v>14.063352800000001</v>
          </cell>
          <cell r="O210">
            <v>25.443999999999999</v>
          </cell>
          <cell r="P210">
            <v>55.628</v>
          </cell>
          <cell r="R210">
            <v>1381.22</v>
          </cell>
          <cell r="T210">
            <v>158.26400000000001</v>
          </cell>
          <cell r="W210">
            <v>1620.556</v>
          </cell>
        </row>
        <row r="211">
          <cell r="E211" t="str">
            <v>FC+03FS 0</v>
          </cell>
          <cell r="F211">
            <v>3</v>
          </cell>
        </row>
        <row r="212">
          <cell r="E212" t="str">
            <v>FC+03DFR0</v>
          </cell>
          <cell r="F212">
            <v>3</v>
          </cell>
        </row>
        <row r="213">
          <cell r="E213" t="str">
            <v>FC+03.5WET1</v>
          </cell>
          <cell r="F213">
            <v>3.5</v>
          </cell>
        </row>
        <row r="214">
          <cell r="E214" t="str">
            <v>FC+03.5PS1</v>
          </cell>
          <cell r="F214">
            <v>3.5</v>
          </cell>
        </row>
        <row r="215">
          <cell r="E215" t="str">
            <v>FC+03.5FS 1</v>
          </cell>
          <cell r="F215">
            <v>3.5</v>
          </cell>
        </row>
        <row r="216">
          <cell r="E216" t="str">
            <v>FC+03.5DFR1</v>
          </cell>
          <cell r="F216">
            <v>3.5</v>
          </cell>
        </row>
        <row r="217">
          <cell r="E217" t="str">
            <v>FC+03FS 1</v>
          </cell>
          <cell r="F217">
            <v>3</v>
          </cell>
        </row>
        <row r="218">
          <cell r="E218" t="str">
            <v>FC+03DFR1</v>
          </cell>
          <cell r="F218">
            <v>3</v>
          </cell>
        </row>
        <row r="219">
          <cell r="E219" t="str">
            <v>FC+03.5WET2</v>
          </cell>
          <cell r="F219">
            <v>3.5</v>
          </cell>
        </row>
        <row r="220">
          <cell r="E220" t="str">
            <v>FC+03.5PS2</v>
          </cell>
          <cell r="F220">
            <v>3.5</v>
          </cell>
        </row>
        <row r="221">
          <cell r="E221" t="str">
            <v>FC+03.5FS 2</v>
          </cell>
          <cell r="F221">
            <v>3.5</v>
          </cell>
        </row>
        <row r="222">
          <cell r="E222" t="str">
            <v>FC+03.5DFR2</v>
          </cell>
          <cell r="F222">
            <v>3.5</v>
          </cell>
        </row>
        <row r="223">
          <cell r="E223" t="str">
            <v>FC+03FS 2</v>
          </cell>
          <cell r="F223">
            <v>3</v>
          </cell>
        </row>
        <row r="224">
          <cell r="E224" t="str">
            <v>FC+03DFR2</v>
          </cell>
          <cell r="F224">
            <v>3</v>
          </cell>
        </row>
        <row r="225">
          <cell r="E225" t="str">
            <v>FC+03.5WET3</v>
          </cell>
          <cell r="F225">
            <v>3.5</v>
          </cell>
        </row>
        <row r="226">
          <cell r="E226" t="str">
            <v>FC+03.5PS3</v>
          </cell>
          <cell r="F226">
            <v>3.5</v>
          </cell>
        </row>
        <row r="227">
          <cell r="E227" t="str">
            <v>FC+03.5FS 3</v>
          </cell>
          <cell r="F227">
            <v>3.5</v>
          </cell>
        </row>
        <row r="228">
          <cell r="E228" t="str">
            <v>FC+03.5DFR3</v>
          </cell>
          <cell r="F228">
            <v>3.5</v>
          </cell>
        </row>
        <row r="229">
          <cell r="E229" t="str">
            <v>FC+03FS 3</v>
          </cell>
          <cell r="F229">
            <v>3</v>
          </cell>
        </row>
        <row r="230">
          <cell r="E230" t="str">
            <v>FC+03DFR3</v>
          </cell>
          <cell r="F230">
            <v>3</v>
          </cell>
        </row>
        <row r="231">
          <cell r="E231" t="str">
            <v>FC+33.5DRY SOIL0</v>
          </cell>
          <cell r="F231">
            <v>3.5</v>
          </cell>
          <cell r="G231">
            <v>146.1</v>
          </cell>
          <cell r="H231">
            <v>13.12</v>
          </cell>
          <cell r="I231">
            <v>1.72</v>
          </cell>
          <cell r="J231">
            <v>113</v>
          </cell>
          <cell r="K231">
            <v>12.604140800000001</v>
          </cell>
          <cell r="L231">
            <v>6.7581152000000007</v>
          </cell>
          <cell r="M231">
            <v>2.0752199999999998</v>
          </cell>
          <cell r="N231">
            <v>10.528920800000002</v>
          </cell>
          <cell r="O231">
            <v>25.443999999999999</v>
          </cell>
          <cell r="P231">
            <v>46.92</v>
          </cell>
          <cell r="R231">
            <v>957.13600000000008</v>
          </cell>
          <cell r="S231">
            <v>97.992000000000004</v>
          </cell>
          <cell r="W231">
            <v>1127.492</v>
          </cell>
        </row>
        <row r="232">
          <cell r="E232" t="str">
            <v>FC+33.5WET0</v>
          </cell>
          <cell r="F232">
            <v>3.5</v>
          </cell>
          <cell r="G232">
            <v>256.5</v>
          </cell>
          <cell r="H232">
            <v>21.86</v>
          </cell>
          <cell r="I232">
            <v>3.17</v>
          </cell>
          <cell r="J232">
            <v>189</v>
          </cell>
          <cell r="K232">
            <v>21.27544</v>
          </cell>
          <cell r="L232">
            <v>11.385160000000001</v>
          </cell>
          <cell r="M232">
            <v>2.7710591999999998</v>
          </cell>
          <cell r="N232">
            <v>18.5043808</v>
          </cell>
          <cell r="O232">
            <v>23.815999999999999</v>
          </cell>
          <cell r="P232">
            <v>67.180000000000007</v>
          </cell>
          <cell r="R232">
            <v>1444.8600000000001</v>
          </cell>
          <cell r="S232">
            <v>195.98</v>
          </cell>
          <cell r="W232">
            <v>1731.8360000000002</v>
          </cell>
        </row>
        <row r="233">
          <cell r="E233" t="str">
            <v>FC+33.5PS0</v>
          </cell>
          <cell r="F233">
            <v>3.5</v>
          </cell>
          <cell r="G233">
            <v>315.89999999999998</v>
          </cell>
          <cell r="H233">
            <v>26.29</v>
          </cell>
          <cell r="I233">
            <v>3.96</v>
          </cell>
          <cell r="J233">
            <v>228</v>
          </cell>
          <cell r="K233">
            <v>25.728664800000001</v>
          </cell>
          <cell r="L233">
            <v>13.757621199999999</v>
          </cell>
          <cell r="M233">
            <v>2.7710591999999998</v>
          </cell>
          <cell r="N233">
            <v>22.957605599999997</v>
          </cell>
          <cell r="O233">
            <v>23.815999999999999</v>
          </cell>
          <cell r="P233">
            <v>87.443999999999988</v>
          </cell>
          <cell r="R233">
            <v>1745.4079999999999</v>
          </cell>
          <cell r="S233">
            <v>97.992000000000004</v>
          </cell>
          <cell r="T233">
            <v>158.26400000000001</v>
          </cell>
          <cell r="W233">
            <v>2112.924</v>
          </cell>
        </row>
        <row r="234">
          <cell r="E234" t="str">
            <v>FC+33.5FS 0</v>
          </cell>
          <cell r="F234">
            <v>3.5</v>
          </cell>
          <cell r="G234">
            <v>377.1</v>
          </cell>
          <cell r="H234">
            <v>30.79</v>
          </cell>
          <cell r="I234">
            <v>4.78</v>
          </cell>
          <cell r="J234">
            <v>268</v>
          </cell>
          <cell r="K234">
            <v>30.263736799999997</v>
          </cell>
          <cell r="L234">
            <v>16.172389199999998</v>
          </cell>
          <cell r="M234">
            <v>2.7710591999999998</v>
          </cell>
          <cell r="N234">
            <v>27.492677599999997</v>
          </cell>
          <cell r="O234">
            <v>23.815999999999999</v>
          </cell>
          <cell r="P234">
            <v>108.21199999999999</v>
          </cell>
          <cell r="R234">
            <v>2196.1559999999999</v>
          </cell>
          <cell r="S234">
            <v>97.992000000000004</v>
          </cell>
          <cell r="T234">
            <v>158.26400000000001</v>
          </cell>
          <cell r="W234">
            <v>2584.44</v>
          </cell>
        </row>
        <row r="235">
          <cell r="E235" t="str">
            <v>FC+33.5DFR0</v>
          </cell>
          <cell r="F235">
            <v>3.5</v>
          </cell>
          <cell r="G235">
            <v>140.69999999999999</v>
          </cell>
          <cell r="H235">
            <v>16.61</v>
          </cell>
          <cell r="I235">
            <v>2.38</v>
          </cell>
          <cell r="J235">
            <v>144</v>
          </cell>
          <cell r="K235">
            <v>16.138572799999999</v>
          </cell>
          <cell r="L235">
            <v>8.6383232000000021</v>
          </cell>
          <cell r="M235">
            <v>2.0752199999999998</v>
          </cell>
          <cell r="N235">
            <v>14.063352800000001</v>
          </cell>
          <cell r="O235">
            <v>25.443999999999999</v>
          </cell>
          <cell r="P235">
            <v>55.628</v>
          </cell>
          <cell r="R235">
            <v>1381.22</v>
          </cell>
          <cell r="T235">
            <v>158.26400000000001</v>
          </cell>
          <cell r="W235">
            <v>1620.556</v>
          </cell>
        </row>
        <row r="236">
          <cell r="E236" t="str">
            <v>FC+33FS 0</v>
          </cell>
          <cell r="F236">
            <v>3</v>
          </cell>
        </row>
        <row r="237">
          <cell r="E237" t="str">
            <v>FC+33DFR0</v>
          </cell>
          <cell r="F237">
            <v>3</v>
          </cell>
        </row>
        <row r="238">
          <cell r="E238" t="str">
            <v>FC+33.5WET1</v>
          </cell>
          <cell r="F238">
            <v>3.5</v>
          </cell>
        </row>
        <row r="239">
          <cell r="E239" t="str">
            <v>FC+33.5PS1</v>
          </cell>
          <cell r="F239">
            <v>3.5</v>
          </cell>
        </row>
        <row r="240">
          <cell r="E240" t="str">
            <v>FC+33.5FS 1</v>
          </cell>
          <cell r="F240">
            <v>3.5</v>
          </cell>
        </row>
        <row r="241">
          <cell r="E241" t="str">
            <v>FC+33.5DFR1</v>
          </cell>
          <cell r="F241">
            <v>3.5</v>
          </cell>
        </row>
        <row r="242">
          <cell r="E242" t="str">
            <v>FC+33FS 1</v>
          </cell>
          <cell r="F242">
            <v>3</v>
          </cell>
        </row>
        <row r="243">
          <cell r="E243" t="str">
            <v>FC+33DFR1</v>
          </cell>
          <cell r="F243">
            <v>3</v>
          </cell>
        </row>
        <row r="244">
          <cell r="E244" t="str">
            <v>FC+33.5WET2</v>
          </cell>
          <cell r="F244">
            <v>3.5</v>
          </cell>
        </row>
        <row r="245">
          <cell r="E245" t="str">
            <v>FC+33.5PS2</v>
          </cell>
          <cell r="F245">
            <v>3.5</v>
          </cell>
        </row>
        <row r="246">
          <cell r="E246" t="str">
            <v>FC+33.5FS 2</v>
          </cell>
          <cell r="F246">
            <v>3.5</v>
          </cell>
        </row>
        <row r="247">
          <cell r="E247" t="str">
            <v>FC+33.5DFR2</v>
          </cell>
          <cell r="F247">
            <v>3.5</v>
          </cell>
        </row>
        <row r="248">
          <cell r="E248" t="str">
            <v>FC+33FS 2</v>
          </cell>
          <cell r="F248">
            <v>3</v>
          </cell>
        </row>
        <row r="249">
          <cell r="E249" t="str">
            <v>FC+33DFR2</v>
          </cell>
          <cell r="F249">
            <v>3</v>
          </cell>
        </row>
        <row r="250">
          <cell r="E250" t="str">
            <v>FC+33.5WET3</v>
          </cell>
          <cell r="F250">
            <v>3.5</v>
          </cell>
        </row>
        <row r="251">
          <cell r="E251" t="str">
            <v>FC+33.5PS3</v>
          </cell>
          <cell r="F251">
            <v>3.5</v>
          </cell>
        </row>
        <row r="252">
          <cell r="E252" t="str">
            <v>FC+33.5FS 3</v>
          </cell>
          <cell r="F252">
            <v>3.5</v>
          </cell>
        </row>
        <row r="253">
          <cell r="E253" t="str">
            <v>FC+33.5DFR3</v>
          </cell>
          <cell r="F253">
            <v>3.5</v>
          </cell>
        </row>
        <row r="254">
          <cell r="E254" t="str">
            <v>FC+33FS 3</v>
          </cell>
          <cell r="F254">
            <v>3</v>
          </cell>
        </row>
        <row r="255">
          <cell r="E255" t="str">
            <v>FC+33DFR3</v>
          </cell>
          <cell r="F255">
            <v>3</v>
          </cell>
        </row>
        <row r="256">
          <cell r="E256" t="str">
            <v>FC+63.5DRY SOIL0</v>
          </cell>
          <cell r="F256">
            <v>3.5</v>
          </cell>
          <cell r="G256">
            <v>146.1</v>
          </cell>
          <cell r="H256">
            <v>13.12</v>
          </cell>
          <cell r="I256">
            <v>1.72</v>
          </cell>
          <cell r="J256">
            <v>113</v>
          </cell>
          <cell r="K256">
            <v>12.604140800000001</v>
          </cell>
          <cell r="L256">
            <v>6.7581152000000007</v>
          </cell>
          <cell r="M256">
            <v>2.0752199999999998</v>
          </cell>
          <cell r="N256">
            <v>10.528920800000002</v>
          </cell>
          <cell r="O256">
            <v>25.443999999999999</v>
          </cell>
          <cell r="P256">
            <v>46.92</v>
          </cell>
          <cell r="R256">
            <v>957.13600000000008</v>
          </cell>
          <cell r="S256">
            <v>97.992000000000004</v>
          </cell>
          <cell r="W256">
            <v>1127.492</v>
          </cell>
        </row>
        <row r="257">
          <cell r="E257" t="str">
            <v>FC+63.5WET0</v>
          </cell>
          <cell r="F257">
            <v>3.5</v>
          </cell>
          <cell r="G257">
            <v>256.5</v>
          </cell>
          <cell r="H257">
            <v>21.86</v>
          </cell>
          <cell r="I257">
            <v>3.17</v>
          </cell>
          <cell r="J257">
            <v>189</v>
          </cell>
          <cell r="K257">
            <v>21.27544</v>
          </cell>
          <cell r="L257">
            <v>11.385160000000001</v>
          </cell>
          <cell r="M257">
            <v>2.7710591999999998</v>
          </cell>
          <cell r="N257">
            <v>18.5043808</v>
          </cell>
          <cell r="O257">
            <v>23.815999999999999</v>
          </cell>
          <cell r="P257">
            <v>67.180000000000007</v>
          </cell>
          <cell r="R257">
            <v>1444.8600000000001</v>
          </cell>
          <cell r="S257">
            <v>195.98</v>
          </cell>
          <cell r="W257">
            <v>1731.8360000000002</v>
          </cell>
        </row>
        <row r="258">
          <cell r="E258" t="str">
            <v>FC+63.5PS0</v>
          </cell>
          <cell r="F258">
            <v>3.5</v>
          </cell>
          <cell r="G258">
            <v>315.89999999999998</v>
          </cell>
          <cell r="H258">
            <v>26.29</v>
          </cell>
          <cell r="I258">
            <v>3.96</v>
          </cell>
          <cell r="J258">
            <v>228</v>
          </cell>
          <cell r="K258">
            <v>25.728664800000001</v>
          </cell>
          <cell r="L258">
            <v>13.757621199999999</v>
          </cell>
          <cell r="M258">
            <v>2.7710591999999998</v>
          </cell>
          <cell r="N258">
            <v>22.957605599999997</v>
          </cell>
          <cell r="O258">
            <v>23.815999999999999</v>
          </cell>
          <cell r="P258">
            <v>87.443999999999988</v>
          </cell>
          <cell r="R258">
            <v>1745.4079999999999</v>
          </cell>
          <cell r="S258">
            <v>97.992000000000004</v>
          </cell>
          <cell r="T258">
            <v>158.26400000000001</v>
          </cell>
          <cell r="W258">
            <v>2112.924</v>
          </cell>
        </row>
        <row r="259">
          <cell r="E259" t="str">
            <v>FC+63.5FS 0</v>
          </cell>
          <cell r="F259">
            <v>3.5</v>
          </cell>
          <cell r="G259">
            <v>377.1</v>
          </cell>
          <cell r="H259">
            <v>30.79</v>
          </cell>
          <cell r="I259">
            <v>4.78</v>
          </cell>
          <cell r="J259">
            <v>268</v>
          </cell>
          <cell r="K259">
            <v>30.263736799999997</v>
          </cell>
          <cell r="L259">
            <v>16.172389199999998</v>
          </cell>
          <cell r="M259">
            <v>2.7710591999999998</v>
          </cell>
          <cell r="N259">
            <v>27.492677599999997</v>
          </cell>
          <cell r="O259">
            <v>23.815999999999999</v>
          </cell>
          <cell r="P259">
            <v>108.21199999999999</v>
          </cell>
          <cell r="R259">
            <v>2196.1559999999999</v>
          </cell>
          <cell r="S259">
            <v>97.992000000000004</v>
          </cell>
          <cell r="T259">
            <v>158.26400000000001</v>
          </cell>
          <cell r="W259">
            <v>2584.44</v>
          </cell>
        </row>
        <row r="260">
          <cell r="E260" t="str">
            <v>FC+63.5DFR0</v>
          </cell>
          <cell r="F260">
            <v>3.5</v>
          </cell>
          <cell r="G260">
            <v>140.69999999999999</v>
          </cell>
          <cell r="H260">
            <v>16.61</v>
          </cell>
          <cell r="I260">
            <v>2.38</v>
          </cell>
          <cell r="J260">
            <v>144</v>
          </cell>
          <cell r="K260">
            <v>16.138572799999999</v>
          </cell>
          <cell r="L260">
            <v>8.6383232000000021</v>
          </cell>
          <cell r="M260">
            <v>2.0752199999999998</v>
          </cell>
          <cell r="N260">
            <v>14.063352800000001</v>
          </cell>
          <cell r="O260">
            <v>25.443999999999999</v>
          </cell>
          <cell r="P260">
            <v>55.628</v>
          </cell>
          <cell r="R260">
            <v>1381.22</v>
          </cell>
          <cell r="T260">
            <v>158.26400000000001</v>
          </cell>
          <cell r="W260">
            <v>1620.556</v>
          </cell>
        </row>
        <row r="261">
          <cell r="E261" t="str">
            <v>FC+63FS 0</v>
          </cell>
          <cell r="F261">
            <v>3</v>
          </cell>
        </row>
        <row r="262">
          <cell r="E262" t="str">
            <v>FC+63DFR0</v>
          </cell>
          <cell r="F262">
            <v>3</v>
          </cell>
        </row>
        <row r="263">
          <cell r="E263" t="str">
            <v>FC+63.5WET1</v>
          </cell>
          <cell r="F263">
            <v>3.5</v>
          </cell>
        </row>
        <row r="264">
          <cell r="E264" t="str">
            <v>FC+63.5PS1</v>
          </cell>
          <cell r="F264">
            <v>3.5</v>
          </cell>
        </row>
        <row r="265">
          <cell r="E265" t="str">
            <v>FC+63.5FS 1</v>
          </cell>
          <cell r="F265">
            <v>3.5</v>
          </cell>
        </row>
        <row r="266">
          <cell r="E266" t="str">
            <v>FC+63.5DFR1</v>
          </cell>
          <cell r="F266">
            <v>3.5</v>
          </cell>
        </row>
        <row r="267">
          <cell r="E267" t="str">
            <v>FC+63FS 1</v>
          </cell>
          <cell r="F267">
            <v>3</v>
          </cell>
        </row>
        <row r="268">
          <cell r="E268" t="str">
            <v>FC+63DFR1</v>
          </cell>
          <cell r="F268">
            <v>3</v>
          </cell>
        </row>
        <row r="269">
          <cell r="E269" t="str">
            <v>FC+63.5WET2</v>
          </cell>
          <cell r="F269">
            <v>3.5</v>
          </cell>
        </row>
        <row r="270">
          <cell r="E270" t="str">
            <v>FC+63.5PS2</v>
          </cell>
          <cell r="F270">
            <v>3.5</v>
          </cell>
        </row>
        <row r="271">
          <cell r="E271" t="str">
            <v>FC+63.5FS 2</v>
          </cell>
          <cell r="F271">
            <v>3.5</v>
          </cell>
        </row>
        <row r="272">
          <cell r="E272" t="str">
            <v>FC+63.5DFR2</v>
          </cell>
          <cell r="F272">
            <v>3.5</v>
          </cell>
        </row>
        <row r="273">
          <cell r="E273" t="str">
            <v>FC+63FS 2</v>
          </cell>
          <cell r="F273">
            <v>3</v>
          </cell>
        </row>
        <row r="274">
          <cell r="E274" t="str">
            <v>FC+63DFR2</v>
          </cell>
          <cell r="F274">
            <v>3</v>
          </cell>
        </row>
        <row r="275">
          <cell r="E275" t="str">
            <v>FC+63.5WET3</v>
          </cell>
          <cell r="F275">
            <v>3.5</v>
          </cell>
        </row>
        <row r="276">
          <cell r="E276" t="str">
            <v>FC+63.5PS3</v>
          </cell>
          <cell r="F276">
            <v>3.5</v>
          </cell>
        </row>
        <row r="277">
          <cell r="E277" t="str">
            <v>FC+63.5FS 3</v>
          </cell>
          <cell r="F277">
            <v>3.5</v>
          </cell>
        </row>
        <row r="278">
          <cell r="E278" t="str">
            <v>FC+63.5DFR3</v>
          </cell>
          <cell r="F278">
            <v>3.5</v>
          </cell>
        </row>
        <row r="279">
          <cell r="E279" t="str">
            <v>FC+63FS 3</v>
          </cell>
          <cell r="F279">
            <v>3</v>
          </cell>
        </row>
        <row r="280">
          <cell r="E280" t="str">
            <v>FC+63DFR3</v>
          </cell>
          <cell r="F280">
            <v>3</v>
          </cell>
        </row>
        <row r="281">
          <cell r="E281" t="str">
            <v>FC+93.5DRY SOIL0</v>
          </cell>
          <cell r="F281">
            <v>3.5</v>
          </cell>
          <cell r="G281">
            <v>146.1</v>
          </cell>
          <cell r="H281">
            <v>13.12</v>
          </cell>
          <cell r="I281">
            <v>1.72</v>
          </cell>
          <cell r="J281">
            <v>113</v>
          </cell>
          <cell r="K281">
            <v>12.604140800000001</v>
          </cell>
          <cell r="L281">
            <v>6.7581152000000007</v>
          </cell>
          <cell r="M281">
            <v>2.0752199999999998</v>
          </cell>
          <cell r="N281">
            <v>10.528920800000002</v>
          </cell>
          <cell r="O281">
            <v>25.443999999999999</v>
          </cell>
          <cell r="P281">
            <v>46.92</v>
          </cell>
          <cell r="R281">
            <v>957.13600000000008</v>
          </cell>
          <cell r="S281">
            <v>97.992000000000004</v>
          </cell>
          <cell r="W281">
            <v>1127.492</v>
          </cell>
        </row>
        <row r="282">
          <cell r="E282" t="str">
            <v>FC+93.5WET0</v>
          </cell>
          <cell r="F282">
            <v>3.5</v>
          </cell>
          <cell r="G282">
            <v>256.5</v>
          </cell>
          <cell r="H282">
            <v>21.86</v>
          </cell>
          <cell r="I282">
            <v>3.17</v>
          </cell>
          <cell r="J282">
            <v>189</v>
          </cell>
          <cell r="K282">
            <v>21.27544</v>
          </cell>
          <cell r="L282">
            <v>11.385160000000001</v>
          </cell>
          <cell r="M282">
            <v>2.7710591999999998</v>
          </cell>
          <cell r="N282">
            <v>18.5043808</v>
          </cell>
          <cell r="O282">
            <v>23.815999999999999</v>
          </cell>
          <cell r="P282">
            <v>67.180000000000007</v>
          </cell>
          <cell r="R282">
            <v>1444.8600000000001</v>
          </cell>
          <cell r="S282">
            <v>195.98</v>
          </cell>
          <cell r="W282">
            <v>1731.8360000000002</v>
          </cell>
        </row>
        <row r="283">
          <cell r="E283" t="str">
            <v>FC+93.5PS0</v>
          </cell>
          <cell r="F283">
            <v>3.5</v>
          </cell>
          <cell r="G283">
            <v>315.89999999999998</v>
          </cell>
          <cell r="H283">
            <v>26.29</v>
          </cell>
          <cell r="I283">
            <v>3.96</v>
          </cell>
          <cell r="J283">
            <v>228</v>
          </cell>
          <cell r="K283">
            <v>25.728664800000001</v>
          </cell>
          <cell r="L283">
            <v>13.757621199999999</v>
          </cell>
          <cell r="M283">
            <v>2.7710591999999998</v>
          </cell>
          <cell r="N283">
            <v>22.957605599999997</v>
          </cell>
          <cell r="O283">
            <v>23.815999999999999</v>
          </cell>
          <cell r="P283">
            <v>87.443999999999988</v>
          </cell>
          <cell r="R283">
            <v>1745.4079999999999</v>
          </cell>
          <cell r="S283">
            <v>97.992000000000004</v>
          </cell>
          <cell r="T283">
            <v>158.26400000000001</v>
          </cell>
          <cell r="W283">
            <v>2112.924</v>
          </cell>
        </row>
        <row r="284">
          <cell r="E284" t="str">
            <v>FC+93.5FS 0</v>
          </cell>
          <cell r="F284">
            <v>3.5</v>
          </cell>
          <cell r="G284">
            <v>377.1</v>
          </cell>
          <cell r="H284">
            <v>30.79</v>
          </cell>
          <cell r="I284">
            <v>4.78</v>
          </cell>
          <cell r="J284">
            <v>268</v>
          </cell>
          <cell r="K284">
            <v>30.263736799999997</v>
          </cell>
          <cell r="L284">
            <v>16.172389199999998</v>
          </cell>
          <cell r="M284">
            <v>2.7710591999999998</v>
          </cell>
          <cell r="N284">
            <v>27.492677599999997</v>
          </cell>
          <cell r="O284">
            <v>23.815999999999999</v>
          </cell>
          <cell r="P284">
            <v>108.21199999999999</v>
          </cell>
          <cell r="R284">
            <v>2196.1559999999999</v>
          </cell>
          <cell r="S284">
            <v>97.992000000000004</v>
          </cell>
          <cell r="T284">
            <v>158.26400000000001</v>
          </cell>
          <cell r="W284">
            <v>2584.44</v>
          </cell>
        </row>
        <row r="285">
          <cell r="E285" t="str">
            <v>FC+93.5DFR0</v>
          </cell>
          <cell r="F285">
            <v>3.5</v>
          </cell>
          <cell r="G285">
            <v>140.69999999999999</v>
          </cell>
          <cell r="H285">
            <v>16.61</v>
          </cell>
          <cell r="I285">
            <v>2.38</v>
          </cell>
          <cell r="J285">
            <v>144</v>
          </cell>
          <cell r="K285">
            <v>16.138572799999999</v>
          </cell>
          <cell r="L285">
            <v>8.6383232000000021</v>
          </cell>
          <cell r="M285">
            <v>2.0752199999999998</v>
          </cell>
          <cell r="N285">
            <v>14.063352800000001</v>
          </cell>
          <cell r="O285">
            <v>25.443999999999999</v>
          </cell>
          <cell r="P285">
            <v>55.628</v>
          </cell>
          <cell r="R285">
            <v>1381.22</v>
          </cell>
          <cell r="T285">
            <v>158.26400000000001</v>
          </cell>
          <cell r="W285">
            <v>1620.556</v>
          </cell>
        </row>
        <row r="286">
          <cell r="E286" t="str">
            <v>FC+93FS 0</v>
          </cell>
          <cell r="F286">
            <v>3</v>
          </cell>
        </row>
        <row r="287">
          <cell r="E287" t="str">
            <v>FC+93DFR0</v>
          </cell>
          <cell r="F287">
            <v>3</v>
          </cell>
        </row>
        <row r="288">
          <cell r="E288" t="str">
            <v>FC+93.5WET1</v>
          </cell>
          <cell r="F288">
            <v>3.5</v>
          </cell>
        </row>
        <row r="289">
          <cell r="E289" t="str">
            <v>FC+93.5PS1</v>
          </cell>
          <cell r="F289">
            <v>3.5</v>
          </cell>
        </row>
        <row r="290">
          <cell r="E290" t="str">
            <v>FC+93.5FS 1</v>
          </cell>
          <cell r="F290">
            <v>3.5</v>
          </cell>
        </row>
        <row r="291">
          <cell r="E291" t="str">
            <v>FC+93.5DFR1</v>
          </cell>
          <cell r="F291">
            <v>3.5</v>
          </cell>
        </row>
        <row r="292">
          <cell r="E292" t="str">
            <v>FC+93FS 1</v>
          </cell>
          <cell r="F292">
            <v>3</v>
          </cell>
        </row>
        <row r="293">
          <cell r="E293" t="str">
            <v>FC+93DFR1</v>
          </cell>
          <cell r="F293">
            <v>3</v>
          </cell>
        </row>
        <row r="294">
          <cell r="E294" t="str">
            <v>FC+93.5WET2</v>
          </cell>
          <cell r="F294">
            <v>3.5</v>
          </cell>
        </row>
        <row r="295">
          <cell r="E295" t="str">
            <v>FC+93.5PS2</v>
          </cell>
          <cell r="F295">
            <v>3.5</v>
          </cell>
        </row>
        <row r="296">
          <cell r="E296" t="str">
            <v>FC+93.5FS 2</v>
          </cell>
          <cell r="F296">
            <v>3.5</v>
          </cell>
        </row>
        <row r="297">
          <cell r="E297" t="str">
            <v>FC+93.5DFR2</v>
          </cell>
          <cell r="F297">
            <v>3.5</v>
          </cell>
        </row>
        <row r="298">
          <cell r="E298" t="str">
            <v>FC+93FS 2</v>
          </cell>
          <cell r="F298">
            <v>3</v>
          </cell>
        </row>
        <row r="299">
          <cell r="E299" t="str">
            <v>FC+93DFR2</v>
          </cell>
          <cell r="F299">
            <v>3</v>
          </cell>
        </row>
        <row r="300">
          <cell r="E300" t="str">
            <v>FC+93.5WET3</v>
          </cell>
          <cell r="F300">
            <v>3.5</v>
          </cell>
        </row>
        <row r="301">
          <cell r="E301" t="str">
            <v>FC+93.5PS3</v>
          </cell>
          <cell r="F301">
            <v>3.5</v>
          </cell>
        </row>
        <row r="302">
          <cell r="E302" t="str">
            <v>FC+93.5FS 3</v>
          </cell>
          <cell r="F302">
            <v>3.5</v>
          </cell>
        </row>
        <row r="303">
          <cell r="E303" t="str">
            <v>FC+93.5DFR3</v>
          </cell>
          <cell r="F303">
            <v>3.5</v>
          </cell>
        </row>
        <row r="304">
          <cell r="E304" t="str">
            <v>FC+93FS 3</v>
          </cell>
          <cell r="F304">
            <v>3</v>
          </cell>
        </row>
        <row r="305">
          <cell r="E305" t="str">
            <v>FC+93DFR3</v>
          </cell>
          <cell r="F305">
            <v>3</v>
          </cell>
        </row>
        <row r="306">
          <cell r="E306" t="str">
            <v>0</v>
          </cell>
        </row>
        <row r="307">
          <cell r="E307">
            <v>0</v>
          </cell>
        </row>
        <row r="308">
          <cell r="E308" t="str">
            <v>FD+03.5DRY SOIL0</v>
          </cell>
          <cell r="F308">
            <v>3.5</v>
          </cell>
          <cell r="G308">
            <v>175.4</v>
          </cell>
          <cell r="H308">
            <v>16.809999999999999</v>
          </cell>
          <cell r="I308">
            <v>2.1</v>
          </cell>
          <cell r="J308">
            <v>144</v>
          </cell>
          <cell r="K308">
            <v>16.055194399999998</v>
          </cell>
          <cell r="L308">
            <v>8.6161302666666675</v>
          </cell>
          <cell r="M308">
            <v>2.0071800000000004</v>
          </cell>
          <cell r="N308">
            <v>14.0480144</v>
          </cell>
          <cell r="O308">
            <v>20.088000000000001</v>
          </cell>
          <cell r="P308">
            <v>329.22799999999995</v>
          </cell>
          <cell r="Q308">
            <v>701.60400000000004</v>
          </cell>
          <cell r="R308">
            <v>0</v>
          </cell>
          <cell r="S308">
            <v>99.263999999999996</v>
          </cell>
          <cell r="T308">
            <v>156.304</v>
          </cell>
          <cell r="W308">
            <v>1306.4880000000001</v>
          </cell>
        </row>
        <row r="309">
          <cell r="E309" t="str">
            <v>FD+03.5WET0</v>
          </cell>
          <cell r="F309">
            <v>3.5</v>
          </cell>
          <cell r="G309">
            <v>301.39999999999998</v>
          </cell>
          <cell r="H309">
            <v>27.79</v>
          </cell>
          <cell r="I309">
            <v>3.77</v>
          </cell>
          <cell r="J309">
            <v>239</v>
          </cell>
          <cell r="K309">
            <v>26.812072799999996</v>
          </cell>
          <cell r="L309">
            <v>14.366839866666666</v>
          </cell>
          <cell r="M309">
            <v>2.6802048000000003</v>
          </cell>
          <cell r="N309">
            <v>24.131867999999994</v>
          </cell>
          <cell r="O309">
            <v>23.815999999999999</v>
          </cell>
          <cell r="P309">
            <v>44.816000000000003</v>
          </cell>
          <cell r="Q309">
            <v>0</v>
          </cell>
          <cell r="R309">
            <v>1769.5239999999999</v>
          </cell>
          <cell r="S309">
            <v>99.156000000000006</v>
          </cell>
          <cell r="T309">
            <v>156.13999999999999</v>
          </cell>
          <cell r="W309">
            <v>2093.4519999999998</v>
          </cell>
        </row>
        <row r="310">
          <cell r="E310" t="str">
            <v>FD+03.5PS0</v>
          </cell>
          <cell r="F310">
            <v>3.5</v>
          </cell>
          <cell r="G310">
            <v>365.6</v>
          </cell>
          <cell r="H310">
            <v>33.04</v>
          </cell>
          <cell r="I310">
            <v>4.63</v>
          </cell>
          <cell r="J310">
            <v>285</v>
          </cell>
          <cell r="K310">
            <v>32.011979199999992</v>
          </cell>
          <cell r="L310">
            <v>17.142331466666665</v>
          </cell>
          <cell r="M310">
            <v>2.6802048000000003</v>
          </cell>
          <cell r="N310">
            <v>29.331774399999993</v>
          </cell>
          <cell r="O310">
            <v>23.815999999999999</v>
          </cell>
          <cell r="P310">
            <v>54</v>
          </cell>
          <cell r="Q310">
            <v>0</v>
          </cell>
          <cell r="R310">
            <v>2268.62</v>
          </cell>
          <cell r="S310">
            <v>99.156000000000006</v>
          </cell>
          <cell r="T310">
            <v>156.13999999999999</v>
          </cell>
          <cell r="W310">
            <v>2601.7319999999995</v>
          </cell>
        </row>
        <row r="311">
          <cell r="E311" t="str">
            <v>FD+03.5FS 0</v>
          </cell>
          <cell r="F311">
            <v>3.5</v>
          </cell>
          <cell r="G311">
            <v>434.3</v>
          </cell>
          <cell r="H311">
            <v>38.61</v>
          </cell>
          <cell r="I311">
            <v>5.55</v>
          </cell>
          <cell r="J311">
            <v>334</v>
          </cell>
          <cell r="K311">
            <v>37.542336800000001</v>
          </cell>
          <cell r="L311">
            <v>20.093755866666665</v>
          </cell>
          <cell r="M311">
            <v>2.6802048000000003</v>
          </cell>
          <cell r="N311">
            <v>34.862132000000003</v>
          </cell>
          <cell r="O311">
            <v>19.052</v>
          </cell>
          <cell r="P311">
            <v>62.739999999999995</v>
          </cell>
          <cell r="Q311">
            <v>0</v>
          </cell>
          <cell r="R311">
            <v>2860.6639999999998</v>
          </cell>
          <cell r="S311">
            <v>0</v>
          </cell>
          <cell r="T311">
            <v>312.28399999999999</v>
          </cell>
          <cell r="W311">
            <v>3254.74</v>
          </cell>
        </row>
        <row r="312">
          <cell r="E312" t="str">
            <v>FD+03.5DFR0</v>
          </cell>
          <cell r="F312">
            <v>3.5</v>
          </cell>
          <cell r="G312">
            <v>169.5</v>
          </cell>
          <cell r="H312">
            <v>21.11</v>
          </cell>
          <cell r="I312">
            <v>2.83</v>
          </cell>
          <cell r="J312">
            <v>182</v>
          </cell>
          <cell r="K312">
            <v>20.337030399999996</v>
          </cell>
          <cell r="L312">
            <v>10.899764266666667</v>
          </cell>
          <cell r="M312">
            <v>2.0071800000000004</v>
          </cell>
          <cell r="N312">
            <v>18.329850399999998</v>
          </cell>
          <cell r="O312">
            <v>25.443999999999999</v>
          </cell>
          <cell r="P312">
            <v>42.247999999999998</v>
          </cell>
          <cell r="Q312">
            <v>1406.712</v>
          </cell>
          <cell r="R312">
            <v>111.72</v>
          </cell>
          <cell r="S312">
            <v>0</v>
          </cell>
          <cell r="T312">
            <v>156.304</v>
          </cell>
          <cell r="W312">
            <v>1742.4280000000001</v>
          </cell>
        </row>
        <row r="313">
          <cell r="E313" t="str">
            <v>FD+03FS 0</v>
          </cell>
          <cell r="F313">
            <v>3</v>
          </cell>
        </row>
        <row r="314">
          <cell r="E314" t="str">
            <v>FD+03DFR0</v>
          </cell>
          <cell r="F314">
            <v>3</v>
          </cell>
        </row>
        <row r="315">
          <cell r="E315" t="str">
            <v>FD+03.5WET1</v>
          </cell>
          <cell r="F315">
            <v>3.5</v>
          </cell>
        </row>
        <row r="316">
          <cell r="E316" t="str">
            <v>FD+03.5PS1</v>
          </cell>
          <cell r="F316">
            <v>3.5</v>
          </cell>
        </row>
        <row r="317">
          <cell r="E317" t="str">
            <v>FD+03.5FS 1</v>
          </cell>
          <cell r="F317">
            <v>3.5</v>
          </cell>
        </row>
        <row r="318">
          <cell r="E318" t="str">
            <v>FD+03.5DFR1</v>
          </cell>
          <cell r="F318">
            <v>3.5</v>
          </cell>
        </row>
        <row r="319">
          <cell r="E319" t="str">
            <v>FD+03FS 1</v>
          </cell>
          <cell r="F319">
            <v>3</v>
          </cell>
        </row>
        <row r="320">
          <cell r="E320" t="str">
            <v>FD+03DFR1</v>
          </cell>
          <cell r="F320">
            <v>3</v>
          </cell>
        </row>
        <row r="321">
          <cell r="E321" t="str">
            <v>FD+03.5WET2</v>
          </cell>
          <cell r="F321">
            <v>3.5</v>
          </cell>
        </row>
        <row r="322">
          <cell r="E322" t="str">
            <v>FD+03.5PS2</v>
          </cell>
          <cell r="F322">
            <v>3.5</v>
          </cell>
        </row>
        <row r="323">
          <cell r="E323" t="str">
            <v>FD+03.5FS 2</v>
          </cell>
          <cell r="F323">
            <v>3.5</v>
          </cell>
        </row>
        <row r="324">
          <cell r="E324" t="str">
            <v>FD+03.5DFR2</v>
          </cell>
          <cell r="F324">
            <v>3.5</v>
          </cell>
        </row>
        <row r="325">
          <cell r="E325" t="str">
            <v>FD+03FS 2</v>
          </cell>
          <cell r="F325">
            <v>3</v>
          </cell>
        </row>
        <row r="326">
          <cell r="E326" t="str">
            <v>FD+03DFR2</v>
          </cell>
          <cell r="F326">
            <v>3</v>
          </cell>
        </row>
        <row r="327">
          <cell r="E327" t="str">
            <v>FD+03.5WET3</v>
          </cell>
          <cell r="F327">
            <v>3.5</v>
          </cell>
        </row>
        <row r="328">
          <cell r="E328" t="str">
            <v>FD+03.5PS3</v>
          </cell>
          <cell r="F328">
            <v>3.5</v>
          </cell>
        </row>
        <row r="329">
          <cell r="E329" t="str">
            <v>FD+03.5FS 3</v>
          </cell>
          <cell r="F329">
            <v>3.5</v>
          </cell>
        </row>
        <row r="330">
          <cell r="E330" t="str">
            <v>FD+03.5DFR3</v>
          </cell>
          <cell r="F330">
            <v>3.5</v>
          </cell>
        </row>
        <row r="331">
          <cell r="E331" t="str">
            <v>FD+03FS 3</v>
          </cell>
          <cell r="F331">
            <v>3</v>
          </cell>
        </row>
        <row r="332">
          <cell r="E332" t="str">
            <v>FD+03DFR3</v>
          </cell>
          <cell r="F332">
            <v>3</v>
          </cell>
        </row>
        <row r="333">
          <cell r="E333" t="str">
            <v>FD+33.5DRY SOIL0</v>
          </cell>
          <cell r="F333">
            <v>3.5</v>
          </cell>
          <cell r="G333">
            <v>175.4</v>
          </cell>
          <cell r="H333">
            <v>16.809999999999999</v>
          </cell>
          <cell r="I333">
            <v>2.1</v>
          </cell>
          <cell r="J333">
            <v>248</v>
          </cell>
          <cell r="K333">
            <v>16.055194399999998</v>
          </cell>
          <cell r="L333">
            <v>8.6161302666666675</v>
          </cell>
          <cell r="M333">
            <v>2.0071800000000004</v>
          </cell>
          <cell r="N333">
            <v>14.0480144</v>
          </cell>
          <cell r="O333">
            <v>20.088000000000001</v>
          </cell>
          <cell r="P333">
            <v>329.22799999999995</v>
          </cell>
          <cell r="Q333">
            <v>701.60400000000004</v>
          </cell>
          <cell r="R333">
            <v>0</v>
          </cell>
          <cell r="S333">
            <v>99.263999999999996</v>
          </cell>
          <cell r="T333">
            <v>156.304</v>
          </cell>
          <cell r="W333">
            <v>1306.4880000000001</v>
          </cell>
        </row>
        <row r="334">
          <cell r="E334" t="str">
            <v>FD+33.5WET0</v>
          </cell>
          <cell r="F334">
            <v>3.5</v>
          </cell>
          <cell r="G334">
            <v>301.39999999999998</v>
          </cell>
          <cell r="H334">
            <v>27.79</v>
          </cell>
          <cell r="I334">
            <v>3.77</v>
          </cell>
          <cell r="J334">
            <v>355</v>
          </cell>
          <cell r="K334">
            <v>26.812072799999996</v>
          </cell>
          <cell r="L334">
            <v>14.366839866666666</v>
          </cell>
          <cell r="M334">
            <v>2.6802048000000003</v>
          </cell>
          <cell r="N334">
            <v>24.131867999999994</v>
          </cell>
          <cell r="O334">
            <v>23.815999999999999</v>
          </cell>
          <cell r="P334">
            <v>44.816000000000003</v>
          </cell>
          <cell r="Q334">
            <v>0</v>
          </cell>
          <cell r="R334">
            <v>1769.5239999999999</v>
          </cell>
          <cell r="S334">
            <v>99.156000000000006</v>
          </cell>
          <cell r="T334">
            <v>156.13999999999999</v>
          </cell>
          <cell r="W334">
            <v>2093.4519999999998</v>
          </cell>
        </row>
        <row r="335">
          <cell r="E335" t="str">
            <v>FD+33.5PS0</v>
          </cell>
          <cell r="F335">
            <v>3.5</v>
          </cell>
          <cell r="G335">
            <v>365.6</v>
          </cell>
          <cell r="H335">
            <v>33.04</v>
          </cell>
          <cell r="I335">
            <v>4.63</v>
          </cell>
          <cell r="J335">
            <v>398</v>
          </cell>
          <cell r="K335">
            <v>32.011979199999992</v>
          </cell>
          <cell r="L335">
            <v>17.142331466666665</v>
          </cell>
          <cell r="M335">
            <v>2.6802048000000003</v>
          </cell>
          <cell r="N335">
            <v>29.331774399999993</v>
          </cell>
          <cell r="O335">
            <v>23.815999999999999</v>
          </cell>
          <cell r="P335">
            <v>54</v>
          </cell>
          <cell r="Q335">
            <v>0</v>
          </cell>
          <cell r="R335">
            <v>2268.62</v>
          </cell>
          <cell r="S335">
            <v>99.156000000000006</v>
          </cell>
          <cell r="T335">
            <v>156.13999999999999</v>
          </cell>
          <cell r="W335">
            <v>2601.7319999999995</v>
          </cell>
        </row>
        <row r="336">
          <cell r="E336" t="str">
            <v>FD+33.5FS 0</v>
          </cell>
          <cell r="F336">
            <v>3.5</v>
          </cell>
          <cell r="G336">
            <v>434.3</v>
          </cell>
          <cell r="H336">
            <v>38.61</v>
          </cell>
          <cell r="I336">
            <v>5.55</v>
          </cell>
          <cell r="J336">
            <v>422</v>
          </cell>
          <cell r="K336">
            <v>37.542336800000001</v>
          </cell>
          <cell r="L336">
            <v>20.093755866666665</v>
          </cell>
          <cell r="M336">
            <v>2.6802048000000003</v>
          </cell>
          <cell r="N336">
            <v>34.862132000000003</v>
          </cell>
          <cell r="O336">
            <v>19.052</v>
          </cell>
          <cell r="P336">
            <v>62.739999999999995</v>
          </cell>
          <cell r="Q336">
            <v>0</v>
          </cell>
          <cell r="R336">
            <v>2860.6639999999998</v>
          </cell>
          <cell r="S336">
            <v>0</v>
          </cell>
          <cell r="T336">
            <v>312.28399999999999</v>
          </cell>
          <cell r="W336">
            <v>3254.74</v>
          </cell>
        </row>
        <row r="337">
          <cell r="E337" t="str">
            <v>FD+33.5DFR0</v>
          </cell>
          <cell r="F337">
            <v>3.5</v>
          </cell>
          <cell r="G337">
            <v>169.5</v>
          </cell>
          <cell r="H337">
            <v>21.11</v>
          </cell>
          <cell r="I337">
            <v>2.83</v>
          </cell>
          <cell r="J337">
            <v>306</v>
          </cell>
          <cell r="K337">
            <v>20.337030399999996</v>
          </cell>
          <cell r="L337">
            <v>10.899764266666667</v>
          </cell>
          <cell r="M337">
            <v>2.0071800000000004</v>
          </cell>
          <cell r="N337">
            <v>18.329850399999998</v>
          </cell>
          <cell r="O337">
            <v>25.443999999999999</v>
          </cell>
          <cell r="P337">
            <v>42.247999999999998</v>
          </cell>
          <cell r="Q337">
            <v>1406.712</v>
          </cell>
          <cell r="R337">
            <v>111.72</v>
          </cell>
          <cell r="S337">
            <v>0</v>
          </cell>
          <cell r="T337">
            <v>156.304</v>
          </cell>
          <cell r="W337">
            <v>1742.4280000000001</v>
          </cell>
        </row>
        <row r="338">
          <cell r="E338" t="str">
            <v>FD+33FS 0</v>
          </cell>
          <cell r="F338">
            <v>3</v>
          </cell>
        </row>
        <row r="339">
          <cell r="E339" t="str">
            <v>FD+33DFR0</v>
          </cell>
          <cell r="F339">
            <v>3</v>
          </cell>
        </row>
        <row r="340">
          <cell r="E340" t="str">
            <v>FD+33.5WET1</v>
          </cell>
          <cell r="F340">
            <v>3.5</v>
          </cell>
        </row>
        <row r="341">
          <cell r="E341" t="str">
            <v>FD+33.5PS1</v>
          </cell>
          <cell r="F341">
            <v>3.5</v>
          </cell>
        </row>
        <row r="342">
          <cell r="E342" t="str">
            <v>FD+33.5FS 1</v>
          </cell>
          <cell r="F342">
            <v>3.5</v>
          </cell>
        </row>
        <row r="343">
          <cell r="E343" t="str">
            <v>FD+33.5DFR1</v>
          </cell>
          <cell r="F343">
            <v>3.5</v>
          </cell>
        </row>
        <row r="344">
          <cell r="E344" t="str">
            <v>FD+33FS 1</v>
          </cell>
          <cell r="F344">
            <v>3</v>
          </cell>
        </row>
        <row r="345">
          <cell r="E345" t="str">
            <v>FD+33DFR1</v>
          </cell>
          <cell r="F345">
            <v>3</v>
          </cell>
        </row>
        <row r="346">
          <cell r="E346" t="str">
            <v>FD+33.5WET2</v>
          </cell>
          <cell r="F346">
            <v>3.5</v>
          </cell>
        </row>
        <row r="347">
          <cell r="E347" t="str">
            <v>FD+33.5PS2</v>
          </cell>
          <cell r="F347">
            <v>3.5</v>
          </cell>
        </row>
        <row r="348">
          <cell r="E348" t="str">
            <v>FD+33.5FS 2</v>
          </cell>
          <cell r="F348">
            <v>3.5</v>
          </cell>
        </row>
        <row r="349">
          <cell r="E349" t="str">
            <v>FD+33.5DFR2</v>
          </cell>
          <cell r="F349">
            <v>3.5</v>
          </cell>
        </row>
        <row r="350">
          <cell r="E350" t="str">
            <v>FD+33FS 2</v>
          </cell>
          <cell r="F350">
            <v>3</v>
          </cell>
        </row>
        <row r="351">
          <cell r="E351" t="str">
            <v>FD+33DFR2</v>
          </cell>
          <cell r="F351">
            <v>3</v>
          </cell>
        </row>
        <row r="352">
          <cell r="E352" t="str">
            <v>FD+33.5WET3</v>
          </cell>
          <cell r="F352">
            <v>3.5</v>
          </cell>
        </row>
        <row r="353">
          <cell r="E353" t="str">
            <v>FD+33.5PS3</v>
          </cell>
          <cell r="F353">
            <v>3.5</v>
          </cell>
        </row>
        <row r="354">
          <cell r="E354" t="str">
            <v>FD+33.5FS 3</v>
          </cell>
          <cell r="F354">
            <v>3.5</v>
          </cell>
        </row>
        <row r="355">
          <cell r="E355" t="str">
            <v>FD+33.5DFR3</v>
          </cell>
          <cell r="F355">
            <v>3.5</v>
          </cell>
        </row>
        <row r="356">
          <cell r="E356" t="str">
            <v>FD+33FS 3</v>
          </cell>
          <cell r="F356">
            <v>3</v>
          </cell>
        </row>
        <row r="357">
          <cell r="E357" t="str">
            <v>FD+33DFR3</v>
          </cell>
          <cell r="F357">
            <v>3</v>
          </cell>
        </row>
        <row r="358">
          <cell r="E358" t="str">
            <v>FD+63.5DRY SOIL0</v>
          </cell>
          <cell r="F358">
            <v>3.5</v>
          </cell>
          <cell r="G358">
            <v>175.4</v>
          </cell>
          <cell r="H358">
            <v>16.809999999999999</v>
          </cell>
          <cell r="I358">
            <v>2.1</v>
          </cell>
          <cell r="J358">
            <v>248</v>
          </cell>
          <cell r="K358">
            <v>16.055194399999998</v>
          </cell>
          <cell r="L358">
            <v>8.6161302666666675</v>
          </cell>
          <cell r="M358">
            <v>2.0071800000000004</v>
          </cell>
          <cell r="N358">
            <v>14.0480144</v>
          </cell>
          <cell r="O358">
            <v>20.088000000000001</v>
          </cell>
          <cell r="P358">
            <v>329.22799999999995</v>
          </cell>
          <cell r="Q358">
            <v>701.60400000000004</v>
          </cell>
          <cell r="R358">
            <v>0</v>
          </cell>
          <cell r="S358">
            <v>99.263999999999996</v>
          </cell>
          <cell r="T358">
            <v>156.304</v>
          </cell>
          <cell r="W358">
            <v>1306.4880000000001</v>
          </cell>
        </row>
        <row r="359">
          <cell r="E359" t="str">
            <v>FD+63.5WET0</v>
          </cell>
          <cell r="F359">
            <v>3.5</v>
          </cell>
          <cell r="G359">
            <v>301.39999999999998</v>
          </cell>
          <cell r="H359">
            <v>27.79</v>
          </cell>
          <cell r="I359">
            <v>3.77</v>
          </cell>
          <cell r="J359">
            <v>355</v>
          </cell>
          <cell r="K359">
            <v>26.812072799999996</v>
          </cell>
          <cell r="L359">
            <v>14.366839866666666</v>
          </cell>
          <cell r="M359">
            <v>2.6802048000000003</v>
          </cell>
          <cell r="N359">
            <v>24.131867999999994</v>
          </cell>
          <cell r="O359">
            <v>23.815999999999999</v>
          </cell>
          <cell r="P359">
            <v>44.816000000000003</v>
          </cell>
          <cell r="Q359">
            <v>0</v>
          </cell>
          <cell r="R359">
            <v>1769.5239999999999</v>
          </cell>
          <cell r="S359">
            <v>99.156000000000006</v>
          </cell>
          <cell r="T359">
            <v>156.13999999999999</v>
          </cell>
          <cell r="W359">
            <v>2093.4519999999998</v>
          </cell>
        </row>
        <row r="360">
          <cell r="E360" t="str">
            <v>FD+63.5PS0</v>
          </cell>
          <cell r="F360">
            <v>3.5</v>
          </cell>
          <cell r="G360">
            <v>365.6</v>
          </cell>
          <cell r="H360">
            <v>33.04</v>
          </cell>
          <cell r="I360">
            <v>4.63</v>
          </cell>
          <cell r="J360">
            <v>398</v>
          </cell>
          <cell r="K360">
            <v>32.011979199999992</v>
          </cell>
          <cell r="L360">
            <v>17.142331466666665</v>
          </cell>
          <cell r="M360">
            <v>2.6802048000000003</v>
          </cell>
          <cell r="N360">
            <v>29.331774399999993</v>
          </cell>
          <cell r="O360">
            <v>23.815999999999999</v>
          </cell>
          <cell r="P360">
            <v>54</v>
          </cell>
          <cell r="Q360">
            <v>0</v>
          </cell>
          <cell r="R360">
            <v>2268.62</v>
          </cell>
          <cell r="S360">
            <v>99.156000000000006</v>
          </cell>
          <cell r="T360">
            <v>156.13999999999999</v>
          </cell>
          <cell r="W360">
            <v>2601.7319999999995</v>
          </cell>
        </row>
        <row r="361">
          <cell r="E361" t="str">
            <v>FD+63.5FS 0</v>
          </cell>
          <cell r="F361">
            <v>3.5</v>
          </cell>
          <cell r="G361">
            <v>434.3</v>
          </cell>
          <cell r="H361">
            <v>38.61</v>
          </cell>
          <cell r="I361">
            <v>5.55</v>
          </cell>
          <cell r="J361">
            <v>422</v>
          </cell>
          <cell r="K361">
            <v>37.542336800000001</v>
          </cell>
          <cell r="L361">
            <v>20.093755866666665</v>
          </cell>
          <cell r="M361">
            <v>2.6802048000000003</v>
          </cell>
          <cell r="N361">
            <v>34.862132000000003</v>
          </cell>
          <cell r="O361">
            <v>19.052</v>
          </cell>
          <cell r="P361">
            <v>62.739999999999995</v>
          </cell>
          <cell r="Q361">
            <v>0</v>
          </cell>
          <cell r="R361">
            <v>2860.6639999999998</v>
          </cell>
          <cell r="S361">
            <v>0</v>
          </cell>
          <cell r="T361">
            <v>312.28399999999999</v>
          </cell>
          <cell r="W361">
            <v>3254.74</v>
          </cell>
        </row>
        <row r="362">
          <cell r="E362" t="str">
            <v>FD+63.5DFR0</v>
          </cell>
          <cell r="F362">
            <v>3.5</v>
          </cell>
          <cell r="G362">
            <v>169.5</v>
          </cell>
          <cell r="H362">
            <v>21.11</v>
          </cell>
          <cell r="I362">
            <v>2.83</v>
          </cell>
          <cell r="J362">
            <v>306</v>
          </cell>
          <cell r="K362">
            <v>20.337030399999996</v>
          </cell>
          <cell r="L362">
            <v>10.899764266666667</v>
          </cell>
          <cell r="M362">
            <v>2.0071800000000004</v>
          </cell>
          <cell r="N362">
            <v>18.329850399999998</v>
          </cell>
          <cell r="O362">
            <v>25.443999999999999</v>
          </cell>
          <cell r="P362">
            <v>42.247999999999998</v>
          </cell>
          <cell r="Q362">
            <v>1406.712</v>
          </cell>
          <cell r="R362">
            <v>111.72</v>
          </cell>
          <cell r="S362">
            <v>0</v>
          </cell>
          <cell r="T362">
            <v>156.304</v>
          </cell>
          <cell r="W362">
            <v>1742.4280000000001</v>
          </cell>
        </row>
        <row r="363">
          <cell r="E363" t="str">
            <v>FD+63FS 0</v>
          </cell>
          <cell r="F363">
            <v>3</v>
          </cell>
        </row>
        <row r="364">
          <cell r="E364" t="str">
            <v>FD+63DFR0</v>
          </cell>
          <cell r="F364">
            <v>3</v>
          </cell>
        </row>
        <row r="365">
          <cell r="E365" t="str">
            <v>FD+63.5WET1</v>
          </cell>
          <cell r="F365">
            <v>3.5</v>
          </cell>
        </row>
        <row r="366">
          <cell r="E366" t="str">
            <v>FD+63.5PS1</v>
          </cell>
          <cell r="F366">
            <v>3.5</v>
          </cell>
        </row>
        <row r="367">
          <cell r="E367" t="str">
            <v>FD+63.5FS 1</v>
          </cell>
          <cell r="F367">
            <v>3.5</v>
          </cell>
        </row>
        <row r="368">
          <cell r="E368" t="str">
            <v>FD+63.5DFR1</v>
          </cell>
          <cell r="F368">
            <v>3.5</v>
          </cell>
        </row>
        <row r="369">
          <cell r="E369" t="str">
            <v>FD+63FS 1</v>
          </cell>
          <cell r="F369">
            <v>3</v>
          </cell>
        </row>
        <row r="370">
          <cell r="E370" t="str">
            <v>FD+63DFR1</v>
          </cell>
          <cell r="F370">
            <v>3</v>
          </cell>
        </row>
        <row r="371">
          <cell r="E371" t="str">
            <v>FD+63.5WET2</v>
          </cell>
          <cell r="F371">
            <v>3.5</v>
          </cell>
        </row>
        <row r="372">
          <cell r="E372" t="str">
            <v>FD+63.5PS2</v>
          </cell>
          <cell r="F372">
            <v>3.5</v>
          </cell>
        </row>
        <row r="373">
          <cell r="E373" t="str">
            <v>FD+63.5FS 2</v>
          </cell>
          <cell r="F373">
            <v>3.5</v>
          </cell>
        </row>
        <row r="374">
          <cell r="E374" t="str">
            <v>FD+63.5DFR2</v>
          </cell>
          <cell r="F374">
            <v>3.5</v>
          </cell>
        </row>
        <row r="375">
          <cell r="E375" t="str">
            <v>FD+63FS 2</v>
          </cell>
          <cell r="F375">
            <v>3</v>
          </cell>
        </row>
        <row r="376">
          <cell r="E376" t="str">
            <v>FD+63DFR2</v>
          </cell>
          <cell r="F376">
            <v>3</v>
          </cell>
        </row>
        <row r="377">
          <cell r="E377" t="str">
            <v>FD+63.5WET3</v>
          </cell>
          <cell r="F377">
            <v>3.5</v>
          </cell>
        </row>
        <row r="378">
          <cell r="E378" t="str">
            <v>FD+63.5PS3</v>
          </cell>
          <cell r="F378">
            <v>3.5</v>
          </cell>
        </row>
        <row r="379">
          <cell r="E379" t="str">
            <v>FD+63.5FS 3</v>
          </cell>
          <cell r="F379">
            <v>3.5</v>
          </cell>
        </row>
        <row r="380">
          <cell r="E380" t="str">
            <v>FD+63.5DFR3</v>
          </cell>
          <cell r="F380">
            <v>3.5</v>
          </cell>
        </row>
        <row r="381">
          <cell r="E381" t="str">
            <v>FD+63FS 3</v>
          </cell>
          <cell r="F381">
            <v>3</v>
          </cell>
        </row>
        <row r="382">
          <cell r="E382" t="str">
            <v>FD+63DFR3</v>
          </cell>
          <cell r="F382">
            <v>3</v>
          </cell>
        </row>
        <row r="383">
          <cell r="E383" t="str">
            <v>FD+93.5DRY SOIL0</v>
          </cell>
          <cell r="F383">
            <v>3.5</v>
          </cell>
          <cell r="G383">
            <v>175.4</v>
          </cell>
          <cell r="H383">
            <v>16.809999999999999</v>
          </cell>
          <cell r="I383">
            <v>2.1</v>
          </cell>
          <cell r="J383">
            <v>248</v>
          </cell>
          <cell r="K383">
            <v>16.055194399999998</v>
          </cell>
          <cell r="L383">
            <v>8.6161302666666675</v>
          </cell>
          <cell r="M383">
            <v>2.0071800000000004</v>
          </cell>
          <cell r="N383">
            <v>14.0480144</v>
          </cell>
          <cell r="O383">
            <v>20.088000000000001</v>
          </cell>
          <cell r="P383">
            <v>329.22799999999995</v>
          </cell>
          <cell r="Q383">
            <v>701.60400000000004</v>
          </cell>
          <cell r="R383">
            <v>0</v>
          </cell>
          <cell r="S383">
            <v>99.263999999999996</v>
          </cell>
          <cell r="T383">
            <v>156.304</v>
          </cell>
          <cell r="W383">
            <v>1306.4880000000001</v>
          </cell>
        </row>
        <row r="384">
          <cell r="E384" t="str">
            <v>FD+93.5WET0</v>
          </cell>
          <cell r="F384">
            <v>3.5</v>
          </cell>
          <cell r="G384">
            <v>301.39999999999998</v>
          </cell>
          <cell r="H384">
            <v>27.79</v>
          </cell>
          <cell r="I384">
            <v>3.77</v>
          </cell>
          <cell r="J384">
            <v>355</v>
          </cell>
          <cell r="K384">
            <v>26.812072799999996</v>
          </cell>
          <cell r="L384">
            <v>14.366839866666666</v>
          </cell>
          <cell r="M384">
            <v>2.6802048000000003</v>
          </cell>
          <cell r="N384">
            <v>24.131867999999994</v>
          </cell>
          <cell r="O384">
            <v>23.815999999999999</v>
          </cell>
          <cell r="P384">
            <v>44.816000000000003</v>
          </cell>
          <cell r="Q384">
            <v>0</v>
          </cell>
          <cell r="R384">
            <v>1769.5239999999999</v>
          </cell>
          <cell r="S384">
            <v>99.156000000000006</v>
          </cell>
          <cell r="T384">
            <v>156.13999999999999</v>
          </cell>
          <cell r="W384">
            <v>2093.4519999999998</v>
          </cell>
        </row>
        <row r="385">
          <cell r="E385" t="str">
            <v>FD+93.5PS0</v>
          </cell>
          <cell r="F385">
            <v>3.5</v>
          </cell>
          <cell r="G385">
            <v>365.6</v>
          </cell>
          <cell r="H385">
            <v>33.04</v>
          </cell>
          <cell r="I385">
            <v>4.63</v>
          </cell>
          <cell r="J385">
            <v>398</v>
          </cell>
          <cell r="K385">
            <v>32.011979199999992</v>
          </cell>
          <cell r="L385">
            <v>17.142331466666665</v>
          </cell>
          <cell r="M385">
            <v>2.6802048000000003</v>
          </cell>
          <cell r="N385">
            <v>29.331774399999993</v>
          </cell>
          <cell r="O385">
            <v>23.815999999999999</v>
          </cell>
          <cell r="P385">
            <v>54</v>
          </cell>
          <cell r="Q385">
            <v>0</v>
          </cell>
          <cell r="R385">
            <v>2268.62</v>
          </cell>
          <cell r="S385">
            <v>99.156000000000006</v>
          </cell>
          <cell r="T385">
            <v>156.13999999999999</v>
          </cell>
          <cell r="W385">
            <v>2601.7319999999995</v>
          </cell>
        </row>
        <row r="386">
          <cell r="E386" t="str">
            <v>FD+93.5FS 0</v>
          </cell>
          <cell r="F386">
            <v>3.5</v>
          </cell>
          <cell r="G386">
            <v>434.3</v>
          </cell>
          <cell r="H386">
            <v>38.61</v>
          </cell>
          <cell r="I386">
            <v>5.55</v>
          </cell>
          <cell r="J386">
            <v>422</v>
          </cell>
          <cell r="K386">
            <v>37.542336800000001</v>
          </cell>
          <cell r="L386">
            <v>20.093755866666665</v>
          </cell>
          <cell r="M386">
            <v>2.6802048000000003</v>
          </cell>
          <cell r="N386">
            <v>34.862132000000003</v>
          </cell>
          <cell r="O386">
            <v>19.052</v>
          </cell>
          <cell r="P386">
            <v>62.739999999999995</v>
          </cell>
          <cell r="Q386">
            <v>0</v>
          </cell>
          <cell r="R386">
            <v>2860.6639999999998</v>
          </cell>
          <cell r="S386">
            <v>0</v>
          </cell>
          <cell r="T386">
            <v>312.28399999999999</v>
          </cell>
          <cell r="W386">
            <v>3254.74</v>
          </cell>
        </row>
        <row r="387">
          <cell r="E387" t="str">
            <v>FD+93.5DFR0</v>
          </cell>
          <cell r="F387">
            <v>3.5</v>
          </cell>
          <cell r="G387">
            <v>169.5</v>
          </cell>
          <cell r="H387">
            <v>21.11</v>
          </cell>
          <cell r="I387">
            <v>2.83</v>
          </cell>
          <cell r="J387">
            <v>306</v>
          </cell>
          <cell r="K387">
            <v>20.337030399999996</v>
          </cell>
          <cell r="L387">
            <v>10.899764266666667</v>
          </cell>
          <cell r="M387">
            <v>2.0071800000000004</v>
          </cell>
          <cell r="N387">
            <v>18.329850399999998</v>
          </cell>
          <cell r="O387">
            <v>25.443999999999999</v>
          </cell>
          <cell r="P387">
            <v>42.247999999999998</v>
          </cell>
          <cell r="Q387">
            <v>1406.712</v>
          </cell>
          <cell r="R387">
            <v>111.72</v>
          </cell>
          <cell r="S387">
            <v>0</v>
          </cell>
          <cell r="T387">
            <v>156.304</v>
          </cell>
          <cell r="W387">
            <v>1742.4280000000001</v>
          </cell>
        </row>
        <row r="388">
          <cell r="E388" t="str">
            <v>FD+93FS 0</v>
          </cell>
          <cell r="F388">
            <v>3</v>
          </cell>
        </row>
        <row r="389">
          <cell r="E389" t="str">
            <v>FD+93DFR0</v>
          </cell>
          <cell r="F389">
            <v>3</v>
          </cell>
        </row>
        <row r="390">
          <cell r="E390" t="str">
            <v>FD+93.5WET1</v>
          </cell>
          <cell r="F390">
            <v>3.5</v>
          </cell>
        </row>
        <row r="391">
          <cell r="E391" t="str">
            <v>FD+93.5PS1</v>
          </cell>
          <cell r="F391">
            <v>3.5</v>
          </cell>
        </row>
        <row r="392">
          <cell r="E392" t="str">
            <v>FD+93.5FS 1</v>
          </cell>
          <cell r="F392">
            <v>3.5</v>
          </cell>
        </row>
        <row r="393">
          <cell r="E393" t="str">
            <v>FD+93.5DFR1</v>
          </cell>
          <cell r="F393">
            <v>3.5</v>
          </cell>
        </row>
        <row r="394">
          <cell r="E394" t="str">
            <v>FD+93FS 1</v>
          </cell>
          <cell r="F394">
            <v>3</v>
          </cell>
        </row>
        <row r="395">
          <cell r="E395" t="str">
            <v>FD+93DFR1</v>
          </cell>
          <cell r="F395">
            <v>3</v>
          </cell>
        </row>
        <row r="396">
          <cell r="E396" t="str">
            <v>FD+93.5WET2</v>
          </cell>
          <cell r="F396">
            <v>3.5</v>
          </cell>
        </row>
        <row r="397">
          <cell r="E397" t="str">
            <v>FD+93.5PS2</v>
          </cell>
          <cell r="F397">
            <v>3.5</v>
          </cell>
        </row>
        <row r="398">
          <cell r="E398" t="str">
            <v>FD+93.5FS 2</v>
          </cell>
          <cell r="F398">
            <v>3.5</v>
          </cell>
        </row>
        <row r="399">
          <cell r="E399" t="str">
            <v>FD+93.5DFR2</v>
          </cell>
          <cell r="F399">
            <v>3.5</v>
          </cell>
        </row>
        <row r="400">
          <cell r="E400" t="str">
            <v>FD+93FS 2</v>
          </cell>
          <cell r="F400">
            <v>3</v>
          </cell>
        </row>
        <row r="401">
          <cell r="E401" t="str">
            <v>FD+93DFR2</v>
          </cell>
          <cell r="F401">
            <v>3</v>
          </cell>
        </row>
        <row r="402">
          <cell r="E402" t="str">
            <v>FD+93.5WET3</v>
          </cell>
          <cell r="F402">
            <v>3.5</v>
          </cell>
        </row>
        <row r="403">
          <cell r="E403" t="str">
            <v>FD+93.5PS3</v>
          </cell>
          <cell r="F403">
            <v>3.5</v>
          </cell>
        </row>
        <row r="404">
          <cell r="E404" t="str">
            <v>FD+93.5FS 3</v>
          </cell>
          <cell r="F404">
            <v>3.5</v>
          </cell>
        </row>
        <row r="405">
          <cell r="E405" t="str">
            <v>FD+93.5DFR3</v>
          </cell>
          <cell r="F405">
            <v>3.5</v>
          </cell>
        </row>
        <row r="406">
          <cell r="E406" t="str">
            <v>FD+93FS 3</v>
          </cell>
          <cell r="F406">
            <v>3</v>
          </cell>
        </row>
        <row r="407">
          <cell r="E407" t="str">
            <v>FD+93DFR3</v>
          </cell>
          <cell r="F407">
            <v>3</v>
          </cell>
        </row>
        <row r="408">
          <cell r="E408" t="str">
            <v>FG+03.5DRY SOIL0</v>
          </cell>
          <cell r="F408">
            <v>3.5</v>
          </cell>
          <cell r="G408">
            <v>217.3</v>
          </cell>
          <cell r="H408">
            <v>22.21</v>
          </cell>
          <cell r="I408">
            <v>2.6549999999999998</v>
          </cell>
          <cell r="J408">
            <v>190</v>
          </cell>
          <cell r="K408">
            <v>21.100164800000002</v>
          </cell>
          <cell r="L408">
            <v>11.33233786666667</v>
          </cell>
          <cell r="M408">
            <v>1.9391400000000003</v>
          </cell>
          <cell r="N408">
            <v>19.1610248</v>
          </cell>
          <cell r="O408">
            <v>20.088000000000001</v>
          </cell>
          <cell r="P408">
            <v>0</v>
          </cell>
          <cell r="Q408">
            <v>462.988</v>
          </cell>
          <cell r="R408">
            <v>842.96</v>
          </cell>
          <cell r="S408">
            <v>99.156000000000006</v>
          </cell>
          <cell r="T408">
            <v>154.95599999999999</v>
          </cell>
          <cell r="W408">
            <v>1580.1479999999999</v>
          </cell>
        </row>
        <row r="409">
          <cell r="E409" t="str">
            <v>FG+03.5WET0</v>
          </cell>
          <cell r="F409">
            <v>3.5</v>
          </cell>
          <cell r="G409">
            <v>387.3</v>
          </cell>
          <cell r="H409">
            <v>37.950000000000003</v>
          </cell>
          <cell r="I409">
            <v>4.92</v>
          </cell>
          <cell r="J409">
            <v>326</v>
          </cell>
          <cell r="K409">
            <v>36.402406400000004</v>
          </cell>
          <cell r="L409">
            <v>19.52230826666667</v>
          </cell>
          <cell r="M409">
            <v>2.5893504000000003</v>
          </cell>
          <cell r="N409">
            <v>33.813055999999996</v>
          </cell>
          <cell r="O409">
            <v>23.815999999999999</v>
          </cell>
          <cell r="P409">
            <v>0</v>
          </cell>
          <cell r="Q409">
            <v>133.07599999999999</v>
          </cell>
          <cell r="R409">
            <v>2201.4639999999999</v>
          </cell>
          <cell r="S409">
            <v>198.316</v>
          </cell>
          <cell r="T409">
            <v>0</v>
          </cell>
          <cell r="W409">
            <v>2556.6719999999996</v>
          </cell>
        </row>
        <row r="410">
          <cell r="E410" t="str">
            <v>FG+03.5PS0</v>
          </cell>
          <cell r="F410">
            <v>3.5</v>
          </cell>
          <cell r="G410">
            <v>466.1</v>
          </cell>
          <cell r="H410">
            <v>44.94</v>
          </cell>
          <cell r="I410">
            <v>5.98</v>
          </cell>
          <cell r="J410">
            <v>386</v>
          </cell>
          <cell r="K410">
            <v>43.247492799999989</v>
          </cell>
          <cell r="L410">
            <v>23.181969866666666</v>
          </cell>
          <cell r="M410">
            <v>2.5893504000000003</v>
          </cell>
          <cell r="N410">
            <v>40.658142399999996</v>
          </cell>
          <cell r="O410">
            <v>23.815999999999999</v>
          </cell>
          <cell r="P410">
            <v>0</v>
          </cell>
          <cell r="Q410">
            <v>155.072</v>
          </cell>
          <cell r="R410">
            <v>2815.1440000000002</v>
          </cell>
          <cell r="S410">
            <v>99.156000000000006</v>
          </cell>
          <cell r="T410">
            <v>154.95599999999999</v>
          </cell>
          <cell r="W410">
            <v>3248.1440000000002</v>
          </cell>
        </row>
        <row r="411">
          <cell r="E411" t="str">
            <v>FG+03.5FS 0</v>
          </cell>
          <cell r="F411">
            <v>3.5</v>
          </cell>
          <cell r="G411">
            <v>548.6</v>
          </cell>
          <cell r="H411">
            <v>52.21</v>
          </cell>
          <cell r="I411">
            <v>7.1</v>
          </cell>
          <cell r="J411">
            <v>449</v>
          </cell>
          <cell r="K411">
            <v>50.391446399999992</v>
          </cell>
          <cell r="L411">
            <v>27.000268266666666</v>
          </cell>
          <cell r="M411">
            <v>2.5893504000000003</v>
          </cell>
          <cell r="N411">
            <v>47.802095999999992</v>
          </cell>
          <cell r="O411">
            <v>19.052</v>
          </cell>
          <cell r="P411">
            <v>0</v>
          </cell>
          <cell r="Q411">
            <v>177.46</v>
          </cell>
          <cell r="R411">
            <v>3491.3679999999999</v>
          </cell>
          <cell r="S411">
            <v>0</v>
          </cell>
          <cell r="T411">
            <v>309.916</v>
          </cell>
          <cell r="W411">
            <v>3997.7960000000003</v>
          </cell>
        </row>
        <row r="412">
          <cell r="E412" t="str">
            <v>FD+183.5DFR0</v>
          </cell>
          <cell r="F412">
            <v>3.5</v>
          </cell>
          <cell r="G412">
            <v>228.4</v>
          </cell>
          <cell r="H412">
            <v>28.97</v>
          </cell>
          <cell r="I412">
            <v>3.73</v>
          </cell>
          <cell r="J412">
            <v>249</v>
          </cell>
          <cell r="K412">
            <v>27.767699199999999</v>
          </cell>
          <cell r="L412">
            <v>14.893511466666666</v>
          </cell>
          <cell r="M412">
            <v>1.9391400000000003</v>
          </cell>
          <cell r="N412">
            <v>25.828559199999994</v>
          </cell>
          <cell r="O412">
            <v>20.088000000000001</v>
          </cell>
          <cell r="P412">
            <v>0</v>
          </cell>
          <cell r="Q412">
            <v>93.036000000000001</v>
          </cell>
          <cell r="R412">
            <v>1330.6599999999999</v>
          </cell>
          <cell r="S412">
            <v>99.156000000000006</v>
          </cell>
          <cell r="T412">
            <v>154.95599999999999</v>
          </cell>
          <cell r="W412">
            <v>1697.8959999999997</v>
          </cell>
        </row>
        <row r="413">
          <cell r="E413" t="str">
            <v>FG+03FS 0</v>
          </cell>
          <cell r="F413">
            <v>3</v>
          </cell>
        </row>
        <row r="414">
          <cell r="E414" t="str">
            <v>FG+03DFR0</v>
          </cell>
          <cell r="F414">
            <v>3</v>
          </cell>
        </row>
        <row r="415">
          <cell r="E415" t="str">
            <v>FG+03.5WET1</v>
          </cell>
          <cell r="F415">
            <v>3.5</v>
          </cell>
        </row>
        <row r="416">
          <cell r="E416" t="str">
            <v>FG+03.5PS1</v>
          </cell>
          <cell r="F416">
            <v>3.5</v>
          </cell>
        </row>
        <row r="417">
          <cell r="E417" t="str">
            <v>FG+03.5FS 1</v>
          </cell>
          <cell r="F417">
            <v>3.5</v>
          </cell>
        </row>
        <row r="418">
          <cell r="E418" t="str">
            <v>FG+03.5DFR1</v>
          </cell>
          <cell r="F418">
            <v>3.5</v>
          </cell>
        </row>
        <row r="419">
          <cell r="E419" t="str">
            <v>FG+03FS 1</v>
          </cell>
          <cell r="F419">
            <v>3</v>
          </cell>
        </row>
        <row r="420">
          <cell r="E420" t="str">
            <v>FG+03DFR1</v>
          </cell>
          <cell r="F420">
            <v>3</v>
          </cell>
        </row>
        <row r="421">
          <cell r="E421" t="str">
            <v>FG+03.5WET2</v>
          </cell>
          <cell r="F421">
            <v>3.5</v>
          </cell>
        </row>
        <row r="422">
          <cell r="E422" t="str">
            <v>FG+03.5PS2</v>
          </cell>
          <cell r="F422">
            <v>3.5</v>
          </cell>
        </row>
        <row r="423">
          <cell r="E423" t="str">
            <v>FG+03.5FS 2</v>
          </cell>
          <cell r="F423">
            <v>3.5</v>
          </cell>
        </row>
        <row r="424">
          <cell r="E424" t="str">
            <v>FG+03.5DFR2</v>
          </cell>
          <cell r="F424">
            <v>3.5</v>
          </cell>
        </row>
        <row r="425">
          <cell r="E425" t="str">
            <v>FG+03FS 2</v>
          </cell>
          <cell r="F425">
            <v>3</v>
          </cell>
        </row>
        <row r="426">
          <cell r="E426" t="str">
            <v>FG+03DFR2</v>
          </cell>
          <cell r="F426">
            <v>3</v>
          </cell>
        </row>
        <row r="427">
          <cell r="E427" t="str">
            <v>FG+03.5WET3</v>
          </cell>
          <cell r="F427">
            <v>3.5</v>
          </cell>
        </row>
        <row r="428">
          <cell r="E428" t="str">
            <v>FG+03.5PS3</v>
          </cell>
          <cell r="F428">
            <v>3.5</v>
          </cell>
        </row>
        <row r="429">
          <cell r="E429" t="str">
            <v>FG+03.5FS 3</v>
          </cell>
          <cell r="F429">
            <v>3.5</v>
          </cell>
        </row>
        <row r="430">
          <cell r="E430" t="str">
            <v>FG+03.5DFR3</v>
          </cell>
          <cell r="F430">
            <v>3.5</v>
          </cell>
        </row>
        <row r="431">
          <cell r="E431" t="str">
            <v>FG+03FS 3</v>
          </cell>
          <cell r="F431">
            <v>3</v>
          </cell>
        </row>
        <row r="432">
          <cell r="E432" t="str">
            <v>FG+03DFR3</v>
          </cell>
          <cell r="F432">
            <v>3</v>
          </cell>
        </row>
        <row r="433">
          <cell r="E433" t="str">
            <v>FG+33.5DRY SOIL0</v>
          </cell>
          <cell r="F433">
            <v>3.5</v>
          </cell>
          <cell r="G433">
            <v>217.3</v>
          </cell>
          <cell r="H433">
            <v>22.21</v>
          </cell>
          <cell r="I433">
            <v>2.6549999999999998</v>
          </cell>
          <cell r="J433">
            <v>190</v>
          </cell>
          <cell r="K433">
            <v>21.100164800000002</v>
          </cell>
          <cell r="L433">
            <v>11.33233786666667</v>
          </cell>
          <cell r="M433">
            <v>1.9391400000000003</v>
          </cell>
          <cell r="N433">
            <v>19.1610248</v>
          </cell>
          <cell r="O433">
            <v>20.088000000000001</v>
          </cell>
          <cell r="P433">
            <v>0</v>
          </cell>
          <cell r="Q433">
            <v>462.988</v>
          </cell>
          <cell r="R433">
            <v>842.96</v>
          </cell>
          <cell r="S433">
            <v>99.156000000000006</v>
          </cell>
          <cell r="T433">
            <v>154.95599999999999</v>
          </cell>
          <cell r="W433">
            <v>1580.1479999999999</v>
          </cell>
        </row>
        <row r="434">
          <cell r="E434" t="str">
            <v>FG+33.5WET0</v>
          </cell>
          <cell r="F434">
            <v>3.5</v>
          </cell>
          <cell r="G434">
            <v>387.3</v>
          </cell>
          <cell r="H434">
            <v>37.950000000000003</v>
          </cell>
          <cell r="I434">
            <v>4.92</v>
          </cell>
          <cell r="J434">
            <v>326</v>
          </cell>
          <cell r="K434">
            <v>36.402406400000004</v>
          </cell>
          <cell r="L434">
            <v>19.52230826666667</v>
          </cell>
          <cell r="M434">
            <v>2.5893504000000003</v>
          </cell>
          <cell r="N434">
            <v>33.813055999999996</v>
          </cell>
          <cell r="O434">
            <v>23.815999999999999</v>
          </cell>
          <cell r="P434">
            <v>0</v>
          </cell>
          <cell r="Q434">
            <v>133.07599999999999</v>
          </cell>
          <cell r="R434">
            <v>2201.4639999999999</v>
          </cell>
          <cell r="S434">
            <v>198.316</v>
          </cell>
          <cell r="T434">
            <v>0</v>
          </cell>
          <cell r="W434">
            <v>2556.6719999999996</v>
          </cell>
        </row>
        <row r="435">
          <cell r="E435" t="str">
            <v>FG+33.5PS0</v>
          </cell>
          <cell r="F435">
            <v>3.5</v>
          </cell>
          <cell r="G435">
            <v>466.1</v>
          </cell>
          <cell r="H435">
            <v>44.94</v>
          </cell>
          <cell r="I435">
            <v>5.98</v>
          </cell>
          <cell r="J435">
            <v>386</v>
          </cell>
          <cell r="K435">
            <v>43.247492799999989</v>
          </cell>
          <cell r="L435">
            <v>23.181969866666666</v>
          </cell>
          <cell r="M435">
            <v>2.5893504000000003</v>
          </cell>
          <cell r="N435">
            <v>40.658142399999996</v>
          </cell>
          <cell r="O435">
            <v>23.815999999999999</v>
          </cell>
          <cell r="P435">
            <v>0</v>
          </cell>
          <cell r="Q435">
            <v>155.072</v>
          </cell>
          <cell r="R435">
            <v>2815.1440000000002</v>
          </cell>
          <cell r="S435">
            <v>99.156000000000006</v>
          </cell>
          <cell r="T435">
            <v>154.95599999999999</v>
          </cell>
          <cell r="W435">
            <v>3248.1440000000002</v>
          </cell>
        </row>
        <row r="436">
          <cell r="E436" t="str">
            <v>FG+33.5FS 0</v>
          </cell>
          <cell r="F436">
            <v>3.5</v>
          </cell>
          <cell r="G436">
            <v>548.6</v>
          </cell>
          <cell r="H436">
            <v>52.21</v>
          </cell>
          <cell r="I436">
            <v>7.1</v>
          </cell>
          <cell r="J436">
            <v>449</v>
          </cell>
          <cell r="K436">
            <v>50.391446399999992</v>
          </cell>
          <cell r="L436">
            <v>27.000268266666666</v>
          </cell>
          <cell r="M436">
            <v>2.5893504000000003</v>
          </cell>
          <cell r="N436">
            <v>47.802095999999992</v>
          </cell>
          <cell r="O436">
            <v>19.052</v>
          </cell>
          <cell r="P436">
            <v>0</v>
          </cell>
          <cell r="Q436">
            <v>177.46</v>
          </cell>
          <cell r="R436">
            <v>3491.3679999999999</v>
          </cell>
          <cell r="S436">
            <v>0</v>
          </cell>
          <cell r="T436">
            <v>309.916</v>
          </cell>
          <cell r="W436">
            <v>3997.7960000000003</v>
          </cell>
        </row>
        <row r="437">
          <cell r="E437" t="str">
            <v>FD+183.5DFR0</v>
          </cell>
          <cell r="F437">
            <v>3.5</v>
          </cell>
          <cell r="G437">
            <v>228.4</v>
          </cell>
          <cell r="H437">
            <v>28.97</v>
          </cell>
          <cell r="I437">
            <v>3.73</v>
          </cell>
          <cell r="J437">
            <v>249</v>
          </cell>
          <cell r="K437">
            <v>27.767699199999999</v>
          </cell>
          <cell r="L437">
            <v>14.893511466666666</v>
          </cell>
          <cell r="M437">
            <v>1.9391400000000003</v>
          </cell>
          <cell r="N437">
            <v>25.828559199999994</v>
          </cell>
          <cell r="O437">
            <v>20.088000000000001</v>
          </cell>
          <cell r="P437">
            <v>0</v>
          </cell>
          <cell r="Q437">
            <v>93.036000000000001</v>
          </cell>
          <cell r="R437">
            <v>1330.6599999999999</v>
          </cell>
          <cell r="S437">
            <v>99.156000000000006</v>
          </cell>
          <cell r="T437">
            <v>154.95599999999999</v>
          </cell>
          <cell r="W437">
            <v>1697.8959999999997</v>
          </cell>
        </row>
        <row r="438">
          <cell r="E438" t="str">
            <v>FG+33FS 0</v>
          </cell>
          <cell r="F438">
            <v>3</v>
          </cell>
        </row>
        <row r="439">
          <cell r="E439" t="str">
            <v>FG+33DFR0</v>
          </cell>
          <cell r="F439">
            <v>3</v>
          </cell>
        </row>
        <row r="440">
          <cell r="E440" t="str">
            <v>FG+33.5WET1</v>
          </cell>
          <cell r="F440">
            <v>3.5</v>
          </cell>
        </row>
        <row r="441">
          <cell r="E441" t="str">
            <v>FG+33.5PS1</v>
          </cell>
          <cell r="F441">
            <v>3.5</v>
          </cell>
        </row>
        <row r="442">
          <cell r="E442" t="str">
            <v>FG+33.5FS 1</v>
          </cell>
          <cell r="F442">
            <v>3.5</v>
          </cell>
        </row>
        <row r="443">
          <cell r="E443" t="str">
            <v>FG+33.5DFR1</v>
          </cell>
          <cell r="F443">
            <v>3.5</v>
          </cell>
        </row>
        <row r="444">
          <cell r="E444" t="str">
            <v>FG+33FS 1</v>
          </cell>
          <cell r="F444">
            <v>3</v>
          </cell>
        </row>
        <row r="445">
          <cell r="E445" t="str">
            <v>FG+33DFR1</v>
          </cell>
          <cell r="F445">
            <v>3</v>
          </cell>
        </row>
        <row r="446">
          <cell r="E446" t="str">
            <v>FG+33.5WET2</v>
          </cell>
          <cell r="F446">
            <v>3.5</v>
          </cell>
        </row>
        <row r="447">
          <cell r="E447" t="str">
            <v>FG+33.5PS2</v>
          </cell>
          <cell r="F447">
            <v>3.5</v>
          </cell>
        </row>
        <row r="448">
          <cell r="E448" t="str">
            <v>FG+33.5FS 2</v>
          </cell>
          <cell r="F448">
            <v>3.5</v>
          </cell>
        </row>
        <row r="449">
          <cell r="E449" t="str">
            <v>FG+33.5DFR2</v>
          </cell>
          <cell r="F449">
            <v>3.5</v>
          </cell>
        </row>
        <row r="450">
          <cell r="E450" t="str">
            <v>FG+33FS 2</v>
          </cell>
          <cell r="F450">
            <v>3</v>
          </cell>
        </row>
        <row r="451">
          <cell r="E451" t="str">
            <v>FG+33DFR2</v>
          </cell>
          <cell r="F451">
            <v>3</v>
          </cell>
        </row>
        <row r="452">
          <cell r="E452" t="str">
            <v>FG+33.5WET3</v>
          </cell>
          <cell r="F452">
            <v>3.5</v>
          </cell>
        </row>
        <row r="453">
          <cell r="E453" t="str">
            <v>FG+33.5PS3</v>
          </cell>
          <cell r="F453">
            <v>3.5</v>
          </cell>
        </row>
        <row r="454">
          <cell r="E454" t="str">
            <v>FG+33.5FS 3</v>
          </cell>
          <cell r="F454">
            <v>3.5</v>
          </cell>
        </row>
        <row r="455">
          <cell r="E455" t="str">
            <v>FG+33.5DFR3</v>
          </cell>
          <cell r="F455">
            <v>3.5</v>
          </cell>
        </row>
        <row r="456">
          <cell r="E456" t="str">
            <v>FG+33FS 3</v>
          </cell>
          <cell r="F456">
            <v>3</v>
          </cell>
        </row>
        <row r="457">
          <cell r="E457" t="str">
            <v>FG+33DFR3</v>
          </cell>
          <cell r="F457">
            <v>3</v>
          </cell>
        </row>
        <row r="458">
          <cell r="E458" t="str">
            <v>FG+63.5DRY SOIL0</v>
          </cell>
          <cell r="F458">
            <v>3.5</v>
          </cell>
          <cell r="G458">
            <v>217.3</v>
          </cell>
          <cell r="H458">
            <v>22.21</v>
          </cell>
          <cell r="I458">
            <v>2.6549999999999998</v>
          </cell>
          <cell r="J458">
            <v>190</v>
          </cell>
          <cell r="K458">
            <v>21.100164800000002</v>
          </cell>
          <cell r="L458">
            <v>11.33233786666667</v>
          </cell>
          <cell r="M458">
            <v>1.9391400000000003</v>
          </cell>
          <cell r="N458">
            <v>19.1610248</v>
          </cell>
          <cell r="O458">
            <v>20.088000000000001</v>
          </cell>
          <cell r="P458">
            <v>0</v>
          </cell>
          <cell r="Q458">
            <v>462.988</v>
          </cell>
          <cell r="R458">
            <v>842.96</v>
          </cell>
          <cell r="S458">
            <v>99.156000000000006</v>
          </cell>
          <cell r="T458">
            <v>154.95599999999999</v>
          </cell>
          <cell r="W458">
            <v>1580.1479999999999</v>
          </cell>
        </row>
        <row r="459">
          <cell r="E459" t="str">
            <v>FG+63.5WET0</v>
          </cell>
          <cell r="F459">
            <v>3.5</v>
          </cell>
          <cell r="G459">
            <v>387.3</v>
          </cell>
          <cell r="H459">
            <v>37.950000000000003</v>
          </cell>
          <cell r="I459">
            <v>4.92</v>
          </cell>
          <cell r="J459">
            <v>326</v>
          </cell>
          <cell r="K459">
            <v>36.402406400000004</v>
          </cell>
          <cell r="L459">
            <v>19.52230826666667</v>
          </cell>
          <cell r="M459">
            <v>2.5893504000000003</v>
          </cell>
          <cell r="N459">
            <v>33.813055999999996</v>
          </cell>
          <cell r="O459">
            <v>23.815999999999999</v>
          </cell>
          <cell r="P459">
            <v>0</v>
          </cell>
          <cell r="Q459">
            <v>133.07599999999999</v>
          </cell>
          <cell r="R459">
            <v>2201.4639999999999</v>
          </cell>
          <cell r="S459">
            <v>198.316</v>
          </cell>
          <cell r="T459">
            <v>0</v>
          </cell>
          <cell r="W459">
            <v>2556.6719999999996</v>
          </cell>
        </row>
        <row r="460">
          <cell r="E460" t="str">
            <v>FG+63.5PS0</v>
          </cell>
          <cell r="F460">
            <v>3.5</v>
          </cell>
          <cell r="G460">
            <v>466.1</v>
          </cell>
          <cell r="H460">
            <v>44.94</v>
          </cell>
          <cell r="I460">
            <v>5.98</v>
          </cell>
          <cell r="J460">
            <v>386</v>
          </cell>
          <cell r="K460">
            <v>43.247492799999989</v>
          </cell>
          <cell r="L460">
            <v>23.181969866666666</v>
          </cell>
          <cell r="M460">
            <v>2.5893504000000003</v>
          </cell>
          <cell r="N460">
            <v>40.658142399999996</v>
          </cell>
          <cell r="O460">
            <v>23.815999999999999</v>
          </cell>
          <cell r="P460">
            <v>0</v>
          </cell>
          <cell r="Q460">
            <v>155.072</v>
          </cell>
          <cell r="R460">
            <v>2815.1440000000002</v>
          </cell>
          <cell r="S460">
            <v>99.156000000000006</v>
          </cell>
          <cell r="T460">
            <v>154.95599999999999</v>
          </cell>
          <cell r="W460">
            <v>3248.1440000000002</v>
          </cell>
        </row>
        <row r="461">
          <cell r="E461" t="str">
            <v>FG+63.5FS 0</v>
          </cell>
          <cell r="F461">
            <v>3.5</v>
          </cell>
          <cell r="G461">
            <v>548.6</v>
          </cell>
          <cell r="H461">
            <v>52.21</v>
          </cell>
          <cell r="I461">
            <v>7.1</v>
          </cell>
          <cell r="J461">
            <v>449</v>
          </cell>
          <cell r="K461">
            <v>50.391446399999992</v>
          </cell>
          <cell r="L461">
            <v>27.000268266666666</v>
          </cell>
          <cell r="M461">
            <v>2.5893504000000003</v>
          </cell>
          <cell r="N461">
            <v>47.802095999999992</v>
          </cell>
          <cell r="O461">
            <v>19.052</v>
          </cell>
          <cell r="P461">
            <v>0</v>
          </cell>
          <cell r="Q461">
            <v>177.46</v>
          </cell>
          <cell r="R461">
            <v>3491.3679999999999</v>
          </cell>
          <cell r="S461">
            <v>0</v>
          </cell>
          <cell r="T461">
            <v>309.916</v>
          </cell>
          <cell r="W461">
            <v>3997.7960000000003</v>
          </cell>
        </row>
        <row r="462">
          <cell r="E462" t="str">
            <v>FD+183.5DFR0</v>
          </cell>
          <cell r="F462">
            <v>3.5</v>
          </cell>
          <cell r="G462">
            <v>228.4</v>
          </cell>
          <cell r="H462">
            <v>28.97</v>
          </cell>
          <cell r="I462">
            <v>3.73</v>
          </cell>
          <cell r="J462">
            <v>249</v>
          </cell>
          <cell r="K462">
            <v>27.767699199999999</v>
          </cell>
          <cell r="L462">
            <v>14.893511466666666</v>
          </cell>
          <cell r="M462">
            <v>1.9391400000000003</v>
          </cell>
          <cell r="N462">
            <v>25.828559199999994</v>
          </cell>
          <cell r="O462">
            <v>20.088000000000001</v>
          </cell>
          <cell r="P462">
            <v>0</v>
          </cell>
          <cell r="Q462">
            <v>93.036000000000001</v>
          </cell>
          <cell r="R462">
            <v>1330.6599999999999</v>
          </cell>
          <cell r="S462">
            <v>99.156000000000006</v>
          </cell>
          <cell r="T462">
            <v>154.95599999999999</v>
          </cell>
          <cell r="W462">
            <v>1697.8959999999997</v>
          </cell>
        </row>
        <row r="463">
          <cell r="E463" t="str">
            <v>FG+63FS 0</v>
          </cell>
          <cell r="F463">
            <v>3</v>
          </cell>
        </row>
        <row r="464">
          <cell r="E464" t="str">
            <v>FG+63DFR0</v>
          </cell>
          <cell r="F464">
            <v>3</v>
          </cell>
        </row>
        <row r="465">
          <cell r="E465" t="str">
            <v>FG+63.5WET1</v>
          </cell>
          <cell r="F465">
            <v>3.5</v>
          </cell>
        </row>
        <row r="466">
          <cell r="E466" t="str">
            <v>FG+63.5PS1</v>
          </cell>
          <cell r="F466">
            <v>3.5</v>
          </cell>
        </row>
        <row r="467">
          <cell r="E467" t="str">
            <v>FG+63.5FS 1</v>
          </cell>
          <cell r="F467">
            <v>3.5</v>
          </cell>
        </row>
        <row r="468">
          <cell r="E468" t="str">
            <v>FG+63.5DFR1</v>
          </cell>
          <cell r="F468">
            <v>3.5</v>
          </cell>
        </row>
        <row r="469">
          <cell r="E469" t="str">
            <v>FG+63FS 1</v>
          </cell>
          <cell r="F469">
            <v>3</v>
          </cell>
        </row>
        <row r="470">
          <cell r="E470" t="str">
            <v>FG+63DFR1</v>
          </cell>
          <cell r="F470">
            <v>3</v>
          </cell>
        </row>
        <row r="471">
          <cell r="E471" t="str">
            <v>FG+63.5WET2</v>
          </cell>
          <cell r="F471">
            <v>3.5</v>
          </cell>
        </row>
        <row r="472">
          <cell r="E472" t="str">
            <v>FG+63.5PS2</v>
          </cell>
          <cell r="F472">
            <v>3.5</v>
          </cell>
        </row>
        <row r="473">
          <cell r="E473" t="str">
            <v>FG+63.5FS 2</v>
          </cell>
          <cell r="F473">
            <v>3.5</v>
          </cell>
        </row>
        <row r="474">
          <cell r="E474" t="str">
            <v>FG+63.5DFR2</v>
          </cell>
          <cell r="F474">
            <v>3.5</v>
          </cell>
        </row>
        <row r="475">
          <cell r="E475" t="str">
            <v>FG+63FS 2</v>
          </cell>
          <cell r="F475">
            <v>3</v>
          </cell>
        </row>
        <row r="476">
          <cell r="E476" t="str">
            <v>FG+63DFR2</v>
          </cell>
          <cell r="F476">
            <v>3</v>
          </cell>
        </row>
        <row r="477">
          <cell r="E477" t="str">
            <v>FG+63.5WET3</v>
          </cell>
          <cell r="F477">
            <v>3.5</v>
          </cell>
        </row>
        <row r="478">
          <cell r="E478" t="str">
            <v>FG+63.5PS3</v>
          </cell>
          <cell r="F478">
            <v>3.5</v>
          </cell>
        </row>
        <row r="479">
          <cell r="E479" t="str">
            <v>FG+63.5FS 3</v>
          </cell>
          <cell r="F479">
            <v>3.5</v>
          </cell>
        </row>
        <row r="480">
          <cell r="E480" t="str">
            <v>FG+63.5DFR3</v>
          </cell>
          <cell r="F480">
            <v>3.5</v>
          </cell>
        </row>
        <row r="481">
          <cell r="E481" t="str">
            <v>FG+63FS 3</v>
          </cell>
          <cell r="F481">
            <v>3</v>
          </cell>
        </row>
        <row r="482">
          <cell r="E482" t="str">
            <v>FG+63DFR3</v>
          </cell>
          <cell r="F482">
            <v>3</v>
          </cell>
        </row>
        <row r="483">
          <cell r="E483" t="str">
            <v>FG+93.5DRY SOIL0</v>
          </cell>
          <cell r="F483">
            <v>3.5</v>
          </cell>
          <cell r="G483">
            <v>217.3</v>
          </cell>
          <cell r="H483">
            <v>22.21</v>
          </cell>
          <cell r="I483">
            <v>2.6549999999999998</v>
          </cell>
          <cell r="J483">
            <v>190</v>
          </cell>
          <cell r="K483">
            <v>21.100164800000002</v>
          </cell>
          <cell r="L483">
            <v>11.33233786666667</v>
          </cell>
          <cell r="M483">
            <v>1.9391400000000003</v>
          </cell>
          <cell r="N483">
            <v>19.1610248</v>
          </cell>
          <cell r="O483">
            <v>20.088000000000001</v>
          </cell>
          <cell r="P483">
            <v>0</v>
          </cell>
          <cell r="Q483">
            <v>462.988</v>
          </cell>
          <cell r="R483">
            <v>842.96</v>
          </cell>
          <cell r="S483">
            <v>99.156000000000006</v>
          </cell>
          <cell r="T483">
            <v>154.95599999999999</v>
          </cell>
          <cell r="W483">
            <v>1580.1479999999999</v>
          </cell>
        </row>
        <row r="484">
          <cell r="E484" t="str">
            <v>FG+93.50</v>
          </cell>
          <cell r="F484">
            <v>3.5</v>
          </cell>
          <cell r="J484">
            <v>326</v>
          </cell>
        </row>
        <row r="485">
          <cell r="E485" t="str">
            <v>FG+93.5WET0</v>
          </cell>
          <cell r="F485">
            <v>3.5</v>
          </cell>
          <cell r="G485">
            <v>387.3</v>
          </cell>
          <cell r="H485">
            <v>37.950000000000003</v>
          </cell>
          <cell r="I485">
            <v>4.92</v>
          </cell>
          <cell r="J485">
            <v>386</v>
          </cell>
          <cell r="K485">
            <v>36.402406400000004</v>
          </cell>
          <cell r="L485">
            <v>19.52230826666667</v>
          </cell>
          <cell r="M485">
            <v>2.5893504000000003</v>
          </cell>
          <cell r="N485">
            <v>33.813055999999996</v>
          </cell>
          <cell r="O485">
            <v>23.815999999999999</v>
          </cell>
          <cell r="P485">
            <v>0</v>
          </cell>
          <cell r="Q485">
            <v>133.07599999999999</v>
          </cell>
          <cell r="R485">
            <v>2201.4639999999999</v>
          </cell>
          <cell r="S485">
            <v>198.316</v>
          </cell>
          <cell r="T485">
            <v>0</v>
          </cell>
          <cell r="W485">
            <v>2556.6719999999996</v>
          </cell>
        </row>
        <row r="486">
          <cell r="E486" t="str">
            <v>FG+93.5PS0</v>
          </cell>
          <cell r="F486">
            <v>3.5</v>
          </cell>
          <cell r="G486">
            <v>466.1</v>
          </cell>
          <cell r="H486">
            <v>44.94</v>
          </cell>
          <cell r="I486">
            <v>5.98</v>
          </cell>
          <cell r="J486">
            <v>449</v>
          </cell>
          <cell r="K486">
            <v>43.247492799999989</v>
          </cell>
          <cell r="L486">
            <v>23.181969866666666</v>
          </cell>
          <cell r="M486">
            <v>2.5893504000000003</v>
          </cell>
          <cell r="N486">
            <v>40.658142399999996</v>
          </cell>
          <cell r="O486">
            <v>23.815999999999999</v>
          </cell>
          <cell r="P486">
            <v>0</v>
          </cell>
          <cell r="Q486">
            <v>155.072</v>
          </cell>
          <cell r="R486">
            <v>2815.1440000000002</v>
          </cell>
          <cell r="S486">
            <v>99.156000000000006</v>
          </cell>
          <cell r="T486">
            <v>154.95599999999999</v>
          </cell>
          <cell r="W486">
            <v>3248.1440000000002</v>
          </cell>
        </row>
        <row r="487">
          <cell r="E487" t="str">
            <v>FG+93.5FS 0</v>
          </cell>
          <cell r="F487">
            <v>3.5</v>
          </cell>
          <cell r="G487">
            <v>548.6</v>
          </cell>
          <cell r="H487">
            <v>52.21</v>
          </cell>
          <cell r="I487">
            <v>7.1</v>
          </cell>
          <cell r="J487">
            <v>249</v>
          </cell>
          <cell r="K487">
            <v>50.391446399999992</v>
          </cell>
          <cell r="L487">
            <v>27.000268266666666</v>
          </cell>
          <cell r="M487">
            <v>2.5893504000000003</v>
          </cell>
          <cell r="N487">
            <v>47.802095999999992</v>
          </cell>
          <cell r="O487">
            <v>19.052</v>
          </cell>
          <cell r="P487">
            <v>0</v>
          </cell>
          <cell r="Q487">
            <v>177.46</v>
          </cell>
          <cell r="R487">
            <v>3491.3679999999999</v>
          </cell>
          <cell r="S487">
            <v>0</v>
          </cell>
          <cell r="T487">
            <v>309.916</v>
          </cell>
          <cell r="W487">
            <v>3997.7960000000003</v>
          </cell>
        </row>
        <row r="488">
          <cell r="E488" t="str">
            <v>FG+93FS 0</v>
          </cell>
          <cell r="F488">
            <v>3</v>
          </cell>
        </row>
        <row r="489">
          <cell r="E489" t="str">
            <v>FG+93DFR0</v>
          </cell>
          <cell r="F489">
            <v>3</v>
          </cell>
        </row>
        <row r="490">
          <cell r="E490" t="str">
            <v>FG+93.5WET1</v>
          </cell>
          <cell r="F490">
            <v>3.5</v>
          </cell>
        </row>
        <row r="491">
          <cell r="E491" t="str">
            <v>FG+93.5PS1</v>
          </cell>
          <cell r="F491">
            <v>3.5</v>
          </cell>
        </row>
        <row r="492">
          <cell r="E492" t="str">
            <v>FG+93.5FS 1</v>
          </cell>
          <cell r="F492">
            <v>3.5</v>
          </cell>
        </row>
        <row r="493">
          <cell r="E493" t="str">
            <v>FG+93.5DFR1</v>
          </cell>
          <cell r="F493">
            <v>3.5</v>
          </cell>
        </row>
        <row r="494">
          <cell r="E494" t="str">
            <v>FG+93FS 1</v>
          </cell>
          <cell r="F494">
            <v>3</v>
          </cell>
        </row>
        <row r="495">
          <cell r="E495" t="str">
            <v>FG+93DFR1</v>
          </cell>
          <cell r="F495">
            <v>3</v>
          </cell>
        </row>
        <row r="496">
          <cell r="E496" t="str">
            <v>FG+93.5WET2</v>
          </cell>
          <cell r="F496">
            <v>3.5</v>
          </cell>
        </row>
        <row r="497">
          <cell r="E497" t="str">
            <v>FG+93.5PS2</v>
          </cell>
          <cell r="F497">
            <v>3.5</v>
          </cell>
        </row>
        <row r="498">
          <cell r="E498" t="str">
            <v>FG+93.5FS 2</v>
          </cell>
          <cell r="F498">
            <v>3.5</v>
          </cell>
        </row>
        <row r="499">
          <cell r="E499" t="str">
            <v>FG+93.5DFR2</v>
          </cell>
          <cell r="F499">
            <v>3.5</v>
          </cell>
        </row>
        <row r="500">
          <cell r="E500" t="str">
            <v>FG+93FS 2</v>
          </cell>
          <cell r="F500">
            <v>3</v>
          </cell>
        </row>
        <row r="501">
          <cell r="E501" t="str">
            <v>FG+93DFR2</v>
          </cell>
          <cell r="F501">
            <v>3</v>
          </cell>
        </row>
        <row r="502">
          <cell r="E502" t="str">
            <v>FG+93.5WET3</v>
          </cell>
          <cell r="F502">
            <v>3.5</v>
          </cell>
        </row>
        <row r="503">
          <cell r="E503" t="str">
            <v>FG+93.5PS3</v>
          </cell>
          <cell r="F503">
            <v>3.5</v>
          </cell>
        </row>
        <row r="504">
          <cell r="E504" t="str">
            <v>FG+93.5FS 3</v>
          </cell>
          <cell r="F504">
            <v>3.5</v>
          </cell>
        </row>
        <row r="505">
          <cell r="E505" t="str">
            <v>FG+93.5DFR3</v>
          </cell>
          <cell r="F505">
            <v>3.5</v>
          </cell>
        </row>
        <row r="506">
          <cell r="E506" t="str">
            <v>FG+93FS 3</v>
          </cell>
          <cell r="F506">
            <v>3</v>
          </cell>
        </row>
        <row r="507">
          <cell r="E507" t="str">
            <v>FG+93DFR3</v>
          </cell>
          <cell r="F507">
            <v>3</v>
          </cell>
        </row>
        <row r="508">
          <cell r="E508" t="str">
            <v>0</v>
          </cell>
        </row>
        <row r="509">
          <cell r="E509" t="str">
            <v>FD+183.5DFR0</v>
          </cell>
          <cell r="F509">
            <v>3.5</v>
          </cell>
          <cell r="G509">
            <v>228.4</v>
          </cell>
          <cell r="H509">
            <v>28.97</v>
          </cell>
          <cell r="I509">
            <v>3.73</v>
          </cell>
          <cell r="K509">
            <v>27.767699199999999</v>
          </cell>
          <cell r="L509">
            <v>14.893511466666666</v>
          </cell>
          <cell r="M509">
            <v>1.9391400000000003</v>
          </cell>
          <cell r="N509">
            <v>25.828559199999994</v>
          </cell>
          <cell r="O509">
            <v>20.088000000000001</v>
          </cell>
          <cell r="P509">
            <v>0</v>
          </cell>
          <cell r="Q509">
            <v>93.036000000000001</v>
          </cell>
          <cell r="R509">
            <v>1330.6599999999999</v>
          </cell>
          <cell r="S509">
            <v>99.156000000000006</v>
          </cell>
          <cell r="T509">
            <v>154.95599999999999</v>
          </cell>
          <cell r="W509">
            <v>1697.8959999999997</v>
          </cell>
        </row>
        <row r="510">
          <cell r="E510" t="str">
            <v>FD+183.5DRY SOIL0</v>
          </cell>
          <cell r="F510">
            <v>3.5</v>
          </cell>
          <cell r="G510">
            <v>217.3</v>
          </cell>
          <cell r="H510">
            <v>22.21</v>
          </cell>
          <cell r="I510">
            <v>2.65</v>
          </cell>
          <cell r="J510">
            <v>190</v>
          </cell>
          <cell r="K510">
            <v>21.095564800000002</v>
          </cell>
          <cell r="L510">
            <v>11.330237866666669</v>
          </cell>
          <cell r="M510">
            <v>1.9391400000000003</v>
          </cell>
          <cell r="N510">
            <v>19.156424800000003</v>
          </cell>
          <cell r="O510">
            <v>20.088000000000001</v>
          </cell>
          <cell r="P510">
            <v>0</v>
          </cell>
          <cell r="Q510">
            <v>462.988</v>
          </cell>
          <cell r="R510">
            <v>842.96</v>
          </cell>
          <cell r="S510">
            <v>99.156000000000006</v>
          </cell>
          <cell r="T510">
            <v>154.95599999999999</v>
          </cell>
          <cell r="W510">
            <v>1580.1479999999999</v>
          </cell>
        </row>
        <row r="511">
          <cell r="E511" t="str">
            <v>FD+183.5WET0</v>
          </cell>
          <cell r="F511">
            <v>3.5</v>
          </cell>
          <cell r="G511">
            <v>375.7</v>
          </cell>
          <cell r="H511">
            <v>36.75</v>
          </cell>
          <cell r="I511">
            <v>4.76</v>
          </cell>
          <cell r="J511">
            <v>315</v>
          </cell>
          <cell r="K511">
            <v>35.252380799999997</v>
          </cell>
          <cell r="L511">
            <v>18.905941866666666</v>
          </cell>
          <cell r="M511">
            <v>2.5893504000000003</v>
          </cell>
          <cell r="N511">
            <v>32.663030399999997</v>
          </cell>
          <cell r="O511">
            <v>19.052</v>
          </cell>
          <cell r="P511">
            <v>108.288</v>
          </cell>
          <cell r="Q511">
            <v>0</v>
          </cell>
          <cell r="R511">
            <v>2466.1999999999998</v>
          </cell>
          <cell r="S511">
            <v>0</v>
          </cell>
          <cell r="T511">
            <v>309.916</v>
          </cell>
          <cell r="U511">
            <v>0</v>
          </cell>
          <cell r="W511">
            <v>2903.4560000000001</v>
          </cell>
        </row>
        <row r="512">
          <cell r="E512" t="str">
            <v>FD+183.5PS0</v>
          </cell>
          <cell r="F512">
            <v>3.5</v>
          </cell>
          <cell r="G512">
            <v>443.8</v>
          </cell>
          <cell r="H512">
            <v>42.97</v>
          </cell>
          <cell r="I512">
            <v>5.68</v>
          </cell>
          <cell r="J512">
            <v>369</v>
          </cell>
          <cell r="K512">
            <v>41.319716799999995</v>
          </cell>
          <cell r="L512">
            <v>22.151425866666667</v>
          </cell>
          <cell r="M512">
            <v>2.5893504000000003</v>
          </cell>
          <cell r="N512">
            <v>38.730366400000001</v>
          </cell>
          <cell r="O512">
            <v>168.06</v>
          </cell>
          <cell r="P512">
            <v>0</v>
          </cell>
          <cell r="Q512">
            <v>2812.3879999999999</v>
          </cell>
          <cell r="R512">
            <v>0</v>
          </cell>
          <cell r="S512">
            <v>154.95599999999999</v>
          </cell>
          <cell r="T512">
            <v>254.44399999999999</v>
          </cell>
          <cell r="W512">
            <v>3389.848</v>
          </cell>
        </row>
        <row r="513">
          <cell r="E513" t="str">
            <v>FD+183.5FS 0</v>
          </cell>
          <cell r="F513">
            <v>3.5</v>
          </cell>
          <cell r="G513">
            <v>524.4</v>
          </cell>
          <cell r="H513">
            <v>50.12</v>
          </cell>
          <cell r="I513">
            <v>6.77</v>
          </cell>
          <cell r="J513">
            <v>431</v>
          </cell>
          <cell r="K513">
            <v>48.331792800000002</v>
          </cell>
          <cell r="L513">
            <v>25.900019866666668</v>
          </cell>
          <cell r="M513">
            <v>2.5893504000000003</v>
          </cell>
          <cell r="N513">
            <v>45.742442400000002</v>
          </cell>
          <cell r="O513">
            <v>20.088000000000001</v>
          </cell>
          <cell r="P513">
            <v>0</v>
          </cell>
          <cell r="Q513">
            <v>1043.384</v>
          </cell>
          <cell r="R513">
            <v>1788.432</v>
          </cell>
          <cell r="S513">
            <v>198.316</v>
          </cell>
          <cell r="T513">
            <v>154.95599999999999</v>
          </cell>
          <cell r="U513">
            <v>0</v>
          </cell>
          <cell r="W513">
            <v>3205.1759999999999</v>
          </cell>
        </row>
        <row r="514">
          <cell r="E514" t="str">
            <v>FD+183.5DFR0</v>
          </cell>
          <cell r="F514">
            <v>3.5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W514">
            <v>0</v>
          </cell>
        </row>
        <row r="515">
          <cell r="E515" t="str">
            <v>FD+183FS 0</v>
          </cell>
          <cell r="F515">
            <v>3</v>
          </cell>
        </row>
        <row r="516">
          <cell r="E516" t="str">
            <v>FD+183DFR0</v>
          </cell>
          <cell r="F516">
            <v>3</v>
          </cell>
        </row>
        <row r="517">
          <cell r="E517" t="str">
            <v>FD+183.5WET1</v>
          </cell>
          <cell r="F517">
            <v>3.5</v>
          </cell>
        </row>
        <row r="518">
          <cell r="E518" t="str">
            <v>FD+183.5PS1</v>
          </cell>
          <cell r="F518">
            <v>3.5</v>
          </cell>
        </row>
        <row r="519">
          <cell r="E519" t="str">
            <v>FD+183.5FS 1</v>
          </cell>
          <cell r="F519">
            <v>3.5</v>
          </cell>
        </row>
        <row r="520">
          <cell r="E520" t="str">
            <v>FD+183.5DFR1</v>
          </cell>
          <cell r="F520">
            <v>3.5</v>
          </cell>
        </row>
        <row r="521">
          <cell r="E521" t="str">
            <v>FD+183FS 1</v>
          </cell>
          <cell r="F521">
            <v>3</v>
          </cell>
        </row>
        <row r="522">
          <cell r="E522" t="str">
            <v>FD+183DFR1</v>
          </cell>
          <cell r="F522">
            <v>3</v>
          </cell>
        </row>
        <row r="523">
          <cell r="E523" t="str">
            <v>FD+183.5WET2</v>
          </cell>
          <cell r="F523">
            <v>3.5</v>
          </cell>
        </row>
        <row r="524">
          <cell r="E524" t="str">
            <v>FD+183.5PS2</v>
          </cell>
          <cell r="F524">
            <v>3.5</v>
          </cell>
        </row>
        <row r="525">
          <cell r="E525" t="str">
            <v>FD+183.5FS 2</v>
          </cell>
          <cell r="F525">
            <v>3.5</v>
          </cell>
        </row>
        <row r="526">
          <cell r="E526" t="str">
            <v>FD+183.5DFR2</v>
          </cell>
          <cell r="F526">
            <v>3.5</v>
          </cell>
        </row>
        <row r="527">
          <cell r="E527" t="str">
            <v>FD+183FS 2</v>
          </cell>
          <cell r="F527">
            <v>3</v>
          </cell>
        </row>
        <row r="528">
          <cell r="E528" t="str">
            <v>FD+183DFR2</v>
          </cell>
          <cell r="F528">
            <v>3</v>
          </cell>
        </row>
        <row r="529">
          <cell r="E529" t="str">
            <v>FD+183.5WET3</v>
          </cell>
          <cell r="F529">
            <v>3.5</v>
          </cell>
        </row>
        <row r="530">
          <cell r="E530" t="str">
            <v>FD+183.5PS3</v>
          </cell>
          <cell r="F530">
            <v>3.5</v>
          </cell>
        </row>
        <row r="531">
          <cell r="E531" t="str">
            <v>FD+183.5FS 3</v>
          </cell>
          <cell r="F531">
            <v>3.5</v>
          </cell>
        </row>
        <row r="532">
          <cell r="E532" t="str">
            <v>FD+183.5DFR3</v>
          </cell>
          <cell r="F532">
            <v>3.5</v>
          </cell>
        </row>
        <row r="533">
          <cell r="E533" t="str">
            <v>FD+183FS 3</v>
          </cell>
          <cell r="F533">
            <v>3</v>
          </cell>
        </row>
        <row r="534">
          <cell r="E534" t="str">
            <v>FD+183DFR3</v>
          </cell>
          <cell r="F534">
            <v>3</v>
          </cell>
        </row>
      </sheetData>
      <sheetData sheetId="7">
        <row r="46">
          <cell r="B46" t="str">
            <v>FA+0</v>
          </cell>
          <cell r="C46">
            <v>777.67</v>
          </cell>
          <cell r="D46">
            <v>2138.39</v>
          </cell>
          <cell r="F46">
            <v>2138.39</v>
          </cell>
          <cell r="G46">
            <v>198.9</v>
          </cell>
          <cell r="H46">
            <v>3114.96</v>
          </cell>
        </row>
        <row r="47">
          <cell r="B47" t="str">
            <v>FA+3</v>
          </cell>
          <cell r="C47">
            <v>897.94999999999993</v>
          </cell>
          <cell r="D47">
            <v>2632.34</v>
          </cell>
          <cell r="F47">
            <v>2632.34</v>
          </cell>
          <cell r="G47">
            <v>239.45</v>
          </cell>
          <cell r="H47">
            <v>3769.74</v>
          </cell>
        </row>
        <row r="48">
          <cell r="B48" t="str">
            <v>FA+6</v>
          </cell>
          <cell r="C48">
            <v>997.27</v>
          </cell>
          <cell r="D48">
            <v>2910.58</v>
          </cell>
          <cell r="F48">
            <v>2910.58</v>
          </cell>
          <cell r="G48">
            <v>250.52</v>
          </cell>
          <cell r="H48">
            <v>4158.37</v>
          </cell>
        </row>
        <row r="49">
          <cell r="B49" t="str">
            <v>FA+9</v>
          </cell>
          <cell r="C49">
            <v>1318.4099999999999</v>
          </cell>
          <cell r="D49">
            <v>3186.48</v>
          </cell>
          <cell r="F49">
            <v>3186.48</v>
          </cell>
          <cell r="G49">
            <v>138.82999999999998</v>
          </cell>
          <cell r="H49">
            <v>4643.7199999999993</v>
          </cell>
        </row>
        <row r="50">
          <cell r="B50" t="str">
            <v>FA+18</v>
          </cell>
          <cell r="C50">
            <v>443.13</v>
          </cell>
          <cell r="D50">
            <v>1020.51</v>
          </cell>
          <cell r="F50">
            <v>1020.51</v>
          </cell>
          <cell r="G50">
            <v>143.79</v>
          </cell>
          <cell r="H50">
            <v>1607.4299999999998</v>
          </cell>
        </row>
        <row r="51">
          <cell r="B51" t="str">
            <v>FB+0</v>
          </cell>
          <cell r="C51">
            <v>339.88</v>
          </cell>
          <cell r="D51">
            <v>1266.1399999999999</v>
          </cell>
          <cell r="F51">
            <v>1266.1399999999999</v>
          </cell>
          <cell r="G51">
            <v>103.24</v>
          </cell>
          <cell r="H51">
            <v>1709.26</v>
          </cell>
        </row>
        <row r="52">
          <cell r="B52" t="str">
            <v>FB+3</v>
          </cell>
          <cell r="C52">
            <v>439.2</v>
          </cell>
          <cell r="D52">
            <v>1544.3799999999999</v>
          </cell>
          <cell r="F52">
            <v>1544.3799999999999</v>
          </cell>
          <cell r="G52">
            <v>103.24</v>
          </cell>
          <cell r="H52">
            <v>2086.8199999999997</v>
          </cell>
        </row>
        <row r="53">
          <cell r="B53" t="str">
            <v>FB+6</v>
          </cell>
          <cell r="C53">
            <v>439.2</v>
          </cell>
          <cell r="D53">
            <v>1544.3799999999999</v>
          </cell>
          <cell r="F53">
            <v>1544.3799999999999</v>
          </cell>
          <cell r="G53">
            <v>239.82</v>
          </cell>
          <cell r="H53">
            <v>2223.4</v>
          </cell>
        </row>
        <row r="54">
          <cell r="B54" t="str">
            <v>FB+9</v>
          </cell>
          <cell r="C54">
            <v>219.6</v>
          </cell>
          <cell r="D54">
            <v>772.18999999999994</v>
          </cell>
          <cell r="F54">
            <v>772.18999999999994</v>
          </cell>
          <cell r="G54">
            <v>38.54</v>
          </cell>
          <cell r="H54">
            <v>1030.33</v>
          </cell>
        </row>
        <row r="55">
          <cell r="B55" t="str">
            <v>FB+18</v>
          </cell>
          <cell r="C55">
            <v>0</v>
          </cell>
          <cell r="D55">
            <v>0</v>
          </cell>
          <cell r="F55">
            <v>0</v>
          </cell>
          <cell r="G55">
            <v>228.75</v>
          </cell>
          <cell r="H55">
            <v>228.75</v>
          </cell>
        </row>
        <row r="56">
          <cell r="B56" t="str">
            <v>FC+0</v>
          </cell>
          <cell r="C56">
            <v>995.56</v>
          </cell>
          <cell r="D56">
            <v>2659.92</v>
          </cell>
          <cell r="F56">
            <v>2659.92</v>
          </cell>
          <cell r="G56">
            <v>278.35999999999996</v>
          </cell>
          <cell r="H56">
            <v>3933.84</v>
          </cell>
        </row>
        <row r="57">
          <cell r="B57" t="str">
            <v>FC+3</v>
          </cell>
          <cell r="C57">
            <v>1318.4099999999999</v>
          </cell>
          <cell r="D57">
            <v>3186.48</v>
          </cell>
          <cell r="F57">
            <v>3186.48</v>
          </cell>
          <cell r="G57">
            <v>130.71</v>
          </cell>
          <cell r="H57">
            <v>4635.5999999999995</v>
          </cell>
        </row>
        <row r="58">
          <cell r="B58" t="str">
            <v>FC+6</v>
          </cell>
          <cell r="C58">
            <v>443.13</v>
          </cell>
          <cell r="D58">
            <v>1020.51</v>
          </cell>
          <cell r="F58">
            <v>1020.51</v>
          </cell>
          <cell r="G58">
            <v>143.79</v>
          </cell>
          <cell r="H58">
            <v>1607.4299999999998</v>
          </cell>
        </row>
        <row r="59">
          <cell r="B59" t="str">
            <v>FC+9</v>
          </cell>
          <cell r="C59">
            <v>339.88</v>
          </cell>
          <cell r="D59">
            <v>1266.1399999999999</v>
          </cell>
          <cell r="F59">
            <v>1266.1399999999999</v>
          </cell>
          <cell r="G59">
            <v>103.24</v>
          </cell>
          <cell r="H59">
            <v>1709.26</v>
          </cell>
        </row>
        <row r="60">
          <cell r="B60" t="str">
            <v>FC+18</v>
          </cell>
          <cell r="C60">
            <v>439.2</v>
          </cell>
          <cell r="D60">
            <v>1544.3799999999999</v>
          </cell>
          <cell r="F60">
            <v>1544.3799999999999</v>
          </cell>
          <cell r="G60">
            <v>103.24</v>
          </cell>
          <cell r="H60">
            <v>2086.8199999999997</v>
          </cell>
        </row>
        <row r="61">
          <cell r="B61" t="str">
            <v>FD+0</v>
          </cell>
          <cell r="C61">
            <v>219.6</v>
          </cell>
          <cell r="D61">
            <v>772.18999999999994</v>
          </cell>
          <cell r="F61">
            <v>772.18999999999994</v>
          </cell>
          <cell r="G61">
            <v>239.82</v>
          </cell>
          <cell r="H61">
            <v>1231.6099999999999</v>
          </cell>
        </row>
        <row r="62">
          <cell r="B62" t="str">
            <v>FD+3</v>
          </cell>
          <cell r="C62">
            <v>0</v>
          </cell>
          <cell r="D62">
            <v>0</v>
          </cell>
          <cell r="F62">
            <v>0</v>
          </cell>
          <cell r="G62">
            <v>38.54</v>
          </cell>
          <cell r="H62">
            <v>38.54</v>
          </cell>
        </row>
        <row r="63">
          <cell r="B63" t="str">
            <v>FD+6</v>
          </cell>
          <cell r="C63">
            <v>995.56</v>
          </cell>
          <cell r="D63">
            <v>2659.92</v>
          </cell>
          <cell r="F63">
            <v>2659.92</v>
          </cell>
          <cell r="G63">
            <v>228.75</v>
          </cell>
          <cell r="H63">
            <v>3884.23</v>
          </cell>
        </row>
        <row r="64">
          <cell r="B64" t="str">
            <v>FD+9</v>
          </cell>
          <cell r="C64">
            <v>1318.4099999999999</v>
          </cell>
          <cell r="D64">
            <v>3186.48</v>
          </cell>
          <cell r="F64">
            <v>3186.48</v>
          </cell>
          <cell r="G64">
            <v>278.35999999999996</v>
          </cell>
          <cell r="H64">
            <v>4783.2499999999991</v>
          </cell>
        </row>
        <row r="65">
          <cell r="B65" t="str">
            <v>FD+18</v>
          </cell>
          <cell r="C65">
            <v>443.13</v>
          </cell>
          <cell r="D65">
            <v>1020.51</v>
          </cell>
          <cell r="F65">
            <v>1020.51</v>
          </cell>
          <cell r="G65">
            <v>130.71</v>
          </cell>
          <cell r="H65">
            <v>1594.35</v>
          </cell>
        </row>
        <row r="66">
          <cell r="B66" t="str">
            <v>FD+30</v>
          </cell>
          <cell r="C66">
            <v>339.88</v>
          </cell>
          <cell r="D66">
            <v>1266.1399999999999</v>
          </cell>
          <cell r="F66">
            <v>1266.1399999999999</v>
          </cell>
          <cell r="G66">
            <v>92.169999999999987</v>
          </cell>
          <cell r="H66">
            <v>1698.19</v>
          </cell>
        </row>
        <row r="67">
          <cell r="B67" t="str">
            <v>SPL-1</v>
          </cell>
          <cell r="C67">
            <v>439.2</v>
          </cell>
          <cell r="D67">
            <v>1544.3799999999999</v>
          </cell>
          <cell r="F67">
            <v>1544.3799999999999</v>
          </cell>
          <cell r="G67">
            <v>103.24</v>
          </cell>
          <cell r="H67">
            <v>2086.8199999999997</v>
          </cell>
        </row>
        <row r="68">
          <cell r="B68" t="str">
            <v>SPL-2</v>
          </cell>
          <cell r="C68">
            <v>439.2</v>
          </cell>
          <cell r="D68">
            <v>1544.3799999999999</v>
          </cell>
          <cell r="F68">
            <v>1544.3799999999999</v>
          </cell>
          <cell r="G68">
            <v>239.82</v>
          </cell>
          <cell r="H68">
            <v>2223.4</v>
          </cell>
        </row>
        <row r="69">
          <cell r="B69" t="str">
            <v>SPL-3</v>
          </cell>
          <cell r="C69">
            <v>439.2</v>
          </cell>
          <cell r="D69">
            <v>1544.3799999999999</v>
          </cell>
          <cell r="F69">
            <v>1544.3799999999999</v>
          </cell>
          <cell r="G69">
            <v>38.54</v>
          </cell>
          <cell r="H69">
            <v>2022.12</v>
          </cell>
        </row>
        <row r="70">
          <cell r="B70" t="str">
            <v>SPL-4</v>
          </cell>
          <cell r="C70">
            <v>440.2</v>
          </cell>
          <cell r="D70">
            <v>1544.3799999999999</v>
          </cell>
          <cell r="F70">
            <v>1544.3799999999999</v>
          </cell>
          <cell r="G70">
            <v>228.75</v>
          </cell>
          <cell r="H70">
            <v>2213.33</v>
          </cell>
        </row>
        <row r="71">
          <cell r="B71" t="str">
            <v>DWARF</v>
          </cell>
          <cell r="C71">
            <v>442.2</v>
          </cell>
          <cell r="D71">
            <v>1544.3799999999999</v>
          </cell>
          <cell r="F71">
            <v>1544.3799999999999</v>
          </cell>
          <cell r="G71">
            <v>278.35999999999996</v>
          </cell>
          <cell r="H71">
            <v>2264.94</v>
          </cell>
        </row>
        <row r="77">
          <cell r="B77" t="str">
            <v>FA</v>
          </cell>
          <cell r="C77">
            <v>3</v>
          </cell>
          <cell r="E77">
            <v>122.56</v>
          </cell>
          <cell r="F77">
            <v>17.68</v>
          </cell>
          <cell r="G77">
            <v>6.51</v>
          </cell>
          <cell r="H77">
            <v>146.75</v>
          </cell>
          <cell r="I77" t="str">
            <v>B220/P/BM-01</v>
          </cell>
        </row>
        <row r="78">
          <cell r="B78" t="str">
            <v>FB</v>
          </cell>
          <cell r="C78">
            <v>3</v>
          </cell>
          <cell r="E78">
            <v>221.28</v>
          </cell>
          <cell r="F78">
            <v>29.52</v>
          </cell>
          <cell r="G78">
            <v>8</v>
          </cell>
          <cell r="H78">
            <v>258.8</v>
          </cell>
          <cell r="I78" t="str">
            <v>B220/Q/BM-01</v>
          </cell>
        </row>
        <row r="79">
          <cell r="B79" t="str">
            <v>FC</v>
          </cell>
          <cell r="C79">
            <v>3</v>
          </cell>
          <cell r="E79">
            <v>249.32</v>
          </cell>
          <cell r="F79">
            <v>32.799999999999997</v>
          </cell>
          <cell r="G79">
            <v>8</v>
          </cell>
          <cell r="H79">
            <v>290.12</v>
          </cell>
          <cell r="I79" t="str">
            <v>B220/R/BM-01</v>
          </cell>
        </row>
        <row r="80">
          <cell r="B80" t="str">
            <v>FD</v>
          </cell>
          <cell r="C80">
            <v>3</v>
          </cell>
          <cell r="E80">
            <v>301.24</v>
          </cell>
          <cell r="F80">
            <v>49.2</v>
          </cell>
          <cell r="G80">
            <v>10.3</v>
          </cell>
          <cell r="H80">
            <v>360.74</v>
          </cell>
          <cell r="I80" t="str">
            <v>B220/S/BM-01</v>
          </cell>
        </row>
        <row r="81">
          <cell r="B81" t="str">
            <v>FD18</v>
          </cell>
          <cell r="C81">
            <v>3</v>
          </cell>
        </row>
        <row r="82">
          <cell r="B82" t="str">
            <v>FD30</v>
          </cell>
          <cell r="C82">
            <v>3</v>
          </cell>
        </row>
        <row r="83">
          <cell r="B83" t="str">
            <v>FA</v>
          </cell>
          <cell r="C83">
            <v>3.5</v>
          </cell>
          <cell r="E83">
            <v>122.56</v>
          </cell>
          <cell r="F83">
            <v>17.68</v>
          </cell>
          <cell r="G83">
            <v>6.51</v>
          </cell>
          <cell r="H83">
            <v>146.75</v>
          </cell>
          <cell r="I83" t="str">
            <v>B220/P/BM-01</v>
          </cell>
        </row>
        <row r="84">
          <cell r="B84" t="str">
            <v>FB</v>
          </cell>
          <cell r="C84">
            <v>3.5</v>
          </cell>
          <cell r="E84">
            <v>221.28</v>
          </cell>
          <cell r="F84">
            <v>29.52</v>
          </cell>
          <cell r="G84">
            <v>8</v>
          </cell>
          <cell r="H84">
            <v>258.8</v>
          </cell>
          <cell r="I84" t="str">
            <v>B220/Q/BM-01</v>
          </cell>
        </row>
        <row r="85">
          <cell r="B85" t="str">
            <v>FC</v>
          </cell>
          <cell r="C85">
            <v>3.5</v>
          </cell>
          <cell r="E85">
            <v>249.32</v>
          </cell>
          <cell r="F85">
            <v>32.799999999999997</v>
          </cell>
          <cell r="G85">
            <v>8</v>
          </cell>
          <cell r="H85">
            <v>290.12</v>
          </cell>
          <cell r="I85" t="str">
            <v>B220/R/BM-01</v>
          </cell>
        </row>
        <row r="86">
          <cell r="B86" t="str">
            <v>FD</v>
          </cell>
          <cell r="C86">
            <v>3.5</v>
          </cell>
          <cell r="E86">
            <v>301.24</v>
          </cell>
          <cell r="F86">
            <v>49.2</v>
          </cell>
          <cell r="G86">
            <v>10.3</v>
          </cell>
          <cell r="H86">
            <v>360.74</v>
          </cell>
          <cell r="I86" t="str">
            <v>B220/S/BM-01</v>
          </cell>
        </row>
        <row r="87">
          <cell r="B87" t="str">
            <v>FG</v>
          </cell>
          <cell r="C87">
            <v>3.5</v>
          </cell>
          <cell r="D87">
            <v>0</v>
          </cell>
          <cell r="E87">
            <v>301.24</v>
          </cell>
          <cell r="F87">
            <v>49.2</v>
          </cell>
          <cell r="G87">
            <v>10.3</v>
          </cell>
          <cell r="H87">
            <v>360.74</v>
          </cell>
          <cell r="I87" t="str">
            <v>B220/S/BM-01</v>
          </cell>
        </row>
        <row r="88">
          <cell r="B88" t="str">
            <v>FD30</v>
          </cell>
          <cell r="C88">
            <v>3.5</v>
          </cell>
        </row>
        <row r="89">
          <cell r="B89" t="str">
            <v>FA</v>
          </cell>
          <cell r="C89">
            <v>3.5</v>
          </cell>
          <cell r="D89">
            <v>1</v>
          </cell>
          <cell r="E89">
            <v>122.56</v>
          </cell>
          <cell r="F89">
            <v>17.68</v>
          </cell>
          <cell r="G89">
            <v>6.51</v>
          </cell>
          <cell r="H89">
            <v>146.75</v>
          </cell>
          <cell r="I89" t="str">
            <v>B220/P/BM-01</v>
          </cell>
        </row>
        <row r="90">
          <cell r="B90" t="str">
            <v>FB</v>
          </cell>
          <cell r="C90">
            <v>3.5</v>
          </cell>
          <cell r="D90">
            <v>1</v>
          </cell>
          <cell r="E90">
            <v>221.28</v>
          </cell>
          <cell r="F90">
            <v>29.52</v>
          </cell>
          <cell r="G90">
            <v>8</v>
          </cell>
          <cell r="H90">
            <v>258.8</v>
          </cell>
          <cell r="I90" t="str">
            <v>B220/Q/BM-01</v>
          </cell>
        </row>
        <row r="91">
          <cell r="B91" t="str">
            <v>FC</v>
          </cell>
          <cell r="C91">
            <v>3.5</v>
          </cell>
          <cell r="D91">
            <v>1</v>
          </cell>
          <cell r="E91">
            <v>249.32</v>
          </cell>
          <cell r="F91">
            <v>32.799999999999997</v>
          </cell>
          <cell r="G91">
            <v>8</v>
          </cell>
          <cell r="H91">
            <v>290.12</v>
          </cell>
          <cell r="I91" t="str">
            <v>B220/R/BM-01</v>
          </cell>
        </row>
        <row r="92">
          <cell r="B92" t="str">
            <v>FD</v>
          </cell>
          <cell r="C92">
            <v>3.5</v>
          </cell>
          <cell r="D92">
            <v>1</v>
          </cell>
          <cell r="E92">
            <v>301.24</v>
          </cell>
          <cell r="F92">
            <v>49.2</v>
          </cell>
          <cell r="G92">
            <v>10.3</v>
          </cell>
          <cell r="H92">
            <v>360.74</v>
          </cell>
          <cell r="I92" t="str">
            <v>B220/S/BM-01</v>
          </cell>
        </row>
        <row r="93">
          <cell r="B93" t="str">
            <v>FD18</v>
          </cell>
          <cell r="C93">
            <v>3.5</v>
          </cell>
          <cell r="D93">
            <v>1</v>
          </cell>
        </row>
        <row r="94">
          <cell r="B94" t="str">
            <v>FD30</v>
          </cell>
          <cell r="C94">
            <v>3.5</v>
          </cell>
          <cell r="D94">
            <v>1</v>
          </cell>
        </row>
        <row r="95">
          <cell r="B95" t="str">
            <v>FA</v>
          </cell>
          <cell r="C95">
            <v>3.5</v>
          </cell>
          <cell r="D95">
            <v>2</v>
          </cell>
          <cell r="E95">
            <v>122.56</v>
          </cell>
          <cell r="F95">
            <v>17.68</v>
          </cell>
          <cell r="G95">
            <v>6.51</v>
          </cell>
          <cell r="H95">
            <v>146.75</v>
          </cell>
          <cell r="I95" t="str">
            <v>B220/P/BM-01</v>
          </cell>
        </row>
        <row r="96">
          <cell r="B96" t="str">
            <v>FB</v>
          </cell>
          <cell r="C96">
            <v>3.5</v>
          </cell>
          <cell r="D96">
            <v>2</v>
          </cell>
          <cell r="E96">
            <v>221.28</v>
          </cell>
          <cell r="F96">
            <v>29.52</v>
          </cell>
          <cell r="G96">
            <v>8</v>
          </cell>
          <cell r="H96">
            <v>258.8</v>
          </cell>
          <cell r="I96" t="str">
            <v>B220/Q/BM-01</v>
          </cell>
        </row>
        <row r="97">
          <cell r="B97" t="str">
            <v>FC</v>
          </cell>
          <cell r="C97">
            <v>3.5</v>
          </cell>
          <cell r="D97">
            <v>2</v>
          </cell>
          <cell r="E97">
            <v>249.32</v>
          </cell>
          <cell r="F97">
            <v>32.799999999999997</v>
          </cell>
          <cell r="G97">
            <v>8</v>
          </cell>
          <cell r="H97">
            <v>290.12</v>
          </cell>
          <cell r="I97" t="str">
            <v>B220/R/BM-01</v>
          </cell>
        </row>
        <row r="98">
          <cell r="B98" t="str">
            <v>FD</v>
          </cell>
          <cell r="C98">
            <v>3.5</v>
          </cell>
          <cell r="D98">
            <v>2</v>
          </cell>
          <cell r="E98">
            <v>301.24</v>
          </cell>
          <cell r="F98">
            <v>49.2</v>
          </cell>
          <cell r="G98">
            <v>10.3</v>
          </cell>
          <cell r="H98">
            <v>360.74</v>
          </cell>
          <cell r="I98" t="str">
            <v>B220/S/BM-01</v>
          </cell>
        </row>
        <row r="99">
          <cell r="B99" t="str">
            <v>FD18</v>
          </cell>
          <cell r="C99">
            <v>3.5</v>
          </cell>
          <cell r="D99">
            <v>2</v>
          </cell>
        </row>
        <row r="100">
          <cell r="B100" t="str">
            <v>FD30</v>
          </cell>
          <cell r="C100">
            <v>3.5</v>
          </cell>
          <cell r="D100">
            <v>2</v>
          </cell>
        </row>
        <row r="101">
          <cell r="B101" t="str">
            <v>FA</v>
          </cell>
          <cell r="C101">
            <v>3.5</v>
          </cell>
          <cell r="D101">
            <v>3</v>
          </cell>
          <cell r="E101">
            <v>122.56</v>
          </cell>
          <cell r="F101">
            <v>17.68</v>
          </cell>
          <cell r="G101">
            <v>6.51</v>
          </cell>
          <cell r="H101">
            <v>146.75</v>
          </cell>
          <cell r="I101" t="str">
            <v>B220/P/BM-01</v>
          </cell>
        </row>
        <row r="102">
          <cell r="B102" t="str">
            <v>FB</v>
          </cell>
          <cell r="C102">
            <v>3.5</v>
          </cell>
          <cell r="D102">
            <v>3</v>
          </cell>
          <cell r="E102">
            <v>221.28</v>
          </cell>
          <cell r="F102">
            <v>29.52</v>
          </cell>
          <cell r="G102">
            <v>8</v>
          </cell>
          <cell r="H102">
            <v>258.8</v>
          </cell>
          <cell r="I102" t="str">
            <v>B220/Q/BM-01</v>
          </cell>
        </row>
        <row r="103">
          <cell r="B103" t="str">
            <v>FC</v>
          </cell>
          <cell r="C103">
            <v>3.5</v>
          </cell>
          <cell r="D103">
            <v>3</v>
          </cell>
          <cell r="E103">
            <v>249.32</v>
          </cell>
          <cell r="F103">
            <v>32.799999999999997</v>
          </cell>
          <cell r="G103">
            <v>8</v>
          </cell>
          <cell r="H103">
            <v>290.12</v>
          </cell>
          <cell r="I103" t="str">
            <v>B220/R/BM-01</v>
          </cell>
        </row>
        <row r="104">
          <cell r="B104" t="str">
            <v>FD</v>
          </cell>
          <cell r="C104">
            <v>3.5</v>
          </cell>
          <cell r="D104">
            <v>3</v>
          </cell>
          <cell r="E104">
            <v>301.24</v>
          </cell>
          <cell r="F104">
            <v>49.2</v>
          </cell>
          <cell r="G104">
            <v>10.3</v>
          </cell>
          <cell r="H104">
            <v>360.74</v>
          </cell>
          <cell r="I104" t="str">
            <v>B220/S/BM-01</v>
          </cell>
        </row>
        <row r="105">
          <cell r="B105" t="str">
            <v>FD18</v>
          </cell>
          <cell r="C105">
            <v>3.5</v>
          </cell>
          <cell r="D105">
            <v>3</v>
          </cell>
        </row>
        <row r="106">
          <cell r="B106" t="str">
            <v>FD30</v>
          </cell>
          <cell r="C106">
            <v>3.5</v>
          </cell>
          <cell r="D106">
            <v>3</v>
          </cell>
        </row>
        <row r="107">
          <cell r="B107" t="str">
            <v>FA</v>
          </cell>
          <cell r="C107">
            <v>3</v>
          </cell>
          <cell r="D107">
            <v>1</v>
          </cell>
          <cell r="E107">
            <v>122.56</v>
          </cell>
          <cell r="F107">
            <v>17.68</v>
          </cell>
          <cell r="G107">
            <v>6.51</v>
          </cell>
          <cell r="H107">
            <v>146.75</v>
          </cell>
          <cell r="I107" t="str">
            <v>B220/P/BM-01</v>
          </cell>
        </row>
        <row r="108">
          <cell r="B108" t="str">
            <v>FB</v>
          </cell>
          <cell r="C108">
            <v>3</v>
          </cell>
          <cell r="D108">
            <v>1</v>
          </cell>
          <cell r="E108">
            <v>221.28</v>
          </cell>
          <cell r="F108">
            <v>29.52</v>
          </cell>
          <cell r="G108">
            <v>8</v>
          </cell>
          <cell r="H108">
            <v>258.8</v>
          </cell>
          <cell r="I108" t="str">
            <v>B220/Q/BM-01</v>
          </cell>
        </row>
        <row r="109">
          <cell r="B109" t="str">
            <v>FC</v>
          </cell>
          <cell r="C109">
            <v>3</v>
          </cell>
          <cell r="D109">
            <v>1</v>
          </cell>
          <cell r="E109">
            <v>249.32</v>
          </cell>
          <cell r="F109">
            <v>32.799999999999997</v>
          </cell>
          <cell r="G109">
            <v>8</v>
          </cell>
          <cell r="H109">
            <v>290.12</v>
          </cell>
          <cell r="I109" t="str">
            <v>B220/R/BM-01</v>
          </cell>
        </row>
        <row r="110">
          <cell r="B110" t="str">
            <v>FD</v>
          </cell>
          <cell r="C110">
            <v>3</v>
          </cell>
          <cell r="D110">
            <v>1</v>
          </cell>
          <cell r="E110">
            <v>301.24</v>
          </cell>
          <cell r="F110">
            <v>49.2</v>
          </cell>
          <cell r="G110">
            <v>10.3</v>
          </cell>
          <cell r="H110">
            <v>360.74</v>
          </cell>
          <cell r="I110" t="str">
            <v>B220/S/BM-01</v>
          </cell>
        </row>
        <row r="111">
          <cell r="B111" t="str">
            <v>FD18</v>
          </cell>
          <cell r="C111">
            <v>3</v>
          </cell>
          <cell r="D111">
            <v>1</v>
          </cell>
        </row>
        <row r="112">
          <cell r="B112" t="str">
            <v>FD30</v>
          </cell>
          <cell r="C112">
            <v>3</v>
          </cell>
          <cell r="D112">
            <v>1</v>
          </cell>
        </row>
        <row r="113">
          <cell r="B113" t="str">
            <v>FA</v>
          </cell>
          <cell r="C113">
            <v>3</v>
          </cell>
          <cell r="D113">
            <v>2</v>
          </cell>
          <cell r="E113">
            <v>122.56</v>
          </cell>
          <cell r="F113">
            <v>17.68</v>
          </cell>
          <cell r="G113">
            <v>6.51</v>
          </cell>
          <cell r="H113">
            <v>146.75</v>
          </cell>
          <cell r="I113" t="str">
            <v>B220/P/BM-01</v>
          </cell>
        </row>
        <row r="114">
          <cell r="B114" t="str">
            <v>FB</v>
          </cell>
          <cell r="C114">
            <v>3</v>
          </cell>
          <cell r="D114">
            <v>2</v>
          </cell>
          <cell r="E114">
            <v>221.28</v>
          </cell>
          <cell r="F114">
            <v>29.52</v>
          </cell>
          <cell r="G114">
            <v>8</v>
          </cell>
          <cell r="H114">
            <v>258.8</v>
          </cell>
          <cell r="I114" t="str">
            <v>B220/Q/BM-01</v>
          </cell>
        </row>
        <row r="115">
          <cell r="B115" t="str">
            <v>FC</v>
          </cell>
          <cell r="C115">
            <v>3</v>
          </cell>
          <cell r="D115">
            <v>2</v>
          </cell>
          <cell r="E115">
            <v>249.32</v>
          </cell>
          <cell r="F115">
            <v>32.799999999999997</v>
          </cell>
          <cell r="G115">
            <v>8</v>
          </cell>
          <cell r="H115">
            <v>290.12</v>
          </cell>
          <cell r="I115" t="str">
            <v>B220/R/BM-01</v>
          </cell>
        </row>
        <row r="116">
          <cell r="B116" t="str">
            <v>FD</v>
          </cell>
          <cell r="C116">
            <v>3</v>
          </cell>
          <cell r="D116">
            <v>2</v>
          </cell>
          <cell r="E116">
            <v>301.24</v>
          </cell>
          <cell r="F116">
            <v>49.2</v>
          </cell>
          <cell r="G116">
            <v>10.3</v>
          </cell>
          <cell r="H116">
            <v>360.74</v>
          </cell>
          <cell r="I116" t="str">
            <v>B220/S/BM-01</v>
          </cell>
        </row>
        <row r="117">
          <cell r="B117" t="str">
            <v>FD18</v>
          </cell>
          <cell r="C117">
            <v>3</v>
          </cell>
          <cell r="D117">
            <v>2</v>
          </cell>
        </row>
        <row r="118">
          <cell r="B118" t="str">
            <v>FD30</v>
          </cell>
          <cell r="C118">
            <v>3</v>
          </cell>
          <cell r="D118">
            <v>2</v>
          </cell>
        </row>
        <row r="120">
          <cell r="B120" t="str">
            <v>SPL-1</v>
          </cell>
        </row>
        <row r="121">
          <cell r="B121" t="str">
            <v>SPL-2</v>
          </cell>
        </row>
        <row r="122">
          <cell r="B122" t="str">
            <v>SPL-3</v>
          </cell>
        </row>
        <row r="123">
          <cell r="B123" t="str">
            <v>SPL-4</v>
          </cell>
        </row>
        <row r="124">
          <cell r="B124" t="str">
            <v>DWARF</v>
          </cell>
        </row>
        <row r="129">
          <cell r="B129" t="str">
            <v>FA+0</v>
          </cell>
          <cell r="C129" t="str">
            <v>FA</v>
          </cell>
        </row>
        <row r="130">
          <cell r="B130" t="str">
            <v>FA+3</v>
          </cell>
          <cell r="C130" t="str">
            <v>FA</v>
          </cell>
        </row>
        <row r="131">
          <cell r="B131" t="str">
            <v>FA+6</v>
          </cell>
          <cell r="C131" t="str">
            <v>FA</v>
          </cell>
        </row>
        <row r="132">
          <cell r="B132" t="str">
            <v>FA+9</v>
          </cell>
          <cell r="C132" t="str">
            <v>FA</v>
          </cell>
        </row>
        <row r="133">
          <cell r="B133" t="str">
            <v>FB+0</v>
          </cell>
          <cell r="C133" t="str">
            <v>FB</v>
          </cell>
        </row>
        <row r="134">
          <cell r="B134" t="str">
            <v>FB+3</v>
          </cell>
          <cell r="C134" t="str">
            <v>FB</v>
          </cell>
        </row>
        <row r="135">
          <cell r="B135" t="str">
            <v>FB+6</v>
          </cell>
          <cell r="C135" t="str">
            <v>FB</v>
          </cell>
        </row>
        <row r="136">
          <cell r="B136" t="str">
            <v>FB+9</v>
          </cell>
          <cell r="C136" t="str">
            <v>FB</v>
          </cell>
        </row>
        <row r="137">
          <cell r="B137" t="str">
            <v>FC+0</v>
          </cell>
          <cell r="C137" t="str">
            <v>FC</v>
          </cell>
        </row>
        <row r="138">
          <cell r="B138" t="str">
            <v>FC+3</v>
          </cell>
          <cell r="C138" t="str">
            <v>FC</v>
          </cell>
        </row>
        <row r="139">
          <cell r="B139" t="str">
            <v>FC+6</v>
          </cell>
          <cell r="C139" t="str">
            <v>FC</v>
          </cell>
        </row>
        <row r="140">
          <cell r="B140" t="str">
            <v>FC+9</v>
          </cell>
          <cell r="C140" t="str">
            <v>FC</v>
          </cell>
        </row>
        <row r="141">
          <cell r="B141" t="str">
            <v>FD+0</v>
          </cell>
          <cell r="C141" t="str">
            <v>FD</v>
          </cell>
        </row>
        <row r="142">
          <cell r="B142" t="str">
            <v>FD+3</v>
          </cell>
          <cell r="C142" t="str">
            <v>FD</v>
          </cell>
        </row>
        <row r="143">
          <cell r="B143" t="str">
            <v>FD+6</v>
          </cell>
          <cell r="C143" t="str">
            <v>FD</v>
          </cell>
        </row>
        <row r="144">
          <cell r="B144" t="str">
            <v>FD+9</v>
          </cell>
          <cell r="C144" t="str">
            <v>FD</v>
          </cell>
        </row>
        <row r="145">
          <cell r="B145" t="str">
            <v>FD+18</v>
          </cell>
          <cell r="C145" t="str">
            <v>FD18</v>
          </cell>
        </row>
        <row r="146">
          <cell r="B146" t="str">
            <v>FD+30</v>
          </cell>
          <cell r="C146" t="str">
            <v>FD30</v>
          </cell>
        </row>
      </sheetData>
      <sheetData sheetId="8">
        <row r="9">
          <cell r="B9" t="str">
            <v>ACTIVITY</v>
          </cell>
          <cell r="C9" t="str">
            <v>Responsibility</v>
          </cell>
          <cell r="D9" t="str">
            <v>Unit</v>
          </cell>
          <cell r="E9" t="str">
            <v>Quantity</v>
          </cell>
          <cell r="F9" t="str">
            <v>Start Date</v>
          </cell>
          <cell r="G9" t="str">
            <v>End Date</v>
          </cell>
          <cell r="H9">
            <v>43525</v>
          </cell>
          <cell r="I9">
            <v>43556</v>
          </cell>
          <cell r="J9">
            <v>43586</v>
          </cell>
          <cell r="K9">
            <v>43617</v>
          </cell>
          <cell r="L9">
            <v>43647</v>
          </cell>
          <cell r="M9">
            <v>43678</v>
          </cell>
          <cell r="N9">
            <v>43709</v>
          </cell>
          <cell r="O9">
            <v>43739</v>
          </cell>
          <cell r="P9">
            <v>43770</v>
          </cell>
          <cell r="Q9">
            <v>43800</v>
          </cell>
          <cell r="R9">
            <v>43831</v>
          </cell>
          <cell r="S9">
            <v>43862</v>
          </cell>
          <cell r="T9">
            <v>43891</v>
          </cell>
          <cell r="U9">
            <v>43922</v>
          </cell>
          <cell r="V9">
            <v>43952</v>
          </cell>
          <cell r="W9">
            <v>43983</v>
          </cell>
        </row>
        <row r="10">
          <cell r="H10">
            <v>1</v>
          </cell>
          <cell r="I10">
            <v>2</v>
          </cell>
          <cell r="J10">
            <v>3</v>
          </cell>
          <cell r="K10">
            <v>4</v>
          </cell>
          <cell r="L10">
            <v>5</v>
          </cell>
          <cell r="M10">
            <v>6</v>
          </cell>
          <cell r="N10">
            <v>7</v>
          </cell>
          <cell r="O10">
            <v>8</v>
          </cell>
          <cell r="P10">
            <v>9</v>
          </cell>
          <cell r="Q10">
            <v>10</v>
          </cell>
          <cell r="R10">
            <v>11</v>
          </cell>
          <cell r="S10">
            <v>12</v>
          </cell>
          <cell r="T10">
            <v>13</v>
          </cell>
          <cell r="U10">
            <v>14</v>
          </cell>
          <cell r="V10">
            <v>15</v>
          </cell>
          <cell r="W10">
            <v>16</v>
          </cell>
        </row>
        <row r="11">
          <cell r="B11" t="str">
            <v>Letter of Award</v>
          </cell>
          <cell r="C11" t="str">
            <v>OCBTL</v>
          </cell>
          <cell r="G11" t="str">
            <v>20.03.19</v>
          </cell>
        </row>
        <row r="12">
          <cell r="B12" t="str">
            <v xml:space="preserve">Release of Advances </v>
          </cell>
          <cell r="C12" t="str">
            <v>OCBTL</v>
          </cell>
          <cell r="G12" t="str">
            <v>30.04.19</v>
          </cell>
        </row>
        <row r="14">
          <cell r="B14" t="str">
            <v>Establishment of site office</v>
          </cell>
          <cell r="C14" t="str">
            <v>KEC</v>
          </cell>
          <cell r="G14" t="str">
            <v>20.04.19</v>
          </cell>
        </row>
        <row r="15">
          <cell r="B15" t="str">
            <v>Route Alignment</v>
          </cell>
          <cell r="C15" t="str">
            <v>KEC</v>
          </cell>
          <cell r="D15" t="str">
            <v>Kms.</v>
          </cell>
          <cell r="E15">
            <v>8.0280000000000005</v>
          </cell>
          <cell r="F15" t="str">
            <v>01.05.19</v>
          </cell>
          <cell r="G15" t="str">
            <v>10.05.19</v>
          </cell>
          <cell r="J15">
            <v>8</v>
          </cell>
        </row>
        <row r="16">
          <cell r="B16" t="str">
            <v xml:space="preserve">Route Alignment </v>
          </cell>
          <cell r="H16">
            <v>0</v>
          </cell>
          <cell r="I16">
            <v>0</v>
          </cell>
          <cell r="J16">
            <v>8</v>
          </cell>
          <cell r="K16">
            <v>8</v>
          </cell>
          <cell r="L16">
            <v>8</v>
          </cell>
          <cell r="M16">
            <v>8</v>
          </cell>
          <cell r="N16">
            <v>8</v>
          </cell>
          <cell r="O16">
            <v>8</v>
          </cell>
          <cell r="P16">
            <v>8</v>
          </cell>
          <cell r="Q16">
            <v>8</v>
          </cell>
          <cell r="R16">
            <v>8</v>
          </cell>
          <cell r="S16">
            <v>8</v>
          </cell>
          <cell r="T16">
            <v>8</v>
          </cell>
          <cell r="U16">
            <v>8</v>
          </cell>
          <cell r="V16">
            <v>8</v>
          </cell>
        </row>
        <row r="17">
          <cell r="B17" t="str">
            <v xml:space="preserve">Survey </v>
          </cell>
        </row>
        <row r="18">
          <cell r="B18" t="str">
            <v>Detailed survey1</v>
          </cell>
          <cell r="C18" t="str">
            <v>KEC</v>
          </cell>
          <cell r="D18" t="str">
            <v>Kms.</v>
          </cell>
          <cell r="E18">
            <v>8.0280000000000005</v>
          </cell>
          <cell r="F18" t="str">
            <v>15.06.19</v>
          </cell>
          <cell r="G18" t="str">
            <v>30.06.19</v>
          </cell>
          <cell r="J18">
            <v>8</v>
          </cell>
        </row>
        <row r="19">
          <cell r="B19" t="str">
            <v xml:space="preserve">Detailed Survey </v>
          </cell>
          <cell r="H19">
            <v>0</v>
          </cell>
          <cell r="I19">
            <v>0</v>
          </cell>
          <cell r="J19">
            <v>8</v>
          </cell>
          <cell r="K19">
            <v>8</v>
          </cell>
          <cell r="L19">
            <v>8</v>
          </cell>
          <cell r="M19">
            <v>8</v>
          </cell>
          <cell r="N19">
            <v>8</v>
          </cell>
          <cell r="O19">
            <v>8</v>
          </cell>
          <cell r="P19">
            <v>8</v>
          </cell>
          <cell r="Q19">
            <v>8</v>
          </cell>
          <cell r="R19">
            <v>8</v>
          </cell>
          <cell r="S19">
            <v>8</v>
          </cell>
          <cell r="T19">
            <v>8</v>
          </cell>
          <cell r="U19">
            <v>8</v>
          </cell>
          <cell r="V19">
            <v>8</v>
          </cell>
        </row>
        <row r="20">
          <cell r="B20" t="str">
            <v xml:space="preserve">Check Survey </v>
          </cell>
          <cell r="C20" t="str">
            <v>KEC</v>
          </cell>
          <cell r="D20" t="str">
            <v>Kms.</v>
          </cell>
          <cell r="E20">
            <v>8.0280000000000005</v>
          </cell>
          <cell r="F20" t="str">
            <v>15.05.19</v>
          </cell>
          <cell r="G20" t="str">
            <v>30.10.19</v>
          </cell>
          <cell r="J20">
            <v>1</v>
          </cell>
          <cell r="K20">
            <v>1</v>
          </cell>
          <cell r="O20">
            <v>6</v>
          </cell>
        </row>
        <row r="21">
          <cell r="B21" t="str">
            <v>Check Survey</v>
          </cell>
          <cell r="H21">
            <v>0</v>
          </cell>
          <cell r="I21">
            <v>0</v>
          </cell>
          <cell r="J21">
            <v>1</v>
          </cell>
          <cell r="K21">
            <v>2</v>
          </cell>
          <cell r="L21">
            <v>2</v>
          </cell>
          <cell r="M21">
            <v>2</v>
          </cell>
          <cell r="N21">
            <v>2</v>
          </cell>
          <cell r="O21">
            <v>8</v>
          </cell>
          <cell r="P21">
            <v>8</v>
          </cell>
          <cell r="Q21">
            <v>8</v>
          </cell>
          <cell r="R21">
            <v>8</v>
          </cell>
          <cell r="S21">
            <v>8</v>
          </cell>
          <cell r="T21">
            <v>8</v>
          </cell>
          <cell r="U21">
            <v>8</v>
          </cell>
          <cell r="V21">
            <v>8</v>
          </cell>
        </row>
        <row r="22">
          <cell r="B22" t="str">
            <v>Check Survey Team Plan</v>
          </cell>
          <cell r="C22" t="str">
            <v>KEC</v>
          </cell>
          <cell r="D22" t="str">
            <v>Teams</v>
          </cell>
          <cell r="I22">
            <v>1</v>
          </cell>
          <cell r="J22">
            <v>2</v>
          </cell>
          <cell r="K22">
            <v>2</v>
          </cell>
          <cell r="O22">
            <v>2</v>
          </cell>
          <cell r="P22">
            <v>2</v>
          </cell>
        </row>
        <row r="23">
          <cell r="B23" t="str">
            <v>Detailed Soil Investigation</v>
          </cell>
          <cell r="C23" t="str">
            <v>KEC</v>
          </cell>
          <cell r="D23" t="str">
            <v>Loc.</v>
          </cell>
          <cell r="E23">
            <v>2</v>
          </cell>
          <cell r="F23" t="str">
            <v>20.05.19</v>
          </cell>
          <cell r="G23" t="str">
            <v>30.05.19</v>
          </cell>
          <cell r="J23">
            <v>2</v>
          </cell>
        </row>
        <row r="24">
          <cell r="B24" t="str">
            <v>Soil Investigation</v>
          </cell>
        </row>
        <row r="25">
          <cell r="B25" t="str">
            <v>Foundation</v>
          </cell>
          <cell r="C25" t="str">
            <v>KEC</v>
          </cell>
          <cell r="D25" t="str">
            <v>Loc.</v>
          </cell>
          <cell r="E25">
            <v>28</v>
          </cell>
          <cell r="F25" t="str">
            <v>25.05.19</v>
          </cell>
          <cell r="G25" t="str">
            <v>15.03.20</v>
          </cell>
          <cell r="J25">
            <v>2</v>
          </cell>
          <cell r="K25">
            <v>3</v>
          </cell>
          <cell r="P25">
            <v>4</v>
          </cell>
          <cell r="Q25">
            <v>7</v>
          </cell>
          <cell r="R25">
            <v>7</v>
          </cell>
          <cell r="S25">
            <v>3</v>
          </cell>
          <cell r="T25">
            <v>2</v>
          </cell>
        </row>
        <row r="26">
          <cell r="B26" t="str">
            <v xml:space="preserve">Foundation </v>
          </cell>
          <cell r="H26">
            <v>0</v>
          </cell>
          <cell r="I26">
            <v>0</v>
          </cell>
          <cell r="J26">
            <v>2</v>
          </cell>
          <cell r="K26">
            <v>5</v>
          </cell>
          <cell r="L26">
            <v>5</v>
          </cell>
          <cell r="M26">
            <v>5</v>
          </cell>
          <cell r="N26">
            <v>5</v>
          </cell>
          <cell r="O26">
            <v>5</v>
          </cell>
          <cell r="P26">
            <v>9</v>
          </cell>
          <cell r="Q26">
            <v>16</v>
          </cell>
          <cell r="R26">
            <v>23</v>
          </cell>
          <cell r="S26">
            <v>26</v>
          </cell>
          <cell r="T26">
            <v>28</v>
          </cell>
          <cell r="U26">
            <v>28</v>
          </cell>
          <cell r="V26">
            <v>28</v>
          </cell>
        </row>
        <row r="27">
          <cell r="B27" t="str">
            <v>Foundation Team Plan</v>
          </cell>
          <cell r="C27" t="str">
            <v>KEC</v>
          </cell>
          <cell r="D27" t="str">
            <v>Teams</v>
          </cell>
          <cell r="J27">
            <v>1</v>
          </cell>
          <cell r="K27">
            <v>1</v>
          </cell>
          <cell r="P27">
            <v>2</v>
          </cell>
          <cell r="Q27">
            <v>2</v>
          </cell>
          <cell r="R27">
            <v>2</v>
          </cell>
          <cell r="S27">
            <v>2</v>
          </cell>
          <cell r="T27">
            <v>2</v>
          </cell>
        </row>
        <row r="28">
          <cell r="B28" t="str">
            <v>Erection of towers</v>
          </cell>
          <cell r="C28" t="str">
            <v>KEC</v>
          </cell>
          <cell r="D28" t="str">
            <v>Loc.</v>
          </cell>
          <cell r="E28">
            <v>28</v>
          </cell>
          <cell r="F28" t="str">
            <v>10.10.19</v>
          </cell>
          <cell r="G28" t="str">
            <v>30.03.20</v>
          </cell>
          <cell r="O28">
            <v>2</v>
          </cell>
          <cell r="P28">
            <v>3</v>
          </cell>
          <cell r="Q28">
            <v>4</v>
          </cell>
          <cell r="R28">
            <v>4</v>
          </cell>
          <cell r="S28">
            <v>8</v>
          </cell>
          <cell r="T28">
            <v>7</v>
          </cell>
        </row>
        <row r="29">
          <cell r="B29" t="str">
            <v>Tower Erection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2</v>
          </cell>
          <cell r="P29">
            <v>5</v>
          </cell>
          <cell r="Q29">
            <v>9</v>
          </cell>
          <cell r="R29">
            <v>13</v>
          </cell>
          <cell r="S29">
            <v>21</v>
          </cell>
          <cell r="T29">
            <v>28</v>
          </cell>
          <cell r="U29">
            <v>28</v>
          </cell>
          <cell r="V29">
            <v>28</v>
          </cell>
        </row>
        <row r="30">
          <cell r="B30" t="str">
            <v>Erection Team Plan</v>
          </cell>
          <cell r="C30" t="str">
            <v>KEC</v>
          </cell>
          <cell r="D30" t="str">
            <v>Teams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2</v>
          </cell>
          <cell r="T30">
            <v>2</v>
          </cell>
        </row>
        <row r="31">
          <cell r="B31" t="str">
            <v xml:space="preserve">Stringing </v>
          </cell>
          <cell r="C31" t="str">
            <v>KEC</v>
          </cell>
          <cell r="D31" t="str">
            <v>Kms</v>
          </cell>
          <cell r="E31">
            <v>8.0280000000000005</v>
          </cell>
          <cell r="F31" t="str">
            <v>15.02.20</v>
          </cell>
          <cell r="G31" t="str">
            <v>15.04.20</v>
          </cell>
          <cell r="T31">
            <v>2</v>
          </cell>
          <cell r="U31">
            <v>3</v>
          </cell>
          <cell r="V31">
            <v>3</v>
          </cell>
        </row>
        <row r="32">
          <cell r="B32" t="str">
            <v>Stringing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8</v>
          </cell>
        </row>
        <row r="33">
          <cell r="B33" t="str">
            <v>Stringing Team Plan</v>
          </cell>
          <cell r="C33" t="str">
            <v>KEC</v>
          </cell>
          <cell r="D33" t="str">
            <v>Teams</v>
          </cell>
          <cell r="T33">
            <v>1</v>
          </cell>
          <cell r="U33">
            <v>1</v>
          </cell>
          <cell r="V33">
            <v>1</v>
          </cell>
        </row>
        <row r="34">
          <cell r="B34" t="str">
            <v xml:space="preserve">OPGW Stringing </v>
          </cell>
          <cell r="C34" t="str">
            <v>KEC</v>
          </cell>
          <cell r="D34" t="str">
            <v>Kms</v>
          </cell>
          <cell r="E34">
            <v>8.0280000000000005</v>
          </cell>
          <cell r="F34" t="str">
            <v>15.04.20</v>
          </cell>
          <cell r="G34" t="str">
            <v>25.05.20</v>
          </cell>
          <cell r="U34">
            <v>4</v>
          </cell>
          <cell r="V34">
            <v>4</v>
          </cell>
        </row>
        <row r="35">
          <cell r="B35" t="str">
            <v>OPGW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4</v>
          </cell>
          <cell r="V35">
            <v>8</v>
          </cell>
        </row>
        <row r="36">
          <cell r="B36" t="str">
            <v>OPGW Team Plan</v>
          </cell>
          <cell r="C36" t="str">
            <v>KEC</v>
          </cell>
          <cell r="D36" t="str">
            <v>Teams</v>
          </cell>
          <cell r="U36">
            <v>1</v>
          </cell>
          <cell r="V36">
            <v>1</v>
          </cell>
        </row>
        <row r="37">
          <cell r="B37" t="str">
            <v>Checking, Testing &amp; Commissioning/ Ready for Commissioning</v>
          </cell>
          <cell r="C37" t="str">
            <v>KEC</v>
          </cell>
          <cell r="D37" t="str">
            <v>Kms</v>
          </cell>
          <cell r="E37">
            <v>8.0280000000000005</v>
          </cell>
          <cell r="F37" t="str">
            <v>15.05.20</v>
          </cell>
          <cell r="G37" t="str">
            <v>30.06.20</v>
          </cell>
          <cell r="V37">
            <v>0.5</v>
          </cell>
          <cell r="W37">
            <v>0.5</v>
          </cell>
        </row>
        <row r="38">
          <cell r="B38" t="str">
            <v>Checking Team plan for Commissioning</v>
          </cell>
          <cell r="C38" t="str">
            <v>KEC</v>
          </cell>
          <cell r="D38" t="str">
            <v>Teams</v>
          </cell>
          <cell r="V38">
            <v>1</v>
          </cell>
          <cell r="W38">
            <v>1</v>
          </cell>
        </row>
      </sheetData>
      <sheetData sheetId="9">
        <row r="9">
          <cell r="B9" t="str">
            <v>ACTIVITY</v>
          </cell>
          <cell r="C9" t="str">
            <v>Responsibility</v>
          </cell>
          <cell r="D9" t="str">
            <v>Unit</v>
          </cell>
          <cell r="E9" t="str">
            <v>Quantity</v>
          </cell>
          <cell r="F9" t="str">
            <v>Start Date</v>
          </cell>
          <cell r="G9" t="str">
            <v>End Date</v>
          </cell>
          <cell r="H9">
            <v>43525</v>
          </cell>
          <cell r="I9">
            <v>43556</v>
          </cell>
          <cell r="J9">
            <v>43586</v>
          </cell>
          <cell r="K9">
            <v>43617</v>
          </cell>
          <cell r="L9">
            <v>43647</v>
          </cell>
          <cell r="M9">
            <v>43678</v>
          </cell>
          <cell r="N9">
            <v>43709</v>
          </cell>
          <cell r="O9">
            <v>43739</v>
          </cell>
          <cell r="P9">
            <v>43770</v>
          </cell>
          <cell r="Q9">
            <v>43800</v>
          </cell>
          <cell r="R9">
            <v>43831</v>
          </cell>
          <cell r="S9">
            <v>43862</v>
          </cell>
          <cell r="T9">
            <v>43891</v>
          </cell>
          <cell r="U9">
            <v>43922</v>
          </cell>
          <cell r="V9">
            <v>43952</v>
          </cell>
          <cell r="W9">
            <v>43983</v>
          </cell>
          <cell r="X9">
            <v>44013</v>
          </cell>
          <cell r="Y9">
            <v>44044</v>
          </cell>
          <cell r="Z9">
            <v>44075</v>
          </cell>
          <cell r="AA9">
            <v>44105</v>
          </cell>
          <cell r="AB9">
            <v>44136</v>
          </cell>
        </row>
        <row r="10">
          <cell r="H10">
            <v>1</v>
          </cell>
          <cell r="I10">
            <v>2</v>
          </cell>
          <cell r="J10">
            <v>3</v>
          </cell>
          <cell r="K10">
            <v>4</v>
          </cell>
          <cell r="L10">
            <v>5</v>
          </cell>
          <cell r="M10">
            <v>6</v>
          </cell>
          <cell r="N10">
            <v>7</v>
          </cell>
          <cell r="O10">
            <v>8</v>
          </cell>
          <cell r="P10">
            <v>9</v>
          </cell>
          <cell r="Q10">
            <v>10</v>
          </cell>
          <cell r="R10">
            <v>11</v>
          </cell>
          <cell r="S10">
            <v>12</v>
          </cell>
          <cell r="T10">
            <v>13</v>
          </cell>
          <cell r="U10">
            <v>14</v>
          </cell>
          <cell r="V10">
            <v>15</v>
          </cell>
          <cell r="W10">
            <v>16</v>
          </cell>
          <cell r="X10">
            <v>17</v>
          </cell>
          <cell r="Y10">
            <v>18</v>
          </cell>
          <cell r="Z10">
            <v>19</v>
          </cell>
          <cell r="AA10">
            <v>20</v>
          </cell>
          <cell r="AB10">
            <v>21</v>
          </cell>
        </row>
        <row r="11">
          <cell r="B11" t="str">
            <v>Letter of Award</v>
          </cell>
          <cell r="C11" t="str">
            <v>OCBTL</v>
          </cell>
          <cell r="G11" t="str">
            <v>20.03.19</v>
          </cell>
        </row>
        <row r="12">
          <cell r="B12" t="str">
            <v xml:space="preserve">Release of Advances </v>
          </cell>
          <cell r="C12" t="str">
            <v>OCBTL</v>
          </cell>
          <cell r="G12" t="str">
            <v>30.04.19</v>
          </cell>
        </row>
        <row r="13">
          <cell r="B13" t="str">
            <v>Establishment of site office</v>
          </cell>
          <cell r="C13" t="str">
            <v>KEC</v>
          </cell>
          <cell r="G13" t="str">
            <v>20.04.19</v>
          </cell>
        </row>
        <row r="14">
          <cell r="B14" t="str">
            <v>Route Alignment</v>
          </cell>
          <cell r="C14" t="str">
            <v>KEC</v>
          </cell>
          <cell r="D14" t="str">
            <v>Kms.</v>
          </cell>
          <cell r="E14">
            <v>165.6</v>
          </cell>
          <cell r="F14" t="str">
            <v>01.04.19</v>
          </cell>
          <cell r="G14" t="str">
            <v>30.05.19</v>
          </cell>
          <cell r="I14">
            <v>85</v>
          </cell>
          <cell r="J14">
            <v>80.599999999999994</v>
          </cell>
        </row>
        <row r="15">
          <cell r="B15" t="str">
            <v xml:space="preserve">Route Alignment </v>
          </cell>
          <cell r="H15">
            <v>0</v>
          </cell>
          <cell r="I15">
            <v>85</v>
          </cell>
          <cell r="J15">
            <v>165.6</v>
          </cell>
          <cell r="K15">
            <v>165.6</v>
          </cell>
          <cell r="L15">
            <v>165.6</v>
          </cell>
          <cell r="M15">
            <v>165.6</v>
          </cell>
          <cell r="N15">
            <v>165.6</v>
          </cell>
          <cell r="O15">
            <v>165.6</v>
          </cell>
          <cell r="P15">
            <v>165.6</v>
          </cell>
          <cell r="Q15">
            <v>165.6</v>
          </cell>
          <cell r="R15">
            <v>165.6</v>
          </cell>
          <cell r="S15">
            <v>165.6</v>
          </cell>
          <cell r="T15">
            <v>165.6</v>
          </cell>
          <cell r="U15">
            <v>165.6</v>
          </cell>
          <cell r="V15">
            <v>165.6</v>
          </cell>
          <cell r="W15">
            <v>165.6</v>
          </cell>
          <cell r="X15">
            <v>165.6</v>
          </cell>
          <cell r="Y15">
            <v>165.6</v>
          </cell>
          <cell r="Z15">
            <v>165.6</v>
          </cell>
          <cell r="AA15">
            <v>165.6</v>
          </cell>
          <cell r="AB15">
            <v>165.6</v>
          </cell>
        </row>
        <row r="16">
          <cell r="B16" t="str">
            <v xml:space="preserve">Survey </v>
          </cell>
        </row>
        <row r="17">
          <cell r="B17" t="str">
            <v>Detailed survey1</v>
          </cell>
          <cell r="C17" t="str">
            <v>KEC</v>
          </cell>
          <cell r="D17" t="str">
            <v>Kms.</v>
          </cell>
          <cell r="E17">
            <v>165.6</v>
          </cell>
          <cell r="F17" t="str">
            <v>10.04.19</v>
          </cell>
          <cell r="G17" t="str">
            <v>20.06.19</v>
          </cell>
          <cell r="I17">
            <v>30</v>
          </cell>
          <cell r="J17">
            <v>80</v>
          </cell>
          <cell r="K17">
            <v>55.6</v>
          </cell>
        </row>
        <row r="18">
          <cell r="B18" t="str">
            <v xml:space="preserve">Detailed Survey </v>
          </cell>
          <cell r="H18">
            <v>0</v>
          </cell>
          <cell r="I18">
            <v>30</v>
          </cell>
          <cell r="J18">
            <v>110</v>
          </cell>
          <cell r="K18">
            <v>165.6</v>
          </cell>
          <cell r="L18">
            <v>165.6</v>
          </cell>
          <cell r="M18">
            <v>165.6</v>
          </cell>
          <cell r="N18">
            <v>165.6</v>
          </cell>
          <cell r="O18">
            <v>165.6</v>
          </cell>
          <cell r="P18">
            <v>165.6</v>
          </cell>
          <cell r="Q18">
            <v>165.6</v>
          </cell>
          <cell r="R18">
            <v>165.6</v>
          </cell>
          <cell r="S18">
            <v>165.6</v>
          </cell>
          <cell r="T18">
            <v>165.6</v>
          </cell>
          <cell r="U18">
            <v>165.6</v>
          </cell>
          <cell r="V18">
            <v>165.6</v>
          </cell>
          <cell r="W18">
            <v>165.6</v>
          </cell>
          <cell r="X18">
            <v>165.6</v>
          </cell>
          <cell r="Y18">
            <v>165.6</v>
          </cell>
          <cell r="Z18">
            <v>165.6</v>
          </cell>
          <cell r="AA18">
            <v>165.6</v>
          </cell>
          <cell r="AB18">
            <v>165.6</v>
          </cell>
        </row>
        <row r="19">
          <cell r="B19" t="str">
            <v xml:space="preserve">Check Survey </v>
          </cell>
          <cell r="C19" t="str">
            <v>KEC</v>
          </cell>
          <cell r="D19" t="str">
            <v>Kms.</v>
          </cell>
          <cell r="E19">
            <v>165.6</v>
          </cell>
          <cell r="F19" t="str">
            <v>20.04.19</v>
          </cell>
          <cell r="G19" t="str">
            <v>25.12.19</v>
          </cell>
          <cell r="I19">
            <v>7.6</v>
          </cell>
          <cell r="J19">
            <v>32</v>
          </cell>
          <cell r="K19">
            <v>32</v>
          </cell>
          <cell r="O19">
            <v>32</v>
          </cell>
          <cell r="P19">
            <v>32</v>
          </cell>
          <cell r="Q19">
            <v>30</v>
          </cell>
        </row>
        <row r="20">
          <cell r="B20" t="str">
            <v>Check Survey</v>
          </cell>
          <cell r="H20">
            <v>0</v>
          </cell>
          <cell r="I20">
            <v>7.6</v>
          </cell>
          <cell r="J20">
            <v>39.6</v>
          </cell>
          <cell r="K20">
            <v>71.599999999999994</v>
          </cell>
          <cell r="L20">
            <v>71.599999999999994</v>
          </cell>
          <cell r="M20">
            <v>71.599999999999994</v>
          </cell>
          <cell r="N20">
            <v>71.599999999999994</v>
          </cell>
          <cell r="O20">
            <v>103.6</v>
          </cell>
          <cell r="P20">
            <v>135.6</v>
          </cell>
          <cell r="Q20">
            <v>165.6</v>
          </cell>
          <cell r="R20">
            <v>165.6</v>
          </cell>
          <cell r="S20">
            <v>165.6</v>
          </cell>
          <cell r="T20">
            <v>165.6</v>
          </cell>
          <cell r="U20">
            <v>165.6</v>
          </cell>
          <cell r="V20">
            <v>165.6</v>
          </cell>
          <cell r="W20">
            <v>165.6</v>
          </cell>
          <cell r="X20">
            <v>165.6</v>
          </cell>
          <cell r="Y20">
            <v>165.6</v>
          </cell>
          <cell r="Z20">
            <v>165.6</v>
          </cell>
          <cell r="AA20">
            <v>165.6</v>
          </cell>
          <cell r="AB20">
            <v>165.6</v>
          </cell>
        </row>
        <row r="21">
          <cell r="B21" t="str">
            <v>Check Survey Team Plan</v>
          </cell>
          <cell r="C21" t="str">
            <v>KEC</v>
          </cell>
          <cell r="D21" t="str">
            <v>Teams</v>
          </cell>
          <cell r="I21">
            <v>1</v>
          </cell>
          <cell r="J21">
            <v>2</v>
          </cell>
          <cell r="K21">
            <v>2</v>
          </cell>
          <cell r="O21">
            <v>2</v>
          </cell>
          <cell r="P21">
            <v>2</v>
          </cell>
        </row>
        <row r="22">
          <cell r="B22" t="str">
            <v>Detailed Soil Investigation</v>
          </cell>
          <cell r="C22" t="str">
            <v>KEC</v>
          </cell>
          <cell r="D22" t="str">
            <v>Loc.</v>
          </cell>
          <cell r="E22">
            <v>34</v>
          </cell>
          <cell r="F22" t="str">
            <v>15.04.19</v>
          </cell>
          <cell r="G22" t="str">
            <v>25.06.19</v>
          </cell>
          <cell r="I22">
            <v>10</v>
          </cell>
          <cell r="J22">
            <v>12</v>
          </cell>
          <cell r="K22">
            <v>12</v>
          </cell>
        </row>
        <row r="23">
          <cell r="B23" t="str">
            <v>Soil Investigation</v>
          </cell>
          <cell r="H23">
            <v>0</v>
          </cell>
          <cell r="I23">
            <v>10</v>
          </cell>
          <cell r="J23">
            <v>22</v>
          </cell>
          <cell r="K23">
            <v>34</v>
          </cell>
          <cell r="L23">
            <v>34</v>
          </cell>
          <cell r="M23">
            <v>34</v>
          </cell>
          <cell r="N23">
            <v>34</v>
          </cell>
          <cell r="O23">
            <v>34</v>
          </cell>
          <cell r="P23">
            <v>34</v>
          </cell>
          <cell r="Q23">
            <v>34</v>
          </cell>
          <cell r="R23">
            <v>34</v>
          </cell>
          <cell r="S23">
            <v>34</v>
          </cell>
          <cell r="T23">
            <v>34</v>
          </cell>
          <cell r="U23">
            <v>34</v>
          </cell>
          <cell r="V23">
            <v>34</v>
          </cell>
          <cell r="W23">
            <v>34</v>
          </cell>
          <cell r="X23">
            <v>34</v>
          </cell>
          <cell r="Y23">
            <v>34</v>
          </cell>
          <cell r="Z23">
            <v>34</v>
          </cell>
          <cell r="AA23">
            <v>34</v>
          </cell>
          <cell r="AB23">
            <v>34</v>
          </cell>
        </row>
        <row r="24">
          <cell r="B24" t="str">
            <v>Foundation</v>
          </cell>
          <cell r="C24" t="str">
            <v>KEC</v>
          </cell>
          <cell r="D24" t="str">
            <v>Loc.</v>
          </cell>
          <cell r="E24">
            <v>459</v>
          </cell>
          <cell r="F24" t="str">
            <v>06.05.19</v>
          </cell>
          <cell r="G24" t="str">
            <v>25.08.20</v>
          </cell>
          <cell r="J24">
            <v>10</v>
          </cell>
          <cell r="K24">
            <v>20</v>
          </cell>
          <cell r="L24">
            <v>6</v>
          </cell>
          <cell r="M24">
            <v>6</v>
          </cell>
          <cell r="N24">
            <v>6</v>
          </cell>
          <cell r="O24">
            <v>40</v>
          </cell>
          <cell r="P24">
            <v>40</v>
          </cell>
          <cell r="Q24">
            <v>40</v>
          </cell>
          <cell r="R24">
            <v>40</v>
          </cell>
          <cell r="S24">
            <v>41</v>
          </cell>
          <cell r="T24">
            <v>45</v>
          </cell>
          <cell r="U24">
            <v>45</v>
          </cell>
          <cell r="V24">
            <v>45</v>
          </cell>
          <cell r="W24">
            <v>45</v>
          </cell>
          <cell r="X24">
            <v>15</v>
          </cell>
          <cell r="Y24">
            <v>15</v>
          </cell>
        </row>
        <row r="25">
          <cell r="B25" t="str">
            <v xml:space="preserve">Foundation </v>
          </cell>
          <cell r="H25">
            <v>0</v>
          </cell>
          <cell r="I25">
            <v>0</v>
          </cell>
          <cell r="J25">
            <v>10</v>
          </cell>
          <cell r="K25">
            <v>30</v>
          </cell>
          <cell r="L25">
            <v>36</v>
          </cell>
          <cell r="M25">
            <v>42</v>
          </cell>
          <cell r="N25">
            <v>48</v>
          </cell>
          <cell r="O25">
            <v>88</v>
          </cell>
          <cell r="P25">
            <v>128</v>
          </cell>
          <cell r="Q25">
            <v>168</v>
          </cell>
          <cell r="R25">
            <v>208</v>
          </cell>
          <cell r="S25">
            <v>249</v>
          </cell>
          <cell r="T25">
            <v>294</v>
          </cell>
          <cell r="U25">
            <v>339</v>
          </cell>
          <cell r="V25">
            <v>384</v>
          </cell>
          <cell r="W25">
            <v>429</v>
          </cell>
          <cell r="X25">
            <v>444</v>
          </cell>
          <cell r="Y25">
            <v>459</v>
          </cell>
          <cell r="Z25">
            <v>459</v>
          </cell>
          <cell r="AA25">
            <v>459</v>
          </cell>
          <cell r="AB25">
            <v>459</v>
          </cell>
        </row>
        <row r="26">
          <cell r="B26" t="str">
            <v>Foundation Team Plan</v>
          </cell>
          <cell r="C26" t="str">
            <v>KEC</v>
          </cell>
          <cell r="D26" t="str">
            <v>Teams</v>
          </cell>
          <cell r="J26">
            <v>3</v>
          </cell>
          <cell r="K26">
            <v>5</v>
          </cell>
          <cell r="L26">
            <v>1</v>
          </cell>
          <cell r="M26">
            <v>1</v>
          </cell>
          <cell r="N26">
            <v>1</v>
          </cell>
          <cell r="O26">
            <v>10</v>
          </cell>
          <cell r="P26">
            <v>10</v>
          </cell>
          <cell r="Q26">
            <v>10</v>
          </cell>
          <cell r="R26">
            <v>10</v>
          </cell>
          <cell r="S26">
            <v>10</v>
          </cell>
          <cell r="T26">
            <v>10</v>
          </cell>
          <cell r="U26">
            <v>10</v>
          </cell>
          <cell r="V26">
            <v>10</v>
          </cell>
          <cell r="W26">
            <v>10</v>
          </cell>
          <cell r="X26">
            <v>5</v>
          </cell>
          <cell r="Y26">
            <v>5</v>
          </cell>
        </row>
        <row r="27">
          <cell r="B27" t="str">
            <v>Erection of towers</v>
          </cell>
          <cell r="C27" t="str">
            <v>KEC</v>
          </cell>
          <cell r="D27" t="str">
            <v>Loc.</v>
          </cell>
          <cell r="E27">
            <v>459</v>
          </cell>
          <cell r="F27" t="str">
            <v>07.08.19</v>
          </cell>
          <cell r="G27" t="str">
            <v>30.09.20</v>
          </cell>
          <cell r="M27">
            <v>3</v>
          </cell>
          <cell r="N27">
            <v>6</v>
          </cell>
          <cell r="O27">
            <v>25</v>
          </cell>
          <cell r="P27">
            <v>48</v>
          </cell>
          <cell r="Q27">
            <v>48</v>
          </cell>
          <cell r="R27">
            <v>48</v>
          </cell>
          <cell r="S27">
            <v>48</v>
          </cell>
          <cell r="T27">
            <v>48</v>
          </cell>
          <cell r="U27">
            <v>50</v>
          </cell>
          <cell r="V27">
            <v>50</v>
          </cell>
          <cell r="W27">
            <v>50</v>
          </cell>
          <cell r="X27">
            <v>12</v>
          </cell>
          <cell r="Y27">
            <v>12</v>
          </cell>
          <cell r="Z27">
            <v>11</v>
          </cell>
        </row>
        <row r="28">
          <cell r="B28" t="str">
            <v>Tower Erection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3</v>
          </cell>
          <cell r="N28">
            <v>9</v>
          </cell>
          <cell r="O28">
            <v>34</v>
          </cell>
          <cell r="P28">
            <v>82</v>
          </cell>
          <cell r="Q28">
            <v>130</v>
          </cell>
          <cell r="R28">
            <v>178</v>
          </cell>
          <cell r="S28">
            <v>226</v>
          </cell>
          <cell r="T28">
            <v>274</v>
          </cell>
          <cell r="U28">
            <v>324</v>
          </cell>
          <cell r="V28">
            <v>374</v>
          </cell>
          <cell r="W28">
            <v>424</v>
          </cell>
          <cell r="X28">
            <v>436</v>
          </cell>
          <cell r="Y28">
            <v>448</v>
          </cell>
          <cell r="Z28">
            <v>459</v>
          </cell>
          <cell r="AA28">
            <v>459</v>
          </cell>
          <cell r="AB28">
            <v>459</v>
          </cell>
        </row>
        <row r="29">
          <cell r="B29" t="str">
            <v>Erection Team Plan</v>
          </cell>
          <cell r="C29" t="str">
            <v>KEC</v>
          </cell>
          <cell r="D29" t="str">
            <v>Teams</v>
          </cell>
          <cell r="M29">
            <v>1</v>
          </cell>
          <cell r="N29">
            <v>2</v>
          </cell>
          <cell r="O29">
            <v>5</v>
          </cell>
          <cell r="P29">
            <v>8</v>
          </cell>
          <cell r="Q29">
            <v>8</v>
          </cell>
          <cell r="R29">
            <v>8</v>
          </cell>
          <cell r="S29">
            <v>8</v>
          </cell>
          <cell r="T29">
            <v>8</v>
          </cell>
          <cell r="U29">
            <v>10</v>
          </cell>
          <cell r="V29">
            <v>10</v>
          </cell>
          <cell r="W29">
            <v>10</v>
          </cell>
          <cell r="X29">
            <v>4</v>
          </cell>
          <cell r="Y29">
            <v>4</v>
          </cell>
          <cell r="Z29">
            <v>4</v>
          </cell>
        </row>
        <row r="30">
          <cell r="B30" t="str">
            <v xml:space="preserve">Stringing </v>
          </cell>
          <cell r="C30" t="str">
            <v>KEC</v>
          </cell>
          <cell r="D30" t="str">
            <v>Kms</v>
          </cell>
          <cell r="E30">
            <v>165.6</v>
          </cell>
          <cell r="F30" t="str">
            <v>10.12.19</v>
          </cell>
          <cell r="G30" t="str">
            <v>15.10.20</v>
          </cell>
          <cell r="Q30">
            <v>5</v>
          </cell>
          <cell r="R30">
            <v>21</v>
          </cell>
          <cell r="S30">
            <v>24</v>
          </cell>
          <cell r="T30">
            <v>24</v>
          </cell>
          <cell r="U30">
            <v>24</v>
          </cell>
          <cell r="V30">
            <v>24</v>
          </cell>
          <cell r="W30">
            <v>24</v>
          </cell>
          <cell r="X30">
            <v>3</v>
          </cell>
          <cell r="Y30">
            <v>3</v>
          </cell>
          <cell r="Z30">
            <v>3</v>
          </cell>
          <cell r="AA30">
            <v>10.6</v>
          </cell>
        </row>
        <row r="31">
          <cell r="B31" t="str">
            <v>Stringing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5</v>
          </cell>
          <cell r="R31">
            <v>26</v>
          </cell>
          <cell r="S31">
            <v>50</v>
          </cell>
          <cell r="T31">
            <v>74</v>
          </cell>
          <cell r="U31">
            <v>98</v>
          </cell>
          <cell r="V31">
            <v>122</v>
          </cell>
          <cell r="W31">
            <v>146</v>
          </cell>
          <cell r="X31">
            <v>149</v>
          </cell>
          <cell r="Y31">
            <v>152</v>
          </cell>
          <cell r="Z31">
            <v>155</v>
          </cell>
          <cell r="AA31">
            <v>165.6</v>
          </cell>
          <cell r="AB31">
            <v>165.6</v>
          </cell>
        </row>
        <row r="32">
          <cell r="B32" t="str">
            <v>Stringing Team Plan</v>
          </cell>
          <cell r="C32" t="str">
            <v>KEC</v>
          </cell>
          <cell r="D32" t="str">
            <v>Teams</v>
          </cell>
          <cell r="Q32">
            <v>2</v>
          </cell>
          <cell r="R32">
            <v>5</v>
          </cell>
          <cell r="S32">
            <v>5</v>
          </cell>
          <cell r="T32">
            <v>5</v>
          </cell>
          <cell r="U32">
            <v>5</v>
          </cell>
          <cell r="V32">
            <v>5</v>
          </cell>
          <cell r="W32">
            <v>5</v>
          </cell>
          <cell r="X32">
            <v>1</v>
          </cell>
          <cell r="Y32">
            <v>1</v>
          </cell>
          <cell r="Z32">
            <v>1</v>
          </cell>
          <cell r="AA32">
            <v>3</v>
          </cell>
        </row>
        <row r="33">
          <cell r="B33" t="str">
            <v xml:space="preserve">OPGW Stringing </v>
          </cell>
          <cell r="C33" t="str">
            <v>KEC</v>
          </cell>
          <cell r="D33" t="str">
            <v>Kms</v>
          </cell>
          <cell r="E33">
            <v>165.6</v>
          </cell>
          <cell r="F33" t="str">
            <v>10.02.20</v>
          </cell>
          <cell r="G33" t="str">
            <v>25.10.20</v>
          </cell>
          <cell r="S33">
            <v>16</v>
          </cell>
          <cell r="T33">
            <v>28</v>
          </cell>
          <cell r="U33">
            <v>28</v>
          </cell>
          <cell r="V33">
            <v>28</v>
          </cell>
          <cell r="W33">
            <v>28</v>
          </cell>
          <cell r="X33">
            <v>8</v>
          </cell>
          <cell r="Y33">
            <v>8</v>
          </cell>
          <cell r="Z33">
            <v>8</v>
          </cell>
          <cell r="AA33">
            <v>13.6</v>
          </cell>
        </row>
        <row r="34">
          <cell r="B34" t="str">
            <v>OPGW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16</v>
          </cell>
          <cell r="T34">
            <v>44</v>
          </cell>
          <cell r="U34">
            <v>72</v>
          </cell>
          <cell r="V34">
            <v>100</v>
          </cell>
          <cell r="W34">
            <v>128</v>
          </cell>
          <cell r="X34">
            <v>136</v>
          </cell>
          <cell r="Y34">
            <v>144</v>
          </cell>
          <cell r="Z34">
            <v>152</v>
          </cell>
          <cell r="AA34">
            <v>165.6</v>
          </cell>
          <cell r="AB34">
            <v>165.6</v>
          </cell>
        </row>
        <row r="35">
          <cell r="B35" t="str">
            <v>OPGW Team Plan</v>
          </cell>
          <cell r="C35" t="str">
            <v>KEC</v>
          </cell>
          <cell r="D35" t="str">
            <v>Teams</v>
          </cell>
          <cell r="S35">
            <v>1</v>
          </cell>
          <cell r="T35">
            <v>2</v>
          </cell>
          <cell r="U35">
            <v>2</v>
          </cell>
          <cell r="V35">
            <v>2</v>
          </cell>
          <cell r="W35">
            <v>2</v>
          </cell>
          <cell r="X35">
            <v>1</v>
          </cell>
          <cell r="Y35">
            <v>1</v>
          </cell>
          <cell r="Z35">
            <v>1</v>
          </cell>
          <cell r="AA35">
            <v>2</v>
          </cell>
        </row>
        <row r="36">
          <cell r="B36" t="str">
            <v>Checking, Testing &amp; Commissioning/ Ready for Commissioning</v>
          </cell>
          <cell r="C36" t="str">
            <v>KEC</v>
          </cell>
          <cell r="D36" t="str">
            <v>Kms</v>
          </cell>
          <cell r="E36">
            <v>165.6</v>
          </cell>
          <cell r="F36" t="str">
            <v>01.10.20</v>
          </cell>
          <cell r="G36" t="str">
            <v>30.11.20</v>
          </cell>
          <cell r="Z36">
            <v>0.25</v>
          </cell>
          <cell r="AA36">
            <v>0.5</v>
          </cell>
          <cell r="AB36">
            <v>0.25</v>
          </cell>
        </row>
        <row r="37">
          <cell r="B37" t="str">
            <v>Checking Team plan for Commissioning</v>
          </cell>
          <cell r="C37" t="str">
            <v>KEC</v>
          </cell>
          <cell r="D37" t="str">
            <v>Teams</v>
          </cell>
          <cell r="Z37">
            <v>1</v>
          </cell>
          <cell r="AA37">
            <v>2</v>
          </cell>
          <cell r="AB37">
            <v>2</v>
          </cell>
        </row>
      </sheetData>
      <sheetData sheetId="10" refreshError="1"/>
      <sheetData sheetId="11">
        <row r="4">
          <cell r="F4">
            <v>6</v>
          </cell>
        </row>
      </sheetData>
      <sheetData sheetId="1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stract"/>
      <sheetName val="shiva shakti"/>
      <sheetName val="Alok Construction"/>
      <sheetName val="Jai Gurudev(SK Singh)"/>
      <sheetName val="Jai gurudev (SK Singh)"/>
      <sheetName val="Lalji"/>
      <sheetName val="Siddharth"/>
      <sheetName val="Shaurya"/>
      <sheetName val="Shiv Kripa"/>
      <sheetName val="Brijesh Mishra"/>
      <sheetName val="Abhikalp Infratech"/>
      <sheetName val="Prabha Construction"/>
      <sheetName val="Rajesh Singh"/>
      <sheetName val="AK construction"/>
      <sheetName val="Jitendra Construction "/>
      <sheetName val="Ichchashakti Construction"/>
      <sheetName val="Om Shanti Construction"/>
      <sheetName val="Krishna enterprises"/>
      <sheetName val="Rajesh  Mishra"/>
      <sheetName val="Dhaka Construction"/>
      <sheetName val="Purvanchal Construction"/>
      <sheetName val="Vimal Singh &amp; Co"/>
      <sheetName val="Arun Kumar Singh"/>
      <sheetName val="Prashant Enterprises"/>
      <sheetName val="Sweta &amp; Nandu Construction "/>
      <sheetName val="Om Jay Jay Construction "/>
      <sheetName val="Maa Vaishnav Tiles "/>
      <sheetName val="Giriraj Construction"/>
      <sheetName val="INDRAJ Construction"/>
      <sheetName val="samadhan manpower"/>
      <sheetName val="Basudeo Mahto"/>
      <sheetName val="Binod Mahto"/>
      <sheetName val="Bandhan Mahto"/>
      <sheetName val="AMIT"/>
      <sheetName val="AMARJIT KUMAR"/>
      <sheetName val="Jayant Kumar"/>
      <sheetName val="Uttam Yadav"/>
      <sheetName val="Ajit Singh"/>
      <sheetName val="Rajeev Singh"/>
      <sheetName val="J N Mahto"/>
      <sheetName val="Brijesh Mishra (Erection)"/>
      <sheetName val="Tulsi Mahto"/>
      <sheetName val="KUMARI RINA PATEL (Tulsi)"/>
      <sheetName val="Murari Yadav"/>
      <sheetName val="Rajiv Kumar Jaiswal"/>
      <sheetName val="Sanjay Kumar"/>
      <sheetName val="Subodh Singh"/>
      <sheetName val="Sunil Kumar Tudu"/>
      <sheetName val="Prahalad Singh"/>
      <sheetName val="Meghlal Mahto"/>
      <sheetName val="Vistron Enterprise"/>
      <sheetName val="Vimal Singh &amp; Co."/>
      <sheetName val="Jagarnath Mahto"/>
      <sheetName val="Bhola Mahto"/>
      <sheetName val="Man Enterprises"/>
      <sheetName val="Motilal Mahto"/>
      <sheetName val="Tej Narayan Singh"/>
      <sheetName val="Deglal Mahto"/>
      <sheetName val="DEVI CONSTRUCTION"/>
      <sheetName val="Harichandar Yadav"/>
      <sheetName val="KANCHAN SINGH"/>
      <sheetName val="MANOJ KUMAR"/>
      <sheetName val="Fouzi Ratto Construction co "/>
      <sheetName val="Maa Mundeshwari"/>
      <sheetName val="Dolly Kumari"/>
      <sheetName val="Maa Mundeshwari (2)"/>
      <sheetName val="PAVAN KUMAR MAHTO"/>
      <sheetName val="SANTOSH KUMAR"/>
      <sheetName val="SHIV MANGAL SINGH"/>
      <sheetName val="Hira Lal"/>
      <sheetName val="Om parakash"/>
      <sheetName val="SACHIDANAND SINGH"/>
      <sheetName val="PRITAM KUMAR"/>
      <sheetName val="Vinod Kumar Mahto"/>
      <sheetName val="Rajkumar Singh"/>
      <sheetName val="DHEERENDAR SINGH"/>
      <sheetName val="Maa Mundeshwari (Str)"/>
      <sheetName val="MD ALAM"/>
      <sheetName val="Tarzen Engineering"/>
      <sheetName val="Mohd.Haider Ali"/>
      <sheetName val="Jai Mata Di"/>
      <sheetName val="Amba Enterprises"/>
      <sheetName val="Sudama Singh"/>
      <sheetName val="Rajesh Maurya"/>
      <sheetName val="SANTOSH KUMAR YADAV"/>
      <sheetName val="M.D.C.C"/>
      <sheetName val="Ajay Ohja"/>
      <sheetName val="FDn Wet"/>
      <sheetName val="Tower Erection"/>
      <sheetName val="shiva_shakti"/>
      <sheetName val="Alok_Construction"/>
      <sheetName val="Jai_Gurudev(SK_Singh)"/>
      <sheetName val="Jai_gurudev_(SK_Singh)"/>
      <sheetName val="Shiv_Kripa"/>
      <sheetName val="Brijesh_Mishra"/>
      <sheetName val="Abhikalp_Infratech"/>
      <sheetName val="Prabha_Construction"/>
      <sheetName val="Rajesh_Singh"/>
      <sheetName val="AK_construction"/>
      <sheetName val="Jitendra_Construction_"/>
      <sheetName val="Ichchashakti_Construction"/>
      <sheetName val="Om_Shanti_Construction"/>
      <sheetName val="Krishna_enterprises"/>
      <sheetName val="Rajesh__Mishra"/>
      <sheetName val="Dhaka_Construction"/>
      <sheetName val="Purvanchal_Construction"/>
      <sheetName val="Vimal_Singh_&amp;_Co"/>
      <sheetName val="Arun_Kumar_Singh"/>
      <sheetName val="Prashant_Enterprises"/>
      <sheetName val="Sweta_&amp;_Nandu_Construction_"/>
      <sheetName val="Om_Jay_Jay_Construction_"/>
      <sheetName val="Maa_Vaishnav_Tiles_"/>
      <sheetName val="Giriraj_Construction"/>
      <sheetName val="INDRAJ_Construction"/>
      <sheetName val="samadhan_manpower"/>
      <sheetName val="Basudeo_Mahto"/>
      <sheetName val="Binod_Mahto"/>
      <sheetName val="Bandhan_Mahto"/>
      <sheetName val="AMARJIT_KUMAR"/>
      <sheetName val="Jayant_Kumar"/>
      <sheetName val="Uttam_Yadav"/>
      <sheetName val="Ajit_Singh"/>
      <sheetName val="Rajeev_Singh"/>
      <sheetName val="J_N_Mahto"/>
      <sheetName val="Brijesh_Mishra_(Erection)"/>
      <sheetName val="Tulsi_Mahto"/>
      <sheetName val="KUMARI_RINA_PATEL_(Tulsi)"/>
      <sheetName val="Murari_Yadav"/>
      <sheetName val="Rajiv_Kumar_Jaiswal"/>
      <sheetName val="Sanjay_Kumar"/>
      <sheetName val="Subodh_Singh"/>
      <sheetName val="Sunil_Kumar_Tudu"/>
      <sheetName val="Prahalad_Singh"/>
      <sheetName val="Meghlal_Mahto"/>
      <sheetName val="Vistron_Enterprise"/>
      <sheetName val="Vimal_Singh_&amp;_Co_"/>
      <sheetName val="Jagarnath_Mahto"/>
      <sheetName val="Bhola_Mahto"/>
      <sheetName val="Man_Enterprises"/>
      <sheetName val="Motilal_Mahto"/>
      <sheetName val="Tej_Narayan_Singh"/>
      <sheetName val="Deglal_Mahto"/>
      <sheetName val="DEVI_CONSTRUCTION"/>
      <sheetName val="Harichandar_Yadav"/>
      <sheetName val="KANCHAN_SINGH"/>
      <sheetName val="MANOJ_KUMAR"/>
      <sheetName val="Fouzi_Ratto_Construction_co_"/>
      <sheetName val="Maa_Mundeshwari"/>
      <sheetName val="Dolly_Kumari"/>
      <sheetName val="Maa_Mundeshwari_(2)"/>
      <sheetName val="PAVAN_KUMAR_MAHTO"/>
      <sheetName val="SANTOSH_KUMAR"/>
      <sheetName val="SHIV_MANGAL_SINGH"/>
      <sheetName val="Hira_Lal"/>
      <sheetName val="Om_parakash"/>
      <sheetName val="SACHIDANAND_SINGH"/>
      <sheetName val="PRITAM_KUMAR"/>
      <sheetName val="Vinod_Kumar_Mahto"/>
      <sheetName val="Rajkumar_Singh"/>
      <sheetName val="DHEERENDAR_SINGH"/>
      <sheetName val="Maa_Mundeshwari_(Str)"/>
      <sheetName val="MD_ALAM"/>
      <sheetName val="Tarzen_Engineering"/>
      <sheetName val="Mohd_Haider_Ali"/>
      <sheetName val="Jai_Mata_Di"/>
      <sheetName val="Amba_Enterprises"/>
      <sheetName val="Sudama_Singh"/>
      <sheetName val="Rajesh_Maurya"/>
      <sheetName val="SANTOSH_KUMAR_YADAV"/>
      <sheetName val="M_D_C_C"/>
      <sheetName val="Ajay_Ohja"/>
      <sheetName val="FDn_Wet"/>
      <sheetName val="Tower_Erection"/>
      <sheetName val="Cod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>
        <row r="5">
          <cell r="D5" t="str">
            <v>Excavation</v>
          </cell>
          <cell r="E5" t="str">
            <v>M20</v>
          </cell>
          <cell r="F5" t="str">
            <v>M10</v>
          </cell>
          <cell r="G5" t="str">
            <v>Rebar</v>
          </cell>
          <cell r="H5" t="str">
            <v>Stub</v>
          </cell>
        </row>
        <row r="6">
          <cell r="D6" t="str">
            <v>in CuM</v>
          </cell>
          <cell r="E6" t="str">
            <v>in CuM</v>
          </cell>
          <cell r="F6" t="str">
            <v>in CuM</v>
          </cell>
          <cell r="G6" t="str">
            <v>in MT</v>
          </cell>
          <cell r="H6" t="str">
            <v>in MT</v>
          </cell>
        </row>
        <row r="7">
          <cell r="C7" t="str">
            <v>DA+00</v>
          </cell>
          <cell r="D7">
            <v>635.98080000000004</v>
          </cell>
          <cell r="E7">
            <v>85.01</v>
          </cell>
          <cell r="F7">
            <v>9.74</v>
          </cell>
          <cell r="G7">
            <v>6.8959999999999999</v>
          </cell>
          <cell r="H7">
            <v>1.583</v>
          </cell>
        </row>
        <row r="8">
          <cell r="C8" t="str">
            <v>DA+03</v>
          </cell>
          <cell r="D8">
            <v>658.89720000000011</v>
          </cell>
          <cell r="E8">
            <v>88.47</v>
          </cell>
          <cell r="F8">
            <v>10.11</v>
          </cell>
          <cell r="G8">
            <v>7.4480000000000004</v>
          </cell>
          <cell r="H8">
            <v>1.583</v>
          </cell>
        </row>
        <row r="9">
          <cell r="C9" t="str">
            <v>DA+06</v>
          </cell>
          <cell r="D9">
            <v>658.89720000000011</v>
          </cell>
          <cell r="E9">
            <v>88.47</v>
          </cell>
          <cell r="F9">
            <v>10.11</v>
          </cell>
          <cell r="G9">
            <v>7.4480000000000004</v>
          </cell>
          <cell r="H9">
            <v>1.583</v>
          </cell>
        </row>
        <row r="10">
          <cell r="C10" t="str">
            <v>DA+09</v>
          </cell>
          <cell r="D10">
            <v>658.89720000000011</v>
          </cell>
          <cell r="E10">
            <v>88.47</v>
          </cell>
          <cell r="F10">
            <v>10.11</v>
          </cell>
          <cell r="G10">
            <v>7.4480000000000004</v>
          </cell>
          <cell r="H10">
            <v>1.583</v>
          </cell>
        </row>
        <row r="11">
          <cell r="C11" t="str">
            <v>DA+18</v>
          </cell>
          <cell r="D11">
            <v>693.12</v>
          </cell>
          <cell r="E11">
            <v>93.67</v>
          </cell>
          <cell r="F11">
            <v>10.66</v>
          </cell>
          <cell r="G11">
            <v>7.843</v>
          </cell>
          <cell r="H11">
            <v>1.86</v>
          </cell>
        </row>
        <row r="12">
          <cell r="C12" t="str">
            <v>DB+00</v>
          </cell>
          <cell r="D12">
            <v>1188.0299999999997</v>
          </cell>
          <cell r="E12">
            <v>180.8</v>
          </cell>
          <cell r="F12">
            <v>18.62</v>
          </cell>
          <cell r="G12">
            <v>20.195</v>
          </cell>
          <cell r="H12">
            <v>2.9249999999999998</v>
          </cell>
        </row>
        <row r="13">
          <cell r="C13" t="str">
            <v>DB+03</v>
          </cell>
          <cell r="D13">
            <v>1212.0300000000002</v>
          </cell>
          <cell r="E13">
            <v>198.73</v>
          </cell>
          <cell r="F13">
            <v>19.010000000000002</v>
          </cell>
          <cell r="G13">
            <v>19.640999999999998</v>
          </cell>
          <cell r="H13">
            <v>2.9249999999999998</v>
          </cell>
        </row>
        <row r="14">
          <cell r="C14" t="str">
            <v>DB+06</v>
          </cell>
          <cell r="D14">
            <v>1212.0300000000002</v>
          </cell>
          <cell r="E14">
            <v>198.73</v>
          </cell>
          <cell r="F14">
            <v>19.010000000000002</v>
          </cell>
          <cell r="G14">
            <v>19.640999999999998</v>
          </cell>
          <cell r="H14">
            <v>2.9249999999999998</v>
          </cell>
        </row>
        <row r="15">
          <cell r="C15" t="str">
            <v>DB+09</v>
          </cell>
          <cell r="D15">
            <v>1212.0300000000002</v>
          </cell>
          <cell r="E15">
            <v>198.73</v>
          </cell>
          <cell r="F15">
            <v>19.010000000000002</v>
          </cell>
          <cell r="G15">
            <v>19.640999999999998</v>
          </cell>
          <cell r="H15">
            <v>2.9249999999999998</v>
          </cell>
        </row>
        <row r="16">
          <cell r="C16" t="str">
            <v>DC+00</v>
          </cell>
          <cell r="D16">
            <v>1430.9567999999999</v>
          </cell>
          <cell r="E16">
            <v>238.81</v>
          </cell>
          <cell r="F16">
            <v>22.57</v>
          </cell>
          <cell r="G16">
            <v>24.905999999999999</v>
          </cell>
          <cell r="H16">
            <v>3.3730000000000002</v>
          </cell>
        </row>
        <row r="17">
          <cell r="C17" t="str">
            <v>DC+03</v>
          </cell>
          <cell r="D17">
            <v>1446.7248000000002</v>
          </cell>
          <cell r="E17">
            <v>241.88</v>
          </cell>
          <cell r="F17">
            <v>22.82</v>
          </cell>
          <cell r="G17">
            <v>25.428000000000001</v>
          </cell>
          <cell r="H17">
            <v>3.3730000000000002</v>
          </cell>
        </row>
        <row r="18">
          <cell r="C18" t="str">
            <v>DC+06</v>
          </cell>
          <cell r="D18">
            <v>1446.7248000000002</v>
          </cell>
          <cell r="E18">
            <v>241.88</v>
          </cell>
          <cell r="F18">
            <v>22.82</v>
          </cell>
          <cell r="G18">
            <v>25.428000000000001</v>
          </cell>
          <cell r="H18">
            <v>3.3730000000000002</v>
          </cell>
        </row>
        <row r="19">
          <cell r="C19" t="str">
            <v>DC+09</v>
          </cell>
          <cell r="D19">
            <v>1446.7248000000002</v>
          </cell>
          <cell r="E19">
            <v>241.88</v>
          </cell>
          <cell r="F19">
            <v>22.82</v>
          </cell>
          <cell r="G19">
            <v>25.428000000000001</v>
          </cell>
          <cell r="H19">
            <v>3.3730000000000002</v>
          </cell>
        </row>
        <row r="20">
          <cell r="C20" t="str">
            <v>DD+00</v>
          </cell>
          <cell r="D20">
            <v>1598.8901879999996</v>
          </cell>
          <cell r="E20">
            <v>297.86</v>
          </cell>
          <cell r="F20">
            <v>25.28</v>
          </cell>
          <cell r="G20">
            <v>27.158000000000001</v>
          </cell>
          <cell r="H20">
            <v>3.669</v>
          </cell>
        </row>
        <row r="21">
          <cell r="C21" t="str">
            <v>DD+03</v>
          </cell>
          <cell r="D21">
            <v>1601.1072119999999</v>
          </cell>
          <cell r="E21">
            <v>303.95999999999998</v>
          </cell>
          <cell r="F21">
            <v>25.32</v>
          </cell>
          <cell r="G21">
            <v>27.305</v>
          </cell>
          <cell r="H21">
            <v>3.669</v>
          </cell>
        </row>
        <row r="22">
          <cell r="C22" t="str">
            <v>DD+06</v>
          </cell>
          <cell r="D22">
            <v>1601.1072119999999</v>
          </cell>
          <cell r="E22">
            <v>303.95999999999998</v>
          </cell>
          <cell r="F22">
            <v>25.32</v>
          </cell>
          <cell r="G22">
            <v>27.305</v>
          </cell>
          <cell r="H22">
            <v>3.669</v>
          </cell>
        </row>
        <row r="23">
          <cell r="C23" t="str">
            <v>DD+09</v>
          </cell>
          <cell r="D23">
            <v>1601.1072119999999</v>
          </cell>
          <cell r="E23">
            <v>303.95999999999998</v>
          </cell>
          <cell r="F23">
            <v>25.32</v>
          </cell>
          <cell r="G23">
            <v>27.305</v>
          </cell>
          <cell r="H23">
            <v>3.669</v>
          </cell>
        </row>
        <row r="24">
          <cell r="C24" t="str">
            <v>DD+25</v>
          </cell>
          <cell r="D24">
            <v>1644.9271680000002</v>
          </cell>
          <cell r="E24">
            <v>293.32</v>
          </cell>
          <cell r="F24">
            <v>26.04</v>
          </cell>
          <cell r="G24">
            <v>33.130000000000003</v>
          </cell>
          <cell r="H24">
            <v>4.05</v>
          </cell>
        </row>
        <row r="25">
          <cell r="C25" t="str">
            <v>DD+09(FS)</v>
          </cell>
          <cell r="D25">
            <v>2128.7491320000004</v>
          </cell>
          <cell r="E25">
            <v>404.62</v>
          </cell>
          <cell r="F25">
            <v>33.9</v>
          </cell>
          <cell r="G25">
            <v>35.247</v>
          </cell>
          <cell r="H25">
            <v>3.669</v>
          </cell>
        </row>
        <row r="26">
          <cell r="C26" t="str">
            <v>DD+00(PS)</v>
          </cell>
          <cell r="D26">
            <v>1859.731</v>
          </cell>
          <cell r="E26">
            <v>346.73</v>
          </cell>
          <cell r="F26">
            <v>29.52</v>
          </cell>
          <cell r="G26">
            <v>31.315000000000001</v>
          </cell>
          <cell r="H26">
            <v>3.669</v>
          </cell>
        </row>
      </sheetData>
      <sheetData sheetId="88">
        <row r="5">
          <cell r="D5" t="str">
            <v>Weight in MT</v>
          </cell>
        </row>
        <row r="6">
          <cell r="C6" t="str">
            <v>DA+00</v>
          </cell>
          <cell r="D6">
            <v>51.286999999999999</v>
          </cell>
          <cell r="K6" t="str">
            <v>DA+00</v>
          </cell>
          <cell r="L6">
            <v>4492</v>
          </cell>
          <cell r="M6">
            <v>4267</v>
          </cell>
        </row>
        <row r="7">
          <cell r="C7" t="str">
            <v>DA+03</v>
          </cell>
          <cell r="D7">
            <v>53.308999999999997</v>
          </cell>
          <cell r="K7" t="str">
            <v>DA+03</v>
          </cell>
          <cell r="L7">
            <v>4600</v>
          </cell>
          <cell r="M7">
            <v>4370</v>
          </cell>
        </row>
        <row r="8">
          <cell r="C8" t="str">
            <v>DA+06</v>
          </cell>
          <cell r="D8">
            <v>59.84</v>
          </cell>
          <cell r="K8" t="str">
            <v>DA+06</v>
          </cell>
          <cell r="L8">
            <v>5716</v>
          </cell>
          <cell r="M8">
            <v>5430</v>
          </cell>
        </row>
        <row r="9">
          <cell r="C9" t="str">
            <v>DA+09</v>
          </cell>
          <cell r="D9">
            <v>62.002000000000002</v>
          </cell>
          <cell r="K9" t="str">
            <v>DA+09</v>
          </cell>
          <cell r="L9">
            <v>5946</v>
          </cell>
          <cell r="M9">
            <v>5649</v>
          </cell>
        </row>
        <row r="10">
          <cell r="C10" t="str">
            <v>DA+18</v>
          </cell>
          <cell r="D10">
            <v>74.963999999999999</v>
          </cell>
          <cell r="K10" t="str">
            <v>DB+00</v>
          </cell>
          <cell r="L10">
            <v>5838</v>
          </cell>
          <cell r="M10">
            <v>5546</v>
          </cell>
        </row>
        <row r="11">
          <cell r="C11" t="str">
            <v>DB+00</v>
          </cell>
          <cell r="D11">
            <v>99.067999999999998</v>
          </cell>
          <cell r="K11" t="str">
            <v>DB+03</v>
          </cell>
          <cell r="L11">
            <v>5504</v>
          </cell>
          <cell r="M11">
            <v>5229</v>
          </cell>
        </row>
        <row r="12">
          <cell r="C12" t="str">
            <v>DB+03</v>
          </cell>
          <cell r="D12">
            <v>102.041</v>
          </cell>
          <cell r="K12" t="str">
            <v>DB+06</v>
          </cell>
          <cell r="L12">
            <v>7804</v>
          </cell>
          <cell r="M12">
            <v>7414</v>
          </cell>
        </row>
        <row r="13">
          <cell r="C13" t="str">
            <v>DB+06</v>
          </cell>
          <cell r="D13">
            <v>114.8</v>
          </cell>
          <cell r="K13" t="str">
            <v>DB+09</v>
          </cell>
          <cell r="L13">
            <v>8200</v>
          </cell>
          <cell r="M13">
            <v>7790</v>
          </cell>
        </row>
        <row r="14">
          <cell r="C14" t="str">
            <v>DB+09</v>
          </cell>
          <cell r="D14">
            <v>118.46299999999999</v>
          </cell>
          <cell r="K14" t="str">
            <v>DC+00</v>
          </cell>
          <cell r="L14">
            <v>6382</v>
          </cell>
          <cell r="M14">
            <v>6063</v>
          </cell>
        </row>
        <row r="15">
          <cell r="C15" t="str">
            <v>DC+00</v>
          </cell>
          <cell r="D15">
            <v>108.666</v>
          </cell>
          <cell r="K15" t="str">
            <v>DC+03</v>
          </cell>
          <cell r="L15">
            <v>6318</v>
          </cell>
          <cell r="M15">
            <v>6002</v>
          </cell>
        </row>
        <row r="16">
          <cell r="C16" t="str">
            <v>DC+03</v>
          </cell>
          <cell r="D16">
            <v>112.152</v>
          </cell>
          <cell r="K16" t="str">
            <v>DC+06</v>
          </cell>
          <cell r="L16">
            <v>7962</v>
          </cell>
          <cell r="M16">
            <v>7564</v>
          </cell>
        </row>
        <row r="17">
          <cell r="C17" t="str">
            <v>DC+06</v>
          </cell>
          <cell r="D17">
            <v>126.854</v>
          </cell>
          <cell r="K17" t="str">
            <v>DC+09</v>
          </cell>
          <cell r="L17">
            <v>8470</v>
          </cell>
          <cell r="M17">
            <v>8047</v>
          </cell>
        </row>
        <row r="18">
          <cell r="C18" t="str">
            <v>DC+09</v>
          </cell>
          <cell r="D18">
            <v>132.58799999999999</v>
          </cell>
          <cell r="K18" t="str">
            <v>DD+00</v>
          </cell>
          <cell r="L18">
            <v>7203</v>
          </cell>
          <cell r="M18">
            <v>6843</v>
          </cell>
        </row>
        <row r="19">
          <cell r="C19" t="str">
            <v>DD+00</v>
          </cell>
          <cell r="D19">
            <v>109.69</v>
          </cell>
          <cell r="K19" t="str">
            <v>DD+03</v>
          </cell>
          <cell r="L19">
            <v>7017</v>
          </cell>
          <cell r="M19">
            <v>6666</v>
          </cell>
        </row>
        <row r="20">
          <cell r="C20" t="str">
            <v>DD+03</v>
          </cell>
          <cell r="D20">
            <v>113.84</v>
          </cell>
          <cell r="K20" t="str">
            <v>DD+06</v>
          </cell>
          <cell r="L20">
            <v>9579</v>
          </cell>
          <cell r="M20">
            <v>9100</v>
          </cell>
        </row>
        <row r="21">
          <cell r="C21" t="str">
            <v>DD+06</v>
          </cell>
          <cell r="D21">
            <v>130.702</v>
          </cell>
          <cell r="K21" t="str">
            <v>DD+09</v>
          </cell>
          <cell r="L21">
            <v>10219</v>
          </cell>
          <cell r="M21">
            <v>9708</v>
          </cell>
        </row>
        <row r="22">
          <cell r="C22" t="str">
            <v>DD+09</v>
          </cell>
          <cell r="D22">
            <v>136.261</v>
          </cell>
          <cell r="K22" t="str">
            <v>DD+25</v>
          </cell>
          <cell r="L22">
            <v>10954</v>
          </cell>
          <cell r="M22">
            <v>10406</v>
          </cell>
        </row>
        <row r="23">
          <cell r="C23" t="str">
            <v>DD+25</v>
          </cell>
          <cell r="D23">
            <v>207.54300000000001</v>
          </cell>
        </row>
      </sheetData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5">
          <cell r="D5" t="str">
            <v>Excavation</v>
          </cell>
        </row>
      </sheetData>
      <sheetData sheetId="172">
        <row r="5">
          <cell r="D5" t="str">
            <v>Weight in MT</v>
          </cell>
        </row>
      </sheetData>
      <sheetData sheetId="17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x-qtys "/>
      <sheetName val="TimeCycle"/>
      <sheetName val="BOX-NCW"/>
      <sheetName val="BOX-ECW"/>
      <sheetName val="BOX-PANSKURA"/>
      <sheetName val="UNP-QTY-CYCLE"/>
      <sheetName val="UNP-NCW "/>
      <sheetName val="UNP-ECW"/>
      <sheetName val="UNPSHUT"/>
      <sheetName val="SLABMNBDATA"/>
      <sheetName val="SLABMNB-ECW"/>
      <sheetName val="PSCMNBDATA"/>
      <sheetName val="PSCMNB-NCW"/>
      <sheetName val="PSC-MNB-ECW"/>
      <sheetName val="4-BOX-MNBDATA"/>
      <sheetName val="4-BOX-MNB"/>
      <sheetName val="3-BOXMNBDATA"/>
      <sheetName val="3-BOXMNB102-NCW"/>
      <sheetName val="BOXMNBDATA102-ECW"/>
      <sheetName val="BOXMNB102-ECW"/>
      <sheetName val="3-BOXMNB75"/>
      <sheetName val="MNBSHUT"/>
      <sheetName val="PIPE"/>
      <sheetName val="TIMECYCLE-PIPE"/>
      <sheetName val="PIPE-DETAIL"/>
      <sheetName val="CULVERT"/>
      <sheetName val="BRIDGE"/>
      <sheetName val="Bridge-Data"/>
      <sheetName val="strplnf"/>
      <sheetName val="Sheet2"/>
      <sheetName val="#REF"/>
      <sheetName val="UNP_NCW "/>
      <sheetName val="ETC Plant Cost"/>
      <sheetName val="BHANDUP"/>
      <sheetName val="boq"/>
      <sheetName val="SPT vs PHI"/>
      <sheetName val="dBase"/>
      <sheetName val="girder"/>
      <sheetName val="Rocker"/>
      <sheetName val="PRECAST lightconc-II"/>
      <sheetName val="PIPING LINE LIST"/>
      <sheetName val="STAFFSCHED "/>
      <sheetName val="pt_cw"/>
      <sheetName val="Materials Cost(PCC)"/>
      <sheetName val="ENCL9"/>
      <sheetName val="ENCL12-C"/>
      <sheetName val="Box-qtys_"/>
      <sheetName val="UNP-NCW_"/>
      <sheetName val="UNP_NCW_"/>
      <sheetName val="ETC_Plant_Cost"/>
      <sheetName val="SPT_vs_PHI"/>
      <sheetName val="PRECAST_lightconc-II"/>
      <sheetName val="PIPING_LINE_LIST"/>
      <sheetName val="STAFFSCHED_"/>
      <sheetName val="Materials_Cost(PCC)"/>
      <sheetName val="sag-ten"/>
      <sheetName val="GWC"/>
      <sheetName val="NWC"/>
      <sheetName val="Sheet1"/>
      <sheetName val="Presentation"/>
      <sheetName val="CONTRIBUTION"/>
      <sheetName val="Ratio"/>
      <sheetName val="ADM_16_1C"/>
      <sheetName val="ADM_4_1"/>
      <sheetName val="AM_1"/>
      <sheetName val="ProjectInfo"/>
      <sheetName val="Financials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section 3_d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F17">
            <v>37445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>
        <row r="17">
          <cell r="F17">
            <v>37445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log2"/>
      <sheetName val="PKS"/>
      <sheetName val="Discount"/>
      <sheetName val="summary"/>
      <sheetName val="except wiring"/>
      <sheetName val="wiring&amp;ltg."/>
      <sheetName val="Annexure-1."/>
      <sheetName val="Sheet8"/>
      <sheetName val="Dialog1"/>
      <sheetName val="concrete"/>
      <sheetName val="dBase"/>
      <sheetName val="GBW"/>
      <sheetName val="220KV CS"/>
      <sheetName val="3BPA00132-5-3 W plan HVPNL"/>
      <sheetName val="2B for Sub_Station_F_I_"/>
      <sheetName val="REL"/>
      <sheetName val="DETAILED  BOQ"/>
      <sheetName val="Vind-BtB"/>
      <sheetName val="except_wiring2"/>
      <sheetName val="wiring&amp;ltg_2"/>
      <sheetName val="Annexure-1_2"/>
      <sheetName val="220KV_CS2"/>
      <sheetName val="3BPA00132-5-3_W_plan_HVPNL2"/>
      <sheetName val="2B_for_Sub_Station_F_I_2"/>
      <sheetName val="DETAILED__BOQ2"/>
      <sheetName val="except_wiring1"/>
      <sheetName val="wiring&amp;ltg_1"/>
      <sheetName val="Annexure-1_1"/>
      <sheetName val="220KV_CS1"/>
      <sheetName val="3BPA00132-5-3_W_plan_HVPNL1"/>
      <sheetName val="2B_for_Sub_Station_F_I_1"/>
      <sheetName val="DETAILED__BOQ1"/>
      <sheetName val="except_wiring"/>
      <sheetName val="wiring&amp;ltg_"/>
      <sheetName val="Annexure-1_"/>
      <sheetName val="220KV_CS"/>
      <sheetName val="3BPA00132-5-3_W_plan_HVPNL"/>
      <sheetName val="2B_for_Sub_Station_F_I_"/>
      <sheetName val="DETAILED__BOQ"/>
      <sheetName val="Defn"/>
      <sheetName val="Paramtr"/>
      <sheetName val="#REF"/>
      <sheetName val="main1"/>
      <sheetName val="RATE-ANAY."/>
      <sheetName val="REVENUES &amp; BS"/>
      <sheetName val="Fdn"/>
      <sheetName val="EXIS-COMBINED"/>
      <sheetName val="Sheet1"/>
      <sheetName val="Break up Sheet"/>
      <sheetName val="sq ftg detail"/>
      <sheetName val="lookup"/>
      <sheetName val="Set"/>
      <sheetName val="CFForecast detail"/>
      <sheetName val="Boiler&amp;TG"/>
      <sheetName val="Basic"/>
      <sheetName val="Conc-BP"/>
      <sheetName val="Forces"/>
      <sheetName val="Analysis"/>
      <sheetName val="Actuals"/>
      <sheetName val="Basis"/>
      <sheetName val="beam-reinft-IIInd floor"/>
      <sheetName val="Discount Rate "/>
      <sheetName val="beam-reinft-machine rm"/>
      <sheetName val="SALIENT"/>
      <sheetName val="Fill this out first..."/>
      <sheetName val="VCH-SLC"/>
      <sheetName val="Supplier"/>
      <sheetName val="except_wiring3"/>
      <sheetName val="wiring&amp;ltg_3"/>
      <sheetName val="Annexure-1_3"/>
      <sheetName val="220KV_CS3"/>
      <sheetName val="3BPA00132-5-3_W_plan_HVPNL3"/>
      <sheetName val="2B_for_Sub_Station_F_I_3"/>
      <sheetName val="DETAILED__BOQ3"/>
      <sheetName val="C-5"/>
      <sheetName val="Scheme Area Details_Block__ C2"/>
      <sheetName val="New33KVSS_E3"/>
      <sheetName val="Prop aug of Ex 33KVSS_E3a"/>
      <sheetName val="except_wiring4"/>
      <sheetName val="wiring&amp;ltg_4"/>
      <sheetName val="Annexure-1_4"/>
      <sheetName val="220KV_CS4"/>
      <sheetName val="3BPA00132-5-3_W_plan_HVPNL4"/>
      <sheetName val="2B_for_Sub_Station_F_I_4"/>
      <sheetName val="DETAILED__BOQ4"/>
      <sheetName val="except_wiring5"/>
      <sheetName val="wiring&amp;ltg_5"/>
      <sheetName val="Annexure-1_5"/>
      <sheetName val="220KV_CS5"/>
      <sheetName val="3BPA00132-5-3_W_plan_HVPNL5"/>
      <sheetName val="2B_for_Sub_Station_F_I_5"/>
      <sheetName val="DETAILED__BOQ5"/>
      <sheetName val="HPC Sheet"/>
      <sheetName val="grid"/>
      <sheetName val="bs BP 04 SA"/>
      <sheetName val="Codes"/>
      <sheetName val="except_wiring6"/>
      <sheetName val="wiring&amp;ltg_6"/>
      <sheetName val="Annexure-1_6"/>
      <sheetName val="220KV_CS6"/>
      <sheetName val="3BPA00132-5-3_W_plan_HVPNL6"/>
      <sheetName val="2B_for_Sub_Station_F_I_6"/>
      <sheetName val="DETAILED__BOQ6"/>
      <sheetName val="RATE-ANAY_"/>
      <sheetName val="REVENUES_&amp;_BS"/>
      <sheetName val="Break_up_Sheet"/>
      <sheetName val="beam-reinft-IIInd_floor"/>
      <sheetName val="Scheme_Area_Details_Block___C2"/>
      <sheetName val="Prop_aug_of_Ex_33KVSS_E3a"/>
      <sheetName val="HPC_Sheet"/>
      <sheetName val="sq_ftg_detail"/>
      <sheetName val="CFForecast_detail"/>
      <sheetName val="Discount_Rate_"/>
      <sheetName val="beam-reinft-machine_rm"/>
      <sheetName val="Fill_this_out_first___"/>
      <sheetName val="moments-table(tri)"/>
      <sheetName val="COST"/>
      <sheetName val="Def"/>
      <sheetName val="B Sheetbajaj"/>
      <sheetName val="Data 1"/>
      <sheetName val="TL rieng"/>
      <sheetName val="Civil Boq"/>
      <sheetName val="Pur"/>
      <sheetName val="PRECAST lightconc-II"/>
      <sheetName val="StructEarth 3"/>
      <sheetName val="factors"/>
      <sheetName val="M.S."/>
      <sheetName val="Sheet 1"/>
      <sheetName val="D.Partida"/>
      <sheetName val="hydraulical model"/>
      <sheetName val="LLEGADA"/>
      <sheetName val="FDn Wet"/>
      <sheetName val="Tower Erection"/>
      <sheetName val="Cable size"/>
      <sheetName val="Load Details-220kV"/>
      <sheetName val="ORG"/>
      <sheetName val="PROG_DATA"/>
      <sheetName val="titles"/>
      <sheetName val="Calc"/>
      <sheetName val="Inputs"/>
      <sheetName val="DSLP"/>
      <sheetName val="NOTES"/>
      <sheetName val="F.1"/>
      <sheetName val="Cul_detail"/>
      <sheetName val="Leg 1-1"/>
      <sheetName val="purpose&amp;input"/>
      <sheetName val="COST SHEE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N"/>
      <sheetName val="57f4"/>
      <sheetName val="V3"/>
      <sheetName val="except wiring"/>
      <sheetName val="220KV CS"/>
      <sheetName val="main1"/>
      <sheetName val="Cover sheet"/>
    </sheetNames>
    <sheetDataSet>
      <sheetData sheetId="0" refreshError="1">
        <row r="1">
          <cell r="C1" t="str">
            <v>JYOTI STRUCTURES LTD SATPUR NASIK -7</v>
          </cell>
        </row>
        <row r="2">
          <cell r="A2" t="str">
            <v xml:space="preserve">                                                           FREIGHT PROVISION 2001-2002[ up to march ]</v>
          </cell>
        </row>
        <row r="3">
          <cell r="A3" t="str">
            <v>FROM – MATERIAL [ STEEL</v>
          </cell>
        </row>
        <row r="4">
          <cell r="A4" t="str">
            <v>TO – ACCOUNT</v>
          </cell>
          <cell r="F4" t="str">
            <v>DATE- 1.4.2002</v>
          </cell>
        </row>
        <row r="5">
          <cell r="A5" t="str">
            <v>SIN NO</v>
          </cell>
          <cell r="B5" t="str">
            <v>Date</v>
          </cell>
          <cell r="C5" t="str">
            <v xml:space="preserve">NAME OF SUPPLIER </v>
          </cell>
          <cell r="D5" t="str">
            <v>WEIGHT</v>
          </cell>
          <cell r="E5" t="str">
            <v>TPT NAME</v>
          </cell>
          <cell r="F5" t="str">
            <v>RATE</v>
          </cell>
          <cell r="G5" t="str">
            <v>AMOUNT</v>
          </cell>
        </row>
        <row r="6">
          <cell r="A6">
            <v>30</v>
          </cell>
          <cell r="B6">
            <v>37107</v>
          </cell>
          <cell r="C6" t="str">
            <v>SHILPA REROLLERS</v>
          </cell>
          <cell r="D6">
            <v>35.729999999999997</v>
          </cell>
          <cell r="E6" t="str">
            <v>TCI</v>
          </cell>
          <cell r="F6">
            <v>900</v>
          </cell>
          <cell r="G6">
            <v>32156.999999999996</v>
          </cell>
          <cell r="H6" t="str">
            <v>C/I Steel</v>
          </cell>
        </row>
        <row r="7">
          <cell r="A7">
            <v>36</v>
          </cell>
          <cell r="B7">
            <v>37138</v>
          </cell>
          <cell r="C7" t="str">
            <v>SHILPA REROLLERS</v>
          </cell>
          <cell r="D7">
            <v>39.4</v>
          </cell>
          <cell r="E7" t="str">
            <v>TCI</v>
          </cell>
          <cell r="F7">
            <v>900</v>
          </cell>
          <cell r="G7">
            <v>35460</v>
          </cell>
          <cell r="H7" t="str">
            <v>C/I Steel</v>
          </cell>
        </row>
        <row r="8">
          <cell r="A8">
            <v>51</v>
          </cell>
          <cell r="B8">
            <v>37199</v>
          </cell>
          <cell r="C8" t="str">
            <v>SHILPA REROLLERS</v>
          </cell>
          <cell r="D8">
            <v>40.47</v>
          </cell>
          <cell r="E8" t="str">
            <v>TCI</v>
          </cell>
          <cell r="F8">
            <v>900</v>
          </cell>
          <cell r="G8">
            <v>36423</v>
          </cell>
          <cell r="H8" t="str">
            <v>C/I Steel</v>
          </cell>
        </row>
        <row r="9">
          <cell r="A9">
            <v>65</v>
          </cell>
          <cell r="B9" t="str">
            <v>13/4/01</v>
          </cell>
          <cell r="C9" t="str">
            <v>SHILPA REROLLERS</v>
          </cell>
          <cell r="D9">
            <v>36.83</v>
          </cell>
          <cell r="E9" t="str">
            <v>TCI</v>
          </cell>
          <cell r="F9">
            <v>900</v>
          </cell>
          <cell r="G9">
            <v>33147</v>
          </cell>
          <cell r="H9" t="str">
            <v>C/I Steel</v>
          </cell>
        </row>
        <row r="10">
          <cell r="A10">
            <v>71</v>
          </cell>
          <cell r="B10" t="str">
            <v>15.4.01</v>
          </cell>
          <cell r="C10" t="str">
            <v>SHILPA REROLLERS</v>
          </cell>
          <cell r="D10">
            <v>31.64</v>
          </cell>
          <cell r="E10" t="str">
            <v>TCI</v>
          </cell>
          <cell r="F10">
            <v>900</v>
          </cell>
          <cell r="G10">
            <v>28476</v>
          </cell>
          <cell r="H10" t="str">
            <v>C/I Steel</v>
          </cell>
        </row>
        <row r="11">
          <cell r="A11">
            <v>125</v>
          </cell>
          <cell r="B11" t="str">
            <v>26.4.01</v>
          </cell>
          <cell r="C11" t="str">
            <v>SHILPA REROLLERS</v>
          </cell>
          <cell r="D11">
            <v>36.700000000000003</v>
          </cell>
          <cell r="E11" t="str">
            <v>TCI</v>
          </cell>
          <cell r="F11">
            <v>900</v>
          </cell>
          <cell r="G11">
            <v>33030</v>
          </cell>
          <cell r="H11" t="str">
            <v>C/I Steel</v>
          </cell>
        </row>
        <row r="12">
          <cell r="A12">
            <v>131</v>
          </cell>
          <cell r="B12" t="str">
            <v>26.4.01</v>
          </cell>
          <cell r="C12" t="str">
            <v>SHILPA REROLLERS</v>
          </cell>
          <cell r="D12">
            <v>38.299999999999997</v>
          </cell>
          <cell r="E12" t="str">
            <v>TCI</v>
          </cell>
          <cell r="F12">
            <v>900</v>
          </cell>
          <cell r="G12">
            <v>34470</v>
          </cell>
          <cell r="H12" t="str">
            <v>C/I Steel</v>
          </cell>
        </row>
        <row r="13">
          <cell r="A13">
            <v>132</v>
          </cell>
          <cell r="B13" t="str">
            <v>26.4.01</v>
          </cell>
          <cell r="C13" t="str">
            <v>SHILPA REROLLERS</v>
          </cell>
          <cell r="D13">
            <v>33.54</v>
          </cell>
          <cell r="E13" t="str">
            <v>TCI</v>
          </cell>
          <cell r="F13">
            <v>900</v>
          </cell>
          <cell r="G13">
            <v>30186</v>
          </cell>
          <cell r="H13" t="str">
            <v>C/I Steel</v>
          </cell>
        </row>
        <row r="14">
          <cell r="A14">
            <v>137</v>
          </cell>
          <cell r="B14" t="str">
            <v>27.4.01</v>
          </cell>
          <cell r="C14" t="str">
            <v>SHILPA REROLLERS</v>
          </cell>
          <cell r="D14">
            <v>42.94</v>
          </cell>
          <cell r="E14" t="str">
            <v>TCI</v>
          </cell>
          <cell r="F14">
            <v>900</v>
          </cell>
          <cell r="G14">
            <v>38646</v>
          </cell>
          <cell r="H14" t="str">
            <v>C/I Steel</v>
          </cell>
        </row>
        <row r="15">
          <cell r="A15">
            <v>138</v>
          </cell>
          <cell r="B15" t="str">
            <v>27.4.01</v>
          </cell>
          <cell r="C15" t="str">
            <v>SHILPA REROLLERS</v>
          </cell>
          <cell r="D15">
            <v>26.02</v>
          </cell>
          <cell r="E15" t="str">
            <v>TCI</v>
          </cell>
          <cell r="F15">
            <v>900</v>
          </cell>
          <cell r="G15">
            <v>23418</v>
          </cell>
          <cell r="H15" t="str">
            <v>C/I Steel</v>
          </cell>
        </row>
        <row r="16">
          <cell r="A16">
            <v>143</v>
          </cell>
          <cell r="B16" t="str">
            <v>28.4.01</v>
          </cell>
          <cell r="C16" t="str">
            <v>SHILPA REROLLERS</v>
          </cell>
          <cell r="D16">
            <v>35.47</v>
          </cell>
          <cell r="E16" t="str">
            <v>TCI</v>
          </cell>
          <cell r="F16">
            <v>900</v>
          </cell>
          <cell r="G16">
            <v>31923</v>
          </cell>
          <cell r="H16" t="str">
            <v>C/I Steel</v>
          </cell>
        </row>
        <row r="17">
          <cell r="A17">
            <v>172</v>
          </cell>
          <cell r="B17">
            <v>36986</v>
          </cell>
          <cell r="C17" t="str">
            <v>SHILPA REROLLERS</v>
          </cell>
          <cell r="D17">
            <v>37.82</v>
          </cell>
          <cell r="E17" t="str">
            <v>TCI</v>
          </cell>
          <cell r="F17">
            <v>900</v>
          </cell>
          <cell r="G17">
            <v>34038</v>
          </cell>
          <cell r="H17" t="str">
            <v>C/I Steel</v>
          </cell>
        </row>
        <row r="18">
          <cell r="A18">
            <v>173</v>
          </cell>
          <cell r="B18">
            <v>36986</v>
          </cell>
          <cell r="C18" t="str">
            <v>SHILPA REROLLERS</v>
          </cell>
          <cell r="D18">
            <v>32.590000000000003</v>
          </cell>
          <cell r="E18" t="str">
            <v>TCI</v>
          </cell>
          <cell r="F18">
            <v>900</v>
          </cell>
          <cell r="G18">
            <v>29331.000000000004</v>
          </cell>
          <cell r="H18" t="str">
            <v>C/I Steel</v>
          </cell>
        </row>
        <row r="19">
          <cell r="A19">
            <v>205</v>
          </cell>
          <cell r="B19">
            <v>37169</v>
          </cell>
          <cell r="C19" t="str">
            <v>JSL RAIPUR</v>
          </cell>
          <cell r="D19">
            <v>10.08</v>
          </cell>
          <cell r="E19" t="str">
            <v>VIMAL PRAKASH</v>
          </cell>
          <cell r="F19">
            <v>1200</v>
          </cell>
          <cell r="G19">
            <v>12096</v>
          </cell>
          <cell r="H19" t="str">
            <v>C/I Steel</v>
          </cell>
        </row>
        <row r="20">
          <cell r="A20">
            <v>315</v>
          </cell>
          <cell r="B20" t="str">
            <v>27.5.01</v>
          </cell>
          <cell r="C20" t="str">
            <v>BAJRANG ALLOY RAIPUR</v>
          </cell>
          <cell r="D20">
            <v>14.38</v>
          </cell>
          <cell r="F20">
            <v>1200</v>
          </cell>
          <cell r="G20">
            <v>17256</v>
          </cell>
          <cell r="H20" t="str">
            <v>C/I Steel</v>
          </cell>
        </row>
        <row r="21">
          <cell r="A21">
            <v>373</v>
          </cell>
          <cell r="B21">
            <v>36987</v>
          </cell>
          <cell r="C21" t="str">
            <v>JSL RAIPUR</v>
          </cell>
          <cell r="D21">
            <v>18.28</v>
          </cell>
          <cell r="E21" t="str">
            <v>VIMAL PRAKASH</v>
          </cell>
          <cell r="F21">
            <v>1200</v>
          </cell>
          <cell r="G21">
            <v>21936</v>
          </cell>
          <cell r="H21" t="str">
            <v>C/I Steel</v>
          </cell>
        </row>
        <row r="22">
          <cell r="A22">
            <v>446</v>
          </cell>
          <cell r="B22" t="str">
            <v>16.6.01</v>
          </cell>
          <cell r="C22" t="str">
            <v>JSL RAIPUR</v>
          </cell>
          <cell r="D22">
            <v>29.45</v>
          </cell>
          <cell r="E22" t="str">
            <v>VIMAL PRAKASH</v>
          </cell>
          <cell r="F22">
            <v>1200</v>
          </cell>
          <cell r="G22">
            <v>35340</v>
          </cell>
          <cell r="H22" t="str">
            <v>C/I Steel</v>
          </cell>
        </row>
        <row r="23">
          <cell r="A23">
            <v>512</v>
          </cell>
          <cell r="B23" t="str">
            <v>24.6.01</v>
          </cell>
          <cell r="C23" t="str">
            <v>UNIVERSAL ENGG. AMBAD.</v>
          </cell>
          <cell r="D23">
            <v>0.80700000000000005</v>
          </cell>
          <cell r="E23" t="str">
            <v>RAVINDAR</v>
          </cell>
          <cell r="G23">
            <v>330</v>
          </cell>
          <cell r="H23" t="str">
            <v>Fabrication</v>
          </cell>
        </row>
        <row r="24">
          <cell r="A24">
            <v>554</v>
          </cell>
          <cell r="B24" t="str">
            <v>30.6.01</v>
          </cell>
          <cell r="C24" t="str">
            <v>MAHESHWARI HOT DIP</v>
          </cell>
          <cell r="D24">
            <v>10.963000000000001</v>
          </cell>
          <cell r="E24" t="str">
            <v>RAVINDAR</v>
          </cell>
          <cell r="F24">
            <v>140</v>
          </cell>
          <cell r="G24">
            <v>1534.8200000000002</v>
          </cell>
          <cell r="H24" t="str">
            <v>Galvanising</v>
          </cell>
        </row>
        <row r="25">
          <cell r="A25">
            <v>641</v>
          </cell>
          <cell r="B25" t="str">
            <v>17.7.01</v>
          </cell>
          <cell r="C25" t="str">
            <v>SHILPA REROLLERS</v>
          </cell>
          <cell r="D25">
            <v>32.520000000000003</v>
          </cell>
          <cell r="E25" t="str">
            <v>TCI</v>
          </cell>
          <cell r="F25">
            <v>900</v>
          </cell>
          <cell r="G25">
            <v>29268.000000000004</v>
          </cell>
          <cell r="H25" t="str">
            <v>C/I Steel</v>
          </cell>
        </row>
        <row r="26">
          <cell r="A26">
            <v>669</v>
          </cell>
          <cell r="B26" t="str">
            <v>19.7.01</v>
          </cell>
          <cell r="C26" t="str">
            <v>JSL GHOTI</v>
          </cell>
          <cell r="D26">
            <v>5.2</v>
          </cell>
          <cell r="E26" t="str">
            <v>RAVINDAR</v>
          </cell>
          <cell r="G26">
            <v>880</v>
          </cell>
          <cell r="H26" t="str">
            <v>Fabrication</v>
          </cell>
        </row>
        <row r="27">
          <cell r="A27">
            <v>701</v>
          </cell>
          <cell r="B27" t="str">
            <v>26.7.01</v>
          </cell>
          <cell r="C27" t="str">
            <v>SANVIJAY  NAGPUR</v>
          </cell>
          <cell r="D27">
            <v>10.9</v>
          </cell>
          <cell r="E27" t="str">
            <v>TCI</v>
          </cell>
          <cell r="F27">
            <v>900</v>
          </cell>
          <cell r="G27">
            <v>9810</v>
          </cell>
          <cell r="H27" t="str">
            <v>C/I Steel</v>
          </cell>
        </row>
        <row r="28">
          <cell r="A28">
            <v>722</v>
          </cell>
          <cell r="B28" t="str">
            <v>29.7.01</v>
          </cell>
          <cell r="C28" t="str">
            <v>SANVIJAY  NAGPUR</v>
          </cell>
          <cell r="D28">
            <v>32.024999999999999</v>
          </cell>
          <cell r="E28" t="str">
            <v>TCI</v>
          </cell>
          <cell r="F28">
            <v>900</v>
          </cell>
          <cell r="G28">
            <v>28822.5</v>
          </cell>
          <cell r="H28" t="str">
            <v>C/I Steel</v>
          </cell>
        </row>
        <row r="29">
          <cell r="A29">
            <v>724</v>
          </cell>
          <cell r="B29" t="str">
            <v>29.7.01</v>
          </cell>
          <cell r="C29" t="str">
            <v>SANVIJAY  NAGPUR</v>
          </cell>
          <cell r="D29">
            <v>36.534999999999997</v>
          </cell>
          <cell r="E29" t="str">
            <v>TCI</v>
          </cell>
          <cell r="F29">
            <v>900</v>
          </cell>
          <cell r="G29">
            <v>32881.5</v>
          </cell>
          <cell r="H29" t="str">
            <v>C/I Steel</v>
          </cell>
        </row>
        <row r="30">
          <cell r="A30">
            <v>731</v>
          </cell>
          <cell r="B30" t="str">
            <v>30.7.01</v>
          </cell>
          <cell r="C30" t="str">
            <v>SANVIJAY  NAGPUR</v>
          </cell>
          <cell r="D30">
            <v>25.07</v>
          </cell>
          <cell r="E30" t="str">
            <v>TCI</v>
          </cell>
          <cell r="F30">
            <v>900</v>
          </cell>
          <cell r="G30">
            <v>22563</v>
          </cell>
          <cell r="H30" t="str">
            <v>C/I Steel</v>
          </cell>
        </row>
        <row r="31">
          <cell r="A31">
            <v>733</v>
          </cell>
          <cell r="B31" t="str">
            <v>30.7.01</v>
          </cell>
          <cell r="C31" t="str">
            <v>SANVIJAY  NAGPUR</v>
          </cell>
          <cell r="D31">
            <v>36.594999999999999</v>
          </cell>
          <cell r="E31" t="str">
            <v>TCI</v>
          </cell>
          <cell r="F31">
            <v>900</v>
          </cell>
          <cell r="G31">
            <v>32935.5</v>
          </cell>
          <cell r="H31" t="str">
            <v>C/I Steel</v>
          </cell>
        </row>
        <row r="32">
          <cell r="A32">
            <v>772</v>
          </cell>
          <cell r="B32">
            <v>37080</v>
          </cell>
          <cell r="C32" t="str">
            <v>SANVIJAY  NAGPUR</v>
          </cell>
          <cell r="D32">
            <v>25.614999999999998</v>
          </cell>
          <cell r="E32" t="str">
            <v>TCI</v>
          </cell>
          <cell r="F32">
            <v>860</v>
          </cell>
          <cell r="G32">
            <v>22028.899999999998</v>
          </cell>
          <cell r="H32" t="str">
            <v>C/I Steel</v>
          </cell>
        </row>
        <row r="33">
          <cell r="A33">
            <v>802</v>
          </cell>
          <cell r="B33" t="str">
            <v>14.8.01</v>
          </cell>
          <cell r="C33" t="str">
            <v xml:space="preserve">ASHOK Engg </v>
          </cell>
          <cell r="D33">
            <v>10.754</v>
          </cell>
          <cell r="E33" t="str">
            <v>RAVINDAR</v>
          </cell>
          <cell r="F33">
            <v>315</v>
          </cell>
          <cell r="G33">
            <v>3387.5099999999998</v>
          </cell>
          <cell r="H33" t="str">
            <v>Fabrication</v>
          </cell>
        </row>
        <row r="34">
          <cell r="A34">
            <v>814</v>
          </cell>
          <cell r="B34" t="str">
            <v>17.8.01</v>
          </cell>
          <cell r="C34" t="str">
            <v>ASHOK ENGENEERING</v>
          </cell>
          <cell r="D34">
            <v>11.06</v>
          </cell>
          <cell r="E34" t="str">
            <v>RAVINDAR</v>
          </cell>
          <cell r="F34">
            <v>315</v>
          </cell>
          <cell r="G34">
            <v>3483.9</v>
          </cell>
          <cell r="H34" t="str">
            <v>Fabrication</v>
          </cell>
        </row>
        <row r="35">
          <cell r="A35">
            <v>843</v>
          </cell>
          <cell r="B35" t="str">
            <v>22.8.01</v>
          </cell>
          <cell r="C35" t="str">
            <v>ASHOK ENGENEERING</v>
          </cell>
          <cell r="D35">
            <v>10.377000000000001</v>
          </cell>
          <cell r="E35" t="str">
            <v>RAVINDAR</v>
          </cell>
          <cell r="F35">
            <v>315</v>
          </cell>
          <cell r="G35">
            <v>3268.7550000000001</v>
          </cell>
          <cell r="H35" t="str">
            <v>Fabrication</v>
          </cell>
        </row>
        <row r="36">
          <cell r="A36">
            <v>847</v>
          </cell>
          <cell r="B36" t="str">
            <v>23.8.01</v>
          </cell>
          <cell r="C36" t="str">
            <v>JSL GHOTI</v>
          </cell>
          <cell r="D36">
            <v>10.105</v>
          </cell>
          <cell r="E36" t="str">
            <v>RAVINDAR</v>
          </cell>
          <cell r="F36">
            <v>175</v>
          </cell>
          <cell r="G36">
            <v>1768.375</v>
          </cell>
          <cell r="H36" t="str">
            <v>Fabrication</v>
          </cell>
        </row>
        <row r="37">
          <cell r="A37">
            <v>985</v>
          </cell>
          <cell r="B37" t="str">
            <v>21.9.01</v>
          </cell>
          <cell r="C37" t="str">
            <v>SANVIJAY  NAGPUR</v>
          </cell>
          <cell r="D37">
            <v>30.114999999999998</v>
          </cell>
          <cell r="E37" t="str">
            <v>EASTERN FRIGHT</v>
          </cell>
          <cell r="F37">
            <v>860</v>
          </cell>
          <cell r="G37">
            <v>25898.899999999998</v>
          </cell>
          <cell r="H37" t="str">
            <v>C/I Steel</v>
          </cell>
        </row>
        <row r="38">
          <cell r="A38">
            <v>1023</v>
          </cell>
          <cell r="B38" t="str">
            <v>28.9.01</v>
          </cell>
          <cell r="C38" t="str">
            <v>ASHOK ENGENEERING</v>
          </cell>
          <cell r="D38">
            <v>9.4649999999999999</v>
          </cell>
          <cell r="E38" t="str">
            <v>RAVINDAR</v>
          </cell>
          <cell r="F38">
            <v>315</v>
          </cell>
          <cell r="G38">
            <v>2981.4749999999999</v>
          </cell>
          <cell r="H38" t="str">
            <v>Fabrication</v>
          </cell>
        </row>
        <row r="39">
          <cell r="A39">
            <v>1043</v>
          </cell>
          <cell r="B39">
            <v>36991</v>
          </cell>
          <cell r="C39" t="str">
            <v>ABHISHEK STEEL</v>
          </cell>
          <cell r="D39">
            <v>19.329999999999998</v>
          </cell>
          <cell r="E39" t="str">
            <v>TCI</v>
          </cell>
          <cell r="F39">
            <v>860</v>
          </cell>
          <cell r="G39">
            <v>16623.8</v>
          </cell>
          <cell r="H39" t="str">
            <v>C/I Steel</v>
          </cell>
        </row>
        <row r="40">
          <cell r="A40">
            <v>1044</v>
          </cell>
          <cell r="B40">
            <v>36991</v>
          </cell>
          <cell r="C40" t="str">
            <v>SANVIJAY  NAGPUR</v>
          </cell>
          <cell r="D40">
            <v>14.48</v>
          </cell>
          <cell r="E40" t="str">
            <v>TCI</v>
          </cell>
          <cell r="F40">
            <v>860</v>
          </cell>
          <cell r="G40">
            <v>12452.800000000001</v>
          </cell>
          <cell r="H40" t="str">
            <v>C/I Steel</v>
          </cell>
        </row>
        <row r="41">
          <cell r="A41">
            <v>1051</v>
          </cell>
          <cell r="B41">
            <v>37052</v>
          </cell>
          <cell r="C41" t="str">
            <v>SANVIJAY  NAGPUR</v>
          </cell>
          <cell r="D41">
            <v>11.41</v>
          </cell>
          <cell r="E41" t="str">
            <v>TCI</v>
          </cell>
          <cell r="F41">
            <v>860</v>
          </cell>
          <cell r="G41">
            <v>9812.6</v>
          </cell>
          <cell r="H41" t="str">
            <v>C/I Steel</v>
          </cell>
        </row>
        <row r="42">
          <cell r="A42">
            <v>1074</v>
          </cell>
          <cell r="B42">
            <v>37235</v>
          </cell>
          <cell r="C42" t="str">
            <v>SANVIJAY  NAGPUR</v>
          </cell>
          <cell r="D42">
            <v>25.364999999999998</v>
          </cell>
          <cell r="E42" t="str">
            <v>EASTERN FRIGHT</v>
          </cell>
          <cell r="F42">
            <v>860</v>
          </cell>
          <cell r="G42">
            <v>21813.899999999998</v>
          </cell>
          <cell r="H42" t="str">
            <v>C/I Steel</v>
          </cell>
        </row>
        <row r="43">
          <cell r="A43">
            <v>1086</v>
          </cell>
          <cell r="B43" t="str">
            <v>14.10.2001</v>
          </cell>
          <cell r="C43" t="str">
            <v>SHILPA REROLLERS</v>
          </cell>
          <cell r="D43">
            <v>25.1</v>
          </cell>
          <cell r="E43" t="str">
            <v>TCI</v>
          </cell>
          <cell r="F43">
            <v>860</v>
          </cell>
          <cell r="G43">
            <v>21586</v>
          </cell>
          <cell r="H43" t="str">
            <v>C/I Steel</v>
          </cell>
        </row>
        <row r="44">
          <cell r="A44">
            <v>1092</v>
          </cell>
          <cell r="B44" t="str">
            <v>14.10.2001</v>
          </cell>
          <cell r="C44" t="str">
            <v>BAJRANG ALLOY RAIPUR</v>
          </cell>
          <cell r="D44">
            <v>21.82</v>
          </cell>
          <cell r="E44" t="str">
            <v>EASTERN FRIGHT</v>
          </cell>
          <cell r="F44">
            <v>1200</v>
          </cell>
          <cell r="G44">
            <v>26184</v>
          </cell>
          <cell r="H44" t="str">
            <v>C/I Steel</v>
          </cell>
        </row>
        <row r="45">
          <cell r="A45">
            <v>1095</v>
          </cell>
          <cell r="B45" t="str">
            <v>15.10.2001</v>
          </cell>
          <cell r="C45" t="str">
            <v>JSL RAIPUR</v>
          </cell>
          <cell r="D45">
            <v>2.125</v>
          </cell>
          <cell r="E45" t="str">
            <v>MANILAL</v>
          </cell>
          <cell r="F45">
            <v>1200</v>
          </cell>
          <cell r="G45">
            <v>2550</v>
          </cell>
          <cell r="H45" t="str">
            <v>C/I Steel</v>
          </cell>
        </row>
        <row r="46">
          <cell r="A46">
            <v>1096</v>
          </cell>
          <cell r="B46" t="str">
            <v>15.10.2001</v>
          </cell>
          <cell r="C46" t="str">
            <v>JSL RAIPUR</v>
          </cell>
          <cell r="D46">
            <v>10.34</v>
          </cell>
          <cell r="E46" t="str">
            <v>MANILAL</v>
          </cell>
          <cell r="F46">
            <v>1200</v>
          </cell>
          <cell r="G46">
            <v>12408</v>
          </cell>
          <cell r="H46" t="str">
            <v>C/I Steel</v>
          </cell>
        </row>
        <row r="47">
          <cell r="A47">
            <v>1111</v>
          </cell>
          <cell r="B47" t="str">
            <v>18.10.2001</v>
          </cell>
          <cell r="C47" t="str">
            <v>ABHISHEK STEEL</v>
          </cell>
          <cell r="D47">
            <v>25.26</v>
          </cell>
          <cell r="E47" t="str">
            <v>EASTERN FRIGHT</v>
          </cell>
          <cell r="F47">
            <v>860</v>
          </cell>
          <cell r="G47">
            <v>21723.600000000002</v>
          </cell>
          <cell r="H47" t="str">
            <v>C/I Steel</v>
          </cell>
        </row>
        <row r="48">
          <cell r="A48">
            <v>1122</v>
          </cell>
          <cell r="B48" t="str">
            <v>20.10.2001</v>
          </cell>
          <cell r="C48" t="str">
            <v>ABHISHEK STEEL</v>
          </cell>
          <cell r="D48">
            <v>15.04</v>
          </cell>
          <cell r="E48" t="str">
            <v>EASTERN FRIGHT</v>
          </cell>
          <cell r="F48">
            <v>860</v>
          </cell>
          <cell r="G48">
            <v>12934.4</v>
          </cell>
          <cell r="H48" t="str">
            <v>C/I Steel</v>
          </cell>
        </row>
        <row r="49">
          <cell r="A49">
            <v>1123</v>
          </cell>
          <cell r="B49" t="str">
            <v>20.10.2001</v>
          </cell>
          <cell r="C49" t="str">
            <v>SHILPA REROLLERS</v>
          </cell>
          <cell r="D49">
            <v>18.61</v>
          </cell>
          <cell r="E49" t="str">
            <v>EASTERN FRIGHT</v>
          </cell>
          <cell r="F49">
            <v>860</v>
          </cell>
          <cell r="G49">
            <v>16004.6</v>
          </cell>
          <cell r="H49" t="str">
            <v>C/I Steel</v>
          </cell>
        </row>
        <row r="50">
          <cell r="A50">
            <v>1132</v>
          </cell>
          <cell r="B50" t="str">
            <v>23.10.2001</v>
          </cell>
          <cell r="C50" t="str">
            <v>ABHISHEK STEEL</v>
          </cell>
          <cell r="D50">
            <v>22.74</v>
          </cell>
          <cell r="E50" t="str">
            <v>EASTERN FRIGHT</v>
          </cell>
          <cell r="F50">
            <v>860</v>
          </cell>
          <cell r="G50">
            <v>19556.399999999998</v>
          </cell>
          <cell r="H50" t="str">
            <v>C/I Steel</v>
          </cell>
        </row>
        <row r="51">
          <cell r="A51">
            <v>1133</v>
          </cell>
          <cell r="B51" t="str">
            <v>23.10.2001</v>
          </cell>
          <cell r="C51" t="str">
            <v>ABHISHEK STEEL</v>
          </cell>
          <cell r="D51">
            <v>19.14</v>
          </cell>
          <cell r="E51" t="str">
            <v>EASTERN FRIGHT</v>
          </cell>
          <cell r="F51">
            <v>860</v>
          </cell>
          <cell r="G51">
            <v>16460.400000000001</v>
          </cell>
          <cell r="H51" t="str">
            <v>C/I Steel</v>
          </cell>
        </row>
        <row r="52">
          <cell r="A52">
            <v>1145</v>
          </cell>
          <cell r="B52" t="str">
            <v>24.10.2001</v>
          </cell>
          <cell r="C52" t="str">
            <v>BAJRANG ALLOY RAIPUR</v>
          </cell>
          <cell r="D52">
            <v>22.19</v>
          </cell>
          <cell r="E52" t="str">
            <v>EASTERN FRIGHT</v>
          </cell>
          <cell r="F52">
            <v>1200</v>
          </cell>
          <cell r="G52">
            <v>26628</v>
          </cell>
          <cell r="H52" t="str">
            <v>C/I Steel</v>
          </cell>
        </row>
        <row r="53">
          <cell r="A53">
            <v>1166</v>
          </cell>
          <cell r="B53" t="str">
            <v>29.10.2001</v>
          </cell>
          <cell r="C53" t="str">
            <v>ABHISHEK STEEL</v>
          </cell>
          <cell r="D53">
            <v>18.420000000000002</v>
          </cell>
          <cell r="E53" t="str">
            <v>EASTERN FRIGHT</v>
          </cell>
          <cell r="F53">
            <v>860</v>
          </cell>
          <cell r="G53">
            <v>15841.2</v>
          </cell>
          <cell r="H53" t="str">
            <v>C/I Steel</v>
          </cell>
        </row>
        <row r="54">
          <cell r="A54">
            <v>1178</v>
          </cell>
          <cell r="B54" t="str">
            <v>30.10.2001</v>
          </cell>
          <cell r="C54" t="str">
            <v>SHILPA REROLLERS</v>
          </cell>
          <cell r="D54">
            <v>19.489999999999998</v>
          </cell>
          <cell r="E54" t="str">
            <v>EASTERN FRIGHT</v>
          </cell>
          <cell r="F54">
            <v>860</v>
          </cell>
          <cell r="G54">
            <v>16761.399999999998</v>
          </cell>
          <cell r="H54" t="str">
            <v>C/I Steel</v>
          </cell>
        </row>
        <row r="55">
          <cell r="A55">
            <v>1250</v>
          </cell>
          <cell r="B55" t="str">
            <v>23.11.2001</v>
          </cell>
          <cell r="C55" t="str">
            <v>JSL RAIPUR</v>
          </cell>
          <cell r="D55">
            <v>3.16</v>
          </cell>
          <cell r="E55" t="str">
            <v>MEENU ROAD</v>
          </cell>
          <cell r="F55">
            <v>1200</v>
          </cell>
          <cell r="G55">
            <v>3792</v>
          </cell>
          <cell r="H55" t="str">
            <v>C/I Steel</v>
          </cell>
        </row>
        <row r="56">
          <cell r="A56">
            <v>1283</v>
          </cell>
          <cell r="B56">
            <v>36962</v>
          </cell>
          <cell r="C56" t="str">
            <v>JSL RAIPUR</v>
          </cell>
          <cell r="D56">
            <v>44.89</v>
          </cell>
          <cell r="E56" t="str">
            <v>UPRC</v>
          </cell>
          <cell r="F56">
            <v>1200</v>
          </cell>
          <cell r="G56">
            <v>53868</v>
          </cell>
          <cell r="H56" t="str">
            <v>C/I Steel</v>
          </cell>
        </row>
        <row r="57">
          <cell r="A57">
            <v>1390</v>
          </cell>
          <cell r="B57" t="str">
            <v>27.12.2001</v>
          </cell>
          <cell r="C57" t="str">
            <v>SANVIJAY  NAGPUR</v>
          </cell>
          <cell r="D57">
            <v>4.59</v>
          </cell>
          <cell r="E57" t="str">
            <v>RSPT</v>
          </cell>
          <cell r="F57">
            <v>850</v>
          </cell>
          <cell r="G57">
            <v>3901.5</v>
          </cell>
          <cell r="H57" t="str">
            <v>C/I Steel</v>
          </cell>
        </row>
        <row r="58">
          <cell r="A58">
            <v>1491</v>
          </cell>
          <cell r="B58">
            <v>37561</v>
          </cell>
          <cell r="C58" t="str">
            <v>SANVIJAY  NAGPUR</v>
          </cell>
          <cell r="D58">
            <v>31.21</v>
          </cell>
          <cell r="E58" t="str">
            <v>RSPT</v>
          </cell>
          <cell r="F58">
            <v>850</v>
          </cell>
          <cell r="G58">
            <v>26528.5</v>
          </cell>
          <cell r="H58" t="str">
            <v>C/I Steel</v>
          </cell>
        </row>
        <row r="59">
          <cell r="A59">
            <v>1494</v>
          </cell>
          <cell r="B59">
            <v>37561</v>
          </cell>
          <cell r="C59" t="str">
            <v>SUPER METAL INDUSTRIES</v>
          </cell>
          <cell r="D59">
            <v>10.156000000000001</v>
          </cell>
          <cell r="E59" t="str">
            <v>RAVINDAR</v>
          </cell>
          <cell r="F59">
            <v>88</v>
          </cell>
          <cell r="G59">
            <v>893.72800000000007</v>
          </cell>
          <cell r="H59" t="str">
            <v>Galvanising</v>
          </cell>
        </row>
        <row r="60">
          <cell r="A60">
            <v>1498</v>
          </cell>
          <cell r="B60">
            <v>37561</v>
          </cell>
          <cell r="C60" t="str">
            <v>UNIVERSAL ENGG. AMBAD.</v>
          </cell>
          <cell r="D60">
            <v>4.161999999999999</v>
          </cell>
          <cell r="E60" t="str">
            <v>RAVINDAR</v>
          </cell>
          <cell r="F60">
            <v>88</v>
          </cell>
          <cell r="G60">
            <v>366.25599999999991</v>
          </cell>
          <cell r="H60" t="str">
            <v>Fabrication</v>
          </cell>
        </row>
        <row r="61">
          <cell r="A61">
            <v>1499</v>
          </cell>
          <cell r="B61">
            <v>37561</v>
          </cell>
          <cell r="C61" t="str">
            <v>D J ENGINEERING</v>
          </cell>
          <cell r="D61">
            <v>9.1169999999999991</v>
          </cell>
          <cell r="E61" t="str">
            <v>RAVINDAR</v>
          </cell>
          <cell r="F61">
            <v>88</v>
          </cell>
          <cell r="G61">
            <v>802.29599999999994</v>
          </cell>
          <cell r="H61" t="str">
            <v>Fabrication</v>
          </cell>
        </row>
        <row r="62">
          <cell r="A62">
            <v>1516</v>
          </cell>
          <cell r="B62" t="str">
            <v>14.1.2002</v>
          </cell>
          <cell r="C62" t="str">
            <v>SUPER METAL INDUSTRIES</v>
          </cell>
          <cell r="D62">
            <v>8.016</v>
          </cell>
          <cell r="E62" t="str">
            <v>RAVINDAR</v>
          </cell>
          <cell r="F62">
            <v>88</v>
          </cell>
          <cell r="G62">
            <v>705.40800000000002</v>
          </cell>
          <cell r="H62" t="str">
            <v>Galvanising</v>
          </cell>
        </row>
        <row r="63">
          <cell r="A63">
            <v>1519</v>
          </cell>
          <cell r="B63" t="str">
            <v>15.1.2002</v>
          </cell>
          <cell r="C63" t="str">
            <v>D J ENGINEERING</v>
          </cell>
          <cell r="D63">
            <v>0.43</v>
          </cell>
          <cell r="E63" t="str">
            <v>RAVINDAR</v>
          </cell>
          <cell r="G63">
            <v>330</v>
          </cell>
          <cell r="H63" t="str">
            <v>Fabrication</v>
          </cell>
        </row>
        <row r="64">
          <cell r="A64">
            <v>1520</v>
          </cell>
          <cell r="B64" t="str">
            <v>15.1.2002</v>
          </cell>
          <cell r="C64" t="str">
            <v>UNIVERSAL ENGG. AMBAD.</v>
          </cell>
          <cell r="D64">
            <v>10.909000000000001</v>
          </cell>
          <cell r="E64" t="str">
            <v>RAVINDAR</v>
          </cell>
          <cell r="F64">
            <v>88</v>
          </cell>
          <cell r="G64">
            <v>959.99200000000008</v>
          </cell>
          <cell r="H64" t="str">
            <v>Fabrication</v>
          </cell>
        </row>
        <row r="65">
          <cell r="A65">
            <v>1522</v>
          </cell>
          <cell r="B65" t="str">
            <v>15.1.2002</v>
          </cell>
          <cell r="C65" t="str">
            <v>AARTI ENGG. AMBAD</v>
          </cell>
          <cell r="D65">
            <v>0.61799999999999999</v>
          </cell>
          <cell r="E65" t="str">
            <v>RAVINDAR</v>
          </cell>
          <cell r="G65">
            <v>330</v>
          </cell>
          <cell r="H65" t="str">
            <v>Fabrication</v>
          </cell>
        </row>
        <row r="66">
          <cell r="A66">
            <v>1527</v>
          </cell>
          <cell r="B66" t="str">
            <v>16.1.2002</v>
          </cell>
          <cell r="C66" t="str">
            <v>ABHISHEK STEEL</v>
          </cell>
          <cell r="D66">
            <v>36.67</v>
          </cell>
          <cell r="E66" t="str">
            <v>RSPT</v>
          </cell>
          <cell r="F66">
            <v>850</v>
          </cell>
          <cell r="G66">
            <v>31169.5</v>
          </cell>
          <cell r="H66" t="str">
            <v>C/I Steel</v>
          </cell>
        </row>
        <row r="67">
          <cell r="A67">
            <v>1531</v>
          </cell>
          <cell r="B67" t="str">
            <v>16.1.2002</v>
          </cell>
          <cell r="C67" t="str">
            <v>AARTI ENGG. AMBAD</v>
          </cell>
          <cell r="D67">
            <v>10.016999999999999</v>
          </cell>
          <cell r="E67" t="str">
            <v>RAVINDAR</v>
          </cell>
          <cell r="F67">
            <v>88</v>
          </cell>
          <cell r="G67">
            <v>881.49599999999998</v>
          </cell>
          <cell r="H67" t="str">
            <v>Fabrication</v>
          </cell>
        </row>
        <row r="68">
          <cell r="A68">
            <v>1536</v>
          </cell>
          <cell r="B68" t="str">
            <v>17.1.2002</v>
          </cell>
          <cell r="C68" t="str">
            <v>SUPER METAL INDUSTRIES</v>
          </cell>
          <cell r="D68">
            <v>9.222999999999999</v>
          </cell>
          <cell r="E68" t="str">
            <v>RAVINDAR</v>
          </cell>
          <cell r="F68" t="str">
            <v>0 0</v>
          </cell>
          <cell r="G68">
            <v>880</v>
          </cell>
          <cell r="H68" t="str">
            <v>Galvanising</v>
          </cell>
        </row>
        <row r="69">
          <cell r="A69">
            <v>1547</v>
          </cell>
          <cell r="B69" t="str">
            <v>20.1.2002</v>
          </cell>
          <cell r="C69" t="str">
            <v>JSL/ MAHESHWARI</v>
          </cell>
          <cell r="D69">
            <v>14.65</v>
          </cell>
          <cell r="E69" t="str">
            <v>RAVINDAR</v>
          </cell>
          <cell r="F69">
            <v>140</v>
          </cell>
          <cell r="G69">
            <v>2051</v>
          </cell>
          <cell r="H69" t="str">
            <v>Galvanising</v>
          </cell>
        </row>
        <row r="70">
          <cell r="A70">
            <v>1576</v>
          </cell>
          <cell r="B70" t="str">
            <v>22.1.2002</v>
          </cell>
          <cell r="C70" t="str">
            <v>D J ENGINEERING</v>
          </cell>
          <cell r="D70">
            <v>0.47900000000000004</v>
          </cell>
          <cell r="E70" t="str">
            <v>RAVINDAR</v>
          </cell>
          <cell r="F70">
            <v>88</v>
          </cell>
          <cell r="G70">
            <v>42.152000000000001</v>
          </cell>
          <cell r="H70" t="str">
            <v>Fabrication</v>
          </cell>
        </row>
        <row r="71">
          <cell r="A71">
            <v>1604</v>
          </cell>
          <cell r="B71" t="str">
            <v>26.1.2002</v>
          </cell>
          <cell r="C71" t="str">
            <v>D J ENGINEERING</v>
          </cell>
          <cell r="D71">
            <v>7.2730000000000006</v>
          </cell>
          <cell r="E71" t="str">
            <v>RAVINDAR</v>
          </cell>
          <cell r="F71">
            <v>88</v>
          </cell>
          <cell r="G71">
            <v>640.024</v>
          </cell>
          <cell r="H71" t="str">
            <v>Fabrication</v>
          </cell>
        </row>
        <row r="72">
          <cell r="A72">
            <v>1611</v>
          </cell>
          <cell r="B72" t="str">
            <v>27.1.2002</v>
          </cell>
          <cell r="C72" t="str">
            <v>SANVIJAY  NAGPUR</v>
          </cell>
          <cell r="D72">
            <v>28.7</v>
          </cell>
          <cell r="E72" t="str">
            <v>EASTERN FRIGHT</v>
          </cell>
          <cell r="F72">
            <v>860</v>
          </cell>
          <cell r="G72">
            <v>24682</v>
          </cell>
          <cell r="H72" t="str">
            <v>C/I Steel</v>
          </cell>
        </row>
        <row r="73">
          <cell r="A73">
            <v>1615</v>
          </cell>
          <cell r="B73" t="str">
            <v>27.1.2002</v>
          </cell>
          <cell r="C73" t="str">
            <v>SANVIJAY  NAGPUR</v>
          </cell>
          <cell r="D73">
            <v>26.925000000000001</v>
          </cell>
          <cell r="E73" t="str">
            <v>RSPT</v>
          </cell>
          <cell r="F73">
            <v>850</v>
          </cell>
          <cell r="G73">
            <v>22886.25</v>
          </cell>
          <cell r="H73" t="str">
            <v>C/I Steel</v>
          </cell>
        </row>
        <row r="74">
          <cell r="A74">
            <v>1622</v>
          </cell>
          <cell r="B74" t="str">
            <v>27.1.2002</v>
          </cell>
          <cell r="C74" t="str">
            <v>MAHESHWARI HOT DIP</v>
          </cell>
          <cell r="D74">
            <v>1.073</v>
          </cell>
          <cell r="E74" t="str">
            <v>RAVINDAR</v>
          </cell>
          <cell r="F74">
            <v>140</v>
          </cell>
          <cell r="G74">
            <v>150.22</v>
          </cell>
          <cell r="H74" t="str">
            <v>Galvanising</v>
          </cell>
        </row>
        <row r="75">
          <cell r="A75">
            <v>1624</v>
          </cell>
          <cell r="B75" t="str">
            <v>28.1.2002</v>
          </cell>
          <cell r="C75" t="str">
            <v>MSR/ASHOK/5 STAR</v>
          </cell>
          <cell r="D75">
            <v>12.1</v>
          </cell>
          <cell r="E75" t="str">
            <v>RAVINDAR</v>
          </cell>
          <cell r="F75">
            <v>140</v>
          </cell>
          <cell r="G75">
            <v>1694</v>
          </cell>
          <cell r="H75" t="str">
            <v>Galvanising</v>
          </cell>
        </row>
        <row r="76">
          <cell r="A76">
            <v>1656</v>
          </cell>
          <cell r="B76">
            <v>37258</v>
          </cell>
          <cell r="C76" t="str">
            <v>SANVIJAY  NAGPUR</v>
          </cell>
          <cell r="D76">
            <v>27.79</v>
          </cell>
          <cell r="E76" t="str">
            <v>RSPT</v>
          </cell>
          <cell r="F76">
            <v>850</v>
          </cell>
          <cell r="G76">
            <v>23621.5</v>
          </cell>
          <cell r="H76" t="str">
            <v>C/I Steel</v>
          </cell>
        </row>
        <row r="77">
          <cell r="A77">
            <v>1676</v>
          </cell>
          <cell r="B77">
            <v>37348</v>
          </cell>
          <cell r="C77" t="str">
            <v>D J ENGINEERING</v>
          </cell>
          <cell r="D77">
            <v>9.9640000000000004</v>
          </cell>
          <cell r="E77" t="str">
            <v>RAVINDAR</v>
          </cell>
          <cell r="G77">
            <v>880</v>
          </cell>
          <cell r="H77" t="str">
            <v>Fabrication</v>
          </cell>
        </row>
        <row r="78">
          <cell r="A78">
            <v>1677</v>
          </cell>
          <cell r="B78">
            <v>37348</v>
          </cell>
          <cell r="C78" t="str">
            <v>AARTI ENGG. AMBAD</v>
          </cell>
          <cell r="D78">
            <v>10.141999999999999</v>
          </cell>
          <cell r="E78" t="str">
            <v>RAVINDAR</v>
          </cell>
          <cell r="F78">
            <v>88</v>
          </cell>
          <cell r="G78">
            <v>892.49599999999998</v>
          </cell>
          <cell r="H78" t="str">
            <v>Fabrication</v>
          </cell>
        </row>
        <row r="79">
          <cell r="A79">
            <v>1678</v>
          </cell>
          <cell r="B79">
            <v>37378</v>
          </cell>
          <cell r="C79" t="str">
            <v>ABHISHEK STEEL</v>
          </cell>
          <cell r="D79">
            <v>35.03</v>
          </cell>
          <cell r="E79" t="str">
            <v>RSPT</v>
          </cell>
          <cell r="F79">
            <v>850</v>
          </cell>
          <cell r="G79">
            <v>29775.5</v>
          </cell>
          <cell r="H79" t="str">
            <v>C/I Steel</v>
          </cell>
        </row>
        <row r="80">
          <cell r="A80">
            <v>1687</v>
          </cell>
          <cell r="B80">
            <v>37439</v>
          </cell>
          <cell r="C80" t="str">
            <v>ABHISHEK STEEL</v>
          </cell>
          <cell r="D80">
            <v>35.380000000000003</v>
          </cell>
          <cell r="E80" t="str">
            <v>EASTERN FRIGHT</v>
          </cell>
          <cell r="F80">
            <v>850</v>
          </cell>
          <cell r="G80">
            <v>30073.000000000004</v>
          </cell>
          <cell r="H80" t="str">
            <v>C/I Steel</v>
          </cell>
        </row>
        <row r="81">
          <cell r="A81">
            <v>1688</v>
          </cell>
          <cell r="B81">
            <v>37439</v>
          </cell>
          <cell r="C81" t="str">
            <v>ABHISHEK STEEL</v>
          </cell>
          <cell r="D81">
            <v>36.130000000000003</v>
          </cell>
          <cell r="E81" t="str">
            <v>EASTERN FRIGHT</v>
          </cell>
          <cell r="F81">
            <v>860</v>
          </cell>
          <cell r="G81">
            <v>31071.800000000003</v>
          </cell>
          <cell r="H81" t="str">
            <v>C/I Steel</v>
          </cell>
        </row>
        <row r="82">
          <cell r="A82">
            <v>1704</v>
          </cell>
          <cell r="B82">
            <v>37531</v>
          </cell>
          <cell r="C82" t="str">
            <v>UNIVERSAL ENGG. AMBAD.</v>
          </cell>
          <cell r="D82">
            <v>11.29</v>
          </cell>
          <cell r="E82" t="str">
            <v>RAVINDAR</v>
          </cell>
          <cell r="F82">
            <v>88</v>
          </cell>
          <cell r="G82">
            <v>993.52</v>
          </cell>
          <cell r="H82" t="str">
            <v>Fabrication</v>
          </cell>
        </row>
        <row r="83">
          <cell r="A83">
            <v>1708</v>
          </cell>
          <cell r="B83">
            <v>37562</v>
          </cell>
          <cell r="C83" t="str">
            <v>D J ENGINEERING</v>
          </cell>
          <cell r="D83">
            <v>12.141999999999999</v>
          </cell>
          <cell r="E83" t="str">
            <v>RAVINDAR</v>
          </cell>
          <cell r="F83">
            <v>88</v>
          </cell>
          <cell r="G83">
            <v>1068.4959999999999</v>
          </cell>
          <cell r="H83" t="str">
            <v>Fabrication</v>
          </cell>
        </row>
        <row r="84">
          <cell r="A84">
            <v>1711</v>
          </cell>
          <cell r="B84">
            <v>37592</v>
          </cell>
          <cell r="C84" t="str">
            <v>MSR/ASHOK/5 STAR</v>
          </cell>
          <cell r="D84">
            <v>11.52</v>
          </cell>
          <cell r="E84" t="str">
            <v>RAVINDAR</v>
          </cell>
          <cell r="F84">
            <v>315</v>
          </cell>
          <cell r="G84">
            <v>3628.7999999999997</v>
          </cell>
          <cell r="H84" t="str">
            <v>Galvanising</v>
          </cell>
        </row>
        <row r="85">
          <cell r="A85">
            <v>1741</v>
          </cell>
          <cell r="B85" t="str">
            <v>18.2.2002</v>
          </cell>
          <cell r="C85" t="str">
            <v>UNIVERSAL ENGG. AMBAD.</v>
          </cell>
          <cell r="D85">
            <v>9.3239999999999998</v>
          </cell>
          <cell r="E85" t="str">
            <v>RAVINDAR</v>
          </cell>
          <cell r="G85">
            <v>880</v>
          </cell>
          <cell r="H85" t="str">
            <v>Fabrication</v>
          </cell>
        </row>
        <row r="86">
          <cell r="A86">
            <v>1742</v>
          </cell>
          <cell r="B86" t="str">
            <v>18.2.2002</v>
          </cell>
          <cell r="C86" t="str">
            <v>JSL GHOTI</v>
          </cell>
          <cell r="D86">
            <v>14.1</v>
          </cell>
          <cell r="E86" t="str">
            <v>RAVINDAR</v>
          </cell>
          <cell r="F86">
            <v>175</v>
          </cell>
          <cell r="G86">
            <v>2467.5</v>
          </cell>
          <cell r="H86" t="str">
            <v>Fabrication</v>
          </cell>
        </row>
        <row r="87">
          <cell r="A87">
            <v>1750</v>
          </cell>
          <cell r="B87" t="str">
            <v>20.2.2002</v>
          </cell>
          <cell r="C87" t="str">
            <v>ABHISHEK STEEL</v>
          </cell>
          <cell r="D87">
            <v>35.020000000000003</v>
          </cell>
          <cell r="E87" t="str">
            <v>EASTERN FRIGHT</v>
          </cell>
          <cell r="F87">
            <v>860</v>
          </cell>
          <cell r="G87">
            <v>30117.200000000004</v>
          </cell>
          <cell r="H87" t="str">
            <v>C/I Steel</v>
          </cell>
        </row>
        <row r="88">
          <cell r="A88">
            <v>1764</v>
          </cell>
          <cell r="B88" t="str">
            <v>22.2.2002</v>
          </cell>
          <cell r="C88" t="str">
            <v>D J ENGINEERING</v>
          </cell>
          <cell r="D88">
            <v>9.0489999999999995</v>
          </cell>
          <cell r="E88" t="str">
            <v>RAVINDAR</v>
          </cell>
          <cell r="G88">
            <v>880</v>
          </cell>
          <cell r="H88" t="str">
            <v>Fabrication</v>
          </cell>
        </row>
        <row r="89">
          <cell r="A89">
            <v>1767</v>
          </cell>
          <cell r="B89" t="str">
            <v>23.2.2002</v>
          </cell>
          <cell r="C89" t="str">
            <v>UNIVERSAL ENGG. AMBAD.</v>
          </cell>
          <cell r="D89">
            <v>3.097</v>
          </cell>
          <cell r="E89" t="str">
            <v>RAVINDAR</v>
          </cell>
          <cell r="G89">
            <v>550</v>
          </cell>
          <cell r="H89" t="str">
            <v>Fabrication</v>
          </cell>
        </row>
        <row r="90">
          <cell r="A90">
            <v>1779</v>
          </cell>
          <cell r="B90" t="str">
            <v>25.2.2002</v>
          </cell>
          <cell r="C90" t="str">
            <v>MSR/ASHOK/5 STAR</v>
          </cell>
          <cell r="D90">
            <v>9.5399999999999991</v>
          </cell>
          <cell r="E90" t="str">
            <v>RAVINDAR</v>
          </cell>
          <cell r="G90">
            <v>1500</v>
          </cell>
          <cell r="H90" t="str">
            <v>Galvanising</v>
          </cell>
        </row>
        <row r="91">
          <cell r="A91">
            <v>1779</v>
          </cell>
          <cell r="B91" t="str">
            <v>25.2.2002</v>
          </cell>
          <cell r="C91" t="str">
            <v>MSR/ASHOK/5 STAR</v>
          </cell>
          <cell r="D91">
            <v>9.5399999999999991</v>
          </cell>
          <cell r="E91" t="str">
            <v>RAVINDAR</v>
          </cell>
          <cell r="G91">
            <v>3150</v>
          </cell>
          <cell r="H91" t="str">
            <v>Galvanising</v>
          </cell>
        </row>
        <row r="92">
          <cell r="A92">
            <v>1783</v>
          </cell>
          <cell r="B92" t="str">
            <v>26.2.2002</v>
          </cell>
          <cell r="C92" t="str">
            <v>AARTI ENGG. AMBAD</v>
          </cell>
          <cell r="D92">
            <v>9.9890000000000008</v>
          </cell>
          <cell r="E92" t="str">
            <v>RAVINDAR</v>
          </cell>
          <cell r="G92">
            <v>880</v>
          </cell>
          <cell r="H92" t="str">
            <v>Fabrication</v>
          </cell>
        </row>
        <row r="93">
          <cell r="A93">
            <v>1793</v>
          </cell>
          <cell r="B93" t="str">
            <v>27.2.2002</v>
          </cell>
          <cell r="C93" t="str">
            <v>JSL GHOTI</v>
          </cell>
          <cell r="D93">
            <v>13.26</v>
          </cell>
          <cell r="E93" t="str">
            <v>RAVINDAR</v>
          </cell>
          <cell r="F93">
            <v>175</v>
          </cell>
          <cell r="G93">
            <v>2320.5</v>
          </cell>
          <cell r="H93" t="str">
            <v>Fabrication</v>
          </cell>
        </row>
        <row r="94">
          <cell r="A94">
            <v>1799</v>
          </cell>
          <cell r="B94" t="str">
            <v>28.2.2002</v>
          </cell>
          <cell r="C94" t="str">
            <v>SUPER METAL INDUSTRIES</v>
          </cell>
          <cell r="D94">
            <v>10.89</v>
          </cell>
          <cell r="E94" t="str">
            <v>RAVINDAR</v>
          </cell>
          <cell r="F94">
            <v>88</v>
          </cell>
          <cell r="G94">
            <v>958.32</v>
          </cell>
          <cell r="H94" t="str">
            <v>Galvanising</v>
          </cell>
        </row>
        <row r="95">
          <cell r="A95">
            <v>1800</v>
          </cell>
          <cell r="B95" t="str">
            <v>28.2.2002</v>
          </cell>
          <cell r="C95" t="str">
            <v>JSL/ MAHESHWARI</v>
          </cell>
          <cell r="D95">
            <v>10.516</v>
          </cell>
          <cell r="E95" t="str">
            <v>RAVINDAR</v>
          </cell>
          <cell r="F95">
            <v>140</v>
          </cell>
          <cell r="G95">
            <v>1472.24</v>
          </cell>
          <cell r="H95" t="str">
            <v>Galvanising</v>
          </cell>
        </row>
        <row r="96">
          <cell r="A96">
            <v>1804</v>
          </cell>
          <cell r="B96">
            <v>37318</v>
          </cell>
          <cell r="C96" t="str">
            <v>ABHISHEK STEEL</v>
          </cell>
          <cell r="D96">
            <v>26.61</v>
          </cell>
          <cell r="E96" t="str">
            <v>EASTERN FRIGHT</v>
          </cell>
          <cell r="F96">
            <v>860</v>
          </cell>
          <cell r="G96">
            <v>22884.6</v>
          </cell>
          <cell r="H96" t="str">
            <v>C/I Steel</v>
          </cell>
        </row>
        <row r="97">
          <cell r="A97">
            <v>1805</v>
          </cell>
          <cell r="B97">
            <v>37318</v>
          </cell>
          <cell r="C97" t="str">
            <v>SANVIJAY  NAGPUR</v>
          </cell>
          <cell r="D97">
            <v>4.3</v>
          </cell>
          <cell r="E97" t="str">
            <v>EASTERN FRIGHT</v>
          </cell>
          <cell r="F97">
            <v>860</v>
          </cell>
          <cell r="G97">
            <v>3698</v>
          </cell>
          <cell r="H97" t="str">
            <v>C/I Steel</v>
          </cell>
        </row>
        <row r="98">
          <cell r="A98">
            <v>1806</v>
          </cell>
          <cell r="B98">
            <v>37318</v>
          </cell>
          <cell r="C98" t="str">
            <v>SANVIJAY  NAGPUR</v>
          </cell>
          <cell r="D98">
            <v>36.33</v>
          </cell>
          <cell r="E98" t="str">
            <v>EASTERN FRIGHT</v>
          </cell>
          <cell r="F98">
            <v>860</v>
          </cell>
          <cell r="G98">
            <v>31243.8</v>
          </cell>
          <cell r="H98" t="str">
            <v>C/I Steel</v>
          </cell>
        </row>
        <row r="99">
          <cell r="A99">
            <v>1810</v>
          </cell>
          <cell r="B99">
            <v>37349</v>
          </cell>
          <cell r="C99" t="str">
            <v>D J ENGINEERING</v>
          </cell>
          <cell r="D99">
            <v>0.71299999999999997</v>
          </cell>
          <cell r="E99" t="str">
            <v>RAVINDAR</v>
          </cell>
          <cell r="G99">
            <v>330</v>
          </cell>
          <cell r="H99" t="str">
            <v>Fabrication</v>
          </cell>
        </row>
        <row r="100">
          <cell r="A100">
            <v>1811</v>
          </cell>
          <cell r="B100">
            <v>37349</v>
          </cell>
          <cell r="C100" t="str">
            <v>UNIVERSAL ENGG. AMBAD.</v>
          </cell>
          <cell r="D100">
            <v>0.505</v>
          </cell>
          <cell r="E100" t="str">
            <v>RAVINDAR</v>
          </cell>
          <cell r="G100">
            <v>330</v>
          </cell>
          <cell r="H100" t="str">
            <v>Fabrication</v>
          </cell>
        </row>
        <row r="101">
          <cell r="A101">
            <v>1814</v>
          </cell>
          <cell r="B101">
            <v>37379</v>
          </cell>
          <cell r="C101" t="str">
            <v>SANVIJAY  NAGPUR</v>
          </cell>
          <cell r="D101">
            <v>41.015000000000001</v>
          </cell>
          <cell r="E101" t="str">
            <v>EASTERN FRIGHT</v>
          </cell>
          <cell r="F101">
            <v>860</v>
          </cell>
          <cell r="G101">
            <v>35272.9</v>
          </cell>
          <cell r="H101" t="str">
            <v>C/I Steel</v>
          </cell>
        </row>
        <row r="102">
          <cell r="A102">
            <v>1818</v>
          </cell>
          <cell r="B102">
            <v>37440</v>
          </cell>
          <cell r="C102" t="str">
            <v>SANVIJAY  NAGPUR</v>
          </cell>
          <cell r="D102">
            <v>34.99</v>
          </cell>
          <cell r="E102" t="str">
            <v>RSPT</v>
          </cell>
          <cell r="F102">
            <v>850</v>
          </cell>
          <cell r="G102">
            <v>29741.5</v>
          </cell>
          <cell r="H102" t="str">
            <v>C/I Steel</v>
          </cell>
        </row>
        <row r="103">
          <cell r="A103">
            <v>1819</v>
          </cell>
          <cell r="B103">
            <v>37440</v>
          </cell>
          <cell r="C103" t="str">
            <v>SANVIJAY  NAGPUR</v>
          </cell>
          <cell r="D103">
            <v>37.384999999999998</v>
          </cell>
          <cell r="E103" t="str">
            <v>RSPT</v>
          </cell>
          <cell r="F103">
            <v>850</v>
          </cell>
          <cell r="G103">
            <v>31777.25</v>
          </cell>
          <cell r="H103" t="str">
            <v>C/I Steel</v>
          </cell>
        </row>
        <row r="104">
          <cell r="A104">
            <v>1821</v>
          </cell>
          <cell r="B104">
            <v>37471</v>
          </cell>
          <cell r="C104" t="str">
            <v>SANVIJAY  NAGPUR</v>
          </cell>
          <cell r="D104">
            <v>38.604999999999997</v>
          </cell>
          <cell r="E104" t="str">
            <v>EASTERN FRIGHT</v>
          </cell>
          <cell r="F104">
            <v>860</v>
          </cell>
          <cell r="G104">
            <v>33200.299999999996</v>
          </cell>
          <cell r="H104" t="str">
            <v>C/I Steel</v>
          </cell>
        </row>
        <row r="105">
          <cell r="A105">
            <v>1827</v>
          </cell>
          <cell r="B105">
            <v>37532</v>
          </cell>
          <cell r="C105" t="str">
            <v>SANVIJAY  NAGPUR</v>
          </cell>
          <cell r="D105">
            <v>13.96</v>
          </cell>
          <cell r="E105" t="str">
            <v>RSPT</v>
          </cell>
          <cell r="F105">
            <v>850</v>
          </cell>
          <cell r="G105">
            <v>11866</v>
          </cell>
          <cell r="H105" t="str">
            <v>C/I Steel</v>
          </cell>
        </row>
        <row r="106">
          <cell r="A106">
            <v>1828</v>
          </cell>
          <cell r="B106">
            <v>37532</v>
          </cell>
          <cell r="C106" t="str">
            <v>ABHISHEK STEEL</v>
          </cell>
          <cell r="D106">
            <v>41.99</v>
          </cell>
          <cell r="E106" t="str">
            <v>RSPT</v>
          </cell>
          <cell r="F106">
            <v>850</v>
          </cell>
          <cell r="G106">
            <v>35691.5</v>
          </cell>
          <cell r="H106" t="str">
            <v>C/I Steel</v>
          </cell>
        </row>
        <row r="107">
          <cell r="A107">
            <v>1837</v>
          </cell>
          <cell r="B107" t="str">
            <v>13.3.2002</v>
          </cell>
          <cell r="C107" t="str">
            <v>JSL GHOTI</v>
          </cell>
          <cell r="D107">
            <v>10.897</v>
          </cell>
          <cell r="E107" t="str">
            <v>RAVINDAR</v>
          </cell>
          <cell r="F107">
            <v>175</v>
          </cell>
          <cell r="G107">
            <v>1906.9750000000001</v>
          </cell>
          <cell r="H107" t="str">
            <v>Fabrication</v>
          </cell>
        </row>
        <row r="108">
          <cell r="A108">
            <v>1838</v>
          </cell>
          <cell r="B108" t="str">
            <v>14.3.2002</v>
          </cell>
          <cell r="C108" t="str">
            <v>JSL GHOTI</v>
          </cell>
          <cell r="D108">
            <v>26.393000000000001</v>
          </cell>
          <cell r="E108" t="str">
            <v>RAVINDAR</v>
          </cell>
          <cell r="F108">
            <v>200</v>
          </cell>
          <cell r="G108">
            <v>5278.6</v>
          </cell>
          <cell r="H108" t="str">
            <v>Fabrication</v>
          </cell>
        </row>
        <row r="109">
          <cell r="A109">
            <v>1840</v>
          </cell>
          <cell r="B109" t="str">
            <v>15.3.2002</v>
          </cell>
          <cell r="C109" t="str">
            <v>ZAMIL STEEL ZAMIL</v>
          </cell>
          <cell r="D109">
            <v>15.195</v>
          </cell>
          <cell r="E109" t="str">
            <v>GANESH</v>
          </cell>
          <cell r="F109">
            <v>390</v>
          </cell>
          <cell r="G109">
            <v>5926.05</v>
          </cell>
          <cell r="H109" t="str">
            <v>C/I Steel</v>
          </cell>
        </row>
        <row r="110">
          <cell r="A110">
            <v>1842</v>
          </cell>
          <cell r="B110" t="str">
            <v>17.3.2002</v>
          </cell>
          <cell r="C110" t="str">
            <v>SANVIJAY  NAGPUR</v>
          </cell>
          <cell r="D110">
            <v>35.484999999999999</v>
          </cell>
          <cell r="E110" t="str">
            <v>EASTERN FRIGHT</v>
          </cell>
          <cell r="F110">
            <v>860</v>
          </cell>
          <cell r="G110">
            <v>30517.1</v>
          </cell>
          <cell r="H110" t="str">
            <v>C/I Steel</v>
          </cell>
        </row>
        <row r="111">
          <cell r="A111">
            <v>1850</v>
          </cell>
          <cell r="B111" t="str">
            <v>18.3.2002</v>
          </cell>
          <cell r="C111" t="str">
            <v>JSL GHOTI</v>
          </cell>
          <cell r="D111">
            <v>10.85</v>
          </cell>
          <cell r="E111" t="str">
            <v>RAVINDAR</v>
          </cell>
          <cell r="F111">
            <v>175</v>
          </cell>
          <cell r="G111">
            <v>1898.75</v>
          </cell>
          <cell r="H111" t="str">
            <v>Fabrication</v>
          </cell>
        </row>
        <row r="112">
          <cell r="A112">
            <v>1854</v>
          </cell>
          <cell r="B112" t="str">
            <v>20.3.2002</v>
          </cell>
          <cell r="C112" t="str">
            <v>JSL GHOTI</v>
          </cell>
          <cell r="D112">
            <v>13.792</v>
          </cell>
          <cell r="E112" t="str">
            <v>RAVINDAR</v>
          </cell>
          <cell r="F112">
            <v>175</v>
          </cell>
          <cell r="G112">
            <v>2413.6</v>
          </cell>
          <cell r="H112" t="str">
            <v>Fabrication</v>
          </cell>
        </row>
        <row r="113">
          <cell r="A113">
            <v>1861</v>
          </cell>
          <cell r="B113" t="str">
            <v>22.3.2002</v>
          </cell>
          <cell r="C113" t="str">
            <v>JSL GHOTI</v>
          </cell>
          <cell r="D113">
            <v>10.94</v>
          </cell>
          <cell r="E113" t="str">
            <v>RAVINDAR</v>
          </cell>
          <cell r="F113">
            <v>175</v>
          </cell>
          <cell r="G113">
            <v>1914.5</v>
          </cell>
          <cell r="H113" t="str">
            <v>Fabrication</v>
          </cell>
        </row>
        <row r="114">
          <cell r="A114">
            <v>1869</v>
          </cell>
          <cell r="B114" t="str">
            <v>26.3.2002</v>
          </cell>
          <cell r="C114" t="str">
            <v>JSL GHOTI</v>
          </cell>
          <cell r="D114">
            <v>16.28</v>
          </cell>
          <cell r="E114" t="str">
            <v>RAVINDAR</v>
          </cell>
          <cell r="F114">
            <v>175</v>
          </cell>
          <cell r="G114">
            <v>2849</v>
          </cell>
          <cell r="H114" t="str">
            <v>Fabrication</v>
          </cell>
        </row>
        <row r="115">
          <cell r="A115">
            <v>1870</v>
          </cell>
          <cell r="B115" t="str">
            <v>26.3.2002</v>
          </cell>
          <cell r="C115" t="str">
            <v>JSL GHOTI</v>
          </cell>
          <cell r="D115">
            <v>10.499000000000001</v>
          </cell>
          <cell r="E115" t="str">
            <v>RAVINDAR</v>
          </cell>
          <cell r="F115">
            <v>175</v>
          </cell>
          <cell r="G115">
            <v>1837.325</v>
          </cell>
          <cell r="H115" t="str">
            <v>Fabrication</v>
          </cell>
        </row>
        <row r="116">
          <cell r="A116">
            <v>1873</v>
          </cell>
          <cell r="B116" t="str">
            <v>27.3.2002</v>
          </cell>
          <cell r="C116" t="str">
            <v>JSL GHOTI</v>
          </cell>
          <cell r="D116">
            <v>10.398</v>
          </cell>
          <cell r="E116" t="str">
            <v>RAVINDAR</v>
          </cell>
          <cell r="F116">
            <v>175</v>
          </cell>
          <cell r="G116">
            <v>1819.6499999999999</v>
          </cell>
          <cell r="H116" t="str">
            <v>Fabrication</v>
          </cell>
        </row>
        <row r="117">
          <cell r="A117">
            <v>1878</v>
          </cell>
          <cell r="B117" t="str">
            <v>28.3.2002</v>
          </cell>
          <cell r="C117" t="str">
            <v>JSL GHOTI</v>
          </cell>
          <cell r="D117">
            <v>10.566000000000001</v>
          </cell>
          <cell r="E117" t="str">
            <v>RAVINDAR</v>
          </cell>
          <cell r="F117">
            <v>175</v>
          </cell>
          <cell r="G117">
            <v>1849.0500000000002</v>
          </cell>
          <cell r="H117" t="str">
            <v>Fabrication</v>
          </cell>
        </row>
        <row r="118">
          <cell r="A118">
            <v>1882</v>
          </cell>
          <cell r="B118" t="str">
            <v>30.3.2002</v>
          </cell>
          <cell r="C118" t="str">
            <v>JSL GHOTI</v>
          </cell>
          <cell r="D118">
            <v>9.8439999999999994</v>
          </cell>
          <cell r="E118" t="str">
            <v>RAVINDAR</v>
          </cell>
          <cell r="F118">
            <v>175</v>
          </cell>
          <cell r="G118">
            <v>1722.6999999999998</v>
          </cell>
          <cell r="H118" t="str">
            <v>Fabrication</v>
          </cell>
        </row>
        <row r="119">
          <cell r="A119">
            <v>1884</v>
          </cell>
          <cell r="B119" t="str">
            <v>31.3.2002</v>
          </cell>
          <cell r="C119" t="str">
            <v>JSL RAIPUR</v>
          </cell>
          <cell r="D119">
            <v>8.5229999999999997</v>
          </cell>
          <cell r="E119" t="str">
            <v>BENGAL ORRISSA</v>
          </cell>
          <cell r="F119">
            <v>1200</v>
          </cell>
          <cell r="G119">
            <v>10227.6</v>
          </cell>
          <cell r="H119" t="str">
            <v>C/I Steel</v>
          </cell>
        </row>
        <row r="120">
          <cell r="A120">
            <v>1885</v>
          </cell>
          <cell r="B120" t="str">
            <v>31.3.2002</v>
          </cell>
          <cell r="C120" t="str">
            <v>JSL RAIPUR</v>
          </cell>
          <cell r="D120">
            <v>4.613999999999999</v>
          </cell>
          <cell r="E120" t="str">
            <v>BENGAL ORRISSA</v>
          </cell>
          <cell r="F120">
            <v>1200</v>
          </cell>
          <cell r="G120">
            <v>5536.7999999999984</v>
          </cell>
          <cell r="H120" t="str">
            <v>C/I Steel</v>
          </cell>
        </row>
        <row r="121">
          <cell r="A121">
            <v>1886</v>
          </cell>
          <cell r="B121" t="str">
            <v>31.3.2002</v>
          </cell>
          <cell r="C121" t="str">
            <v>BAJRANG ALLOY RAIPUR</v>
          </cell>
          <cell r="D121">
            <v>26.13</v>
          </cell>
          <cell r="E121" t="str">
            <v>BENGAL ORRISSA</v>
          </cell>
          <cell r="F121">
            <v>1200</v>
          </cell>
          <cell r="G121">
            <v>31356</v>
          </cell>
          <cell r="H121" t="str">
            <v>C/I Steel</v>
          </cell>
        </row>
        <row r="122">
          <cell r="A122">
            <v>1888</v>
          </cell>
          <cell r="B122" t="str">
            <v>31.3.2002</v>
          </cell>
          <cell r="C122" t="str">
            <v>JSL GHOTI</v>
          </cell>
          <cell r="D122">
            <v>11.010999999999999</v>
          </cell>
          <cell r="E122" t="str">
            <v>RAVINDAR</v>
          </cell>
          <cell r="F122">
            <v>175</v>
          </cell>
          <cell r="G122">
            <v>1926.925</v>
          </cell>
          <cell r="H122" t="str">
            <v>Fabrication</v>
          </cell>
        </row>
        <row r="123">
          <cell r="A123">
            <v>1889</v>
          </cell>
          <cell r="B123" t="str">
            <v>31.3.2002</v>
          </cell>
          <cell r="C123" t="str">
            <v>JSL GHOTI</v>
          </cell>
          <cell r="D123">
            <v>11.337</v>
          </cell>
          <cell r="E123" t="str">
            <v>RAVINDAR</v>
          </cell>
          <cell r="F123">
            <v>175</v>
          </cell>
          <cell r="G123">
            <v>1983.9749999999999</v>
          </cell>
          <cell r="H123" t="str">
            <v>Fabrication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"/>
      <sheetName val="3"/>
      <sheetName val="4"/>
      <sheetName val="Unit Cost"/>
      <sheetName val="5"/>
      <sheetName val="6"/>
      <sheetName val="9"/>
      <sheetName val="10"/>
      <sheetName val="12"/>
      <sheetName val="13"/>
      <sheetName val="14"/>
      <sheetName val="15"/>
      <sheetName val="Sum"/>
      <sheetName val="Bar"/>
      <sheetName val="Sch 7(4)"/>
      <sheetName val="Sheet1"/>
      <sheetName val="Opening"/>
      <sheetName val="Hardware"/>
      <sheetName val="SCH-3"/>
      <sheetName val="QFC"/>
      <sheetName val="SIN"/>
      <sheetName val="except wiring"/>
      <sheetName val="main1"/>
      <sheetName val="2B for Sub_Station_F_I_"/>
      <sheetName val="220KV CS"/>
      <sheetName val="Imp_Cost FOX 515"/>
      <sheetName val="Unit_Cost"/>
      <sheetName val="Sch_7(4)"/>
      <sheetName val="Imp_Cost_FOX_515"/>
      <sheetName val="factor sheet"/>
      <sheetName val="KG_PG + %age"/>
      <sheetName val="Scheme Area Details_Block__ C2"/>
      <sheetName val="New33KVSS_E3"/>
      <sheetName val="Prop aug of Ex 33KVSS_E3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sue_summary"/>
      <sheetName val="iso-forms"/>
      <sheetName val="purpose&amp;input"/>
      <sheetName val="Sheet1"/>
      <sheetName val="CALC. PER IEEE-1115 "/>
      <sheetName val="Load duty cycle"/>
      <sheetName val="110kV"/>
      <sheetName val="CPP"/>
      <sheetName val="Sheet2"/>
      <sheetName val="Annexure-11"/>
      <sheetName val="Calc-Float 1"/>
      <sheetName val="Calc-boost 1"/>
      <sheetName val="Annexure-3 1"/>
      <sheetName val="Timesheet"/>
      <sheetName val="Load Details(B1)"/>
      <sheetName val="DSLP"/>
      <sheetName val="2007 Calendar"/>
      <sheetName val="Report"/>
      <sheetName val="Headings"/>
      <sheetName val="MANDAY RATE"/>
      <sheetName val="Ins. of Panels"/>
      <sheetName val="Ins. of MCB DB"/>
      <sheetName val="Pt Wiring, Ckt main, Sub Main"/>
      <sheetName val="Cable, Cable Termination"/>
      <sheetName val="Earth Exc, Earthing, Earth Con "/>
      <sheetName val="Ins of Light Fixtures"/>
      <sheetName val="Cable Tray, Steel, LA, Misc"/>
      <sheetName val="External"/>
      <sheetName val="Sheet3"/>
      <sheetName val="total -BOQ"/>
      <sheetName val="DETAILED  BOQ"/>
      <sheetName val="Design"/>
      <sheetName val="beam-reinft"/>
      <sheetName val="Basis"/>
      <sheetName val="PROG_DATA"/>
      <sheetName val="upa"/>
      <sheetName val="CALC__PER_IEEE-1115_"/>
      <sheetName val="Load_duty_cycle"/>
      <sheetName val="Calc-Float_1"/>
      <sheetName val="Calc-boost_1"/>
      <sheetName val="Annexure-3_1"/>
      <sheetName val="total_-BOQ"/>
      <sheetName val="DETAILED__BOQ"/>
      <sheetName val="Civil Works"/>
      <sheetName val="Pile cap"/>
      <sheetName val="col-reinft1"/>
      <sheetName val="pile Fabrication"/>
      <sheetName val="MANDAY_RATE"/>
      <sheetName val="Ins__of_Panels"/>
      <sheetName val="Ins__of_MCB_DB"/>
      <sheetName val="Pt_Wiring,_Ckt_main,_Sub_Main"/>
      <sheetName val="Cable,_Cable_Termination"/>
      <sheetName val="Earth_Exc,_Earthing,_Earth_Con_"/>
      <sheetName val="Ins_of_Light_Fixtures"/>
      <sheetName val="Cable_Tray,_Steel,_LA,_Misc"/>
      <sheetName val="Anl"/>
      <sheetName val="IDC"/>
      <sheetName val="A-General"/>
      <sheetName val="beam_reinft"/>
      <sheetName val="Lead"/>
      <sheetName val="#REF"/>
      <sheetName val="BOQ"/>
      <sheetName val="電気設備表"/>
      <sheetName val="TBAL9697 -group wise  sdpl"/>
      <sheetName val="dg-VTu"/>
      <sheetName val="Tke"/>
      <sheetName val="A1-Continuous"/>
      <sheetName val="Typical Design"/>
      <sheetName val="Est To comp-KTRP"/>
      <sheetName val="JCR TOP(ITEM)-KTRP"/>
      <sheetName val="dpc cost"/>
      <sheetName val="SUMMERY"/>
      <sheetName val="UNP-NCW "/>
      <sheetName val="CALC__PER_IEEE-1115_2"/>
      <sheetName val="Load_duty_cycle2"/>
      <sheetName val="Calc-Float_12"/>
      <sheetName val="Calc-boost_12"/>
      <sheetName val="Annexure-3_12"/>
      <sheetName val="Load_Details(B1)2"/>
      <sheetName val="2007_Calendar2"/>
      <sheetName val="CALC__PER_IEEE-1115_1"/>
      <sheetName val="Load_duty_cycle1"/>
      <sheetName val="Calc-Float_11"/>
      <sheetName val="Calc-boost_11"/>
      <sheetName val="Annexure-3_11"/>
      <sheetName val="Load_Details(B1)1"/>
      <sheetName val="2007_Calendar1"/>
      <sheetName val="Load_Details(B1)"/>
      <sheetName val="2007_Calendar"/>
      <sheetName val="Sum"/>
      <sheetName val="data(R.C.Puram)"/>
      <sheetName val="220 11  BS "/>
      <sheetName val="Vind - BtB"/>
      <sheetName val="title"/>
      <sheetName val="Abbreviation"/>
      <sheetName val="Code"/>
      <sheetName val="CALC__PER_IEEE-1115_3"/>
      <sheetName val="Load_duty_cycle3"/>
      <sheetName val="Calc-Float_13"/>
      <sheetName val="Calc-boost_13"/>
      <sheetName val="Annexure-3_13"/>
      <sheetName val="Load_Details(B1)3"/>
      <sheetName val="2007_Calendar3"/>
      <sheetName val="MANDAY_RATE1"/>
      <sheetName val="Ins__of_Panels1"/>
      <sheetName val="Ins__of_MCB_DB1"/>
      <sheetName val="Pt_Wiring,_Ckt_main,_Sub_Main1"/>
      <sheetName val="Cable,_Cable_Termination1"/>
      <sheetName val="Earth_Exc,_Earthing,_Earth_Con1"/>
      <sheetName val="Ins_of_Light_Fixtures1"/>
      <sheetName val="Cable_Tray,_Steel,_LA,_Misc1"/>
      <sheetName val="total_-BOQ1"/>
      <sheetName val="DETAILED__BOQ1"/>
      <sheetName val="Civil_Works"/>
      <sheetName val="Pile_cap"/>
      <sheetName val="pile_Fabrication"/>
      <sheetName val="TBAL9697_-group_wise__sdpl"/>
      <sheetName val="Typical_Design"/>
      <sheetName val="Est_To_comp-KTRP"/>
      <sheetName val="JCR_TOP(ITEM)-KTRP"/>
      <sheetName val="dpc_cost"/>
      <sheetName val="UNP-NCW_"/>
      <sheetName val="data(R_C_Puram)"/>
      <sheetName val="220_11__BS_"/>
      <sheetName val="Vind_-_BtB"/>
      <sheetName val="Cost Rates"/>
      <sheetName val="Construction"/>
      <sheetName val="Cat A Change Control"/>
      <sheetName val="Ratios"/>
      <sheetName val="Vind-BtB"/>
      <sheetName val="Data"/>
      <sheetName val="main1"/>
      <sheetName val="girder"/>
      <sheetName val="X rate"/>
      <sheetName val="General input"/>
      <sheetName val="Progressin Next mon-AP-17"/>
      <sheetName val="Detail In Door Stad"/>
      <sheetName val="FORM7"/>
      <sheetName val="Material "/>
      <sheetName val="BATR0003al"/>
      <sheetName val="Steel-Circular"/>
      <sheetName val="Link"/>
      <sheetName val="GL"/>
      <sheetName val="Sump_cal"/>
      <sheetName val="macros"/>
      <sheetName val="Basement Budget"/>
      <sheetName val="Calendar"/>
      <sheetName val="STN WISE EMR"/>
      <sheetName val="CALC__PER_IEEE-1115_4"/>
      <sheetName val="Load_duty_cycle4"/>
      <sheetName val="Calc-Float_14"/>
      <sheetName val="Calc-boost_14"/>
      <sheetName val="Annexure-3_14"/>
      <sheetName val="Load_Details(B1)4"/>
      <sheetName val="2007_Calendar4"/>
      <sheetName val="MANDAY_RATE2"/>
      <sheetName val="Ins__of_Panels2"/>
      <sheetName val="Ins__of_MCB_DB2"/>
      <sheetName val="Pt_Wiring,_Ckt_main,_Sub_Main2"/>
      <sheetName val="Cable,_Cable_Termination2"/>
      <sheetName val="Earth_Exc,_Earthing,_Earth_Con2"/>
      <sheetName val="Ins_of_Light_Fixtures2"/>
      <sheetName val="Cable_Tray,_Steel,_LA,_Misc2"/>
      <sheetName val="total_-BOQ2"/>
      <sheetName val="DETAILED__BOQ2"/>
      <sheetName val="Civil_Works1"/>
      <sheetName val="Pile_cap1"/>
      <sheetName val="pile_Fabrication1"/>
      <sheetName val="TBAL9697_-group_wise__sdpl1"/>
      <sheetName val="Typical_Design1"/>
      <sheetName val="Est_To_comp-KTRP1"/>
      <sheetName val="JCR_TOP(ITEM)-KTRP1"/>
      <sheetName val="UNP-NCW_1"/>
      <sheetName val="loadcal"/>
      <sheetName val="CALC__PER_IEEE-1115_7"/>
      <sheetName val="Load_duty_cycle7"/>
      <sheetName val="Calc-Float_17"/>
      <sheetName val="Calc-boost_17"/>
      <sheetName val="Annexure-3_17"/>
      <sheetName val="Load_Details(B1)6"/>
      <sheetName val="2007_Calendar6"/>
      <sheetName val="total_-BOQ7"/>
      <sheetName val="DETAILED__BOQ7"/>
      <sheetName val="MANDAY_RATE7"/>
      <sheetName val="Ins__of_Panels7"/>
      <sheetName val="Ins__of_MCB_DB7"/>
      <sheetName val="Pt_Wiring,_Ckt_main,_Sub_Main7"/>
      <sheetName val="Cable,_Cable_Termination7"/>
      <sheetName val="Earth_Exc,_Earthing,_Earth_Con7"/>
      <sheetName val="Ins_of_Light_Fixtures7"/>
      <sheetName val="Cable_Tray,_Steel,_LA,_Misc7"/>
      <sheetName val="Pile_cap6"/>
      <sheetName val="pile_Fabrication6"/>
      <sheetName val="Civil_Works6"/>
      <sheetName val="Typical_Design6"/>
      <sheetName val="Est_To_comp-KTRP6"/>
      <sheetName val="JCR_TOP(ITEM)-KTRP6"/>
      <sheetName val="UNP-NCW_6"/>
      <sheetName val="TBAL9697_-group_wise__sdpl6"/>
      <sheetName val="total_-BOQ3"/>
      <sheetName val="DETAILED__BOQ3"/>
      <sheetName val="MANDAY_RATE3"/>
      <sheetName val="Ins__of_Panels3"/>
      <sheetName val="Ins__of_MCB_DB3"/>
      <sheetName val="Pt_Wiring,_Ckt_main,_Sub_Main3"/>
      <sheetName val="Cable,_Cable_Termination3"/>
      <sheetName val="Earth_Exc,_Earthing,_Earth_Con3"/>
      <sheetName val="Ins_of_Light_Fixtures3"/>
      <sheetName val="Cable_Tray,_Steel,_LA,_Misc3"/>
      <sheetName val="Pile_cap2"/>
      <sheetName val="pile_Fabrication2"/>
      <sheetName val="Civil_Works2"/>
      <sheetName val="Typical_Design2"/>
      <sheetName val="Est_To_comp-KTRP2"/>
      <sheetName val="JCR_TOP(ITEM)-KTRP2"/>
      <sheetName val="UNP-NCW_2"/>
      <sheetName val="TBAL9697_-group_wise__sdpl2"/>
      <sheetName val="total_-BOQ4"/>
      <sheetName val="DETAILED__BOQ4"/>
      <sheetName val="MANDAY_RATE4"/>
      <sheetName val="Ins__of_Panels4"/>
      <sheetName val="Ins__of_MCB_DB4"/>
      <sheetName val="Pt_Wiring,_Ckt_main,_Sub_Main4"/>
      <sheetName val="Cable,_Cable_Termination4"/>
      <sheetName val="Earth_Exc,_Earthing,_Earth_Con4"/>
      <sheetName val="Ins_of_Light_Fixtures4"/>
      <sheetName val="Cable_Tray,_Steel,_LA,_Misc4"/>
      <sheetName val="Pile_cap3"/>
      <sheetName val="pile_Fabrication3"/>
      <sheetName val="Civil_Works3"/>
      <sheetName val="Typical_Design3"/>
      <sheetName val="Est_To_comp-KTRP3"/>
      <sheetName val="JCR_TOP(ITEM)-KTRP3"/>
      <sheetName val="UNP-NCW_3"/>
      <sheetName val="TBAL9697_-group_wise__sdpl3"/>
      <sheetName val="CALC__PER_IEEE-1115_5"/>
      <sheetName val="Load_duty_cycle5"/>
      <sheetName val="Calc-Float_15"/>
      <sheetName val="Calc-boost_15"/>
      <sheetName val="Annexure-3_15"/>
      <sheetName val="total_-BOQ5"/>
      <sheetName val="DETAILED__BOQ5"/>
      <sheetName val="MANDAY_RATE5"/>
      <sheetName val="Ins__of_Panels5"/>
      <sheetName val="Ins__of_MCB_DB5"/>
      <sheetName val="Pt_Wiring,_Ckt_main,_Sub_Main5"/>
      <sheetName val="Cable,_Cable_Termination5"/>
      <sheetName val="Earth_Exc,_Earthing,_Earth_Con5"/>
      <sheetName val="Ins_of_Light_Fixtures5"/>
      <sheetName val="Cable_Tray,_Steel,_LA,_Misc5"/>
      <sheetName val="Pile_cap4"/>
      <sheetName val="pile_Fabrication4"/>
      <sheetName val="Civil_Works4"/>
      <sheetName val="Typical_Design4"/>
      <sheetName val="Est_To_comp-KTRP4"/>
      <sheetName val="JCR_TOP(ITEM)-KTRP4"/>
      <sheetName val="UNP-NCW_4"/>
      <sheetName val="TBAL9697_-group_wise__sdpl4"/>
      <sheetName val="CALC__PER_IEEE-1115_6"/>
      <sheetName val="Load_duty_cycle6"/>
      <sheetName val="Calc-Float_16"/>
      <sheetName val="Calc-boost_16"/>
      <sheetName val="Annexure-3_16"/>
      <sheetName val="Load_Details(B1)5"/>
      <sheetName val="2007_Calendar5"/>
      <sheetName val="total_-BOQ6"/>
      <sheetName val="DETAILED__BOQ6"/>
      <sheetName val="MANDAY_RATE6"/>
      <sheetName val="Ins__of_Panels6"/>
      <sheetName val="Ins__of_MCB_DB6"/>
      <sheetName val="Pt_Wiring,_Ckt_main,_Sub_Main6"/>
      <sheetName val="Cable,_Cable_Termination6"/>
      <sheetName val="Earth_Exc,_Earthing,_Earth_Con6"/>
      <sheetName val="Ins_of_Light_Fixtures6"/>
      <sheetName val="Cable_Tray,_Steel,_LA,_Misc6"/>
      <sheetName val="Pile_cap5"/>
      <sheetName val="pile_Fabrication5"/>
      <sheetName val="Civil_Works5"/>
      <sheetName val="Typical_Design5"/>
      <sheetName val="Est_To_comp-KTRP5"/>
      <sheetName val="JCR_TOP(ITEM)-KTRP5"/>
      <sheetName val="UNP-NCW_5"/>
      <sheetName val="TBAL9697_-group_wise__sdpl5"/>
      <sheetName val="Conversion"/>
      <sheetName val="ACS(1)"/>
      <sheetName val="FAS-C(4)"/>
      <sheetName val="CCTV(old)"/>
      <sheetName val="Cost_Rates"/>
      <sheetName val="Cat_A_Change_Control"/>
      <sheetName val="STN_WISE_EMR"/>
      <sheetName val="except wiring"/>
      <sheetName val="INP-GEN"/>
      <sheetName val="SIN"/>
      <sheetName val="REf"/>
      <sheetName val="Summary(Termn)"/>
      <sheetName val="2B for Sub_Station_F_I_"/>
      <sheetName val="H2SO4"/>
      <sheetName val="TRAD"/>
      <sheetName val="step &amp; touch "/>
      <sheetName val="KALK"/>
      <sheetName val="Sketch"/>
      <sheetName val="Sch-3"/>
      <sheetName val="220KV 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220Vdc"/>
      <sheetName val="e17"/>
      <sheetName val="e2"/>
      <sheetName val="e33"/>
      <sheetName val="B17"/>
      <sheetName val="B2"/>
      <sheetName val="Li17"/>
      <sheetName val="Li2"/>
      <sheetName val="C17"/>
      <sheetName val="C2"/>
      <sheetName val="BOM"/>
      <sheetName val="FT-06-02 (2)"/>
      <sheetName val="FT-002 R0 (6)"/>
      <sheetName val="FT-06-04"/>
      <sheetName val="Ln"/>
      <sheetName val="Sizing-Calculation"/>
      <sheetName val="Sheet2"/>
      <sheetName val="FM-05-03 (2)"/>
      <sheetName val="220Kv"/>
      <sheetName val="Timesheet"/>
      <sheetName val="DSLP"/>
      <sheetName val="PUR"/>
      <sheetName val="220 11  BS "/>
      <sheetName val="Codes"/>
      <sheetName val="FT-06-02_(2)"/>
      <sheetName val="FT-002_R0_(6)"/>
      <sheetName val="FM-05-03_(2)"/>
      <sheetName val="220_11__BS_"/>
      <sheetName val="FT-06-02_(2)3"/>
      <sheetName val="FT-002_R0_(6)3"/>
      <sheetName val="FM-05-03_(2)3"/>
      <sheetName val="FT-06-02_(2)2"/>
      <sheetName val="FT-002_R0_(6)2"/>
      <sheetName val="FM-05-03_(2)2"/>
      <sheetName val="FT-06-02_(2)1"/>
      <sheetName val="FT-002_R0_(6)1"/>
      <sheetName val="FM-05-03_(2)1"/>
      <sheetName val="Rate Analysis"/>
      <sheetName val="BalcoREVE6603"/>
      <sheetName val="220KV CS"/>
      <sheetName val="Sch-3"/>
      <sheetName val="A1-Continuous"/>
      <sheetName val="Ranges"/>
      <sheetName val="FT-06-02_(2)6"/>
      <sheetName val="FT-002_R0_(6)6"/>
      <sheetName val="FM-05-03_(2)6"/>
      <sheetName val="FT-06-02_(2)4"/>
      <sheetName val="FT-002_R0_(6)4"/>
      <sheetName val="FM-05-03_(2)4"/>
      <sheetName val="FT-06-02_(2)5"/>
      <sheetName val="FT-002_R0_(6)5"/>
      <sheetName val="FM-05-03_(2)5"/>
      <sheetName val="DELTA-H"/>
      <sheetName val="material cacus"/>
      <sheetName val="220Kv (2)"/>
      <sheetName val="purpose&amp;input"/>
      <sheetName val="loadcal"/>
      <sheetName val="Rate_Analysis"/>
      <sheetName val="PROG_DATA"/>
      <sheetName val="except wir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s"/>
      <sheetName val="Index"/>
      <sheetName val="BSS"/>
      <sheetName val="Sch-1"/>
      <sheetName val="sch-2-I"/>
      <sheetName val="sch-2-II"/>
      <sheetName val="sch-3-I"/>
      <sheetName val="Sch-4-I"/>
      <sheetName val="Sch-4-II"/>
      <sheetName val="Sch-5-I"/>
      <sheetName val="Sch-5-II"/>
      <sheetName val="Sch-6"/>
      <sheetName val="Sch7"/>
      <sheetName val="Sch8"/>
      <sheetName val="Sch-9"/>
      <sheetName val="Sch-10"/>
      <sheetName val="Sch-11"/>
      <sheetName val="11A-A1"/>
      <sheetName val="Sch-12"/>
      <sheetName val="Org Chart"/>
      <sheetName val="Vendor"/>
      <sheetName val="Sch-13"/>
      <sheetName val="Sch-14"/>
      <sheetName val="Sch-15"/>
      <sheetName val="Sch-16"/>
      <sheetName val="Sch-17"/>
      <sheetName val="Sch-18"/>
      <sheetName val="Sch-19"/>
      <sheetName val="Sch-20"/>
      <sheetName val="Code"/>
      <sheetName val="Org_Chart"/>
      <sheetName val="LP"/>
      <sheetName val="220Kv"/>
      <sheetName val="BOQ"/>
      <sheetName val="Headings"/>
      <sheetName val="Timesheet"/>
      <sheetName val="220 11  BS "/>
      <sheetName val="DETAILED  BOQ"/>
      <sheetName val="beam-reinft-IIInd floor"/>
      <sheetName val="Vehicles"/>
      <sheetName val="SEW4"/>
      <sheetName val="DSLP"/>
      <sheetName val="labour rates"/>
      <sheetName val="final abstract"/>
      <sheetName val="dpc cost"/>
      <sheetName val="SUMMERY"/>
      <sheetName val="Org_Chart1"/>
      <sheetName val="Org_Chart2"/>
      <sheetName val="Org_Chart3"/>
      <sheetName val="Org_Chart4"/>
      <sheetName val="Database"/>
      <sheetName val="SCHEDULE"/>
      <sheetName val="schedule nos"/>
      <sheetName val="Basic Rates"/>
      <sheetName val="DREV"/>
      <sheetName val="CREV"/>
      <sheetName val="Design"/>
      <sheetName val="regions &amp; PL"/>
      <sheetName val="Material "/>
      <sheetName val="Labour &amp; Plant"/>
      <sheetName val="Voucher"/>
      <sheetName val="Analysis"/>
      <sheetName val="INPUT SHEET"/>
      <sheetName val="RES-PLANNING"/>
      <sheetName val="loadcal"/>
      <sheetName val="Wordsdata"/>
      <sheetName val="item"/>
      <sheetName val="预算"/>
      <sheetName val="Basement Budget"/>
      <sheetName val="Calendar"/>
      <sheetName val="Sales breakup"/>
      <sheetName val="Abbreviation"/>
      <sheetName val="LOCAL RATES"/>
      <sheetName val="HR List-06-10"/>
      <sheetName val="Report"/>
      <sheetName val="beam-reinft"/>
      <sheetName val="Org_Chart5"/>
      <sheetName val="beam-reinft-IIInd_floor"/>
      <sheetName val="220_11__BS_"/>
      <sheetName val="DETAILED__BOQ"/>
      <sheetName val="labour_rates"/>
      <sheetName val="final_abstract"/>
      <sheetName val="dpc_cost"/>
      <sheetName val="schedule_nos"/>
      <sheetName val="Basic_Rates"/>
      <sheetName val="Material_"/>
      <sheetName val="Labour_&amp;_Plant"/>
      <sheetName val="INPUT_SHEET"/>
      <sheetName val="Basement_Budget"/>
      <sheetName val="Sales_breakup"/>
      <sheetName val="regions_&amp;_PL"/>
      <sheetName val="LOCAL_RATES"/>
      <sheetName val="HR_List-06-10"/>
      <sheetName val="220_11__BS_2"/>
      <sheetName val="DETAILED__BOQ2"/>
      <sheetName val="220_11__BS_1"/>
      <sheetName val="DETAILED__BOQ1"/>
      <sheetName val="220_11__BS_3"/>
      <sheetName val="DETAILED__BOQ3"/>
      <sheetName val="Sheet2"/>
      <sheetName val="except wiring"/>
      <sheetName val="Data Sheet"/>
      <sheetName val="Total Staff List"/>
      <sheetName val="prog-mgu"/>
      <sheetName val="공장별판관비배부"/>
      <sheetName val="title"/>
      <sheetName val="Weightage Factor"/>
      <sheetName val="Rate Analysis"/>
      <sheetName val="Dom"/>
      <sheetName val="2007 Calendar"/>
      <sheetName val="PCGIL-Pugalur-Sch"/>
      <sheetName val="Org_Chart6"/>
      <sheetName val="final_abstract1"/>
      <sheetName val="beam-reinft-IIInd_floor1"/>
      <sheetName val="labour_rates1"/>
      <sheetName val="dpc_cost1"/>
      <sheetName val="schedule_nos1"/>
      <sheetName val="Basic_Rates1"/>
      <sheetName val="OP"/>
      <sheetName val="EFP"/>
      <sheetName val="PD"/>
      <sheetName val="CD"/>
      <sheetName val="Perf"/>
      <sheetName val="Ranges"/>
      <sheetName val="Hotel Info Input"/>
      <sheetName val="220_11__BS_4"/>
      <sheetName val="DETAILED__BOQ4"/>
      <sheetName val="Mp-team 1"/>
      <sheetName val="Form 6"/>
      <sheetName val="WORKSHEET"/>
      <sheetName val="Razevig-2"/>
      <sheetName val="Ratios"/>
      <sheetName val="Basis"/>
      <sheetName val="Report1"/>
      <sheetName val="DELTA-H"/>
      <sheetName val="material cacus"/>
      <sheetName val="PROG_DATA"/>
      <sheetName val="Aoc"/>
      <sheetName val="A"/>
      <sheetName val="E1"/>
      <sheetName val="cash-flow"/>
      <sheetName val="R2"/>
      <sheetName val="lc 11"/>
      <sheetName val="lc 21"/>
      <sheetName val="Basic Rate"/>
      <sheetName val="Inputs"/>
      <sheetName val="Abs PMRL"/>
      <sheetName val="Org_Chart8"/>
      <sheetName val="220_11__BS_6"/>
      <sheetName val="DETAILED__BOQ6"/>
      <sheetName val="beam-reinft-IIInd_floor3"/>
      <sheetName val="labour_rates3"/>
      <sheetName val="final_abstract3"/>
      <sheetName val="dpc_cost3"/>
      <sheetName val="schedule_nos3"/>
      <sheetName val="Basic_Rates3"/>
      <sheetName val="Material_3"/>
      <sheetName val="Labour_&amp;_Plant3"/>
      <sheetName val="INPUT_SHEET3"/>
      <sheetName val="Basement_Budget3"/>
      <sheetName val="Sales_breakup3"/>
      <sheetName val="Total_Staff_List2"/>
      <sheetName val="Form_62"/>
      <sheetName val="HR_List-06-103"/>
      <sheetName val="LOCAL_RATES3"/>
      <sheetName val="regions_&amp;_PL3"/>
      <sheetName val="Weightage_Factor2"/>
      <sheetName val="Rate_Analysis2"/>
      <sheetName val="Material_1"/>
      <sheetName val="Labour_&amp;_Plant1"/>
      <sheetName val="INPUT_SHEET1"/>
      <sheetName val="Basement_Budget1"/>
      <sheetName val="Sales_breakup1"/>
      <sheetName val="Total_Staff_List"/>
      <sheetName val="Form_6"/>
      <sheetName val="HR_List-06-101"/>
      <sheetName val="LOCAL_RATES1"/>
      <sheetName val="regions_&amp;_PL1"/>
      <sheetName val="Weightage_Factor"/>
      <sheetName val="Rate_Analysis"/>
      <sheetName val="Org_Chart7"/>
      <sheetName val="220_11__BS_5"/>
      <sheetName val="DETAILED__BOQ5"/>
      <sheetName val="beam-reinft-IIInd_floor2"/>
      <sheetName val="labour_rates2"/>
      <sheetName val="final_abstract2"/>
      <sheetName val="dpc_cost2"/>
      <sheetName val="schedule_nos2"/>
      <sheetName val="Basic_Rates2"/>
      <sheetName val="Material_2"/>
      <sheetName val="Labour_&amp;_Plant2"/>
      <sheetName val="INPUT_SHEET2"/>
      <sheetName val="Basement_Budget2"/>
      <sheetName val="Sales_breakup2"/>
      <sheetName val="Total_Staff_List1"/>
      <sheetName val="Form_61"/>
      <sheetName val="HR_List-06-102"/>
      <sheetName val="LOCAL_RATES2"/>
      <sheetName val="regions_&amp;_PL2"/>
      <sheetName val="Weightage_Factor1"/>
      <sheetName val="Rate_Analysis1"/>
      <sheetName val="I-CO"/>
      <sheetName val="HOLIDAYS"/>
      <sheetName val="Assumptions"/>
      <sheetName val="FORM7"/>
      <sheetName val="LANGUAGE"/>
      <sheetName val="2007_Calendar"/>
      <sheetName val="CS"/>
      <sheetName val="HG"/>
      <sheetName val="Dropdown"/>
      <sheetName val="JACKWELL"/>
      <sheetName val="TBAL9697 -group wise  sdpl"/>
      <sheetName val="M.S."/>
      <sheetName val="Indices"/>
      <sheetName val="Intro."/>
      <sheetName val="Basic_Rates4"/>
      <sheetName val="Material_4"/>
      <sheetName val="Labour_&amp;_Plant4"/>
      <sheetName val="INPUT_SHEET4"/>
      <sheetName val="Basic_Rates5"/>
      <sheetName val="Material_5"/>
      <sheetName val="Labour_&amp;_Plant5"/>
      <sheetName val="INPUT_SHEET5"/>
      <sheetName val="Basic_Rates6"/>
      <sheetName val="Material_6"/>
      <sheetName val="Labour_&amp;_Plant6"/>
      <sheetName val="INPUT_SHEET6"/>
      <sheetName val="Basic_Rates7"/>
      <sheetName val="Material_7"/>
      <sheetName val="Labour_&amp;_Plant7"/>
      <sheetName val="INPUT_SHEET7"/>
      <sheetName val="Basic_Rates8"/>
      <sheetName val="Material_8"/>
      <sheetName val="Labour_&amp;_Plant8"/>
      <sheetName val="INPUT_SHEET8"/>
      <sheetName val="Org_Chart14"/>
      <sheetName val="Basic_Rates14"/>
      <sheetName val="Material_14"/>
      <sheetName val="Labour_&amp;_Plant14"/>
      <sheetName val="INPUT_SHEET14"/>
      <sheetName val="Org_Chart10"/>
      <sheetName val="Basic_Rates10"/>
      <sheetName val="Material_10"/>
      <sheetName val="Labour_&amp;_Plant10"/>
      <sheetName val="INPUT_SHEET10"/>
      <sheetName val="Org_Chart9"/>
      <sheetName val="Basic_Rates9"/>
      <sheetName val="Material_9"/>
      <sheetName val="Labour_&amp;_Plant9"/>
      <sheetName val="INPUT_SHEET9"/>
      <sheetName val="Org_Chart11"/>
      <sheetName val="Basic_Rates11"/>
      <sheetName val="Material_11"/>
      <sheetName val="Labour_&amp;_Plant11"/>
      <sheetName val="INPUT_SHEET11"/>
      <sheetName val="Org_Chart12"/>
      <sheetName val="Basic_Rates12"/>
      <sheetName val="Material_12"/>
      <sheetName val="Labour_&amp;_Plant12"/>
      <sheetName val="INPUT_SHEET12"/>
      <sheetName val="Org_Chart13"/>
      <sheetName val="Basic_Rates13"/>
      <sheetName val="Material_13"/>
      <sheetName val="Labour_&amp;_Plant13"/>
      <sheetName val="INPUT_SHEET13"/>
      <sheetName val="Org_Chart20"/>
      <sheetName val="Basic_Rates20"/>
      <sheetName val="Material_20"/>
      <sheetName val="Labour_&amp;_Plant20"/>
      <sheetName val="INPUT_SHEET20"/>
      <sheetName val="Org_Chart15"/>
      <sheetName val="Basic_Rates15"/>
      <sheetName val="Material_15"/>
      <sheetName val="Labour_&amp;_Plant15"/>
      <sheetName val="INPUT_SHEET15"/>
      <sheetName val="Org_Chart16"/>
      <sheetName val="Basic_Rates16"/>
      <sheetName val="Material_16"/>
      <sheetName val="Labour_&amp;_Plant16"/>
      <sheetName val="INPUT_SHEET16"/>
      <sheetName val="Hotel_Info_Input3"/>
      <sheetName val="Org_Chart17"/>
      <sheetName val="Basic_Rates17"/>
      <sheetName val="Material_17"/>
      <sheetName val="Labour_&amp;_Plant17"/>
      <sheetName val="INPUT_SHEET17"/>
      <sheetName val="Hotel_Info_Input"/>
      <sheetName val="Org_Chart18"/>
      <sheetName val="Basic_Rates18"/>
      <sheetName val="Material_18"/>
      <sheetName val="Labour_&amp;_Plant18"/>
      <sheetName val="INPUT_SHEET18"/>
      <sheetName val="Hotel_Info_Input1"/>
      <sheetName val="Org_Chart19"/>
      <sheetName val="Basic_Rates19"/>
      <sheetName val="Material_19"/>
      <sheetName val="Labour_&amp;_Plant19"/>
      <sheetName val="INPUT_SHEET19"/>
      <sheetName val="Hotel_Info_Input2"/>
      <sheetName val="Org_Chart21"/>
      <sheetName val="Basic_Rates21"/>
      <sheetName val="Material_21"/>
      <sheetName val="Labour_&amp;_Plant21"/>
      <sheetName val="INPUT_SHEET21"/>
      <sheetName val="Hotel_Info_Input4"/>
      <sheetName val="Basement_Budget4"/>
      <sheetName val="Org_Chart22"/>
      <sheetName val="Basic_Rates22"/>
      <sheetName val="Material_22"/>
      <sheetName val="Labour_&amp;_Plant22"/>
      <sheetName val="INPUT_SHEET22"/>
      <sheetName val="Hotel_Info_Input5"/>
      <sheetName val="Basement_Budget5"/>
      <sheetName val="Org_Chart23"/>
      <sheetName val="Basic_Rates23"/>
      <sheetName val="Material_23"/>
      <sheetName val="Labour_&amp;_Plant23"/>
      <sheetName val="INPUT_SHEET23"/>
      <sheetName val="Hotel_Info_Input6"/>
      <sheetName val="Basement_Budget6"/>
      <sheetName val="Org_Chart24"/>
      <sheetName val="Basic_Rates24"/>
      <sheetName val="Material_24"/>
      <sheetName val="Labour_&amp;_Plant24"/>
      <sheetName val="INPUT_SHEET24"/>
      <sheetName val="Hotel_Info_Input7"/>
      <sheetName val="Basement_Budget7"/>
      <sheetName val="Cal"/>
      <sheetName val="Data"/>
      <sheetName val="Detail"/>
      <sheetName val="Sheet1"/>
      <sheetName val="COLUMN"/>
      <sheetName val="concrete"/>
      <sheetName val="HPL"/>
      <sheetName val="girder"/>
      <sheetName val="TABLES"/>
      <sheetName val="PART_DISCOUNT"/>
      <sheetName val="Sch-1(Option-I)"/>
      <sheetName val="complexall"/>
      <sheetName val="SUMMARY"/>
    </sheetNames>
    <sheetDataSet>
      <sheetData sheetId="0" refreshError="1">
        <row r="9">
          <cell r="C9" t="str">
            <v>Package-A1 : C-55802-S119A-7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/>
      <sheetData sheetId="49"/>
      <sheetData sheetId="50"/>
      <sheetData sheetId="51" refreshError="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 refreshError="1"/>
      <sheetData sheetId="316" refreshError="1"/>
      <sheetData sheetId="317"/>
      <sheetData sheetId="318" refreshError="1"/>
      <sheetData sheetId="319" refreshError="1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exure"/>
      <sheetName val="13.10.10"/>
      <sheetName val="FdN"/>
      <sheetName val="Tower"/>
      <sheetName val="Sheet1"/>
      <sheetName val="Tower types"/>
      <sheetName val="Sheet4"/>
      <sheetName val="21.03.11"/>
    </sheetNames>
    <sheetDataSet>
      <sheetData sheetId="0"/>
      <sheetData sheetId="1"/>
      <sheetData sheetId="2">
        <row r="1">
          <cell r="B1" t="str">
            <v>LARSEN &amp; TOUBRO LIMITED</v>
          </cell>
        </row>
        <row r="3">
          <cell r="B3" t="str">
            <v>DESC</v>
          </cell>
          <cell r="C3" t="str">
            <v>EXC</v>
          </cell>
          <cell r="D3" t="str">
            <v>RCC</v>
          </cell>
          <cell r="E3" t="str">
            <v>PCC</v>
          </cell>
          <cell r="F3" t="str">
            <v>REBAR</v>
          </cell>
          <cell r="G3" t="str">
            <v>Stub</v>
          </cell>
        </row>
        <row r="4">
          <cell r="B4" t="str">
            <v>DB0</v>
          </cell>
          <cell r="C4">
            <v>94.897999999999996</v>
          </cell>
          <cell r="D4">
            <v>16.698</v>
          </cell>
          <cell r="E4">
            <v>1.7949999999999999</v>
          </cell>
          <cell r="F4">
            <v>1796.3629999999998</v>
          </cell>
          <cell r="G4">
            <v>294.81400000000002</v>
          </cell>
        </row>
        <row r="5">
          <cell r="B5" t="str">
            <v>DB1.5</v>
          </cell>
          <cell r="C5">
            <v>110.33</v>
          </cell>
          <cell r="D5">
            <v>25.21</v>
          </cell>
          <cell r="E5">
            <v>2.0699999999999998</v>
          </cell>
          <cell r="F5">
            <v>2266.4369999999999</v>
          </cell>
          <cell r="G5">
            <v>387.762</v>
          </cell>
        </row>
        <row r="6">
          <cell r="B6" t="str">
            <v>DB3</v>
          </cell>
          <cell r="C6">
            <v>110.33</v>
          </cell>
          <cell r="D6">
            <v>27.19</v>
          </cell>
          <cell r="E6">
            <v>2.0699999999999998</v>
          </cell>
          <cell r="F6">
            <v>2485.1819999999998</v>
          </cell>
          <cell r="G6">
            <v>542.50400000000002</v>
          </cell>
        </row>
        <row r="7">
          <cell r="B7" t="str">
            <v>DB4.5</v>
          </cell>
          <cell r="C7">
            <v>121.13</v>
          </cell>
          <cell r="D7">
            <v>37.380000000000003</v>
          </cell>
          <cell r="E7">
            <v>2.2599999999999998</v>
          </cell>
          <cell r="F7">
            <v>3207.1170000000002</v>
          </cell>
          <cell r="G7">
            <v>635.32399999999996</v>
          </cell>
        </row>
        <row r="8">
          <cell r="B8" t="str">
            <v>DB6</v>
          </cell>
          <cell r="C8">
            <v>121.13</v>
          </cell>
          <cell r="D8">
            <v>40.11</v>
          </cell>
          <cell r="E8">
            <v>2.2599999999999998</v>
          </cell>
          <cell r="F8">
            <v>3508.1819999999998</v>
          </cell>
          <cell r="G8">
            <v>790.19399999999996</v>
          </cell>
        </row>
        <row r="9">
          <cell r="B9" t="str">
            <v>DB9</v>
          </cell>
          <cell r="C9">
            <v>130.87</v>
          </cell>
          <cell r="D9">
            <v>52.25</v>
          </cell>
          <cell r="E9">
            <v>2.4300000000000002</v>
          </cell>
          <cell r="F9">
            <v>5606.7280000000001</v>
          </cell>
          <cell r="G9">
            <v>975.83399999999995</v>
          </cell>
        </row>
        <row r="10">
          <cell r="B10" t="str">
            <v>DC0</v>
          </cell>
          <cell r="C10">
            <v>133.63999999999999</v>
          </cell>
          <cell r="D10">
            <v>26.15</v>
          </cell>
          <cell r="E10">
            <v>2.48</v>
          </cell>
          <cell r="F10">
            <v>2613.8269999999998</v>
          </cell>
          <cell r="G10">
            <v>408.19599999999997</v>
          </cell>
        </row>
        <row r="11">
          <cell r="B11" t="str">
            <v>DC1.5</v>
          </cell>
          <cell r="C11">
            <v>139.71</v>
          </cell>
          <cell r="D11">
            <v>34.53</v>
          </cell>
          <cell r="E11">
            <v>2.59</v>
          </cell>
          <cell r="F11">
            <v>2974.616</v>
          </cell>
          <cell r="G11">
            <v>522.471</v>
          </cell>
        </row>
        <row r="12">
          <cell r="B12" t="str">
            <v>DC3</v>
          </cell>
          <cell r="C12">
            <v>139.71</v>
          </cell>
          <cell r="D12">
            <v>36.869999999999997</v>
          </cell>
          <cell r="E12">
            <v>2.59</v>
          </cell>
          <cell r="F12">
            <v>3234.1459999999997</v>
          </cell>
          <cell r="G12">
            <v>701.94100000000003</v>
          </cell>
        </row>
        <row r="13">
          <cell r="B13" t="str">
            <v>DC4.5</v>
          </cell>
          <cell r="C13">
            <v>156.13</v>
          </cell>
          <cell r="D13">
            <v>44.42</v>
          </cell>
          <cell r="E13">
            <v>2.87</v>
          </cell>
          <cell r="F13">
            <v>5004.3460000000005</v>
          </cell>
          <cell r="G13">
            <v>816.11699999999996</v>
          </cell>
        </row>
        <row r="14">
          <cell r="B14" t="str">
            <v>DC6</v>
          </cell>
          <cell r="C14">
            <v>156.13</v>
          </cell>
          <cell r="D14">
            <v>47.15</v>
          </cell>
          <cell r="E14">
            <v>2.87</v>
          </cell>
          <cell r="F14">
            <v>5456.9560000000001</v>
          </cell>
          <cell r="G14">
            <v>995.68600000000004</v>
          </cell>
        </row>
        <row r="15">
          <cell r="B15" t="str">
            <v>DC9</v>
          </cell>
          <cell r="C15">
            <v>169.84</v>
          </cell>
          <cell r="D15">
            <v>58.655000000000001</v>
          </cell>
          <cell r="E15">
            <v>3.12</v>
          </cell>
          <cell r="F15">
            <v>7959.8270000000002</v>
          </cell>
          <cell r="G15">
            <v>1223.9899999999998</v>
          </cell>
        </row>
        <row r="16">
          <cell r="B16" t="str">
            <v>DD0</v>
          </cell>
          <cell r="C16">
            <v>186.47749999999999</v>
          </cell>
          <cell r="D16">
            <v>37.755000000000003</v>
          </cell>
          <cell r="E16">
            <v>3.4024999999999999</v>
          </cell>
          <cell r="F16">
            <v>4103.7250000000004</v>
          </cell>
          <cell r="G16">
            <v>497.58800000000002</v>
          </cell>
        </row>
        <row r="17">
          <cell r="B17" t="str">
            <v>DD1.5</v>
          </cell>
          <cell r="C17">
            <v>190.76</v>
          </cell>
          <cell r="D17">
            <v>49.55</v>
          </cell>
          <cell r="E17">
            <v>3.48</v>
          </cell>
          <cell r="F17">
            <v>4266.2669999999998</v>
          </cell>
          <cell r="G17">
            <v>661.90399999999988</v>
          </cell>
        </row>
        <row r="18">
          <cell r="B18" t="str">
            <v>DD3</v>
          </cell>
          <cell r="C18">
            <v>190.76</v>
          </cell>
          <cell r="D18">
            <v>52.28</v>
          </cell>
          <cell r="E18">
            <v>3.48</v>
          </cell>
          <cell r="F18">
            <v>4571.6370000000006</v>
          </cell>
          <cell r="G18">
            <v>980.03099999999995</v>
          </cell>
        </row>
        <row r="19">
          <cell r="B19" t="str">
            <v>DD4.5</v>
          </cell>
          <cell r="C19">
            <v>209.88</v>
          </cell>
          <cell r="D19">
            <v>56.82</v>
          </cell>
          <cell r="E19">
            <v>3.81</v>
          </cell>
          <cell r="F19">
            <v>6911.607</v>
          </cell>
          <cell r="G19">
            <v>1140.511</v>
          </cell>
        </row>
        <row r="20">
          <cell r="B20" t="str">
            <v>DD6</v>
          </cell>
          <cell r="C20">
            <v>209.88</v>
          </cell>
          <cell r="D20">
            <v>59.97</v>
          </cell>
          <cell r="E20">
            <v>3.81</v>
          </cell>
          <cell r="F20">
            <v>7366.8869999999997</v>
          </cell>
          <cell r="G20">
            <v>1454.366</v>
          </cell>
        </row>
        <row r="21">
          <cell r="B21" t="str">
            <v>DD9</v>
          </cell>
          <cell r="C21">
            <v>226.24</v>
          </cell>
          <cell r="D21">
            <v>71.19</v>
          </cell>
          <cell r="E21">
            <v>4.0999999999999996</v>
          </cell>
          <cell r="F21">
            <v>11024.563</v>
          </cell>
          <cell r="G21">
            <v>1775.5659999999998</v>
          </cell>
        </row>
      </sheetData>
      <sheetData sheetId="3">
        <row r="1">
          <cell r="A1" t="str">
            <v>DBSTR0</v>
          </cell>
          <cell r="B1" t="str">
            <v>LARSEN &amp; TOUBRO LIMITED</v>
          </cell>
        </row>
        <row r="2">
          <cell r="A2" t="str">
            <v>DBSTR3</v>
          </cell>
          <cell r="B2">
            <v>0</v>
          </cell>
        </row>
        <row r="3">
          <cell r="A3" t="str">
            <v>DBNM0</v>
          </cell>
          <cell r="B3" t="str">
            <v>DESC</v>
          </cell>
        </row>
        <row r="4">
          <cell r="A4" t="str">
            <v>DBNM3</v>
          </cell>
          <cell r="B4" t="str">
            <v>DB0</v>
          </cell>
        </row>
        <row r="5">
          <cell r="A5" t="str">
            <v>DB0BE</v>
          </cell>
          <cell r="B5" t="str">
            <v>DB1.5</v>
          </cell>
        </row>
        <row r="6">
          <cell r="A6" t="str">
            <v>DBCPM</v>
          </cell>
          <cell r="B6" t="str">
            <v>DB3</v>
          </cell>
        </row>
        <row r="7">
          <cell r="A7" t="str">
            <v>DB-3</v>
          </cell>
          <cell r="B7" t="str">
            <v>DB4.5</v>
          </cell>
        </row>
        <row r="8">
          <cell r="A8" t="str">
            <v>DB-1.5</v>
          </cell>
          <cell r="B8" t="str">
            <v>DB6</v>
          </cell>
        </row>
        <row r="9">
          <cell r="A9" t="str">
            <v>DB0</v>
          </cell>
          <cell r="B9" t="str">
            <v>DB9</v>
          </cell>
        </row>
        <row r="10">
          <cell r="A10" t="str">
            <v>DB1.5</v>
          </cell>
          <cell r="B10" t="str">
            <v>DC0</v>
          </cell>
        </row>
        <row r="11">
          <cell r="A11" t="str">
            <v>DB3B</v>
          </cell>
          <cell r="B11" t="str">
            <v>DC1.5</v>
          </cell>
        </row>
        <row r="12">
          <cell r="A12" t="str">
            <v>DB3</v>
          </cell>
          <cell r="B12" t="str">
            <v>DC3</v>
          </cell>
        </row>
        <row r="13">
          <cell r="A13" t="str">
            <v>DB4.5</v>
          </cell>
          <cell r="B13" t="str">
            <v>DC4.5</v>
          </cell>
        </row>
        <row r="14">
          <cell r="A14" t="str">
            <v>DB6</v>
          </cell>
          <cell r="B14" t="str">
            <v>DC6</v>
          </cell>
        </row>
        <row r="15">
          <cell r="A15" t="str">
            <v>DB7.5</v>
          </cell>
          <cell r="B15" t="str">
            <v>DC9</v>
          </cell>
        </row>
        <row r="16">
          <cell r="A16" t="str">
            <v>DB9</v>
          </cell>
          <cell r="B16" t="str">
            <v>DD0</v>
          </cell>
        </row>
        <row r="17">
          <cell r="A17" t="str">
            <v>DCSTR0</v>
          </cell>
          <cell r="B17" t="str">
            <v>DD1.5</v>
          </cell>
        </row>
        <row r="18">
          <cell r="A18" t="str">
            <v>DCSTR3</v>
          </cell>
          <cell r="B18" t="str">
            <v>DD3</v>
          </cell>
        </row>
        <row r="19">
          <cell r="A19" t="str">
            <v>DCNM0</v>
          </cell>
          <cell r="B19" t="str">
            <v>DD4.5</v>
          </cell>
        </row>
        <row r="20">
          <cell r="A20" t="str">
            <v>DCNM3</v>
          </cell>
          <cell r="B20" t="str">
            <v>DD6</v>
          </cell>
        </row>
        <row r="21">
          <cell r="A21" t="str">
            <v>DC0BE</v>
          </cell>
          <cell r="B21" t="str">
            <v>DD9</v>
          </cell>
        </row>
        <row r="22">
          <cell r="A22" t="str">
            <v>DCCPM</v>
          </cell>
          <cell r="B22">
            <v>1747.1880000000001</v>
          </cell>
        </row>
        <row r="23">
          <cell r="A23" t="str">
            <v>DC-3</v>
          </cell>
          <cell r="B23">
            <v>941.77099999999996</v>
          </cell>
        </row>
        <row r="24">
          <cell r="A24" t="str">
            <v>DC-1.5</v>
          </cell>
          <cell r="B24">
            <v>1189.2799999999997</v>
          </cell>
        </row>
        <row r="25">
          <cell r="A25" t="str">
            <v>DC0</v>
          </cell>
          <cell r="B25">
            <v>1511.107</v>
          </cell>
        </row>
        <row r="26">
          <cell r="A26" t="str">
            <v>DC1.5</v>
          </cell>
          <cell r="B26">
            <v>1864.2289999999998</v>
          </cell>
        </row>
        <row r="27">
          <cell r="A27" t="str">
            <v>DC3B</v>
          </cell>
          <cell r="B27">
            <v>2162.8040000000001</v>
          </cell>
        </row>
        <row r="28">
          <cell r="A28" t="str">
            <v>DC3</v>
          </cell>
          <cell r="B28">
            <v>838.64700000000016</v>
          </cell>
        </row>
        <row r="29">
          <cell r="A29" t="str">
            <v>DC4.5</v>
          </cell>
          <cell r="B29">
            <v>1088.7830000000001</v>
          </cell>
        </row>
        <row r="30">
          <cell r="A30" t="str">
            <v>DC6</v>
          </cell>
          <cell r="B30">
            <v>1355.412</v>
          </cell>
        </row>
        <row r="31">
          <cell r="A31" t="str">
            <v>DC7.5</v>
          </cell>
          <cell r="B31">
            <v>1661.097</v>
          </cell>
        </row>
        <row r="32">
          <cell r="A32" t="str">
            <v>DC9</v>
          </cell>
          <cell r="B32">
            <v>1981.8879999999999</v>
          </cell>
        </row>
        <row r="33">
          <cell r="A33" t="str">
            <v>DDSTR0</v>
          </cell>
          <cell r="B33">
            <v>51916.889000000003</v>
          </cell>
        </row>
        <row r="34">
          <cell r="A34" t="str">
            <v>DDSTR3</v>
          </cell>
          <cell r="B34">
            <v>51914.440999999999</v>
          </cell>
        </row>
        <row r="35">
          <cell r="A35" t="str">
            <v>DDNM0</v>
          </cell>
          <cell r="B35">
            <v>49544.937999999995</v>
          </cell>
        </row>
        <row r="36">
          <cell r="A36" t="str">
            <v>DDNM3</v>
          </cell>
          <cell r="B36">
            <v>49542.657999999996</v>
          </cell>
        </row>
        <row r="37">
          <cell r="A37" t="str">
            <v>DD0BE</v>
          </cell>
          <cell r="B37">
            <v>8241.503999999999</v>
          </cell>
        </row>
        <row r="38">
          <cell r="A38" t="str">
            <v>DDCPM</v>
          </cell>
          <cell r="B38">
            <v>3110.8579999999997</v>
          </cell>
        </row>
        <row r="39">
          <cell r="A39" t="str">
            <v>DD0</v>
          </cell>
          <cell r="B39">
            <v>2069.326</v>
          </cell>
        </row>
        <row r="40">
          <cell r="A40" t="str">
            <v>DD1.5</v>
          </cell>
          <cell r="B40">
            <v>2444.2510000000002</v>
          </cell>
        </row>
        <row r="41">
          <cell r="A41" t="str">
            <v>DD3B</v>
          </cell>
          <cell r="B41">
            <v>2963.0379999999996</v>
          </cell>
        </row>
        <row r="42">
          <cell r="A42" t="str">
            <v>DD3</v>
          </cell>
          <cell r="B42">
            <v>1238.0300000000002</v>
          </cell>
        </row>
        <row r="43">
          <cell r="A43" t="str">
            <v>DD4.5</v>
          </cell>
          <cell r="B43">
            <v>1434.1290000000001</v>
          </cell>
        </row>
        <row r="44">
          <cell r="A44" t="str">
            <v>DD6</v>
          </cell>
          <cell r="B44">
            <v>1832.9969999999998</v>
          </cell>
        </row>
        <row r="45">
          <cell r="A45" t="str">
            <v>DD7.5</v>
          </cell>
          <cell r="B45">
            <v>2221.8829999999998</v>
          </cell>
        </row>
        <row r="46">
          <cell r="A46" t="str">
            <v>DD9</v>
          </cell>
          <cell r="B46">
            <v>2711.962</v>
          </cell>
        </row>
      </sheetData>
      <sheetData sheetId="4"/>
      <sheetData sheetId="5"/>
      <sheetData sheetId="6"/>
      <sheetData sheetId="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OR_YR Ghoti"/>
      <sheetName val="PRIOR_YR"/>
      <sheetName val="Combine PFADMN_DLI"/>
      <sheetName val="PFADMN_DLI"/>
      <sheetName val="Octroi"/>
      <sheetName val="TDS_delay"/>
      <sheetName val="TDS_delay (2)"/>
      <sheetName val="TDS_SAL"/>
      <sheetName val="TDS_SUB_CONT"/>
      <sheetName val="PROF_TAX"/>
      <sheetName val="ESIC_CONTBN"/>
      <sheetName val="Combine PF_CONTBN"/>
      <sheetName val="PF_CONTBN_"/>
      <sheetName val="P_F_DEDN_"/>
      <sheetName val="ESIC_DEDN_"/>
      <sheetName val="PF_DLI_SUMM"/>
      <sheetName val="TDS on Sales"/>
      <sheetName val="Sales Tax_Summ-43B"/>
      <sheetName val="Working Cap Ln"/>
      <sheetName val="Sum"/>
      <sheetName val="purpose&amp;input"/>
      <sheetName val="water prop."/>
      <sheetName val="Extra Ite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ED  BOQ"/>
      <sheetName val="Abstract"/>
      <sheetName val="Insp_Dtl"/>
      <sheetName val="KALK"/>
      <sheetName val="EP 13-14"/>
      <sheetName val="IE 13-14"/>
      <sheetName val="SS 13-14"/>
      <sheetName val="TL 13-14"/>
      <sheetName val="DSLP"/>
      <sheetName val="FDn Wet"/>
      <sheetName val="Tower Erection"/>
      <sheetName val="water prop."/>
      <sheetName val="PRECAST lightconc-II"/>
      <sheetName val="Codes"/>
      <sheetName val="purpose&amp;input"/>
      <sheetName val="Activity No (A) ( 12)  "/>
      <sheetName val="1515"/>
      <sheetName val="FdN"/>
      <sheetName val="Tower"/>
      <sheetName val="FORM7"/>
      <sheetName val="Design"/>
      <sheetName val="july-I"/>
      <sheetName val="Opinion"/>
      <sheetName val="List of Vendors"/>
      <sheetName val="ESIC_DEDN_"/>
      <sheetName val="Sch-1"/>
      <sheetName val="Data Sheet"/>
      <sheetName val="DETAILED__BOQ1"/>
      <sheetName val="EP_13-141"/>
      <sheetName val="IE_13-141"/>
      <sheetName val="SS_13-141"/>
      <sheetName val="TL_13-141"/>
      <sheetName val="water_prop_1"/>
      <sheetName val="FDn_Wet1"/>
      <sheetName val="Tower_Erection1"/>
      <sheetName val="PRECAST_lightconc-II1"/>
      <sheetName val="Activity_No_(A)_(_12)__1"/>
      <sheetName val="Data_Sheet1"/>
      <sheetName val="DETAILED__BOQ"/>
      <sheetName val="EP_13-14"/>
      <sheetName val="IE_13-14"/>
      <sheetName val="SS_13-14"/>
      <sheetName val="TL_13-14"/>
      <sheetName val="water_prop_"/>
      <sheetName val="FDn_Wet"/>
      <sheetName val="Tower_Erection"/>
      <sheetName val="PRECAST_lightconc-II"/>
      <sheetName val="Activity_No_(A)_(_12)__"/>
      <sheetName val="Data_Sheet"/>
      <sheetName val="Sheet 1"/>
      <sheetName val="Load Details(B1)"/>
      <sheetName val="Vind-BtB"/>
      <sheetName val="Sheet1"/>
      <sheetName val="AcqIS"/>
      <sheetName val="AcqBSCF"/>
      <sheetName val="Sens"/>
      <sheetName val="CLAY"/>
      <sheetName val="3BPA00132-5-3 W plan HVPNL"/>
      <sheetName val="TABLES"/>
      <sheetName val="Load Details(B2)"/>
      <sheetName val="BTB"/>
      <sheetName val="cf"/>
      <sheetName val="orders"/>
      <sheetName val="Basis"/>
      <sheetName val="inWords"/>
      <sheetName val="beam-reinft-IIInd floor"/>
      <sheetName val="Timesheet"/>
      <sheetName val="ITEMS"/>
      <sheetName val="DETAILED__BOQ2"/>
      <sheetName val="EP_13-142"/>
      <sheetName val="IE_13-142"/>
      <sheetName val="SS_13-142"/>
      <sheetName val="TL_13-142"/>
      <sheetName val="water_prop_2"/>
      <sheetName val="FDn_Wet2"/>
      <sheetName val="Tower_Erection2"/>
      <sheetName val="PRECAST_lightconc-II2"/>
      <sheetName val="Activity_No_(A)_(_12)__2"/>
      <sheetName val="Data_Sheet2"/>
      <sheetName val="List_of_Vendors"/>
      <sheetName val="Sheet_1"/>
      <sheetName val="Load_Details(B1)"/>
      <sheetName val="3BPA00132-5-3_W_plan_HVPNL"/>
      <sheetName val="Load_Details(B2)"/>
      <sheetName val="beam-reinft-IIInd_floor"/>
      <sheetName val="boq"/>
      <sheetName val="Sheet_11"/>
      <sheetName val="Load_Details(B1)1"/>
      <sheetName val="DETAILED__BOQ3"/>
      <sheetName val="Sheet_12"/>
      <sheetName val="Load_Details(B1)2"/>
      <sheetName val="DETAILED__BOQ4"/>
      <sheetName val="Sheet_13"/>
      <sheetName val="Load_Details(B1)3"/>
      <sheetName val="Report"/>
      <sheetName val="title"/>
      <sheetName val="New33KVSS_E3"/>
      <sheetName val="Prop aug of Ex 33KVSS_E3a"/>
      <sheetName val="Staff Acco."/>
      <sheetName val="Rate Analysis"/>
      <sheetName val="Scheme Area Details_Block__ C2"/>
      <sheetName val="mexico-c"/>
      <sheetName val="pack (b)"/>
      <sheetName val="dBase"/>
      <sheetName val="mweqpt"/>
      <sheetName val="presentation"/>
      <sheetName val="CFL-KIM"/>
      <sheetName val="Sum"/>
      <sheetName val="Cost Sch-1"/>
      <sheetName val="Sch-1a"/>
      <sheetName val="1.1 Trs. Fai."/>
      <sheetName val="PRODUCTION DATA"/>
      <sheetName val="CO FORMS"/>
      <sheetName val="INV COST"/>
      <sheetName val="MATERIAL AC"/>
      <sheetName val="FOR VARIANCE CALC."/>
      <sheetName val="TB"/>
      <sheetName val="SCRAP"/>
      <sheetName val="VARIANCE SUMMARY"/>
      <sheetName val="main"/>
      <sheetName val="cost sheet"/>
      <sheetName val="p &amp; l "/>
      <sheetName val="Variables"/>
      <sheetName val="DETAILED__BOQ6"/>
      <sheetName val="water_prop_6"/>
      <sheetName val="water_prop_3"/>
      <sheetName val="water_prop_4"/>
      <sheetName val="DETAILED__BOQ5"/>
      <sheetName val="water_prop_5"/>
      <sheetName val="04REL"/>
      <sheetName val="Sch-1(Option-I)"/>
      <sheetName val="exp-businessplan"/>
      <sheetName val="BM_Al"/>
      <sheetName val="REL"/>
    </sheetNames>
    <sheetDataSet>
      <sheetData sheetId="0" refreshError="1">
        <row r="1">
          <cell r="A1" t="str">
            <v>ORISSA State Electricity Board, - GRIDCO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1">
          <cell r="A1" t="str">
            <v>ORISSA State Electricity Board, - GRIDCO</v>
          </cell>
        </row>
      </sheetData>
      <sheetData sheetId="28">
        <row r="1">
          <cell r="A1" t="str">
            <v>ORISSA State Electricity Board, - GRIDCO</v>
          </cell>
        </row>
      </sheetData>
      <sheetData sheetId="29">
        <row r="1">
          <cell r="A1" t="str">
            <v>ORISSA State Electricity Board, - GRIDCO</v>
          </cell>
        </row>
      </sheetData>
      <sheetData sheetId="30">
        <row r="1">
          <cell r="A1" t="str">
            <v>ORISSA State Electricity Board, - GRIDCO</v>
          </cell>
        </row>
      </sheetData>
      <sheetData sheetId="31">
        <row r="1">
          <cell r="A1" t="str">
            <v>ORISSA State Electricity Board, - GRIDCO</v>
          </cell>
        </row>
      </sheetData>
      <sheetData sheetId="32">
        <row r="1">
          <cell r="A1" t="str">
            <v>ORISSA State Electricity Board, - GRIDCO</v>
          </cell>
        </row>
      </sheetData>
      <sheetData sheetId="33">
        <row r="1">
          <cell r="A1" t="str">
            <v>ORISSA State Electricity Board, - GRIDCO</v>
          </cell>
        </row>
      </sheetData>
      <sheetData sheetId="34">
        <row r="1">
          <cell r="A1" t="str">
            <v>ORISSA State Electricity Board, - GRIDCO</v>
          </cell>
        </row>
      </sheetData>
      <sheetData sheetId="35">
        <row r="1">
          <cell r="A1" t="str">
            <v>ORISSA State Electricity Board, - GRIDCO</v>
          </cell>
        </row>
      </sheetData>
      <sheetData sheetId="36">
        <row r="1">
          <cell r="A1" t="str">
            <v>ORISSA State Electricity Board, - GRIDCO</v>
          </cell>
        </row>
      </sheetData>
      <sheetData sheetId="37">
        <row r="1">
          <cell r="A1" t="str">
            <v>ORISSA State Electricity Board, - GRIDCO</v>
          </cell>
        </row>
      </sheetData>
      <sheetData sheetId="38">
        <row r="1">
          <cell r="A1" t="str">
            <v>ORISSA State Electricity Board, - GRIDCO</v>
          </cell>
        </row>
      </sheetData>
      <sheetData sheetId="39">
        <row r="1">
          <cell r="A1" t="str">
            <v>ORISSA State Electricity Board, - GRIDCO</v>
          </cell>
        </row>
      </sheetData>
      <sheetData sheetId="40">
        <row r="1">
          <cell r="A1" t="str">
            <v>ORISSA State Electricity Board, - GRIDCO</v>
          </cell>
        </row>
      </sheetData>
      <sheetData sheetId="41">
        <row r="1">
          <cell r="A1" t="str">
            <v>ORISSA State Electricity Board, - GRIDCO</v>
          </cell>
        </row>
      </sheetData>
      <sheetData sheetId="42">
        <row r="1">
          <cell r="A1" t="str">
            <v>ORISSA State Electricity Board, - GRIDCO</v>
          </cell>
        </row>
      </sheetData>
      <sheetData sheetId="43">
        <row r="1">
          <cell r="A1" t="str">
            <v>ORISSA State Electricity Board, - GRIDCO</v>
          </cell>
        </row>
      </sheetData>
      <sheetData sheetId="44">
        <row r="1">
          <cell r="A1" t="str">
            <v>ORISSA State Electricity Board, - GRIDCO</v>
          </cell>
        </row>
      </sheetData>
      <sheetData sheetId="45">
        <row r="1">
          <cell r="A1" t="str">
            <v>ORISSA State Electricity Board, - GRIDCO</v>
          </cell>
        </row>
      </sheetData>
      <sheetData sheetId="46">
        <row r="1">
          <cell r="A1" t="str">
            <v>ORISSA State Electricity Board, - GRIDCO</v>
          </cell>
        </row>
      </sheetData>
      <sheetData sheetId="47">
        <row r="1">
          <cell r="A1" t="str">
            <v>ORISSA State Electricity Board, - GRIDCO</v>
          </cell>
        </row>
      </sheetData>
      <sheetData sheetId="48">
        <row r="1">
          <cell r="A1" t="str">
            <v>ORISSA State Electricity Board, - GRIDCO</v>
          </cell>
        </row>
      </sheetData>
      <sheetData sheetId="49">
        <row r="1">
          <cell r="A1" t="str">
            <v>ORISSA State Electricity Board, - GRIDCO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>
        <row r="1">
          <cell r="A1" t="str">
            <v>ORISSA State Electricity Board, - GRIDCO</v>
          </cell>
        </row>
      </sheetData>
      <sheetData sheetId="69">
        <row r="1">
          <cell r="A1" t="str">
            <v>ORISSA State Electricity Board, - GRIDCO</v>
          </cell>
        </row>
      </sheetData>
      <sheetData sheetId="70">
        <row r="1">
          <cell r="A1" t="str">
            <v>ORISSA State Electricity Board, - GRIDCO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>
        <row r="2">
          <cell r="A2" t="str">
            <v>400 kV CONTROL ROOM BUILDING</v>
          </cell>
        </row>
      </sheetData>
      <sheetData sheetId="80">
        <row r="2">
          <cell r="A2" t="str">
            <v>400 kV CONTROL ROOM BUILDING</v>
          </cell>
        </row>
      </sheetData>
      <sheetData sheetId="81">
        <row r="2">
          <cell r="A2" t="str">
            <v>400 kV CONTROL ROOM BUILDING</v>
          </cell>
        </row>
      </sheetData>
      <sheetData sheetId="82">
        <row r="2">
          <cell r="A2" t="str">
            <v>400 kV CONTROL ROOM BUILDING</v>
          </cell>
        </row>
      </sheetData>
      <sheetData sheetId="83"/>
      <sheetData sheetId="84"/>
      <sheetData sheetId="85" refreshError="1"/>
      <sheetData sheetId="86" refreshError="1"/>
      <sheetData sheetId="87" refreshError="1"/>
      <sheetData sheetId="88">
        <row r="1">
          <cell r="A1" t="str">
            <v>ORISSA State Electricity Board, - GRIDCO</v>
          </cell>
        </row>
      </sheetData>
      <sheetData sheetId="89">
        <row r="2">
          <cell r="A2" t="str">
            <v>400 kV CONTROL ROOM BUILDING</v>
          </cell>
        </row>
      </sheetData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oni-Nainpur Line"/>
      <sheetName val="SEONI-NAIN LINE SUMMARY"/>
      <sheetName val="Seoni to Lakhnadon Line"/>
      <sheetName val="SEONI-LAKH LINE SUMMARY"/>
    </sheetNames>
    <sheetDataSet>
      <sheetData sheetId="0" refreshError="1"/>
      <sheetData sheetId="1" refreshError="1"/>
      <sheetData sheetId="2">
        <row r="6">
          <cell r="C6" t="str">
            <v>Type of 
Tower</v>
          </cell>
        </row>
        <row r="8">
          <cell r="C8" t="str">
            <v xml:space="preserve">GE </v>
          </cell>
        </row>
        <row r="10">
          <cell r="C10" t="str">
            <v>ND60 + 0</v>
          </cell>
        </row>
        <row r="12">
          <cell r="C12" t="str">
            <v>MD60 + 5</v>
          </cell>
        </row>
        <row r="14">
          <cell r="C14" t="str">
            <v>E60 + 0</v>
          </cell>
        </row>
        <row r="16">
          <cell r="C16" t="str">
            <v>E0 + 0</v>
          </cell>
        </row>
        <row r="18">
          <cell r="C18" t="str">
            <v>E60 + 0</v>
          </cell>
        </row>
        <row r="20">
          <cell r="C20" t="str">
            <v>E30 + 6</v>
          </cell>
        </row>
        <row r="22">
          <cell r="C22" t="str">
            <v>E0 + 3</v>
          </cell>
        </row>
        <row r="24">
          <cell r="C24" t="str">
            <v>E0 + 3</v>
          </cell>
        </row>
        <row r="26">
          <cell r="C26" t="str">
            <v>E0 + 6</v>
          </cell>
        </row>
        <row r="28">
          <cell r="C28" t="str">
            <v>E0 + 3</v>
          </cell>
        </row>
        <row r="30">
          <cell r="C30" t="str">
            <v>E0 + 10</v>
          </cell>
        </row>
        <row r="32">
          <cell r="C32" t="str">
            <v>E0 + 6</v>
          </cell>
        </row>
        <row r="34">
          <cell r="C34" t="str">
            <v>E30 + 3</v>
          </cell>
        </row>
        <row r="36">
          <cell r="C36" t="str">
            <v>E0 + 0</v>
          </cell>
        </row>
        <row r="38">
          <cell r="C38" t="str">
            <v>E0 + 3</v>
          </cell>
        </row>
        <row r="40">
          <cell r="C40" t="str">
            <v>E0 + 0</v>
          </cell>
        </row>
        <row r="42">
          <cell r="C42" t="str">
            <v>E0 + 3</v>
          </cell>
        </row>
        <row r="44">
          <cell r="C44" t="str">
            <v>E60 + 3</v>
          </cell>
        </row>
        <row r="46">
          <cell r="C46" t="str">
            <v>Exist Tw 
ND60 + 0</v>
          </cell>
        </row>
        <row r="48">
          <cell r="C48" t="str">
            <v>Exist Tw 
ND0 + 3</v>
          </cell>
        </row>
      </sheetData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AH cal-HBL  (3)"/>
      <sheetName val="Title"/>
      <sheetName val="No. of cells"/>
      <sheetName val="Input"/>
      <sheetName val="Load Summary"/>
      <sheetName val="AH cal-HBL  (2)"/>
      <sheetName val="AH cal-HBL "/>
      <sheetName val="Load Details-220kV"/>
      <sheetName val="Load Details-33kV"/>
      <sheetName val="lmp &amp; salse"/>
      <sheetName val="Project Budget Worksheet"/>
      <sheetName val="Builtup Area"/>
      <sheetName val="beam-reinft"/>
      <sheetName val="Publicbuilding"/>
      <sheetName val="trafo-size"/>
      <sheetName val="Load Details_220kV"/>
      <sheetName val="R2"/>
      <sheetName val="VALIDATION"/>
      <sheetName val="MFG_TAG"/>
      <sheetName val="Design"/>
      <sheetName val="Report"/>
      <sheetName val="3BPA00132-5-3 W plan HVPNL"/>
      <sheetName val="220 11  BS "/>
      <sheetName val="oresreqsum"/>
      <sheetName val="Sheet1"/>
      <sheetName val="Legal Risk Analysis"/>
      <sheetName val="Motor Data"/>
      <sheetName val="Inputs"/>
      <sheetName val="Sch1"/>
      <sheetName val="Cover sheet"/>
      <sheetName val="Quantities"/>
      <sheetName val="modifiedbattery size"/>
      <sheetName val="Codes"/>
      <sheetName val="dt"/>
      <sheetName val="Twr-MT"/>
      <sheetName val="PRICE BID"/>
      <sheetName val="PLAN_FEB97"/>
      <sheetName val="dBase"/>
      <sheetName val="Improvements"/>
      <sheetName val="Données"/>
      <sheetName val="Actiflo-rf"/>
      <sheetName val="Actiflo-rg"/>
      <sheetName val="#REF"/>
      <sheetName val="AH_cal-HBL__(3)2"/>
      <sheetName val="No__of_cells2"/>
      <sheetName val="Load_Summary2"/>
      <sheetName val="AH_cal-HBL__(2)2"/>
      <sheetName val="AH_cal-HBL_2"/>
      <sheetName val="Load_Details-220kV2"/>
      <sheetName val="Load_Details-33kV2"/>
      <sheetName val="lmp_&amp;_salse2"/>
      <sheetName val="Project_Budget_Worksheet2"/>
      <sheetName val="Load_Details_220kV2"/>
      <sheetName val="Builtup_Area2"/>
      <sheetName val="AH_cal-HBL__(3)1"/>
      <sheetName val="No__of_cells1"/>
      <sheetName val="Load_Summary1"/>
      <sheetName val="AH_cal-HBL__(2)1"/>
      <sheetName val="AH_cal-HBL_1"/>
      <sheetName val="Load_Details-220kV1"/>
      <sheetName val="Load_Details-33kV1"/>
      <sheetName val="lmp_&amp;_salse1"/>
      <sheetName val="Project_Budget_Worksheet1"/>
      <sheetName val="Load_Details_220kV1"/>
      <sheetName val="Builtup_Area1"/>
      <sheetName val="AH_cal-HBL__(3)"/>
      <sheetName val="No__of_cells"/>
      <sheetName val="Load_Summary"/>
      <sheetName val="AH_cal-HBL__(2)"/>
      <sheetName val="AH_cal-HBL_"/>
      <sheetName val="Load_Details-220kV"/>
      <sheetName val="Load_Details-33kV"/>
      <sheetName val="lmp_&amp;_salse"/>
      <sheetName val="Project_Budget_Worksheet"/>
      <sheetName val="Load_Details_220kV"/>
      <sheetName val="Builtup_Area"/>
      <sheetName val="AH_cal-HBL__(3)3"/>
      <sheetName val="No__of_cells3"/>
      <sheetName val="Load_Summary3"/>
      <sheetName val="AH_cal-HBL__(2)3"/>
      <sheetName val="AH_cal-HBL_3"/>
      <sheetName val="Load_Details-220kV3"/>
      <sheetName val="Load_Details-33kV3"/>
      <sheetName val="lmp_&amp;_salse3"/>
      <sheetName val="Project_Budget_Worksheet3"/>
      <sheetName val="Load_Details_220kV3"/>
      <sheetName val="Builtup_Area3"/>
      <sheetName val="AH_cal-HBL__(3)4"/>
      <sheetName val="No__of_cells4"/>
      <sheetName val="Load_Summary4"/>
      <sheetName val="AH_cal-HBL__(2)4"/>
      <sheetName val="AH_cal-HBL_4"/>
      <sheetName val="Load_Details-220kV4"/>
      <sheetName val="Load_Details-33kV4"/>
      <sheetName val="Project_Budget_Worksheet4"/>
      <sheetName val="lmp_&amp;_salse4"/>
      <sheetName val="Load_Details_220kV4"/>
      <sheetName val="Builtup_Area4"/>
      <sheetName val="3BPA00132-5-3_W_plan_HVPNL"/>
      <sheetName val="220_11__BS_"/>
      <sheetName val="Legal_Risk_Analysis"/>
      <sheetName val="Motor_Data"/>
      <sheetName val="modifiedbattery_size"/>
      <sheetName val="Cover_sheet"/>
      <sheetName val="PRICE_BID"/>
      <sheetName val="Basis"/>
      <sheetName val="Supply RATES"/>
      <sheetName val="FORM7"/>
      <sheetName val="water prop."/>
      <sheetName val="DETAILED  BOQ"/>
      <sheetName val="SC Cost FEB 03"/>
      <sheetName val="BM DATA SHEET"/>
      <sheetName val="Conversion"/>
      <sheetName val="220_11__BS_1"/>
      <sheetName val="3BPA00132-5-3_W_plan_HVPNL1"/>
      <sheetName val="Legal_Risk_Analysis1"/>
      <sheetName val="Motor_Data1"/>
      <sheetName val="DimDorrClo"/>
      <sheetName val="Actiflo-rm"/>
      <sheetName val="Result-rf"/>
      <sheetName val="Result-rg"/>
      <sheetName val="Result-rm"/>
      <sheetName val="Dim_Process"/>
      <sheetName val="Cable data"/>
      <sheetName val="EAS"/>
      <sheetName val="BS pricing"/>
      <sheetName val="Rate Analysis"/>
      <sheetName val="Prog Sum"/>
      <sheetName val="database"/>
      <sheetName val="ord-lost_98&amp;99"/>
      <sheetName val="LookUp"/>
      <sheetName val="OLTC MB"/>
      <sheetName val="③赤紙(日文)"/>
      <sheetName val="Mechanical"/>
      <sheetName val="Civil Boq"/>
      <sheetName val="ABP inputs"/>
      <sheetName val="Synergy Sales Budget"/>
      <sheetName val="Block A - BOQ"/>
      <sheetName val="Lead"/>
      <sheetName val="supply"/>
      <sheetName val="INPUT SHEET"/>
      <sheetName val="BOQ_Direct_selling cost"/>
      <sheetName val="loadcal"/>
      <sheetName val="BASIS -DEC 08"/>
      <sheetName val="Parameters"/>
      <sheetName val="Summary year Plan"/>
      <sheetName val="Control"/>
      <sheetName val="Approved MTD Proj #'s"/>
      <sheetName val="Field Values"/>
      <sheetName val="Estimate"/>
      <sheetName val="Alcance"/>
      <sheetName val="DSLP"/>
      <sheetName val="400kV (Cost)"/>
      <sheetName val="Resumen Económico"/>
      <sheetName val="LOCAL RATES"/>
      <sheetName val="AH_cal-HBL__(3)5"/>
      <sheetName val="No__of_cells5"/>
      <sheetName val="Load_Summary5"/>
      <sheetName val="AH_cal-HBL__(2)5"/>
      <sheetName val="AH_cal-HBL_5"/>
      <sheetName val="Load_Details-220kV5"/>
      <sheetName val="Load_Details-33kV5"/>
      <sheetName val="lmp_&amp;_salse5"/>
      <sheetName val="Project_Budget_Worksheet5"/>
      <sheetName val="Load_Details_220kV5"/>
      <sheetName val="Builtup_Area5"/>
      <sheetName val="3BPA00132-5-3_W_plan_HVPNL2"/>
      <sheetName val="220_11__BS_2"/>
      <sheetName val="Legal_Risk_Analysis2"/>
      <sheetName val="Motor_Data2"/>
      <sheetName val="modifiedbattery_size1"/>
      <sheetName val="Cover_sheet1"/>
      <sheetName val="Cable_data"/>
      <sheetName val="Supply_RATES"/>
      <sheetName val="water_prop_"/>
      <sheetName val="BM_DATA_SHEET"/>
      <sheetName val="PRICE_BID1"/>
      <sheetName val="BS_pricing"/>
      <sheetName val="AH_cal-HBL__(3)6"/>
      <sheetName val="No__of_cells6"/>
      <sheetName val="Load_Summary6"/>
      <sheetName val="AH_cal-HBL__(2)6"/>
      <sheetName val="AH_cal-HBL_6"/>
      <sheetName val="Load_Details-220kV6"/>
      <sheetName val="Load_Details-33kV6"/>
      <sheetName val="lmp_&amp;_salse6"/>
      <sheetName val="Project_Budget_Worksheet6"/>
      <sheetName val="Load_Details_220kV6"/>
      <sheetName val="Builtup_Area6"/>
      <sheetName val="3BPA00132-5-3_W_plan_HVPNL3"/>
      <sheetName val="220_11__BS_3"/>
      <sheetName val="Legal_Risk_Analysis3"/>
      <sheetName val="Motor_Data3"/>
      <sheetName val="modifiedbattery_size2"/>
      <sheetName val="Cover_sheet2"/>
      <sheetName val="Cable_data1"/>
      <sheetName val="BS_pricing1"/>
      <sheetName val="PRICE_BID2"/>
      <sheetName val="BM_DATA_SHEET1"/>
      <sheetName val="Supply_RATES1"/>
      <sheetName val="water_prop_1"/>
      <sheetName val="AH_cal-HBL__(3)7"/>
      <sheetName val="No__of_cells7"/>
      <sheetName val="Load_Summary7"/>
      <sheetName val="AH_cal-HBL__(2)7"/>
      <sheetName val="AH_cal-HBL_7"/>
      <sheetName val="Load_Details-220kV7"/>
      <sheetName val="Load_Details-33kV7"/>
      <sheetName val="lmp_&amp;_salse7"/>
      <sheetName val="Project_Budget_Worksheet7"/>
      <sheetName val="Load_Details_220kV7"/>
      <sheetName val="Builtup_Area7"/>
      <sheetName val="3BPA00132-5-3_W_plan_HVPNL4"/>
      <sheetName val="220_11__BS_4"/>
      <sheetName val="Legal_Risk_Analysis4"/>
      <sheetName val="Motor_Data4"/>
      <sheetName val="modifiedbattery_size3"/>
      <sheetName val="Cover_sheet3"/>
      <sheetName val="Cable_data2"/>
      <sheetName val="BS_pricing2"/>
      <sheetName val="PRICE_BID3"/>
      <sheetName val="BM_DATA_SHEET2"/>
      <sheetName val="Supply_RATES2"/>
      <sheetName val="water_prop_2"/>
      <sheetName val="MIC_S100"/>
      <sheetName val="A4a"/>
      <sheetName val="teng"/>
      <sheetName val="MD5500"/>
      <sheetName val="PROG_DATA"/>
      <sheetName val="SS Source Spells"/>
      <sheetName val="main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"/>
      <sheetName val="shn"/>
      <sheetName val="PROG_DATA"/>
      <sheetName val="Material "/>
      <sheetName val="budget"/>
      <sheetName val="PLAN_FEB97"/>
      <sheetName val="Timesheet"/>
      <sheetName val="estimate"/>
      <sheetName val="Ref_Sheet"/>
      <sheetName val="1. Acquisition"/>
      <sheetName val="Labour &amp; Plant"/>
      <sheetName val=""/>
      <sheetName val="REVENUES &amp; BS"/>
      <sheetName val="BOQ"/>
      <sheetName val="S4"/>
      <sheetName val="strand"/>
      <sheetName val="Fill this out first..."/>
      <sheetName val="Definitions"/>
      <sheetName val="Improvements"/>
      <sheetName val="released-S4(04-05)"/>
      <sheetName val="Abutment "/>
      <sheetName val="Material"/>
      <sheetName val="CUM-Mar07"/>
      <sheetName val="IBASE"/>
      <sheetName val="FORM7"/>
      <sheetName val="concrete"/>
      <sheetName val="site fab&amp;ernstr"/>
      <sheetName val="bs BP 04 SA"/>
      <sheetName val="Progress Graphs"/>
      <sheetName val="Progress Sheet - OPTL"/>
      <sheetName val="tower wt."/>
      <sheetName val="PlazaElec"/>
      <sheetName val="Labour _ Plant"/>
      <sheetName val="Machinery"/>
      <sheetName val="conc-foot-gradeslab"/>
      <sheetName val="pr_cal"/>
      <sheetName val="TDT"/>
      <sheetName val="dtct"/>
      <sheetName val="GVT§CT"/>
      <sheetName val="§G"/>
      <sheetName val="TC"/>
      <sheetName val="KLTC"/>
      <sheetName val="VCTH"/>
      <sheetName val="vcot"/>
      <sheetName val="Tkp"/>
      <sheetName val="ksp"/>
      <sheetName val="M+MC"/>
      <sheetName val="00000000"/>
      <sheetName val="10000000"/>
      <sheetName val="DetEst"/>
      <sheetName val="labour"/>
      <sheetName val="Labor abs-NMR"/>
      <sheetName val="VerificaPunzonamento"/>
      <sheetName val="Liste"/>
      <sheetName val="L"/>
      <sheetName val="Staff Acco."/>
      <sheetName val="Calculation"/>
      <sheetName val="EJ Pier"/>
      <sheetName val="Material_"/>
      <sheetName val="1__Acquisition"/>
      <sheetName val="Labour_&amp;_Plant"/>
      <sheetName val="REVENUES_&amp;_BS"/>
      <sheetName val="Fill_this_out_first___"/>
      <sheetName val="Abutment_"/>
      <sheetName val="site_fab&amp;ernstr"/>
      <sheetName val="bs_BP_04_SA"/>
      <sheetName val="Progress_Graphs"/>
      <sheetName val="Progress_Sheet_-_OPTL"/>
      <sheetName val="tower_wt_"/>
      <sheetName val="Labour___Plant"/>
      <sheetName val="Labor_abs-NMR"/>
      <sheetName val="Staff_Acco_"/>
      <sheetName val="EJ_Pier"/>
      <sheetName val="DETAILED  BOQ"/>
      <sheetName val="Load Details-220kV"/>
      <sheetName val="Details and Earnings Charts"/>
      <sheetName val="SUPPLY -Sanitary Fixtures"/>
      <sheetName val="ITEMS FOR CIVIL TENDER"/>
      <sheetName val="Abstract"/>
      <sheetName val="단가비교표"/>
      <sheetName val="E_Summary"/>
      <sheetName val="D_Cntnts"/>
      <sheetName val=" Analysis"/>
      <sheetName val="BOQ "/>
      <sheetName val="Sheet1"/>
      <sheetName val="DWR"/>
      <sheetName val="Priced_DWR "/>
      <sheetName val="DWR(Priced)"/>
      <sheetName val=" AnalysisPCC"/>
      <sheetName val=" AnalysisNH"/>
      <sheetName val="Estimates"/>
      <sheetName val="costing"/>
      <sheetName val="Sheet4"/>
      <sheetName val="CrRajWMM"/>
      <sheetName val="beam-reinft-IIInd floor"/>
      <sheetName val="purpose&amp;input"/>
      <sheetName val="Final Basic rate"/>
      <sheetName val="Basic Rates"/>
      <sheetName val="out_prog"/>
      <sheetName val="선적schedule (2)"/>
      <sheetName val="Sheet3 (2)"/>
      <sheetName val="oresreqsum"/>
      <sheetName val="Project Budget Worksheet"/>
      <sheetName val="TE"/>
      <sheetName val="BQLIST"/>
      <sheetName val="SLAB DESIGN"/>
      <sheetName val="basdat"/>
      <sheetName val="Abt Foundation "/>
      <sheetName val="Cover sheet"/>
      <sheetName val="Rate"/>
      <sheetName val="water prop."/>
      <sheetName val="cul-invSUBMITTED"/>
      <sheetName val="PlazaConstr"/>
      <sheetName val="attach(2)"/>
      <sheetName val="BQ List"/>
      <sheetName val="PipWT"/>
      <sheetName val="ord-lost_98&amp;99"/>
      <sheetName val="Sheet2"/>
      <sheetName val="DATA"/>
      <sheetName val="AOR"/>
      <sheetName val="OGL"/>
      <sheetName val="Overlay Design Data"/>
      <sheetName val="Width"/>
      <sheetName val="Taper-Design Data"/>
      <sheetName val="Customers"/>
      <sheetName val="MRATES"/>
      <sheetName val="RA-markate"/>
      <sheetName val="Design"/>
      <sheetName val="Qty Benchmarking"/>
      <sheetName val="Rate Analysis"/>
      <sheetName val="Miscellaneous"/>
      <sheetName val="Road_All"/>
      <sheetName val="BC &amp; MNB "/>
      <sheetName val="BOQ Distribution"/>
      <sheetName val="Intro"/>
      <sheetName val="DATA_PRG"/>
      <sheetName val="Data Base"/>
      <sheetName val="loadcal_22"/>
      <sheetName val="GLEVEL RHS"/>
      <sheetName val="loadcal"/>
      <sheetName val="Plant _  Machinery"/>
      <sheetName val="voided slab"/>
      <sheetName val="Design sheet"/>
      <sheetName val="Labour productivity"/>
      <sheetName val="Inputs"/>
      <sheetName val="released-S4(04-05).xls"/>
      <sheetName val="Results"/>
      <sheetName val="PLGroupings"/>
      <sheetName val="LOCAL RATES"/>
      <sheetName val="SOR"/>
      <sheetName val="Plant &amp;  Machinery"/>
      <sheetName val="basdat-f"/>
      <sheetName val="Summary Minor Jns."/>
      <sheetName val="Kristal Court"/>
      <sheetName val="foundation"/>
      <sheetName val="Pier"/>
      <sheetName val="Lead statement ss5"/>
      <sheetName val="Material_2"/>
      <sheetName val="Fill_this_out_first___2"/>
      <sheetName val="Abutment_2"/>
      <sheetName val="1__Acquisition2"/>
      <sheetName val="Labour_&amp;_Plant2"/>
      <sheetName val="REVENUES_&amp;_BS2"/>
      <sheetName val="Labour___Plant2"/>
      <sheetName val="Labor_abs-NMR2"/>
      <sheetName val="site_fab&amp;ernstr2"/>
      <sheetName val="EJ_Pier2"/>
      <sheetName val="Material_1"/>
      <sheetName val="Fill_this_out_first___1"/>
      <sheetName val="Abutment_1"/>
      <sheetName val="1__Acquisition1"/>
      <sheetName val="Labour_&amp;_Plant1"/>
      <sheetName val="REVENUES_&amp;_BS1"/>
      <sheetName val="Labour___Plant1"/>
      <sheetName val="Labor_abs-NMR1"/>
      <sheetName val="site_fab&amp;ernstr1"/>
      <sheetName val="EJ_Pier1"/>
      <sheetName val="ESOP ECAL TABLES"/>
      <sheetName val="escalation"/>
      <sheetName val="Labour Rate"/>
      <sheetName val="ME"/>
      <sheetName val="GROUP"/>
      <sheetName val="Motor Data"/>
      <sheetName val="UNP-NCW "/>
      <sheetName val="dBase"/>
      <sheetName val="MRP_Act"/>
      <sheetName val="MRP_Plan"/>
      <sheetName val="4.1 CalculationV2"/>
      <sheetName val="1 Executive Summary"/>
      <sheetName val="98 CONST"/>
      <sheetName val="2.12. Buffer Risks"/>
      <sheetName val="ppraodata"/>
      <sheetName val="splmidata"/>
      <sheetName val="Data - Base Salary Sch"/>
      <sheetName val="D-3"/>
      <sheetName val="设备单价"/>
      <sheetName val="SCHEDULE"/>
      <sheetName val="SECTION DATA BASE"/>
      <sheetName val="Summary"/>
      <sheetName val="INPUT SHEET"/>
      <sheetName val="Perf Distribution"/>
      <sheetName val="Assumptions"/>
      <sheetName val="FAMILY TEXT"/>
      <sheetName val="Fin Mar"/>
      <sheetName val="Res-P&amp;E (PLL)"/>
      <sheetName val="_Analysis2"/>
      <sheetName val="BOQ_2"/>
      <sheetName val="Priced_DWR_2"/>
      <sheetName val="_AnalysisPCC2"/>
      <sheetName val="_AnalysisNH2"/>
      <sheetName val="beam-reinft-IIInd_floor2"/>
      <sheetName val="Final_Basic_rate2"/>
      <sheetName val="Basic_Rates2"/>
      <sheetName val="_Analysis"/>
      <sheetName val="BOQ_"/>
      <sheetName val="Priced_DWR_"/>
      <sheetName val="_AnalysisPCC"/>
      <sheetName val="_AnalysisNH"/>
      <sheetName val="beam-reinft-IIInd_floor"/>
      <sheetName val="Final_Basic_rate"/>
      <sheetName val="Basic_Rates"/>
      <sheetName val="_Analysis1"/>
      <sheetName val="BOQ_1"/>
      <sheetName val="Priced_DWR_1"/>
      <sheetName val="_AnalysisPCC1"/>
      <sheetName val="_AnalysisNH1"/>
      <sheetName val="beam-reinft-IIInd_floor1"/>
      <sheetName val="Final_Basic_rate1"/>
      <sheetName val="Basic_Rates1"/>
      <sheetName val="Bar"/>
      <sheetName val="Analysed rate"/>
      <sheetName val="SITE DATA"/>
      <sheetName val="BOQ Backup"/>
      <sheetName val="bASICDATA"/>
      <sheetName val="doq"/>
      <sheetName val="Prelim.Expense"/>
      <sheetName val="5"/>
      <sheetName val="maing1"/>
      <sheetName val="HP(9.200)"/>
      <sheetName val="Rectangular Beam"/>
      <sheetName val="Input_data"/>
      <sheetName val="LOAD CALCULATIONS"/>
      <sheetName val="Measurment"/>
      <sheetName val="Prdn Cost"/>
      <sheetName val="ABBDATASHEET"/>
      <sheetName val="Design SUS"/>
      <sheetName val="SUPPLY_-Sanitary_Fixtures"/>
      <sheetName val="ITEMS_FOR_CIVIL_TENDER"/>
      <sheetName val="SLAB_DESIGN"/>
      <sheetName val="SUPPLY_-Sanitary_Fixtures1"/>
      <sheetName val="ITEMS_FOR_CIVIL_TENDER1"/>
      <sheetName val="SLAB_DESIGN1"/>
      <sheetName val="water_prop_1"/>
      <sheetName val="water_prop_"/>
      <sheetName val="07"/>
      <sheetName val="Analysis"/>
      <sheetName val="fco"/>
      <sheetName val="Assmpns"/>
      <sheetName val="Categorywise"/>
      <sheetName val="PRECAST lightconc-II"/>
      <sheetName val="TN &amp; KERALA -SALES &amp; GM"/>
      <sheetName val="A"/>
      <sheetName val="Table"/>
      <sheetName val="Setup"/>
      <sheetName val="Input &amp; Calculations"/>
      <sheetName val="Values"/>
      <sheetName val="Valves"/>
      <sheetName val="MS Rates"/>
      <sheetName val="CCTV_EST1"/>
      <sheetName val="Transfer"/>
      <sheetName val="Staffing"/>
      <sheetName val="Budgets"/>
      <sheetName val="Equipment Scope"/>
      <sheetName val="RLS"/>
      <sheetName val="Staff"/>
      <sheetName val="STRL"/>
      <sheetName val="P12"/>
      <sheetName val="Rate Analysis "/>
      <sheetName val="Cell_Sizing"/>
      <sheetName val="m"/>
      <sheetName val="Lead"/>
      <sheetName val="BTB"/>
      <sheetName val="cf"/>
      <sheetName val="orders"/>
      <sheetName val="ECARates"/>
      <sheetName val="Model"/>
      <sheetName val="CONSTRUCTION COMPONENT"/>
      <sheetName val="CIF COST ITEM"/>
      <sheetName val="③赤紙(日文)"/>
      <sheetName val="#3E1_GCR"/>
      <sheetName val="trafo-size"/>
      <sheetName val="Break up Sheet"/>
      <sheetName val="경비"/>
      <sheetName val="Detail"/>
      <sheetName val="Angles"/>
      <sheetName val="RCN-L B D"/>
      <sheetName val="TB"/>
      <sheetName val="ogl A 10"/>
      <sheetName val="Sheet3"/>
      <sheetName val="Wearing Course"/>
      <sheetName val="detls"/>
      <sheetName val="ssr-rates"/>
      <sheetName val="Sheet7"/>
      <sheetName val="Scope"/>
      <sheetName val="RCC,Ret. Wall"/>
      <sheetName val="horizontal"/>
      <sheetName val="Master"/>
      <sheetName val="Longitudinal"/>
      <sheetName val="calc"/>
      <sheetName val="INPUT"/>
      <sheetName val="ANAL"/>
      <sheetName val="dlvoid"/>
      <sheetName val="SALIENT"/>
      <sheetName val="doq-10"/>
      <sheetName val="pier Foundation"/>
      <sheetName val="Cal"/>
      <sheetName val="Debit_Transit"/>
      <sheetName val="index"/>
      <sheetName val="wh_data_R"/>
      <sheetName val="Pav't Calc"/>
      <sheetName val="FORM-W3"/>
      <sheetName val="OD Shares"/>
      <sheetName val="EQP-new file"/>
      <sheetName val="Letter"/>
      <sheetName val="Revenues - Op. Parameters"/>
      <sheetName val="實際值-2006.02.06"/>
      <sheetName val="JV請款"/>
      <sheetName val="Top Line - WWW"/>
      <sheetName val="lmp &amp; salse"/>
      <sheetName val="LANGUAGE"/>
      <sheetName val="DIMEXP_OUT"/>
      <sheetName val="a1-continuous"/>
      <sheetName val="dslp"/>
      <sheetName val="mainbs1"/>
      <sheetName val="Sch1"/>
      <sheetName val="ytd-march'10"/>
    </sheetNames>
    <sheetDataSet>
      <sheetData sheetId="0">
        <row r="172">
          <cell r="W172" t="str">
            <v>ACCTS/ADMN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/>
      <sheetData sheetId="250"/>
      <sheetData sheetId="251"/>
      <sheetData sheetId="252" refreshError="1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p-motor"/>
      <sheetName val="FT-06-02"/>
      <sheetName val="FT-06-04"/>
      <sheetName val="FT-001 R0"/>
      <sheetName val="E-EI-FT-003R"/>
      <sheetName val="EDRC-HQ"/>
      <sheetName val="E-EI-FT-005"/>
      <sheetName val="FT-05-02 R0"/>
      <sheetName val="Busm"/>
      <sheetName val="e220-66kV "/>
      <sheetName val="ligh"/>
      <sheetName val="FT-05-02IsoBOM"/>
      <sheetName val="Ccab"/>
      <sheetName val="Sizing-Calculation"/>
      <sheetName val="110Vdc"/>
      <sheetName val="48Vdc"/>
      <sheetName val="issue_summary "/>
      <sheetName val="iso-forms "/>
      <sheetName val="purpose&amp;input"/>
      <sheetName val="CAL_SUMMARY"/>
      <sheetName val="PIPESIZING_C120"/>
      <sheetName val="Thickness-C120"/>
      <sheetName val="Prdro_C120"/>
      <sheetName val="resis. coeffC120"/>
      <sheetName val="SCHEMATIC SKETCH"/>
      <sheetName val="FORM7"/>
      <sheetName val="Design"/>
      <sheetName val="dummy"/>
      <sheetName val="PROG_DATA"/>
      <sheetName val="steam outlet"/>
      <sheetName val="estimate"/>
      <sheetName val="REL"/>
      <sheetName val="MANDAY RATE"/>
      <sheetName val="Ins. of Panels"/>
      <sheetName val="Ins. of MCB DB"/>
      <sheetName val="Pt Wiring, Ckt main, Sub Main"/>
      <sheetName val="Cable, Cable Termination"/>
      <sheetName val="Earth Exc, Earthing, Earth Con "/>
      <sheetName val="Ins of Light Fixtures"/>
      <sheetName val="Cable Tray, Steel, LA, Misc"/>
      <sheetName val="External"/>
      <sheetName val="Sheet1"/>
      <sheetName val="Sheet2"/>
      <sheetName val="Sheet3"/>
      <sheetName val="RANGE"/>
      <sheetName val="RECAPITULATION"/>
      <sheetName val="FT-001_R0"/>
      <sheetName val="FT-05-02_R0"/>
      <sheetName val="e220-66kV_"/>
      <sheetName val="issue_summary_"/>
      <sheetName val="iso-forms_"/>
      <sheetName val="resis__coeffC120"/>
      <sheetName val="SCHEMATIC_SKETCH"/>
      <sheetName val="COLUMN"/>
      <sheetName val="purpose_input"/>
      <sheetName val="REVENUES &amp; BS"/>
      <sheetName val="Leg 1-1"/>
      <sheetName val="QOSWS "/>
      <sheetName val="cul-invSUBMITTED"/>
      <sheetName val="Ref Tables"/>
      <sheetName val="Labour"/>
      <sheetName val="Labour &amp; Plant"/>
      <sheetName val="RA-markate"/>
      <sheetName val="Summary"/>
      <sheetName val="RA_markate"/>
      <sheetName val="M.R.List (2)"/>
      <sheetName val="BOQ"/>
      <sheetName val="RAJU ASSO"/>
      <sheetName val="7 Other Costs"/>
      <sheetName val="water prop."/>
      <sheetName val="A 3.7"/>
      <sheetName val="RATE-ANAY."/>
      <sheetName val="potablwater"/>
      <sheetName val="Cul_detail"/>
      <sheetName val="CLAY"/>
      <sheetName val="L"/>
      <sheetName val="CFL-KIM"/>
      <sheetName val="Sales Cycle Stages"/>
      <sheetName val="Schedule No.1"/>
      <sheetName val="ABBR"/>
      <sheetName val="Data sheet"/>
      <sheetName val="wordsdata"/>
      <sheetName val="FT-001_R02"/>
      <sheetName val="FT-05-02_R02"/>
      <sheetName val="e220-66kV_2"/>
      <sheetName val="issue_summary_2"/>
      <sheetName val="iso-forms_2"/>
      <sheetName val="resis__coeffC1202"/>
      <sheetName val="SCHEMATIC_SKETCH2"/>
      <sheetName val="steam_outlet2"/>
      <sheetName val="FT-001_R01"/>
      <sheetName val="FT-05-02_R01"/>
      <sheetName val="e220-66kV_1"/>
      <sheetName val="issue_summary_1"/>
      <sheetName val="iso-forms_1"/>
      <sheetName val="resis__coeffC1201"/>
      <sheetName val="SCHEMATIC_SKETCH1"/>
      <sheetName val="steam_outlet1"/>
      <sheetName val="steam_outlet"/>
      <sheetName val="Boiler&amp;TG"/>
      <sheetName val="Sch. Areas"/>
      <sheetName val="PV FDN"/>
      <sheetName val="FT-001_R03"/>
      <sheetName val="FT-05-02_R03"/>
      <sheetName val="e220-66kV_3"/>
      <sheetName val="issue_summary_3"/>
      <sheetName val="iso-forms_3"/>
      <sheetName val="resis__coeffC1203"/>
      <sheetName val="SCHEMATIC_SKETCH3"/>
      <sheetName val="steam_outlet3"/>
      <sheetName val="MANDAY_RATE"/>
      <sheetName val="Ins__of_Panels"/>
      <sheetName val="Ins__of_MCB_DB"/>
      <sheetName val="Pt_Wiring,_Ckt_main,_Sub_Main"/>
      <sheetName val="Cable,_Cable_Termination"/>
      <sheetName val="Earth_Exc,_Earthing,_Earth_Con_"/>
      <sheetName val="Ins_of_Light_Fixtures"/>
      <sheetName val="Cable_Tray,_Steel,_LA,_Misc"/>
      <sheetName val="Defn"/>
      <sheetName val="NLD - Assum"/>
      <sheetName val="Register"/>
      <sheetName val="Abstract Sheet"/>
      <sheetName val="F.1"/>
      <sheetName val="trafo-size"/>
      <sheetName val="REVENUES_&amp;_BS"/>
      <sheetName val="Leg_1-1"/>
      <sheetName val="QOSWS_"/>
      <sheetName val="Ref_Tables"/>
      <sheetName val="Labour_&amp;_Plant"/>
      <sheetName val="M_R_List_(2)"/>
      <sheetName val="RAJU_ASSO"/>
      <sheetName val="7_Other_Costs"/>
      <sheetName val="water_prop_"/>
      <sheetName val="A_3_7"/>
      <sheetName val="RATE-ANAY_"/>
      <sheetName val="Sales_Cycle_Stages"/>
      <sheetName val="Schedule_No_1"/>
      <sheetName val="Data_sheet"/>
      <sheetName val="Sch__Areas"/>
      <sheetName val="LOCAL RATES"/>
      <sheetName val="Setting"/>
      <sheetName val="영업소실적"/>
      <sheetName val="Cash Flow"/>
      <sheetName val="Summary Rates From Contract"/>
      <sheetName val="TS-TC"/>
      <sheetName val="Garde"/>
      <sheetName val="calculation"/>
      <sheetName val="Resources"/>
      <sheetName val="Template"/>
      <sheetName val="Criteria"/>
      <sheetName val="FT-001_R04"/>
      <sheetName val="FT-05-02_R04"/>
      <sheetName val="e220-66kV_4"/>
      <sheetName val="issue_summary_4"/>
      <sheetName val="iso-forms_4"/>
      <sheetName val="resis__coeffC1204"/>
      <sheetName val="SCHEMATIC_SKETCH4"/>
      <sheetName val="steam_outlet4"/>
      <sheetName val="MANDAY_RATE1"/>
      <sheetName val="Ins__of_Panels1"/>
      <sheetName val="Ins__of_MCB_DB1"/>
      <sheetName val="Pt_Wiring,_Ckt_main,_Sub_Main1"/>
      <sheetName val="Cable,_Cable_Termination1"/>
      <sheetName val="Earth_Exc,_Earthing,_Earth_Con1"/>
      <sheetName val="Ins_of_Light_Fixtures1"/>
      <sheetName val="Cable_Tray,_Steel,_LA,_Misc1"/>
      <sheetName val="REVENUES_&amp;_BS1"/>
      <sheetName val="Leg_1-11"/>
      <sheetName val="QOSWS_1"/>
      <sheetName val="Ref_Tables1"/>
      <sheetName val="Labour_&amp;_Plant1"/>
      <sheetName val="M_R_List_(2)1"/>
      <sheetName val="RAJU_ASSO1"/>
      <sheetName val="7_Other_Costs1"/>
      <sheetName val="water_prop_1"/>
      <sheetName val="RATE-ANAY_1"/>
      <sheetName val="A_3_71"/>
      <sheetName val="NOTES"/>
      <sheetName val="HT-INTROD"/>
      <sheetName val="bs BP 04 SA"/>
      <sheetName val="DSLP"/>
      <sheetName val="CABLE DATA"/>
      <sheetName val="Cable-data"/>
      <sheetName val="#REF"/>
      <sheetName val="Work"/>
      <sheetName val="E1"/>
      <sheetName val="Weightage Factor"/>
      <sheetName val="Abstract_Sheet"/>
      <sheetName val="Abstract_Sheet1"/>
      <sheetName val="FT-001_R07"/>
      <sheetName val="FT-05-02_R07"/>
      <sheetName val="e220-66kV_7"/>
      <sheetName val="issue_summary_7"/>
      <sheetName val="iso-forms_7"/>
      <sheetName val="resis__coeffC1207"/>
      <sheetName val="SCHEMATIC_SKETCH7"/>
      <sheetName val="steam_outlet6"/>
      <sheetName val="MANDAY_RATE6"/>
      <sheetName val="Ins__of_Panels6"/>
      <sheetName val="Ins__of_MCB_DB6"/>
      <sheetName val="Pt_Wiring,_Ckt_main,_Sub_Main6"/>
      <sheetName val="Cable,_Cable_Termination6"/>
      <sheetName val="Earth_Exc,_Earthing,_Earth_Con6"/>
      <sheetName val="Ins_of_Light_Fixtures6"/>
      <sheetName val="Cable_Tray,_Steel,_LA,_Misc6"/>
      <sheetName val="Abstract_Sheet6"/>
      <sheetName val="MANDAY_RATE2"/>
      <sheetName val="Ins__of_Panels2"/>
      <sheetName val="Ins__of_MCB_DB2"/>
      <sheetName val="Pt_Wiring,_Ckt_main,_Sub_Main2"/>
      <sheetName val="Cable,_Cable_Termination2"/>
      <sheetName val="Earth_Exc,_Earthing,_Earth_Con2"/>
      <sheetName val="Ins_of_Light_Fixtures2"/>
      <sheetName val="Cable_Tray,_Steel,_LA,_Misc2"/>
      <sheetName val="Abstract_Sheet2"/>
      <sheetName val="MANDAY_RATE3"/>
      <sheetName val="Ins__of_Panels3"/>
      <sheetName val="Ins__of_MCB_DB3"/>
      <sheetName val="Pt_Wiring,_Ckt_main,_Sub_Main3"/>
      <sheetName val="Cable,_Cable_Termination3"/>
      <sheetName val="Earth_Exc,_Earthing,_Earth_Con3"/>
      <sheetName val="Ins_of_Light_Fixtures3"/>
      <sheetName val="Cable_Tray,_Steel,_LA,_Misc3"/>
      <sheetName val="Abstract_Sheet3"/>
      <sheetName val="FT-001_R05"/>
      <sheetName val="FT-05-02_R05"/>
      <sheetName val="e220-66kV_5"/>
      <sheetName val="issue_summary_5"/>
      <sheetName val="iso-forms_5"/>
      <sheetName val="resis__coeffC1205"/>
      <sheetName val="SCHEMATIC_SKETCH5"/>
      <sheetName val="MANDAY_RATE4"/>
      <sheetName val="Ins__of_Panels4"/>
      <sheetName val="Ins__of_MCB_DB4"/>
      <sheetName val="Pt_Wiring,_Ckt_main,_Sub_Main4"/>
      <sheetName val="Cable,_Cable_Termination4"/>
      <sheetName val="Earth_Exc,_Earthing,_Earth_Con4"/>
      <sheetName val="Ins_of_Light_Fixtures4"/>
      <sheetName val="Cable_Tray,_Steel,_LA,_Misc4"/>
      <sheetName val="Abstract_Sheet4"/>
      <sheetName val="FT-001_R06"/>
      <sheetName val="FT-05-02_R06"/>
      <sheetName val="e220-66kV_6"/>
      <sheetName val="issue_summary_6"/>
      <sheetName val="iso-forms_6"/>
      <sheetName val="resis__coeffC1206"/>
      <sheetName val="SCHEMATIC_SKETCH6"/>
      <sheetName val="steam_outlet5"/>
      <sheetName val="MANDAY_RATE5"/>
      <sheetName val="Ins__of_Panels5"/>
      <sheetName val="Ins__of_MCB_DB5"/>
      <sheetName val="Pt_Wiring,_Ckt_main,_Sub_Main5"/>
      <sheetName val="Cable,_Cable_Termination5"/>
      <sheetName val="Earth_Exc,_Earthing,_Earth_Con5"/>
      <sheetName val="Ins_of_Light_Fixtures5"/>
      <sheetName val="Cable_Tray,_Steel,_LA,_Misc5"/>
      <sheetName val="Abstract_Sheet5"/>
      <sheetName val="MPR_PA_1"/>
      <sheetName val="Sulphur (2)"/>
      <sheetName val="ROW Compensation"/>
      <sheetName val="PDR_HT"/>
      <sheetName val="Load Details-220kV"/>
      <sheetName val="REDUCER"/>
      <sheetName val="WE'T"/>
      <sheetName val="Motor Data"/>
      <sheetName val="NLD_-_Assum"/>
      <sheetName val="REVENUES_&amp;_BS2"/>
      <sheetName val="Leg_1-12"/>
      <sheetName val="QOSWS_2"/>
      <sheetName val="Ref_Tables2"/>
      <sheetName val="Labour_&amp;_Plant2"/>
      <sheetName val="M_R_List_(2)2"/>
      <sheetName val="RAJU_ASSO2"/>
      <sheetName val="7_Other_Costs2"/>
      <sheetName val="water_prop_2"/>
      <sheetName val="RATE-ANAY_2"/>
      <sheetName val="A_3_72"/>
      <sheetName val="F_1"/>
      <sheetName val="Cash_Flow"/>
      <sheetName val="Summary_Rates_From_Contract"/>
      <sheetName val="hori. vessel(E-895)"/>
      <sheetName val="DropDownList"/>
      <sheetName val="JOBS  UNDER TURNKEY BASIS"/>
      <sheetName val="Gr.182 - OHE"/>
      <sheetName val="Costos R.H. "/>
      <sheetName val="except wiring"/>
      <sheetName val="Calc"/>
      <sheetName val="moments-table(tri)"/>
      <sheetName val="AT-3"/>
      <sheetName val="Sch-5"/>
      <sheetName val="Ranges"/>
      <sheetName val="Desgn(zone I)"/>
      <sheetName val="Break down adjustments"/>
      <sheetName val="Front end"/>
      <sheetName val="Manpower"/>
      <sheetName val="A"/>
      <sheetName val="grid"/>
      <sheetName val="Dom"/>
      <sheetName val="Presentation"/>
      <sheetName val="Activity No (A) ( 12) 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s (2)"/>
      <sheetName val="abs (3)"/>
      <sheetName val="abs (4)"/>
      <sheetName val="Top Sheet"/>
      <sheetName val="abs"/>
      <sheetName val="sub-abs"/>
      <sheetName val="beam"/>
      <sheetName val="slab."/>
      <sheetName val="dism - (Ref)"/>
      <sheetName val="refra"/>
      <sheetName val="SEP"/>
      <sheetName val="plabs"/>
      <sheetName val="strabs"/>
      <sheetName val="eqpt.ern"/>
      <sheetName val="re-ern of readymade"/>
      <sheetName val="site fab&amp;ernplt"/>
      <sheetName val="site fab&amp;ernstr"/>
      <sheetName val="site fab&amp;ern"/>
      <sheetName val="re-ern of dism str"/>
      <sheetName val="re-ern of dism plt"/>
      <sheetName val="re-ern of dism"/>
      <sheetName val="dism-(mech)"/>
      <sheetName val="unit wt"/>
      <sheetName val="Progress Graphs"/>
      <sheetName val="L"/>
      <sheetName val="Progress Sheet - OPTL"/>
      <sheetName val="tower wt."/>
      <sheetName val="Motor Data"/>
      <sheetName val="PLAN_FEB97"/>
      <sheetName val="purpose&amp;input"/>
      <sheetName val="sag-ten"/>
      <sheetName val="3BPA00132-5-3 W plan HVPNL"/>
      <sheetName val="PRICE BID"/>
      <sheetName val="FORM7"/>
      <sheetName val="july-I"/>
      <sheetName val="costing"/>
      <sheetName val="Load Details-220kV"/>
      <sheetName val="Staff Acco."/>
      <sheetName val="DETAILED  BOQ"/>
      <sheetName val="BOQ"/>
      <sheetName val="conc-foot-gradeslab"/>
      <sheetName val="Design"/>
      <sheetName val="MRP_Act"/>
      <sheetName val="MRP_Plan"/>
      <sheetName val="VerificaPunzonamento"/>
      <sheetName val="FOUNDATION XMTL"/>
      <sheetName val="400kV DC Xeldem-Mapusa TL L2(2)"/>
      <sheetName val="Detailed Back-up Div"/>
      <sheetName val="Detailed Back-up"/>
      <sheetName val="STRINGING HL DATA"/>
      <sheetName val="XMTL HL data"/>
      <sheetName val="Deviation Schedule"/>
      <sheetName val="Revised L1"/>
      <sheetName val="400kV DC Xeldem-Mapusa TL L2"/>
      <sheetName val="L2 Analyzer"/>
      <sheetName val="Gangs overall prod"/>
      <sheetName val="Check Survey Plan"/>
      <sheetName val="Stubs"/>
      <sheetName val="ROW Hotspoting "/>
      <sheetName val="Planning assumptions"/>
      <sheetName val="Productivities"/>
      <sheetName val="FDN"/>
      <sheetName val="FDN Rev"/>
      <sheetName val="ERE"/>
      <sheetName val="ERE Rev"/>
      <sheetName val="Sheet3"/>
      <sheetName val="STR"/>
      <sheetName val="STRING"/>
      <sheetName val="AP 1 TO AP DE "/>
      <sheetName val="Stub Supply"/>
      <sheetName val="Stub Supply (TOT)"/>
      <sheetName val="Tower Supply"/>
      <sheetName val="Tower Supply (TOT)"/>
      <sheetName val="400kv_WZ-2"/>
      <sheetName val="ERECTION XMTL"/>
      <sheetName val="XXTL L2"/>
      <sheetName val="Sheet1"/>
      <sheetName val="XNTL L2"/>
      <sheetName val="abs_(2)2"/>
      <sheetName val="abs_(3)2"/>
      <sheetName val="abs_(4)2"/>
      <sheetName val="Top_Sheet2"/>
      <sheetName val="slab_2"/>
      <sheetName val="dism_-_(Ref)2"/>
      <sheetName val="eqpt_ern2"/>
      <sheetName val="re-ern_of_readymade2"/>
      <sheetName val="site_fab&amp;ernplt2"/>
      <sheetName val="site_fab&amp;ernstr2"/>
      <sheetName val="site_fab&amp;ern2"/>
      <sheetName val="re-ern_of_dism_str2"/>
      <sheetName val="re-ern_of_dism_plt2"/>
      <sheetName val="re-ern_of_dism2"/>
      <sheetName val="unit_wt2"/>
      <sheetName val="abs_(2)1"/>
      <sheetName val="abs_(3)1"/>
      <sheetName val="abs_(4)1"/>
      <sheetName val="Top_Sheet1"/>
      <sheetName val="slab_1"/>
      <sheetName val="dism_-_(Ref)1"/>
      <sheetName val="eqpt_ern1"/>
      <sheetName val="re-ern_of_readymade1"/>
      <sheetName val="site_fab&amp;ernplt1"/>
      <sheetName val="site_fab&amp;ernstr1"/>
      <sheetName val="site_fab&amp;ern1"/>
      <sheetName val="re-ern_of_dism_str1"/>
      <sheetName val="re-ern_of_dism_plt1"/>
      <sheetName val="re-ern_of_dism1"/>
      <sheetName val="unit_wt1"/>
      <sheetName val="abs_(2)"/>
      <sheetName val="abs_(3)"/>
      <sheetName val="abs_(4)"/>
      <sheetName val="Top_Sheet"/>
      <sheetName val="slab_"/>
      <sheetName val="dism_-_(Ref)"/>
      <sheetName val="eqpt_ern"/>
      <sheetName val="re-ern_of_readymade"/>
      <sheetName val="site_fab&amp;ernplt"/>
      <sheetName val="site_fab&amp;ernstr"/>
      <sheetName val="site_fab&amp;ern"/>
      <sheetName val="re-ern_of_dism_str"/>
      <sheetName val="re-ern_of_dism_plt"/>
      <sheetName val="re-ern_of_dism"/>
      <sheetName val="unit_wt"/>
      <sheetName val="abs_(2)3"/>
      <sheetName val="abs_(3)3"/>
      <sheetName val="abs_(4)3"/>
      <sheetName val="Top_Sheet3"/>
      <sheetName val="slab_3"/>
      <sheetName val="dism_-_(Ref)3"/>
      <sheetName val="eqpt_ern3"/>
      <sheetName val="re-ern_of_readymade3"/>
      <sheetName val="site_fab&amp;ernplt3"/>
      <sheetName val="site_fab&amp;ernstr3"/>
      <sheetName val="site_fab&amp;ern3"/>
      <sheetName val="re-ern_of_dism_str3"/>
      <sheetName val="re-ern_of_dism_plt3"/>
      <sheetName val="re-ern_of_dism3"/>
      <sheetName val="unit_wt3"/>
      <sheetName val="Datos generales"/>
      <sheetName val="Progress_Graphs"/>
      <sheetName val="Progress_Sheet_-_OPTL"/>
      <sheetName val="tower_wt_"/>
      <sheetName val="Motor_Data"/>
      <sheetName val="Load_Details-220kV"/>
      <sheetName val="3BPA00132-5-3_W_plan_HVPNL"/>
      <sheetName val="PRICE_BID"/>
      <sheetName val="Staff_Acco_"/>
      <sheetName val="DETAILED__BOQ"/>
      <sheetName val="FOUNDATION_XMTL"/>
      <sheetName val="400kV_DC_Xeldem-Mapusa_TL_L2(2)"/>
      <sheetName val="Detailed_Back-up_Div"/>
      <sheetName val="Detailed_Back-up"/>
      <sheetName val="STRINGING_HL_DATA"/>
      <sheetName val="XMTL_HL_data"/>
      <sheetName val="Deviation_Schedule"/>
      <sheetName val="Revised_L1"/>
      <sheetName val="400kV_DC_Xeldem-Mapusa_TL_L2"/>
      <sheetName val="L2_Analyzer"/>
      <sheetName val="Gangs_overall_prod"/>
      <sheetName val="Check_Survey_Plan"/>
      <sheetName val="ROW_Hotspoting_"/>
      <sheetName val="Planning_assumptions"/>
      <sheetName val="FDN_Rev"/>
      <sheetName val="ERE_Rev"/>
      <sheetName val="AP_1_TO_AP_DE_"/>
      <sheetName val="Stub_Supply"/>
      <sheetName val="Stub_Supply_(TOT)"/>
      <sheetName val="Tower_Supply"/>
      <sheetName val="Tower_Supply_(TOT)"/>
      <sheetName val="ERECTION_XMTL"/>
      <sheetName val="XXTL_L2"/>
      <sheetName val="XNTL_L2"/>
      <sheetName val="Cover sheet"/>
      <sheetName val="Tower"/>
      <sheetName val="TOPSHEET(OUTSIDE)"/>
      <sheetName val="Leg 1-1"/>
      <sheetName val="97 사업추정(WEKI)"/>
      <sheetName val="Motor_Data1"/>
      <sheetName val="Load_Details-220kV1"/>
      <sheetName val="OBRPA"/>
      <sheetName val="OWBRPA"/>
      <sheetName val="Prov Sums"/>
      <sheetName val="VARBRPA"/>
      <sheetName val="VARWBRPA"/>
      <sheetName val="piping"/>
      <sheetName val="PROCESS"/>
      <sheetName val="sh-1"/>
      <sheetName val="Conversion"/>
      <sheetName val="DSLP"/>
      <sheetName val="dBase"/>
      <sheetName val="Foundation"/>
      <sheetName val="OPGW"/>
      <sheetName val="ACD"/>
      <sheetName val="Earthing"/>
      <sheetName val="Erection"/>
      <sheetName val="BD"/>
      <sheetName val="Top sheet EDF"/>
      <sheetName val="abs_(2)4"/>
      <sheetName val="abs_(3)4"/>
      <sheetName val="abs_(4)4"/>
      <sheetName val="Top_Sheet4"/>
      <sheetName val="slab_4"/>
      <sheetName val="dism_-_(Ref)4"/>
      <sheetName val="eqpt_ern4"/>
      <sheetName val="re-ern_of_readymade4"/>
      <sheetName val="site_fab&amp;ernplt4"/>
      <sheetName val="site_fab&amp;ernstr4"/>
      <sheetName val="site_fab&amp;ern4"/>
      <sheetName val="re-ern_of_dism_str4"/>
      <sheetName val="re-ern_of_dism_plt4"/>
      <sheetName val="re-ern_of_dism4"/>
      <sheetName val="unit_wt4"/>
      <sheetName val="Datos_generales"/>
      <sheetName val="TABLES"/>
      <sheetName val="clay"/>
      <sheetName val="IDC_Phase_I"/>
      <sheetName val="Costi"/>
      <sheetName val="Sch1"/>
      <sheetName val="adm_16_1c"/>
      <sheetName val="adm_4_1"/>
      <sheetName val="Load Details(B2)"/>
      <sheetName val="am_1"/>
      <sheetName val="financials"/>
      <sheetName val="dacs_4_4_1"/>
      <sheetName val="eow"/>
      <sheetName val="lambdarouter"/>
      <sheetName val="ols_1.6t"/>
      <sheetName val="ols_80g"/>
      <sheetName val="r16"/>
      <sheetName val="projectinfo"/>
      <sheetName val="tdm_10g"/>
      <sheetName val="lambdaunite"/>
      <sheetName val="Details"/>
      <sheetName val="oresreqsum"/>
      <sheetName val="services"/>
      <sheetName val="mainbs1"/>
      <sheetName val="Cad Map"/>
      <sheetName val="Codes"/>
      <sheetName val="Date"/>
      <sheetName val="Fee Rate Summary"/>
      <sheetName val="R2"/>
      <sheetName val="Data sheet"/>
      <sheetName val="Cul_detail"/>
      <sheetName val="ABB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>
        <row r="4">
          <cell r="A4" t="str">
            <v>Abstract for Measurement Detail of Site Fabrication &amp; Erection (Stru)works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7">
          <cell r="D7">
            <v>0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4">
          <cell r="A4" t="str">
            <v>Abstract for Measurement Detail of Site Fabrication &amp; Erection (Stru)works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4">
          <cell r="A4" t="str">
            <v>Abstract for Measurement Detail of Site Fabrication &amp; Erection (Stru)works</v>
          </cell>
        </row>
      </sheetData>
      <sheetData sheetId="70"/>
      <sheetData sheetId="71">
        <row r="4">
          <cell r="A4" t="str">
            <v>Abstract for Measurement Detail of Site Fabrication &amp; Erection (Stru)works</v>
          </cell>
        </row>
      </sheetData>
      <sheetData sheetId="72"/>
      <sheetData sheetId="73"/>
      <sheetData sheetId="74"/>
      <sheetData sheetId="75"/>
      <sheetData sheetId="76">
        <row r="4">
          <cell r="F4" t="str">
            <v>Feb</v>
          </cell>
        </row>
      </sheetData>
      <sheetData sheetId="77"/>
      <sheetData sheetId="78">
        <row r="7">
          <cell r="D7">
            <v>0</v>
          </cell>
        </row>
      </sheetData>
      <sheetData sheetId="79"/>
      <sheetData sheetId="80"/>
      <sheetData sheetId="81"/>
      <sheetData sheetId="82"/>
      <sheetData sheetId="83"/>
      <sheetData sheetId="84">
        <row r="4">
          <cell r="A4" t="str">
            <v>Abstract for Measurement Detail of Site Fabrication &amp; Erection (Stru)works</v>
          </cell>
        </row>
      </sheetData>
      <sheetData sheetId="85"/>
      <sheetData sheetId="86"/>
      <sheetData sheetId="87">
        <row r="4">
          <cell r="A4" t="str">
            <v>Abstract for Measurement Detail of Site Fabrication &amp; Erection (Stru)works</v>
          </cell>
        </row>
      </sheetData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4">
          <cell r="A4" t="str">
            <v>Abstract for Measurement Detail of Site Fabrication &amp; Erection (Stru)works</v>
          </cell>
        </row>
      </sheetData>
      <sheetData sheetId="100">
        <row r="4">
          <cell r="A4" t="str">
            <v>Abstract for Measurement Detail of Site Fabrication &amp; Erection (Stru)works</v>
          </cell>
        </row>
      </sheetData>
      <sheetData sheetId="101"/>
      <sheetData sheetId="102">
        <row r="4">
          <cell r="A4" t="str">
            <v>Abstract for Measurement Detail of Site Fabrication &amp; Erection (Stru)works</v>
          </cell>
        </row>
      </sheetData>
      <sheetData sheetId="103"/>
      <sheetData sheetId="104"/>
      <sheetData sheetId="105"/>
      <sheetData sheetId="106">
        <row r="7">
          <cell r="D7">
            <v>0</v>
          </cell>
        </row>
      </sheetData>
      <sheetData sheetId="107"/>
      <sheetData sheetId="108"/>
      <sheetData sheetId="109">
        <row r="4">
          <cell r="F4" t="str">
            <v>Feb</v>
          </cell>
        </row>
      </sheetData>
      <sheetData sheetId="110"/>
      <sheetData sheetId="111"/>
      <sheetData sheetId="112"/>
      <sheetData sheetId="113"/>
      <sheetData sheetId="114">
        <row r="4">
          <cell r="A4" t="str">
            <v>Abstract for Measurement Detail of Site Fabrication &amp; Erection (Stru)works</v>
          </cell>
        </row>
      </sheetData>
      <sheetData sheetId="115"/>
      <sheetData sheetId="116"/>
      <sheetData sheetId="117">
        <row r="4">
          <cell r="A4" t="str">
            <v>Abstract for Measurement Detail of Site Fabrication &amp; Erection (Stru)works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>
        <row r="4">
          <cell r="A4" t="str">
            <v>Abstract for Measurement Detail of Site Fabrication &amp; Erection (Stru)works</v>
          </cell>
        </row>
      </sheetData>
      <sheetData sheetId="131"/>
      <sheetData sheetId="132">
        <row r="4">
          <cell r="A4" t="str">
            <v>Abstract for Measurement Detail of Site Fabrication &amp; Erection (Stru)works</v>
          </cell>
        </row>
      </sheetData>
      <sheetData sheetId="133"/>
      <sheetData sheetId="134"/>
      <sheetData sheetId="135">
        <row r="4">
          <cell r="A4" t="str">
            <v>Abstract for Measurement Detail of Site Fabrication &amp; Erection (Stru)works</v>
          </cell>
        </row>
      </sheetData>
      <sheetData sheetId="136"/>
      <sheetData sheetId="137">
        <row r="4">
          <cell r="F4" t="str">
            <v>Feb</v>
          </cell>
        </row>
      </sheetData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>
        <row r="7">
          <cell r="D7">
            <v>0</v>
          </cell>
        </row>
      </sheetData>
      <sheetData sheetId="147"/>
      <sheetData sheetId="148">
        <row r="4">
          <cell r="A4" t="str">
            <v>Abstract for Measurement Detail of Site Fabrication &amp; Erection (Stru)works</v>
          </cell>
        </row>
      </sheetData>
      <sheetData sheetId="149"/>
      <sheetData sheetId="150">
        <row r="4">
          <cell r="A4" t="str">
            <v>Abstract for Measurement Detail of Site Fabrication &amp; Erection (Stru)works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4">
          <cell r="A4" t="str">
            <v>Abstract for Measurement Detail of Site Fabrication &amp; Erection (Stru)works</v>
          </cell>
        </row>
      </sheetData>
      <sheetData sheetId="164"/>
      <sheetData sheetId="165">
        <row r="4">
          <cell r="A4" t="str">
            <v>Abstract for Measurement Detail of Site Fabrication &amp; Erection (Stru)works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OR_YR Ghoti"/>
      <sheetName val="PRIOR_YR"/>
      <sheetName val="Combine PFADMN_DLI"/>
      <sheetName val="PFADMN_DLI"/>
      <sheetName val="Octroi"/>
      <sheetName val="TDS_delay"/>
      <sheetName val="TDS_delay (2)"/>
      <sheetName val="TDS_SAL"/>
      <sheetName val="TDS_SUB_CONT"/>
      <sheetName val="PROF_TAX"/>
      <sheetName val="ESIC_CONTBN"/>
      <sheetName val="Combine PF_CONTBN"/>
      <sheetName val="PF_CONTBN_"/>
      <sheetName val="P_F_DEDN_"/>
      <sheetName val="ESIC_DEDN_"/>
      <sheetName val="PF_DLI_SUMM"/>
      <sheetName val="TDS on Sales"/>
      <sheetName val="Sales Tax_Summ-43B"/>
      <sheetName val="Working Cap Ln"/>
      <sheetName val="site fab&amp;ernstr"/>
      <sheetName val="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ductor Supply"/>
      <sheetName val="OPGW Supply"/>
    </sheetNames>
    <sheetDataSet>
      <sheetData sheetId="0">
        <row r="1">
          <cell r="A1" t="str">
            <v xml:space="preserve">PHYSICAL STATUS OF CONDUCTOR AS ON DATE 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</row>
        <row r="2">
          <cell r="A2" t="str">
            <v>SL NO</v>
          </cell>
          <cell r="B2" t="str">
            <v>REC. DATE</v>
          </cell>
          <cell r="C2" t="str">
            <v xml:space="preserve">BILL NO </v>
          </cell>
          <cell r="D2" t="str">
            <v>PERMIT NO.</v>
          </cell>
          <cell r="E2" t="str">
            <v>LR NO</v>
          </cell>
          <cell r="F2" t="str">
            <v>LR DATE</v>
          </cell>
          <cell r="G2" t="str">
            <v>VEHICLE NO</v>
          </cell>
          <cell r="H2" t="str">
            <v xml:space="preserve">TRANSPORTER  </v>
          </cell>
          <cell r="I2" t="str">
            <v>MATERIAL DESCRIPTION</v>
          </cell>
          <cell r="J2" t="str">
            <v>QNTY</v>
          </cell>
          <cell r="K2" t="str">
            <v>MT</v>
          </cell>
          <cell r="L2" t="str">
            <v>DRUM NO</v>
          </cell>
          <cell r="M2" t="str">
            <v>LENGTH IN (Mtr.)</v>
          </cell>
        </row>
        <row r="3">
          <cell r="A3">
            <v>1</v>
          </cell>
          <cell r="B3" t="str">
            <v>21.04.11</v>
          </cell>
          <cell r="C3">
            <v>11150001</v>
          </cell>
          <cell r="D3" t="str">
            <v>2010-2011/18139200613065</v>
          </cell>
          <cell r="E3">
            <v>1441</v>
          </cell>
          <cell r="F3" t="str">
            <v>19.04.11</v>
          </cell>
          <cell r="G3" t="str">
            <v>HR38Q-9687</v>
          </cell>
          <cell r="H3" t="str">
            <v>MAPLE LOGISTIC PVT.LTD</v>
          </cell>
          <cell r="I3" t="str">
            <v xml:space="preserve">AC SR LAPWING CONDUCTOR </v>
          </cell>
          <cell r="J3">
            <v>11.146000000000001</v>
          </cell>
          <cell r="K3">
            <v>35.024999999999999</v>
          </cell>
          <cell r="L3" t="str">
            <v xml:space="preserve">VLW-664  </v>
          </cell>
          <cell r="M3">
            <v>1863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 t="str">
            <v>45/4.78+7/3.18MM</v>
          </cell>
          <cell r="J4">
            <v>0</v>
          </cell>
          <cell r="K4">
            <v>0</v>
          </cell>
          <cell r="L4" t="str">
            <v>VLW - 665</v>
          </cell>
          <cell r="M4">
            <v>1857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 t="str">
            <v xml:space="preserve">VLW  - 667 </v>
          </cell>
          <cell r="M5">
            <v>1880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 t="str">
            <v xml:space="preserve">VLW   - 668 </v>
          </cell>
          <cell r="M6">
            <v>1835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 t="str">
            <v xml:space="preserve">VLW   - 669 </v>
          </cell>
          <cell r="M7">
            <v>1873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 t="str">
            <v xml:space="preserve">VLW    - 677 </v>
          </cell>
          <cell r="M8">
            <v>1838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>
            <v>2</v>
          </cell>
          <cell r="B10" t="str">
            <v>21.04.11</v>
          </cell>
          <cell r="C10">
            <v>11150002</v>
          </cell>
          <cell r="D10" t="str">
            <v>2010-2011/18139200613066</v>
          </cell>
          <cell r="E10">
            <v>1442</v>
          </cell>
          <cell r="F10" t="str">
            <v>19.04.11</v>
          </cell>
          <cell r="G10" t="str">
            <v>HR38Q-9676</v>
          </cell>
          <cell r="H10" t="str">
            <v>MAPLE LOGISTIC PVT.LTD</v>
          </cell>
          <cell r="I10" t="str">
            <v xml:space="preserve">AC SR LAPWING CONDUCTOR </v>
          </cell>
          <cell r="J10">
            <v>11.143000000000001</v>
          </cell>
          <cell r="K10">
            <v>35.07</v>
          </cell>
          <cell r="L10" t="str">
            <v xml:space="preserve">VLW -697 </v>
          </cell>
          <cell r="M10">
            <v>1863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 t="str">
            <v>45/4.78+7/3.18MM</v>
          </cell>
          <cell r="J11">
            <v>0</v>
          </cell>
          <cell r="K11">
            <v>0</v>
          </cell>
          <cell r="L11" t="str">
            <v xml:space="preserve">VLW -705 </v>
          </cell>
          <cell r="M11">
            <v>1838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 t="str">
            <v xml:space="preserve">VLW - 708 </v>
          </cell>
          <cell r="M12">
            <v>1865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 t="str">
            <v xml:space="preserve">VLW -709 </v>
          </cell>
          <cell r="M13">
            <v>1841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 t="str">
            <v xml:space="preserve">VLW - 711 </v>
          </cell>
          <cell r="M14">
            <v>1870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 t="str">
            <v>VLW - 768</v>
          </cell>
          <cell r="M15">
            <v>1866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</sheetData>
      <sheetData sheetId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"/>
      <sheetName val="shn"/>
      <sheetName val="REVENUES &amp; BS"/>
      <sheetName val="REVENUES_&amp;_BS"/>
      <sheetName val="L"/>
      <sheetName val="PROG_DATA"/>
      <sheetName val="Material "/>
      <sheetName val="budget"/>
      <sheetName val="PLAN_FEB97"/>
      <sheetName val="Timesheet"/>
      <sheetName val="estimate"/>
      <sheetName val="Ref_Sheet"/>
      <sheetName val="1. Acquisition"/>
      <sheetName val="Labour &amp; Plant"/>
      <sheetName val=""/>
      <sheetName val="BOQ"/>
      <sheetName val="S4"/>
      <sheetName val="strand"/>
      <sheetName val="Fill this out first..."/>
      <sheetName val="Definitions"/>
      <sheetName val="Improvements"/>
      <sheetName val="Abutment "/>
      <sheetName val="CUM-Mar07"/>
      <sheetName val="released-S4(04-05)"/>
      <sheetName val="Material"/>
      <sheetName val="IBASE"/>
      <sheetName val="FORM7"/>
      <sheetName val="concrete"/>
      <sheetName val="Staff Acco."/>
      <sheetName val="Calculation"/>
      <sheetName val="Civil"/>
      <sheetName val="最新データ"/>
      <sheetName val="Load Details-220kV"/>
    </sheetNames>
    <sheetDataSet>
      <sheetData sheetId="0">
        <row r="172">
          <cell r="W172" t="str">
            <v>ACCTS/ADMN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  <sheetName val="VKFdn 420 (2)"/>
      <sheetName val="REL"/>
      <sheetName val="estimate"/>
      <sheetName val="REVENUES &amp; BS"/>
      <sheetName val="Detail"/>
      <sheetName val="bs BP 04 SA"/>
      <sheetName val="p1-costg"/>
      <sheetName val="Fill this out first..."/>
      <sheetName val="VKFdn_420_(2)"/>
      <sheetName val="REVENUES_&amp;_BS"/>
      <sheetName val="bs_BP_04_SA"/>
      <sheetName val="purpose&amp;input"/>
      <sheetName val="Input"/>
      <sheetName val="RATE-ANAY."/>
      <sheetName val="Basis"/>
      <sheetName val="TB"/>
      <sheetName val="PDR_HT"/>
      <sheetName val="Civil"/>
      <sheetName val="Berechnungen"/>
      <sheetName val="Sheet1"/>
      <sheetName val="angles"/>
      <sheetName val="SC Cost FEB 03"/>
      <sheetName val="TABLES"/>
      <sheetName val="Scenario"/>
      <sheetName val="Reserve Addition"/>
      <sheetName val="Assumptions"/>
      <sheetName val="Analysis"/>
      <sheetName val="Rates"/>
      <sheetName val="IDCCALHYD-GOO"/>
      <sheetName val="TF -25"/>
      <sheetName val="TF 1PH 16"/>
      <sheetName val="TF 3PH 16"/>
      <sheetName val="BOQ"/>
      <sheetName val="IDCCALHYD_GOO"/>
      <sheetName val="UNP-NCW "/>
      <sheetName val="Report"/>
      <sheetName val="DSLP"/>
      <sheetName val="Addl.40"/>
      <sheetName val="AutoOpen Stub Data"/>
      <sheetName val="Aurobindo dossier input"/>
      <sheetName val="Aurobindo MA input"/>
      <sheetName val="DossierConsolidation"/>
      <sheetName val="Intas Control"/>
      <sheetName val="Intas dossier input"/>
      <sheetName val="Intas MA input"/>
      <sheetName val="TorrentControl"/>
      <sheetName val="MAConsolidation"/>
      <sheetName val="Torrent dossier input"/>
      <sheetName val="Torrent MA input"/>
      <sheetName val="Validation"/>
      <sheetName val="dues"/>
      <sheetName val="CO FORMS"/>
      <sheetName val="EXPENSES"/>
      <sheetName val="ofca"/>
      <sheetName val="PROFITRECO"/>
      <sheetName val="Cons-pl"/>
      <sheetName val="BS"/>
      <sheetName val="QTYDATA"/>
      <sheetName val="RMWIP"/>
      <sheetName val="oftn"/>
      <sheetName val="combinedtb"/>
      <sheetName val="Consl BS"/>
      <sheetName val="XBAL"/>
      <sheetName val="PDNCONSN"/>
      <sheetName val="RATE-CALC"/>
      <sheetName val="pro"/>
      <sheetName val="Presentation"/>
      <sheetName val="CONTRIBUTION"/>
      <sheetName val="Ratio"/>
      <sheetName val="Access Road"/>
      <sheetName val="Progress Graphs"/>
      <sheetName val="Progress Sheet - OPTL"/>
      <sheetName val="tower wt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rvey Details"/>
      <sheetName val="Sheet1"/>
      <sheetName val="Foundation"/>
      <sheetName val="Erection"/>
      <sheetName val="Visual Chart-1"/>
      <sheetName val="Cul_detai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1) Phase"/>
      <sheetName val="(2) Area"/>
      <sheetName val="(3) Task_Productivty"/>
      <sheetName val="(4) Work_Package"/>
      <sheetName val="(4) Updated_Quantities"/>
      <sheetName val="(5) WBS_Contract_Value"/>
      <sheetName val="(6) Project_Budget"/>
      <sheetName val="(7) Project_Quantities"/>
      <sheetName val="Survey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BHANDUPSEP"/>
      <sheetName val="BHANDUP"/>
      <sheetName val="PROCTOR"/>
      <sheetName val="Evaluate"/>
      <sheetName val="WTP"/>
      <sheetName val="structurewise"/>
      <sheetName val="balance Work"/>
      <sheetName val="final abstract"/>
      <sheetName val="일위대가"/>
      <sheetName val="LOCAL RATES"/>
      <sheetName val="월별"/>
      <sheetName val="SAP架設-2005.12.31"/>
      <sheetName val="data"/>
      <sheetName val="C &amp; G RHS"/>
      <sheetName val="공사비집계"/>
      <sheetName val="SAP架設-2005_12_31"/>
      <sheetName val="Material "/>
      <sheetName val="S-Curve (2)"/>
      <sheetName val="Materials Cost(PCC)"/>
      <sheetName val="BOQ"/>
      <sheetName val="Final Basic rate"/>
      <sheetName val="Labour"/>
      <sheetName val="Steel-Circular"/>
      <sheetName val="Materials Cost"/>
      <sheetName val="REL"/>
      <sheetName val="21-Rate Analysis-1"/>
      <sheetName val="SOR"/>
      <sheetName val="Analysis"/>
      <sheetName val="Process"/>
      <sheetName val="Back"/>
      <sheetName val="GC-15"/>
      <sheetName val="balance_Work"/>
      <sheetName val="ICICI"/>
      <sheetName val="HDFC"/>
      <sheetName val="90101"/>
      <sheetName val="A"/>
      <sheetName val="Coalmine"/>
      <sheetName val="Man"/>
      <sheetName val="Rate Analysis"/>
      <sheetName val="Chiet tinh dz35"/>
      <sheetName val=""/>
      <sheetName val="SAP架設-2005_12_311"/>
      <sheetName val="C_&amp;_G_RHS"/>
      <sheetName val="Materials_Cost(PCC)"/>
      <sheetName val="LOCAL_RATES"/>
      <sheetName val="S-Curve_(2)"/>
      <sheetName val="final_abstract"/>
      <sheetName val="Material_"/>
      <sheetName val="pile Fabrication"/>
      <sheetName val="JUN'03"/>
      <sheetName val="S25EQPoutrep"/>
      <sheetName val="S12EQPhrss"/>
      <sheetName val="S11EQPnorm"/>
      <sheetName val="S14spares"/>
      <sheetName val="S13cons"/>
      <sheetName val="HSD LUB "/>
      <sheetName val="JULY'03"/>
      <sheetName val="Graph"/>
      <sheetName val="Basicrates"/>
      <sheetName val="Closing"/>
      <sheetName val="Risk Te. Co."/>
      <sheetName val="Informa."/>
      <sheetName val="Bank Guarantee"/>
      <sheetName val="Original"/>
      <sheetName val="COLUMN"/>
      <sheetName val="STEEL-SLAB (0)"/>
      <sheetName val="concrete-1flr"/>
      <sheetName val="SHUTTER-1flr beam (1)"/>
      <sheetName val="SHUTTER-1flr slab(1)"/>
      <sheetName val="STEEL-SLAB (1flr)"/>
      <sheetName val="slab-reinft(1flr)-REF."/>
      <sheetName val="BEAM-REINFT.(1flr)"/>
      <sheetName val="beam-reinft-(1flr)ADDT."/>
      <sheetName val="concrete-Ist-IInd floor"/>
      <sheetName val="shuttering-1st-IInd floor"/>
      <sheetName val="STEEL-SLAB (2flr)"/>
      <sheetName val="slab-reinft(2flr)-REF. (2)"/>
      <sheetName val="BEAM-REINFT.(2flr) (2)"/>
      <sheetName val="beam-reinft-(2flr)ADDT. (2)"/>
      <sheetName val="slab-reinft(MEZZ)"/>
      <sheetName val="STEEL-SLAB (3flr) "/>
      <sheetName val="Slab-reinft(3flr)ADD."/>
      <sheetName val="slab-reinft(3flr)-ADD. (1)"/>
      <sheetName val="STEEL-SLAB (4th-flr) "/>
      <sheetName val="slab-reinft(4thflr)-ADD. (2)"/>
      <sheetName val="slab reinft.-(4th flr)"/>
      <sheetName val="ALL-Indices-final"/>
      <sheetName val="Indices (3rd)"/>
      <sheetName val="Indices"/>
      <sheetName val="SHUTTER-1flr beam(old)"/>
      <sheetName val="col-reinft1"/>
      <sheetName val="RECAPITULATION"/>
      <sheetName val="03_CTS,MEPZ-CANTEEN"/>
      <sheetName val="Flooring"/>
      <sheetName val="Skirting"/>
      <sheetName val="Dado"/>
      <sheetName val="03_CTS,MEPZ-CANTEEN (2)"/>
      <sheetName val="#REF"/>
      <sheetName val="beam-reinft-machine rm"/>
      <sheetName val="office"/>
      <sheetName val="Lab"/>
      <sheetName val="Material&amp;equipment"/>
      <sheetName val="SAP架設-2005_12_312"/>
      <sheetName val="balance_Work1"/>
      <sheetName val="LOCAL_RATES1"/>
      <sheetName val="S-Curve_(2)1"/>
      <sheetName val="Final_Basic_rate"/>
      <sheetName val="Materials_Cost"/>
      <sheetName val="Material_1"/>
      <sheetName val="21-Rate_Analysis-1"/>
      <sheetName val="final_abstract1"/>
      <sheetName val="C_&amp;_G_RHS1"/>
      <sheetName val="Materials_Cost(PCC)1"/>
      <sheetName val="Chiet_tinh_dz35"/>
      <sheetName val="pile_Fabrication"/>
      <sheetName val="input micro"/>
      <sheetName val="Summary"/>
      <sheetName val="Rates"/>
      <sheetName val="AoR Finishing"/>
      <sheetName val="Revised BoQ Str"/>
      <sheetName val="oH(Str+finishing)"/>
      <sheetName val="oHS+F Ex Alu.+actual staff"/>
      <sheetName val="oHS+F Ex Alu. (trial)"/>
      <sheetName val="Ex aluminium"/>
      <sheetName val="oH(mc purchase)"/>
      <sheetName val="Sheet2"/>
      <sheetName val="Plang.1pour"/>
      <sheetName val="Plang.3pour"/>
      <sheetName val="Manpower"/>
      <sheetName val="Machine Schedule "/>
      <sheetName val="Sheet3"/>
      <sheetName val="Staff Schedule"/>
      <sheetName val="Mix Design"/>
      <sheetName val="doq-1 DOQ Culvert"/>
      <sheetName val="UNP-NCW "/>
      <sheetName val="Debit_RMC"/>
      <sheetName val="MAIN"/>
      <sheetName val="9.Major Bridge"/>
      <sheetName val="8. ROB"/>
      <sheetName val="10.Minor Structure"/>
      <sheetName val="7. FLYOVER"/>
      <sheetName val="ABSTRACT"/>
      <sheetName val="2. Earthwork"/>
      <sheetName val="FORM-W3"/>
      <sheetName val="Machinery"/>
      <sheetName val="Material"/>
      <sheetName val="Supply_RMC"/>
      <sheetName val="FitOutConfCentre"/>
      <sheetName val="Database"/>
      <sheetName val="schedule nos"/>
      <sheetName val="section"/>
      <sheetName val="P-Ins &amp; Bonds"/>
      <sheetName val="cul-invSUBMITTED"/>
      <sheetName val="DETAILED  BOQ"/>
      <sheetName val="foundation(V)"/>
      <sheetName val="PLAN_FEB97"/>
      <sheetName val="Risk_Te__Co_"/>
      <sheetName val="Informa_"/>
      <sheetName val="0"/>
      <sheetName val="CUM-Mar07"/>
      <sheetName val="CRM"/>
      <sheetName val="A3"/>
      <sheetName val="BUD 07-08"/>
      <sheetName val="HIDE"/>
      <sheetName val="XL"/>
      <sheetName val="01"/>
      <sheetName val="02"/>
      <sheetName val="03"/>
      <sheetName val="04"/>
      <sheetName val="Materials "/>
      <sheetName val="MAchinery(R1)"/>
      <sheetName val="MAINBS1"/>
      <sheetName val="02.10.06"/>
      <sheetName val="01.11.2004"/>
      <sheetName val="SCHEDULE"/>
      <sheetName val="Anggaran"/>
      <sheetName val="220Kv (2)"/>
      <sheetName val="eb"/>
      <sheetName val="ult"/>
      <sheetName val="fp"/>
      <sheetName val="USB 1"/>
      <sheetName val="PlazaElec"/>
      <sheetName val="MN T.B."/>
      <sheetName val="horizontal"/>
      <sheetName val="A.O.R."/>
      <sheetName val="ENCL9"/>
      <sheetName val="Ave.wtd.rates"/>
      <sheetName val="Data Validation"/>
      <sheetName val="C5TRAFFIC"/>
      <sheetName val="C8"/>
      <sheetName val="Progressin Next mon-AP-17"/>
      <sheetName val="GWC"/>
      <sheetName val="NWC"/>
      <sheetName val="Assum"/>
      <sheetName val="F4-F7"/>
      <sheetName val="SPT vs PHI"/>
      <sheetName val="Input Data"/>
      <sheetName val="Input Data R"/>
      <sheetName val="Input Data F"/>
      <sheetName val="Improvements"/>
      <sheetName val="factor "/>
      <sheetName val="upa"/>
      <sheetName val="budget"/>
      <sheetName val="RIP1"/>
      <sheetName val="CIT(1)"/>
      <sheetName val="List"/>
      <sheetName val="S1BOQ"/>
      <sheetName val="PMS"/>
      <sheetName val="Jobwise"/>
      <sheetName val="Data 1"/>
      <sheetName val="FT-05-02IsoBOM"/>
      <sheetName val="det_est"/>
      <sheetName val="CPIPE"/>
      <sheetName val="ESOP ECAL TABLES"/>
      <sheetName val="SS MH"/>
      <sheetName val="집계표(OPTION)"/>
      <sheetName val="Design(600)"/>
      <sheetName val="Building"/>
      <sheetName val="Wind Speed II"/>
      <sheetName val="Duopitch Roof"/>
      <sheetName val="Free-Standing Wall"/>
      <sheetName val="Vertical Walls"/>
      <sheetName val="Flat Roof"/>
      <sheetName val="Factor Sb"/>
      <sheetName val="Size Effect Factor"/>
      <sheetName val="Direction factor"/>
      <sheetName val="Wind Speed I"/>
      <sheetName val="BOQ Distribution"/>
      <sheetName val="maingirder"/>
      <sheetName val="basic-data"/>
      <sheetName val="INPUT"/>
      <sheetName val="Bus Ways"/>
      <sheetName val="Major Br. Statement"/>
      <sheetName val="basic-final"/>
      <sheetName val="Machinery-final"/>
      <sheetName val="Culverts"/>
      <sheetName val="Bituminous"/>
      <sheetName val="Earthwork"/>
      <sheetName val="Site clearance"/>
      <sheetName val="Subase"/>
      <sheetName val="4 Annex 1 Basic rate"/>
      <sheetName val="hyperstatic"/>
      <sheetName val="TS-TC"/>
      <sheetName val="gen ledger data"/>
      <sheetName val="form26"/>
      <sheetName val="Basic"/>
      <sheetName val="FORM-16"/>
      <sheetName val="Cash2"/>
      <sheetName val="concrete"/>
      <sheetName val="General input"/>
      <sheetName val="33628-Rev. A"/>
      <sheetName val="Rocker"/>
      <sheetName val="Design sheet"/>
      <sheetName val="Cul_detail"/>
      <sheetName val="RA-markate"/>
      <sheetName val="Inputs"/>
      <sheetName val="Qty SR"/>
      <sheetName val="ABS "/>
      <sheetName val="BOQ Summary"/>
      <sheetName val="2.13"/>
      <sheetName val="9.01"/>
      <sheetName val="9.07"/>
      <sheetName val="9.83"/>
      <sheetName val="9.12"/>
      <sheetName val="9.47"/>
      <sheetName val="9.50(i)"/>
      <sheetName val="9.50(ii)"/>
      <sheetName val="9.51_Slab"/>
      <sheetName val="9.51_Girder"/>
      <sheetName val="9.52"/>
      <sheetName val="9.62"/>
      <sheetName val="9.63"/>
      <sheetName val="Bearing"/>
      <sheetName val="9.69"/>
      <sheetName val="8.48"/>
      <sheetName val="8.49"/>
      <sheetName val="P1 &amp; P2 Reinforcement detail"/>
      <sheetName val="A1 &amp; A2 Reinforcement detail"/>
      <sheetName val="r"/>
      <sheetName val="07"/>
      <sheetName val="05"/>
      <sheetName val=" AnalysisPCC"/>
      <sheetName val="Analysis-NH-Culverts"/>
      <sheetName val="footing for SP"/>
      <sheetName val="Anal"/>
      <sheetName val="BLK2"/>
      <sheetName val="BLK3"/>
      <sheetName val="E &amp; R"/>
      <sheetName val="radar"/>
      <sheetName val="UG"/>
      <sheetName val="SUPPORT1"/>
      <sheetName val="Rate_Analysis"/>
      <sheetName val="mlead"/>
      <sheetName val="abs road"/>
      <sheetName val="Abs_CD_2"/>
      <sheetName val="RMR"/>
      <sheetName val="coverpage"/>
      <sheetName val="road est"/>
      <sheetName val="Road data"/>
      <sheetName val="ECV"/>
      <sheetName val="發包單價差-車站組鋼筋"/>
      <sheetName val="PRELIM5"/>
      <sheetName val="Voucher"/>
      <sheetName val="Fee Rate Summary"/>
      <sheetName val="Analysis-NH-Roads"/>
      <sheetName val="Analysis-Drains &amp; Misc"/>
      <sheetName val="Lead Statement (PCC)"/>
      <sheetName val="Analysis-NH-Traf &amp; Trans"/>
      <sheetName val="Cost of O &amp; O"/>
      <sheetName val="Intro"/>
      <sheetName val="Non debit-RMC"/>
      <sheetName val="Labour &amp; Plant"/>
      <sheetName val="RATE COMPILATION"/>
      <sheetName val="Debit_Pump"/>
      <sheetName val="Details_Transit"/>
      <sheetName val="ANNEXURE-A"/>
      <sheetName val="balance_Work2"/>
      <sheetName val="LOCAL_RATES2"/>
      <sheetName val="SAP架設-2005_12_313"/>
      <sheetName val="S-Curve_(2)2"/>
      <sheetName val="Material_2"/>
      <sheetName val="21-Rate_Analysis-11"/>
      <sheetName val="final_abstract2"/>
      <sheetName val="C_&amp;_G_RHS2"/>
      <sheetName val="Materials_Cost(PCC)2"/>
      <sheetName val="Final_Basic_rate1"/>
      <sheetName val="Materials_Cost1"/>
      <sheetName val="Chiet_tinh_dz351"/>
      <sheetName val="pile_Fabrication1"/>
      <sheetName val="Bank_Guarantee"/>
      <sheetName val="ABS_"/>
      <sheetName val="BOQ_Summary"/>
      <sheetName val="2_13"/>
      <sheetName val="9_01"/>
      <sheetName val="9_07"/>
      <sheetName val="9_83"/>
      <sheetName val="9_12"/>
      <sheetName val="9_47"/>
      <sheetName val="9_50(i)"/>
      <sheetName val="9_50(ii)"/>
      <sheetName val="9_51_Slab"/>
      <sheetName val="9_51_Girder"/>
      <sheetName val="9_52"/>
      <sheetName val="9_62"/>
      <sheetName val="9_63"/>
      <sheetName val="9_69"/>
      <sheetName val="8_48"/>
      <sheetName val="8_49"/>
      <sheetName val="P1_&amp;_P2_Reinforcement_detail"/>
      <sheetName val="A1_&amp;_A2_Reinforcement_detail"/>
      <sheetName val="STEEL-SLAB_(0)"/>
      <sheetName val="SHUTTER-1flr_beam_(1)"/>
      <sheetName val="SHUTTER-1flr_slab(1)"/>
      <sheetName val="STEEL-SLAB_(1flr)"/>
      <sheetName val="slab-reinft(1flr)-REF_"/>
      <sheetName val="BEAM-REINFT_(1flr)"/>
      <sheetName val="beam-reinft-(1flr)ADDT_"/>
      <sheetName val="concrete-Ist-IInd_floor"/>
      <sheetName val="shuttering-1st-IInd_floor"/>
      <sheetName val="STEEL-SLAB_(2flr)"/>
      <sheetName val="slab-reinft(2flr)-REF__(2)"/>
      <sheetName val="BEAM-REINFT_(2flr)_(2)"/>
      <sheetName val="beam-reinft-(2flr)ADDT__(2)"/>
      <sheetName val="STEEL-SLAB_(3flr)_"/>
      <sheetName val="Slab-reinft(3flr)ADD_"/>
      <sheetName val="slab-reinft(3flr)-ADD__(1)"/>
      <sheetName val="STEEL-SLAB_(4th-flr)_"/>
      <sheetName val="slab-reinft(4thflr)-ADD__(2)"/>
      <sheetName val="slab_reinft_-(4th_flr)"/>
      <sheetName val="Indices_(3rd)"/>
      <sheetName val="SHUTTER-1flr_beam(old)"/>
      <sheetName val="03_CTS,MEPZ-CANTEEN_(2)"/>
      <sheetName val="beam-reinft-machine_rm"/>
      <sheetName val="input_micro"/>
      <sheetName val="DETAILED__BOQ"/>
      <sheetName val="Code"/>
      <sheetName val="STRS"/>
      <sheetName val="Dropdown"/>
      <sheetName val="12. Ins &amp; Bonds"/>
      <sheetName val="Index"/>
      <sheetName val="INPUT SHEET"/>
      <sheetName val="RES-PLANNING"/>
      <sheetName val="Macro1"/>
      <sheetName val="RA Civil"/>
      <sheetName val="Names&amp;Cases"/>
      <sheetName val="#REF!"/>
      <sheetName val="Doha Farm"/>
      <sheetName val="starter"/>
      <sheetName val="calcul"/>
      <sheetName val="Set"/>
      <sheetName val="purpose&amp;input"/>
      <sheetName val="ar"/>
      <sheetName val="Risk_Te__Co_1"/>
      <sheetName val="Informa_1"/>
      <sheetName val="AoR_Finishing"/>
      <sheetName val="Revised_BoQ_Str"/>
      <sheetName val="oHS+F_Ex_Alu_+actual_staff"/>
      <sheetName val="oHS+F_Ex_Alu__(trial)"/>
      <sheetName val="Ex_aluminium"/>
      <sheetName val="oH(mc_purchase)"/>
      <sheetName val="Plang_1pour"/>
      <sheetName val="Plang_3pour"/>
      <sheetName val="Machine_Schedule_"/>
      <sheetName val="Staff_Schedule"/>
      <sheetName val="HSD_LUB_"/>
      <sheetName val="Mix_Design"/>
      <sheetName val="doq-1_DOQ_Culvert"/>
      <sheetName val="UNP-NCW_"/>
      <sheetName val="9_Major_Bridge"/>
      <sheetName val="8__ROB"/>
      <sheetName val="10_Minor_Structure"/>
      <sheetName val="7__FLYOVER"/>
      <sheetName val="2__Earthwork"/>
      <sheetName val="schedule_nos"/>
      <sheetName val="P-Ins_&amp;_Bonds"/>
      <sheetName val="BUD_07-08"/>
      <sheetName val="Materials_"/>
      <sheetName val="02_10_06"/>
      <sheetName val="01_11_2004"/>
      <sheetName val="220Kv_(2)"/>
      <sheetName val="USB_1"/>
      <sheetName val="MN_T_B_"/>
      <sheetName val="A_O_R_"/>
      <sheetName val="Ave_wtd_rates"/>
      <sheetName val="Data_Validation"/>
      <sheetName val="Progressin_Next_mon-AP-17"/>
      <sheetName val="SPT_vs_PHI"/>
      <sheetName val="Input_Data"/>
      <sheetName val="Input_Data_R"/>
      <sheetName val="Input_Data_F"/>
      <sheetName val="Timesheet"/>
      <sheetName val="footing"/>
      <sheetName val="precast RC element"/>
      <sheetName val="Core Data"/>
      <sheetName val="GLEVEL RHS"/>
      <sheetName val="산근"/>
      <sheetName val="대비표"/>
      <sheetName val="General Analysis"/>
      <sheetName val="SCURVE"/>
      <sheetName val="TBEAM"/>
      <sheetName val="except wiring"/>
      <sheetName val="leads"/>
      <sheetName val="doq 1"/>
      <sheetName val="doq 9"/>
      <sheetName val="Load Calculation"/>
      <sheetName val="Plant &amp;  Machinery"/>
      <sheetName val="basdat"/>
      <sheetName val="Assmpns"/>
      <sheetName val="Diesel Analysis"/>
      <sheetName val="Elect."/>
      <sheetName val="bASICDATA"/>
      <sheetName val="Measurment"/>
      <sheetName val="SC revtrgt"/>
      <sheetName val="NLD - Assum"/>
      <sheetName val="11-hsd"/>
      <sheetName val="13-septic"/>
      <sheetName val="7-ug"/>
      <sheetName val="2-utility"/>
      <sheetName val="18-misc"/>
      <sheetName val="5-pipe"/>
      <sheetName val="Appendix A"/>
      <sheetName val="JCR TOP"/>
      <sheetName val="DATA-DEP.(13-17)"/>
      <sheetName val="DATA-KBPL(17-25)"/>
      <sheetName val="DATA-GCC(25-34.7)"/>
      <sheetName val="St.-Con(0-17)"/>
      <sheetName val="St.-Con.(17-34)"/>
      <sheetName val="strand"/>
      <sheetName val="Riser-1"/>
      <sheetName val="LOCAL_RATES3"/>
      <sheetName val="SAP架設-2005_12_314"/>
      <sheetName val="balance_Work3"/>
      <sheetName val="S-Curve_(2)3"/>
      <sheetName val="Final_Basic_rate2"/>
      <sheetName val="Materials_Cost2"/>
      <sheetName val="Material_3"/>
      <sheetName val="21-Rate_Analysis-12"/>
      <sheetName val="final_abstract3"/>
      <sheetName val="C_&amp;_G_RHS3"/>
      <sheetName val="Materials_Cost(PCC)3"/>
      <sheetName val="Chiet_tinh_dz352"/>
      <sheetName val="pile_Fabrication2"/>
      <sheetName val="Bank_Guarantee1"/>
      <sheetName val="STEEL-SLAB_(0)1"/>
      <sheetName val="SHUTTER-1flr_beam_(1)1"/>
      <sheetName val="SHUTTER-1flr_slab(1)1"/>
      <sheetName val="STEEL-SLAB_(1flr)1"/>
      <sheetName val="slab-reinft(1flr)-REF_1"/>
      <sheetName val="BEAM-REINFT_(1flr)1"/>
      <sheetName val="beam-reinft-(1flr)ADDT_1"/>
      <sheetName val="concrete-Ist-IInd_floor1"/>
      <sheetName val="shuttering-1st-IInd_floor1"/>
      <sheetName val="STEEL-SLAB_(2flr)1"/>
      <sheetName val="slab-reinft(2flr)-REF__(2)1"/>
      <sheetName val="BEAM-REINFT_(2flr)_(2)1"/>
      <sheetName val="beam-reinft-(2flr)ADDT__(2)1"/>
      <sheetName val="STEEL-SLAB_(3flr)_1"/>
      <sheetName val="Slab-reinft(3flr)ADD_1"/>
      <sheetName val="slab-reinft(3flr)-ADD__(1)1"/>
      <sheetName val="STEEL-SLAB_(4th-flr)_1"/>
      <sheetName val="slab-reinft(4thflr)-ADD__(2)1"/>
      <sheetName val="slab_reinft_-(4th_flr)1"/>
      <sheetName val="Indices_(3rd)1"/>
      <sheetName val="SHUTTER-1flr_beam(old)1"/>
      <sheetName val="03_CTS,MEPZ-CANTEEN_(2)1"/>
      <sheetName val="beam-reinft-machine_rm1"/>
      <sheetName val="input_micro1"/>
      <sheetName val="Rate_Analysis1"/>
      <sheetName val="DETAILED__BOQ1"/>
      <sheetName val="Data_1"/>
      <sheetName val="SS_MH"/>
      <sheetName val="Wind_Speed_II"/>
      <sheetName val="Duopitch_Roof"/>
      <sheetName val="Free-Standing_Wall"/>
      <sheetName val="Vertical_Walls"/>
      <sheetName val="Flat_Roof"/>
      <sheetName val="Factor_Sb"/>
      <sheetName val="Size_Effect_Factor"/>
      <sheetName val="Direction_factor"/>
      <sheetName val="Wind_Speed_I"/>
      <sheetName val="Bus_Ways"/>
      <sheetName val="Major_Br__Statement"/>
      <sheetName val="Site_clearance"/>
      <sheetName val="4_Annex_1_Basic_rate"/>
      <sheetName val="BOQ_Distribution"/>
      <sheetName val="gen_ledger_data"/>
      <sheetName val="General_input"/>
      <sheetName val="33628-Rev__A"/>
      <sheetName val="Design_sheet"/>
      <sheetName val="Qty_SR"/>
      <sheetName val="ABS_1"/>
      <sheetName val="BOQ_Summary1"/>
      <sheetName val="2_131"/>
      <sheetName val="9_011"/>
      <sheetName val="9_071"/>
      <sheetName val="9_831"/>
      <sheetName val="9_121"/>
      <sheetName val="9_471"/>
      <sheetName val="9_50(i)1"/>
      <sheetName val="9_50(ii)1"/>
      <sheetName val="9_51_Slab1"/>
      <sheetName val="9_51_Girder1"/>
      <sheetName val="9_521"/>
      <sheetName val="9_621"/>
      <sheetName val="9_631"/>
      <sheetName val="9_691"/>
      <sheetName val="8_481"/>
      <sheetName val="8_491"/>
      <sheetName val="P1_&amp;_P2_Reinforcement_detail1"/>
      <sheetName val="A1_&amp;_A2_Reinforcement_detail1"/>
      <sheetName val="_AnalysisPCC"/>
      <sheetName val="ESOP_ECAL_TABLES"/>
      <sheetName val="footing_for_SP"/>
      <sheetName val="Fee_Rate_Summary"/>
      <sheetName val="Labour_&amp;_Plant"/>
      <sheetName val="precast_RC_element"/>
      <sheetName val="Core_Data"/>
      <sheetName val="GLEVEL_RHS"/>
      <sheetName val="General_Analysis"/>
      <sheetName val="RA_Civil"/>
      <sheetName val="E_&amp;_R"/>
      <sheetName val="except_wiring"/>
      <sheetName val="Appendix_A"/>
      <sheetName val="JCR_TOP"/>
      <sheetName val="Analysis-Drains_&amp;_Misc"/>
      <sheetName val="Lead_Statement_(PCC)"/>
      <sheetName val="Analysis-NH-Traf_&amp;_Trans"/>
      <sheetName val="abs_road"/>
      <sheetName val="road_est"/>
      <sheetName val="Road_data"/>
      <sheetName val="INPUT_SHEET"/>
      <sheetName val="12__Ins_&amp;_Bonds"/>
      <sheetName val="Non_debit-RMC"/>
      <sheetName val="RATE_COMPILATION"/>
      <sheetName val="DATA-DEP_(13-17)"/>
      <sheetName val="DATA-GCC(25-34_7)"/>
      <sheetName val="St_-Con(0-17)"/>
      <sheetName val="St_-Con_(17-34)"/>
      <sheetName val="처리단락"/>
      <sheetName val="1_PROGRESS_BY_LOCATION_FINAL"/>
      <sheetName val="1_PROGRESS_FINAL"/>
      <sheetName val="POCOS 제출및납품일정"/>
      <sheetName val="COMPLEXALL"/>
      <sheetName val="Pile cap"/>
      <sheetName val="PIPING LINE LIST"/>
      <sheetName val="A1-Continuous"/>
      <sheetName val="girder"/>
      <sheetName val="SAP架設-2005_12_315"/>
      <sheetName val="balance_Work4"/>
      <sheetName val="LOCAL_RATES4"/>
      <sheetName val="S-Curve_(2)4"/>
      <sheetName val="Final_Basic_rate3"/>
      <sheetName val="Materials_Cost3"/>
      <sheetName val="Material_4"/>
      <sheetName val="21-Rate_Analysis-13"/>
      <sheetName val="final_abstract4"/>
      <sheetName val="C_&amp;_G_RHS4"/>
      <sheetName val="Materials_Cost(PCC)4"/>
      <sheetName val="Chiet_tinh_dz353"/>
      <sheetName val="pile_Fabrication3"/>
      <sheetName val="Risk_Te__Co_2"/>
      <sheetName val="Informa_2"/>
      <sheetName val="Bank_Guarantee2"/>
      <sheetName val="STEEL-SLAB_(0)2"/>
      <sheetName val="SHUTTER-1flr_beam_(1)2"/>
      <sheetName val="SHUTTER-1flr_slab(1)2"/>
      <sheetName val="STEEL-SLAB_(1flr)2"/>
      <sheetName val="slab-reinft(1flr)-REF_2"/>
      <sheetName val="BEAM-REINFT_(1flr)2"/>
      <sheetName val="beam-reinft-(1flr)ADDT_2"/>
      <sheetName val="concrete-Ist-IInd_floor2"/>
      <sheetName val="shuttering-1st-IInd_floor2"/>
      <sheetName val="STEEL-SLAB_(2flr)2"/>
      <sheetName val="slab-reinft(2flr)-REF__(2)2"/>
      <sheetName val="BEAM-REINFT_(2flr)_(2)2"/>
      <sheetName val="beam-reinft-(2flr)ADDT__(2)2"/>
      <sheetName val="STEEL-SLAB_(3flr)_2"/>
      <sheetName val="Slab-reinft(3flr)ADD_2"/>
      <sheetName val="slab-reinft(3flr)-ADD__(1)2"/>
      <sheetName val="STEEL-SLAB_(4th-flr)_2"/>
      <sheetName val="slab-reinft(4thflr)-ADD__(2)2"/>
      <sheetName val="slab_reinft_-(4th_flr)2"/>
      <sheetName val="Indices_(3rd)2"/>
      <sheetName val="SHUTTER-1flr_beam(old)2"/>
      <sheetName val="03_CTS,MEPZ-CANTEEN_(2)2"/>
      <sheetName val="beam-reinft-machine_rm2"/>
      <sheetName val="input_micro2"/>
      <sheetName val="AoR_Finishing1"/>
      <sheetName val="Revised_BoQ_Str1"/>
      <sheetName val="oHS+F_Ex_Alu_+actual_staff1"/>
      <sheetName val="oHS+F_Ex_Alu__(trial)1"/>
      <sheetName val="Ex_aluminium1"/>
      <sheetName val="oH(mc_purchase)1"/>
      <sheetName val="Plang_1pour1"/>
      <sheetName val="Plang_3pour1"/>
      <sheetName val="Machine_Schedule_1"/>
      <sheetName val="Staff_Schedule1"/>
      <sheetName val="HSD_LUB_1"/>
      <sheetName val="Mix_Design1"/>
      <sheetName val="doq-1_DOQ_Culvert1"/>
      <sheetName val="BUD_07-081"/>
      <sheetName val="Rate_Analysis2"/>
      <sheetName val="Materials_1"/>
      <sheetName val="01_11_20041"/>
      <sheetName val="Wind_Speed_II1"/>
      <sheetName val="Duopitch_Roof1"/>
      <sheetName val="Free-Standing_Wall1"/>
      <sheetName val="Vertical_Walls1"/>
      <sheetName val="Flat_Roof1"/>
      <sheetName val="Factor_Sb1"/>
      <sheetName val="Size_Effect_Factor1"/>
      <sheetName val="Direction_factor1"/>
      <sheetName val="Wind_Speed_I1"/>
      <sheetName val="schedule_nos1"/>
      <sheetName val="P-Ins_&amp;_Bonds1"/>
      <sheetName val="USB_11"/>
      <sheetName val="UNP-NCW_1"/>
      <sheetName val="9_Major_Bridge1"/>
      <sheetName val="8__ROB1"/>
      <sheetName val="10_Minor_Structure1"/>
      <sheetName val="7__FLYOVER1"/>
      <sheetName val="2__Earthwork1"/>
      <sheetName val="02_10_061"/>
      <sheetName val="220Kv_(2)1"/>
      <sheetName val="DETAILED__BOQ2"/>
      <sheetName val="SPT_vs_PHI1"/>
      <sheetName val="MN_T_B_1"/>
      <sheetName val="A_O_R_1"/>
      <sheetName val="Ave_wtd_rates1"/>
      <sheetName val="Data_Validation1"/>
      <sheetName val="Progressin_Next_mon-AP-171"/>
      <sheetName val="Input_Data1"/>
      <sheetName val="Input_Data_R1"/>
      <sheetName val="Input_Data_F1"/>
      <sheetName val="Data_11"/>
      <sheetName val="SS_MH1"/>
      <sheetName val="Bus_Ways1"/>
      <sheetName val="Major_Br__Statement1"/>
      <sheetName val="Site_clearance1"/>
      <sheetName val="4_Annex_1_Basic_rate1"/>
      <sheetName val="BOQ_Distribution1"/>
      <sheetName val="gen_ledger_data1"/>
      <sheetName val="33628-Rev__A1"/>
      <sheetName val="General_input1"/>
      <sheetName val="Design_sheet1"/>
      <sheetName val="footing_for_SP1"/>
      <sheetName val="Qty_SR1"/>
      <sheetName val="ABS_2"/>
      <sheetName val="BOQ_Summary2"/>
      <sheetName val="2_132"/>
      <sheetName val="9_012"/>
      <sheetName val="9_072"/>
      <sheetName val="9_832"/>
      <sheetName val="9_122"/>
      <sheetName val="9_472"/>
      <sheetName val="9_50(i)2"/>
      <sheetName val="9_50(ii)2"/>
      <sheetName val="9_51_Slab2"/>
      <sheetName val="9_51_Girder2"/>
      <sheetName val="9_522"/>
      <sheetName val="9_622"/>
      <sheetName val="9_632"/>
      <sheetName val="9_692"/>
      <sheetName val="8_482"/>
      <sheetName val="8_492"/>
      <sheetName val="P1_&amp;_P2_Reinforcement_detail2"/>
      <sheetName val="A1_&amp;_A2_Reinforcement_detail2"/>
      <sheetName val="_AnalysisPCC1"/>
      <sheetName val="ESOP_ECAL_TABLES1"/>
      <sheetName val="Fee_Rate_Summary1"/>
      <sheetName val="precast_RC_element1"/>
      <sheetName val="Labour_&amp;_Plant1"/>
      <sheetName val="Core_Data1"/>
      <sheetName val="GLEVEL_RHS1"/>
      <sheetName val="General_Analysis1"/>
      <sheetName val="RA_Civil1"/>
      <sheetName val="E_&amp;_R1"/>
      <sheetName val="Analysis-Drains_&amp;_Misc1"/>
      <sheetName val="Lead_Statement_(PCC)1"/>
      <sheetName val="Analysis-NH-Traf_&amp;_Trans1"/>
      <sheetName val="abs_road1"/>
      <sheetName val="road_est1"/>
      <sheetName val="Road_data1"/>
      <sheetName val="INPUT_SHEET1"/>
      <sheetName val="12__Ins_&amp;_Bonds1"/>
      <sheetName val="Non_debit-RMC1"/>
      <sheetName val="RATE_COMPILATION1"/>
      <sheetName val="DATA-DEP_(13-17)1"/>
      <sheetName val="DATA-GCC(25-34_7)1"/>
      <sheetName val="St_-Con(0-17)1"/>
      <sheetName val="St_-Con_(17-34)1"/>
      <sheetName val="except_wiring1"/>
      <sheetName val="Appendix_A1"/>
      <sheetName val="JCR_TOP1"/>
      <sheetName val="Rollup Summary"/>
      <sheetName val="Sheet3 (2)"/>
      <sheetName val="BM"/>
      <sheetName val="SAP架設-2005_12_316"/>
      <sheetName val="balance_Work5"/>
      <sheetName val="LOCAL_RATES5"/>
      <sheetName val="Final_Basic_rate4"/>
      <sheetName val="S-Curve_(2)5"/>
      <sheetName val="Materials_Cost4"/>
      <sheetName val="Material_5"/>
      <sheetName val="21-Rate_Analysis-14"/>
      <sheetName val="final_abstract5"/>
      <sheetName val="C_&amp;_G_RHS5"/>
      <sheetName val="Materials_Cost(PCC)5"/>
      <sheetName val="Chiet_tinh_dz354"/>
      <sheetName val="pile_Fabrication4"/>
      <sheetName val="Risk_Te__Co_3"/>
      <sheetName val="Informa_3"/>
      <sheetName val="Bank_Guarantee3"/>
      <sheetName val="STEEL-SLAB_(0)3"/>
      <sheetName val="SHUTTER-1flr_beam_(1)3"/>
      <sheetName val="SHUTTER-1flr_slab(1)3"/>
      <sheetName val="STEEL-SLAB_(1flr)3"/>
      <sheetName val="slab-reinft(1flr)-REF_3"/>
      <sheetName val="BEAM-REINFT_(1flr)3"/>
      <sheetName val="beam-reinft-(1flr)ADDT_3"/>
      <sheetName val="concrete-Ist-IInd_floor3"/>
      <sheetName val="shuttering-1st-IInd_floor3"/>
      <sheetName val="STEEL-SLAB_(2flr)3"/>
      <sheetName val="slab-reinft(2flr)-REF__(2)3"/>
      <sheetName val="BEAM-REINFT_(2flr)_(2)3"/>
      <sheetName val="beam-reinft-(2flr)ADDT__(2)3"/>
      <sheetName val="STEEL-SLAB_(3flr)_3"/>
      <sheetName val="Slab-reinft(3flr)ADD_3"/>
      <sheetName val="slab-reinft(3flr)-ADD__(1)3"/>
      <sheetName val="STEEL-SLAB_(4th-flr)_3"/>
      <sheetName val="slab-reinft(4thflr)-ADD__(2)3"/>
      <sheetName val="slab_reinft_-(4th_flr)3"/>
      <sheetName val="Indices_(3rd)3"/>
      <sheetName val="SHUTTER-1flr_beam(old)3"/>
      <sheetName val="03_CTS,MEPZ-CANTEEN_(2)3"/>
      <sheetName val="beam-reinft-machine_rm3"/>
      <sheetName val="input_micro3"/>
      <sheetName val="Mix_Design2"/>
      <sheetName val="doq-1_DOQ_Culvert2"/>
      <sheetName val="AoR_Finishing2"/>
      <sheetName val="Revised_BoQ_Str2"/>
      <sheetName val="oHS+F_Ex_Alu_+actual_staff2"/>
      <sheetName val="oHS+F_Ex_Alu__(trial)2"/>
      <sheetName val="Ex_aluminium2"/>
      <sheetName val="oH(mc_purchase)2"/>
      <sheetName val="Plang_1pour2"/>
      <sheetName val="Plang_3pour2"/>
      <sheetName val="Machine_Schedule_2"/>
      <sheetName val="Staff_Schedule2"/>
      <sheetName val="HSD_LUB_2"/>
      <sheetName val="Materials_2"/>
      <sheetName val="Rate_Analysis3"/>
      <sheetName val="BUD_07-082"/>
      <sheetName val="UNP-NCW_2"/>
      <sheetName val="9_Major_Bridge2"/>
      <sheetName val="8__ROB2"/>
      <sheetName val="10_Minor_Structure2"/>
      <sheetName val="7__FLYOVER2"/>
      <sheetName val="2__Earthwork2"/>
      <sheetName val="02_10_062"/>
      <sheetName val="01_11_20042"/>
      <sheetName val="schedule_nos2"/>
      <sheetName val="220Kv_(2)2"/>
      <sheetName val="P-Ins_&amp;_Bonds2"/>
      <sheetName val="DETAILED__BOQ3"/>
      <sheetName val="USB_12"/>
      <sheetName val="A_O_R_2"/>
      <sheetName val="Ave_wtd_rates2"/>
      <sheetName val="Data_Validation2"/>
      <sheetName val="MN_T_B_2"/>
      <sheetName val="Progressin_Next_mon-AP-172"/>
      <sheetName val="SPT_vs_PHI2"/>
      <sheetName val="Input_Data2"/>
      <sheetName val="Input_Data_R2"/>
      <sheetName val="Input_Data_F2"/>
      <sheetName val="Data_12"/>
      <sheetName val="Wind_Speed_II2"/>
      <sheetName val="Duopitch_Roof2"/>
      <sheetName val="Free-Standing_Wall2"/>
      <sheetName val="Vertical_Walls2"/>
      <sheetName val="Flat_Roof2"/>
      <sheetName val="Factor_Sb2"/>
      <sheetName val="Size_Effect_Factor2"/>
      <sheetName val="Direction_factor2"/>
      <sheetName val="Wind_Speed_I2"/>
      <sheetName val="SS_MH2"/>
      <sheetName val="Bus_Ways2"/>
      <sheetName val="Major_Br__Statement2"/>
      <sheetName val="Site_clearance2"/>
      <sheetName val="4_Annex_1_Basic_rate2"/>
      <sheetName val="BOQ_Distribution2"/>
      <sheetName val="gen_ledger_data2"/>
      <sheetName val="33628-Rev__A2"/>
      <sheetName val="General_input2"/>
      <sheetName val="Design_sheet2"/>
      <sheetName val="Qty_SR2"/>
      <sheetName val="ABS_3"/>
      <sheetName val="BOQ_Summary3"/>
      <sheetName val="2_133"/>
      <sheetName val="9_013"/>
      <sheetName val="9_073"/>
      <sheetName val="9_833"/>
      <sheetName val="9_123"/>
      <sheetName val="9_473"/>
      <sheetName val="9_50(i)3"/>
      <sheetName val="9_50(ii)3"/>
      <sheetName val="9_51_Slab3"/>
      <sheetName val="9_51_Girder3"/>
      <sheetName val="9_523"/>
      <sheetName val="9_623"/>
      <sheetName val="9_633"/>
      <sheetName val="9_693"/>
      <sheetName val="8_483"/>
      <sheetName val="8_493"/>
      <sheetName val="P1_&amp;_P2_Reinforcement_detail3"/>
      <sheetName val="A1_&amp;_A2_Reinforcement_detail3"/>
      <sheetName val="_AnalysisPCC2"/>
      <sheetName val="footing_for_SP2"/>
      <sheetName val="ESOP_ECAL_TABLES2"/>
      <sheetName val="Fee_Rate_Summary2"/>
      <sheetName val="precast_RC_element2"/>
      <sheetName val="Labour_&amp;_Plant2"/>
      <sheetName val="Core_Data2"/>
      <sheetName val="GLEVEL_RHS2"/>
      <sheetName val="General_Analysis2"/>
      <sheetName val="RA_Civil2"/>
      <sheetName val="E_&amp;_R2"/>
      <sheetName val="Analysis-Drains_&amp;_Misc2"/>
      <sheetName val="Lead_Statement_(PCC)2"/>
      <sheetName val="Analysis-NH-Traf_&amp;_Trans2"/>
      <sheetName val="abs_road2"/>
      <sheetName val="road_est2"/>
      <sheetName val="Road_data2"/>
      <sheetName val="INPUT_SHEET2"/>
      <sheetName val="12__Ins_&amp;_Bonds2"/>
      <sheetName val="Non_debit-RMC2"/>
      <sheetName val="RATE_COMPILATION2"/>
      <sheetName val="DATA-DEP_(13-17)2"/>
      <sheetName val="DATA-GCC(25-34_7)2"/>
      <sheetName val="St_-Con(0-17)2"/>
      <sheetName val="St_-Con_(17-34)2"/>
      <sheetName val="except_wiring2"/>
      <sheetName val="Appendix_A2"/>
      <sheetName val="JCR_TOP2"/>
      <sheetName val="Elect_"/>
      <sheetName val="Charge"/>
      <sheetName val="Structure du projet"/>
      <sheetName val="Control"/>
      <sheetName val="7IFS-5A"/>
      <sheetName val="Register"/>
      <sheetName val="SCHEDULE-3B"/>
      <sheetName val="BQMPALOC"/>
      <sheetName val="BLOWER(1)"/>
      <sheetName val="SC Cost FEB 03"/>
      <sheetName val="CASH-FLOW"/>
      <sheetName val="PLM_Coversheet"/>
      <sheetName val="연돌일위집계"/>
      <sheetName val="jobhist"/>
      <sheetName val="1월"/>
      <sheetName val="DRUM"/>
      <sheetName val="LTG-STG"/>
      <sheetName val="POCOS_제출및납품일정"/>
      <sheetName val="Pile_cap"/>
      <sheetName val="PIPING_LINE_LIST"/>
      <sheetName val="Plant_&amp;__Machinery"/>
      <sheetName val="Highway-I"/>
      <sheetName val="Structure-I"/>
      <sheetName val="QC-I"/>
      <sheetName val="Survey-I"/>
      <sheetName val="Sub con List"/>
      <sheetName val="KM wise Quantity"/>
      <sheetName val="SCH 10"/>
      <sheetName val="Tower Schedule"/>
      <sheetName val="CLAY"/>
      <sheetName val="갑지"/>
      <sheetName val="Section_by_layers_old"/>
      <sheetName val="doq"/>
      <sheetName val="Cal(6.3.2) GSB-T"/>
      <sheetName val="Cal(6.3.1) GSB-1(Jn.) DDA"/>
      <sheetName val="Cal(6.2.2) (b)EMB-T"/>
      <sheetName val="Cal(6.3.3) WMM-T"/>
      <sheetName val="Cal(6.2.4) SG-T"/>
      <sheetName val=" "/>
      <sheetName val="10-Crop Age"/>
      <sheetName val="EqpPerfJun08"/>
      <sheetName val="Transfer"/>
      <sheetName val="CASHFLOWS"/>
      <sheetName val="공문"/>
      <sheetName val="1"/>
      <sheetName val="4"/>
      <sheetName val="2"/>
      <sheetName val="3"/>
      <sheetName val="Config"/>
      <sheetName val="MM2"/>
      <sheetName val="ST-O"/>
      <sheetName val="CG -St"/>
      <sheetName val="LL ABUT"/>
      <sheetName val="balance_Work6"/>
      <sheetName val="SAP架設-2005_12_317"/>
      <sheetName val="C_&amp;_G_RHS6"/>
      <sheetName val="Materials_Cost(PCC)6"/>
      <sheetName val="LOCAL_RATES6"/>
      <sheetName val="S-Curve_(2)6"/>
      <sheetName val="final_abstract6"/>
      <sheetName val="Material_6"/>
      <sheetName val="Final_Basic_rate5"/>
      <sheetName val="21-Rate_Analysis-15"/>
      <sheetName val="Materials_Cost5"/>
      <sheetName val="Chiet_tinh_dz355"/>
      <sheetName val="pile_Fabrication5"/>
      <sheetName val="Risk_Te__Co_4"/>
      <sheetName val="Informa_4"/>
      <sheetName val="Rate_Analysis4"/>
      <sheetName val="Bank_Guarantee4"/>
      <sheetName val="STEEL-SLAB_(0)4"/>
      <sheetName val="SHUTTER-1flr_beam_(1)4"/>
      <sheetName val="SHUTTER-1flr_slab(1)4"/>
      <sheetName val="STEEL-SLAB_(1flr)4"/>
      <sheetName val="slab-reinft(1flr)-REF_4"/>
      <sheetName val="BEAM-REINFT_(1flr)4"/>
      <sheetName val="beam-reinft-(1flr)ADDT_4"/>
      <sheetName val="concrete-Ist-IInd_floor4"/>
      <sheetName val="shuttering-1st-IInd_floor4"/>
      <sheetName val="STEEL-SLAB_(2flr)4"/>
      <sheetName val="slab-reinft(2flr)-REF__(2)4"/>
      <sheetName val="BEAM-REINFT_(2flr)_(2)4"/>
      <sheetName val="beam-reinft-(2flr)ADDT__(2)4"/>
      <sheetName val="STEEL-SLAB_(3flr)_4"/>
      <sheetName val="Slab-reinft(3flr)ADD_4"/>
      <sheetName val="slab-reinft(3flr)-ADD__(1)4"/>
      <sheetName val="STEEL-SLAB_(4th-flr)_4"/>
      <sheetName val="slab-reinft(4thflr)-ADD__(2)4"/>
      <sheetName val="slab_reinft_-(4th_flr)4"/>
      <sheetName val="Indices_(3rd)4"/>
      <sheetName val="SHUTTER-1flr_beam(old)4"/>
      <sheetName val="03_CTS,MEPZ-CANTEEN_(2)4"/>
      <sheetName val="beam-reinft-machine_rm4"/>
      <sheetName val="input_micro4"/>
      <sheetName val="02_10_063"/>
      <sheetName val="AoR_Finishing3"/>
      <sheetName val="Revised_BoQ_Str3"/>
      <sheetName val="oHS+F_Ex_Alu_+actual_staff3"/>
      <sheetName val="oHS+F_Ex_Alu__(trial)3"/>
      <sheetName val="Ex_aluminium3"/>
      <sheetName val="oH(mc_purchase)3"/>
      <sheetName val="Plang_1pour3"/>
      <sheetName val="Plang_3pour3"/>
      <sheetName val="Machine_Schedule_3"/>
      <sheetName val="Staff_Schedule3"/>
      <sheetName val="HSD_LUB_3"/>
      <sheetName val="Mix_Design3"/>
      <sheetName val="doq-1_DOQ_Culvert3"/>
      <sheetName val="schedule_nos3"/>
      <sheetName val="UNP-NCW_3"/>
      <sheetName val="9_Major_Bridge3"/>
      <sheetName val="8__ROB3"/>
      <sheetName val="10_Minor_Structure3"/>
      <sheetName val="7__FLYOVER3"/>
      <sheetName val="2__Earthwork3"/>
      <sheetName val="BUD_07-083"/>
      <sheetName val="Materials_3"/>
      <sheetName val="01_11_20043"/>
      <sheetName val="220Kv_(2)3"/>
      <sheetName val="DETAILED__BOQ4"/>
      <sheetName val="A_O_R_3"/>
      <sheetName val="P-Ins_&amp;_Bonds3"/>
      <sheetName val="USB_13"/>
      <sheetName val="Ave_wtd_rates3"/>
      <sheetName val="Data_Validation3"/>
      <sheetName val="MN_T_B_3"/>
      <sheetName val="Progressin_Next_mon-AP-173"/>
      <sheetName val="SPT_vs_PHI3"/>
      <sheetName val="Input_Data3"/>
      <sheetName val="Input_Data_R3"/>
      <sheetName val="Input_Data_F3"/>
      <sheetName val="Data_13"/>
      <sheetName val="ESOP_ECAL_TABLES3"/>
      <sheetName val="SS_MH3"/>
      <sheetName val="Wind_Speed_II3"/>
      <sheetName val="Duopitch_Roof3"/>
      <sheetName val="Free-Standing_Wall3"/>
      <sheetName val="Vertical_Walls3"/>
      <sheetName val="Flat_Roof3"/>
      <sheetName val="Factor_Sb3"/>
      <sheetName val="Size_Effect_Factor3"/>
      <sheetName val="Direction_factor3"/>
      <sheetName val="Wind_Speed_I3"/>
      <sheetName val="BOQ_Distribution3"/>
      <sheetName val="Bus_Ways3"/>
      <sheetName val="Major_Br__Statement3"/>
      <sheetName val="Site_clearance3"/>
      <sheetName val="4_Annex_1_Basic_rate3"/>
      <sheetName val="gen_ledger_data3"/>
      <sheetName val="General_input3"/>
      <sheetName val="33628-Rev__A3"/>
      <sheetName val="Design_sheet3"/>
      <sheetName val="Qty_SR3"/>
      <sheetName val="ABS_4"/>
      <sheetName val="BOQ_Summary4"/>
      <sheetName val="2_134"/>
      <sheetName val="9_014"/>
      <sheetName val="9_074"/>
      <sheetName val="9_834"/>
      <sheetName val="9_124"/>
      <sheetName val="9_474"/>
      <sheetName val="9_50(i)4"/>
      <sheetName val="9_50(ii)4"/>
      <sheetName val="9_51_Slab4"/>
      <sheetName val="9_51_Girder4"/>
      <sheetName val="9_524"/>
      <sheetName val="9_624"/>
      <sheetName val="9_634"/>
      <sheetName val="9_694"/>
      <sheetName val="8_484"/>
      <sheetName val="8_494"/>
      <sheetName val="P1_&amp;_P2_Reinforcement_detail4"/>
      <sheetName val="A1_&amp;_A2_Reinforcement_detail4"/>
      <sheetName val="_AnalysisPCC3"/>
      <sheetName val="footing_for_SP3"/>
      <sheetName val="Labour_&amp;_Plant3"/>
      <sheetName val="Fee_Rate_Summary3"/>
      <sheetName val="precast_RC_element3"/>
      <sheetName val="Core_Data3"/>
      <sheetName val="GLEVEL_RHS3"/>
      <sheetName val="General_Analysis3"/>
      <sheetName val="RA_Civil3"/>
      <sheetName val="E_&amp;_R3"/>
      <sheetName val="except_wiring3"/>
      <sheetName val="Doha_Farm"/>
      <sheetName val="INPUT_SHEET3"/>
      <sheetName val="Analysis-Drains_&amp;_Misc3"/>
      <sheetName val="Lead_Statement_(PCC)3"/>
      <sheetName val="Analysis-NH-Traf_&amp;_Trans3"/>
      <sheetName val="Cost_of_O_&amp;_O"/>
      <sheetName val="doq_1"/>
      <sheetName val="doq_9"/>
      <sheetName val="Load_Calculation"/>
      <sheetName val="Non_debit-RMC3"/>
      <sheetName val="RATE_COMPILATION3"/>
      <sheetName val="Plant_&amp;__Machinery1"/>
      <sheetName val="Diesel_Analysis"/>
      <sheetName val="Elect_1"/>
      <sheetName val="abs_road3"/>
      <sheetName val="road_est3"/>
      <sheetName val="Road_data3"/>
      <sheetName val="SC_revtrgt"/>
      <sheetName val="NLD_-_Assum"/>
      <sheetName val="Appendix_A3"/>
      <sheetName val="JCR_TOP3"/>
      <sheetName val="12__Ins_&amp;_Bonds3"/>
      <sheetName val="DATA-DEP_(13-17)3"/>
      <sheetName val="DATA-GCC(25-34_7)3"/>
      <sheetName val="St_-Con(0-17)3"/>
      <sheetName val="St_-Con_(17-34)3"/>
      <sheetName val="POCOS_제출및납품일정1"/>
      <sheetName val="Pile_cap1"/>
      <sheetName val="PIPING_LINE_LIST1"/>
      <sheetName val="Rollup_Summary"/>
      <sheetName val="Sheet3_(2)"/>
      <sheetName val="Structure_du_projet"/>
      <sheetName val="factor_"/>
      <sheetName val="SC_Cost_FEB_03"/>
      <sheetName val="Sub_con_List"/>
      <sheetName val="KM_wise_Quantity"/>
      <sheetName val="SCH_10"/>
      <sheetName val="Tower_Schedule"/>
      <sheetName val="balance_Work7"/>
      <sheetName val="SAP架設-2005_12_318"/>
      <sheetName val="C_&amp;_G_RHS7"/>
      <sheetName val="Materials_Cost(PCC)7"/>
      <sheetName val="LOCAL_RATES7"/>
      <sheetName val="S-Curve_(2)7"/>
      <sheetName val="final_abstract7"/>
      <sheetName val="Material_7"/>
      <sheetName val="Final_Basic_rate6"/>
      <sheetName val="21-Rate_Analysis-16"/>
      <sheetName val="Materials_Cost6"/>
      <sheetName val="Chiet_tinh_dz356"/>
      <sheetName val="pile_Fabrication6"/>
      <sheetName val="Risk_Te__Co_5"/>
      <sheetName val="Informa_5"/>
      <sheetName val="Rate_Analysis5"/>
      <sheetName val="Bank_Guarantee5"/>
      <sheetName val="STEEL-SLAB_(0)5"/>
      <sheetName val="SHUTTER-1flr_beam_(1)5"/>
      <sheetName val="SHUTTER-1flr_slab(1)5"/>
      <sheetName val="STEEL-SLAB_(1flr)5"/>
      <sheetName val="slab-reinft(1flr)-REF_5"/>
      <sheetName val="BEAM-REINFT_(1flr)5"/>
      <sheetName val="beam-reinft-(1flr)ADDT_5"/>
      <sheetName val="concrete-Ist-IInd_floor5"/>
      <sheetName val="shuttering-1st-IInd_floor5"/>
      <sheetName val="STEEL-SLAB_(2flr)5"/>
      <sheetName val="slab-reinft(2flr)-REF__(2)5"/>
      <sheetName val="BEAM-REINFT_(2flr)_(2)5"/>
      <sheetName val="beam-reinft-(2flr)ADDT__(2)5"/>
      <sheetName val="STEEL-SLAB_(3flr)_5"/>
      <sheetName val="Slab-reinft(3flr)ADD_5"/>
      <sheetName val="slab-reinft(3flr)-ADD__(1)5"/>
      <sheetName val="STEEL-SLAB_(4th-flr)_5"/>
      <sheetName val="slab-reinft(4thflr)-ADD__(2)5"/>
      <sheetName val="slab_reinft_-(4th_flr)5"/>
      <sheetName val="Indices_(3rd)5"/>
      <sheetName val="SHUTTER-1flr_beam(old)5"/>
      <sheetName val="03_CTS,MEPZ-CANTEEN_(2)5"/>
      <sheetName val="beam-reinft-machine_rm5"/>
      <sheetName val="input_micro5"/>
      <sheetName val="02_10_064"/>
      <sheetName val="AoR_Finishing4"/>
      <sheetName val="Revised_BoQ_Str4"/>
      <sheetName val="oHS+F_Ex_Alu_+actual_staff4"/>
      <sheetName val="oHS+F_Ex_Alu__(trial)4"/>
      <sheetName val="Ex_aluminium4"/>
      <sheetName val="oH(mc_purchase)4"/>
      <sheetName val="Plang_1pour4"/>
      <sheetName val="Plang_3pour4"/>
      <sheetName val="Machine_Schedule_4"/>
      <sheetName val="Staff_Schedule4"/>
      <sheetName val="HSD_LUB_4"/>
      <sheetName val="Mix_Design4"/>
      <sheetName val="doq-1_DOQ_Culvert4"/>
      <sheetName val="schedule_nos4"/>
      <sheetName val="UNP-NCW_4"/>
      <sheetName val="9_Major_Bridge4"/>
      <sheetName val="8__ROB4"/>
      <sheetName val="10_Minor_Structure4"/>
      <sheetName val="7__FLYOVER4"/>
      <sheetName val="2__Earthwork4"/>
      <sheetName val="BUD_07-084"/>
      <sheetName val="Materials_4"/>
      <sheetName val="01_11_20044"/>
      <sheetName val="220Kv_(2)4"/>
      <sheetName val="DETAILED__BOQ5"/>
      <sheetName val="A_O_R_4"/>
      <sheetName val="P-Ins_&amp;_Bonds4"/>
      <sheetName val="USB_14"/>
      <sheetName val="Ave_wtd_rates4"/>
      <sheetName val="Data_Validation4"/>
      <sheetName val="MN_T_B_4"/>
      <sheetName val="Progressin_Next_mon-AP-174"/>
      <sheetName val="SPT_vs_PHI4"/>
      <sheetName val="Input_Data4"/>
      <sheetName val="Input_Data_R4"/>
      <sheetName val="Input_Data_F4"/>
      <sheetName val="Data_14"/>
      <sheetName val="ESOP_ECAL_TABLES4"/>
      <sheetName val="SS_MH4"/>
      <sheetName val="Wind_Speed_II4"/>
      <sheetName val="Duopitch_Roof4"/>
      <sheetName val="Free-Standing_Wall4"/>
      <sheetName val="Vertical_Walls4"/>
      <sheetName val="Flat_Roof4"/>
      <sheetName val="Factor_Sb4"/>
      <sheetName val="Size_Effect_Factor4"/>
      <sheetName val="Direction_factor4"/>
      <sheetName val="Wind_Speed_I4"/>
      <sheetName val="BOQ_Distribution4"/>
      <sheetName val="Bus_Ways4"/>
      <sheetName val="Major_Br__Statement4"/>
      <sheetName val="Site_clearance4"/>
      <sheetName val="4_Annex_1_Basic_rate4"/>
      <sheetName val="gen_ledger_data4"/>
      <sheetName val="General_input4"/>
      <sheetName val="33628-Rev__A4"/>
      <sheetName val="Design_sheet4"/>
      <sheetName val="Qty_SR4"/>
      <sheetName val="ABS_5"/>
      <sheetName val="BOQ_Summary5"/>
      <sheetName val="2_135"/>
      <sheetName val="9_015"/>
      <sheetName val="9_075"/>
      <sheetName val="9_835"/>
      <sheetName val="9_125"/>
      <sheetName val="9_475"/>
      <sheetName val="9_50(i)5"/>
      <sheetName val="9_50(ii)5"/>
      <sheetName val="9_51_Slab5"/>
      <sheetName val="9_51_Girder5"/>
      <sheetName val="9_525"/>
      <sheetName val="9_625"/>
      <sheetName val="9_635"/>
      <sheetName val="9_695"/>
      <sheetName val="8_485"/>
      <sheetName val="8_495"/>
      <sheetName val="P1_&amp;_P2_Reinforcement_detail5"/>
      <sheetName val="A1_&amp;_A2_Reinforcement_detail5"/>
      <sheetName val="_AnalysisPCC4"/>
      <sheetName val="footing_for_SP4"/>
      <sheetName val="Labour_&amp;_Plant4"/>
      <sheetName val="Fee_Rate_Summary4"/>
      <sheetName val="precast_RC_element4"/>
      <sheetName val="Core_Data4"/>
      <sheetName val="GLEVEL_RHS4"/>
      <sheetName val="General_Analysis4"/>
      <sheetName val="RA_Civil4"/>
      <sheetName val="E_&amp;_R4"/>
      <sheetName val="except_wiring4"/>
      <sheetName val="Doha_Farm1"/>
      <sheetName val="INPUT_SHEET4"/>
      <sheetName val="Analysis-Drains_&amp;_Misc4"/>
      <sheetName val="Lead_Statement_(PCC)4"/>
      <sheetName val="Analysis-NH-Traf_&amp;_Trans4"/>
      <sheetName val="Cost_of_O_&amp;_O1"/>
      <sheetName val="doq_11"/>
      <sheetName val="doq_91"/>
      <sheetName val="Load_Calculation1"/>
      <sheetName val="Non_debit-RMC4"/>
      <sheetName val="RATE_COMPILATION4"/>
      <sheetName val="Plant_&amp;__Machinery2"/>
      <sheetName val="Diesel_Analysis1"/>
      <sheetName val="Elect_2"/>
      <sheetName val="abs_road4"/>
      <sheetName val="road_est4"/>
      <sheetName val="Road_data4"/>
      <sheetName val="SC_revtrgt1"/>
      <sheetName val="NLD_-_Assum1"/>
      <sheetName val="Appendix_A4"/>
      <sheetName val="JCR_TOP4"/>
      <sheetName val="12__Ins_&amp;_Bonds4"/>
      <sheetName val="DATA-DEP_(13-17)4"/>
      <sheetName val="DATA-GCC(25-34_7)4"/>
      <sheetName val="St_-Con(0-17)4"/>
      <sheetName val="St_-Con_(17-34)4"/>
      <sheetName val="POCOS_제출및납품일정2"/>
      <sheetName val="Pile_cap2"/>
      <sheetName val="PIPING_LINE_LIST2"/>
      <sheetName val="Rollup_Summary1"/>
      <sheetName val="Sheet3_(2)1"/>
      <sheetName val="Structure_du_projet1"/>
      <sheetName val="factor_1"/>
      <sheetName val="SC_Cost_FEB_031"/>
      <sheetName val="Sub_con_List1"/>
      <sheetName val="KM_wise_Quantity1"/>
      <sheetName val="SCH_101"/>
      <sheetName val="Tower_Schedule1"/>
      <sheetName val="ADMIN SHEET"/>
      <sheetName val="GEN"/>
      <sheetName val="SKMD  32"/>
      <sheetName val="BITUMEN"/>
      <sheetName val="DIR USED ITEMS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2.8 I (M-40)"/>
      <sheetName val="TABLES"/>
      <sheetName val="Report"/>
      <sheetName val="Aggragate"/>
      <sheetName val="ANN -V"/>
      <sheetName val="STR"/>
      <sheetName val="Sheet4"/>
      <sheetName val="ORDER BOOKING"/>
      <sheetName val="Sheet1 (2)"/>
      <sheetName val="Roadlist"/>
      <sheetName val="well"/>
      <sheetName val="EOL"/>
      <sheetName val="other"/>
      <sheetName val="CERT"/>
      <sheetName val="Project Budget Worksheet"/>
      <sheetName val="doq-10"/>
      <sheetName val="STAFFSCHED "/>
      <sheetName val="Entry"/>
      <sheetName val="Abt Foundation "/>
      <sheetName val="pier Foundation"/>
      <sheetName val="MASTER_RATE ANALYSIS"/>
      <sheetName val="yENİCE"/>
      <sheetName val="1St certified RA bill"/>
      <sheetName val="S4"/>
      <sheetName val="Labor abs-NMR"/>
      <sheetName val="DMS_Configurator"/>
      <sheetName val="Dtype-Civil"/>
      <sheetName val="CrRajWMM"/>
      <sheetName val="Debit_Transit"/>
      <sheetName val="master"/>
      <sheetName val="RMC_Debit_Panjar_MB"/>
      <sheetName val="RMC_Debit"/>
      <sheetName val="2.2"/>
      <sheetName val="Details_RMC"/>
      <sheetName val="BATCHING PLANT PRO"/>
      <sheetName val="B2.MB_Deck"/>
      <sheetName val="BUD-8306"/>
      <sheetName val="Field Values"/>
      <sheetName val="Desgn(zone I)"/>
      <sheetName val="Costing"/>
      <sheetName val="Abs PMRL"/>
      <sheetName val="loadcal"/>
      <sheetName val="Abstract of cost"/>
      <sheetName val="VCH-SLC"/>
      <sheetName val="Supplier"/>
      <sheetName val="IO List"/>
      <sheetName val="S2groupcode"/>
      <sheetName val="TBAL9697 -group wise  sdpl"/>
      <sheetName val="Model"/>
      <sheetName val="CONSTRUCTION COMPONENT"/>
      <sheetName val="LL_ABUT"/>
      <sheetName val="_"/>
      <sheetName val="CG_-St"/>
      <sheetName val="Comparables"/>
      <sheetName val="Z"/>
      <sheetName val="Cal"/>
      <sheetName val="GSS_PSS_FEEDER"/>
      <sheetName val="BOQ (2)"/>
      <sheetName val="DSLP"/>
      <sheetName val="scatch"/>
      <sheetName val="ETC Plant Cost"/>
      <sheetName val="beam-reinft-IIInd floor"/>
      <sheetName val="Design"/>
      <sheetName val="dlvoid"/>
      <sheetName val="maing1"/>
      <sheetName val="dummy"/>
      <sheetName val="Cal(6_3_2)_GSB-T"/>
      <sheetName val="Cal(6_3_1)_GSB-1(Jn_)_DDA"/>
      <sheetName val="Cal(6_2_2)_(b)EMB-T"/>
      <sheetName val="Cal(6_3_3)_WMM-T"/>
      <sheetName val="Cal(6_2_4)_SG-T"/>
      <sheetName val="10-Crop_Age"/>
      <sheetName val="ADMIN_SHEET"/>
      <sheetName val="MASTER_RATE_ANALYSIS"/>
      <sheetName val="ETC_Plant_Cost"/>
      <sheetName val="beam-reinft-IIInd_floor"/>
      <sheetName val="Structure_du_projet2"/>
      <sheetName val="LL_ABUT1"/>
      <sheetName val="Cal(6_3_2)_GSB-T1"/>
      <sheetName val="Cal(6_3_1)_GSB-1(Jn_)_DDA1"/>
      <sheetName val="Cal(6_2_2)_(b)EMB-T1"/>
      <sheetName val="Cal(6_3_3)_WMM-T1"/>
      <sheetName val="Cal(6_2_4)_SG-T1"/>
      <sheetName val="_1"/>
      <sheetName val="10-Crop_Age1"/>
      <sheetName val="CG_-St1"/>
      <sheetName val="ADMIN_SHEET1"/>
      <sheetName val="MASTER_RATE_ANALYSIS1"/>
      <sheetName val="ETC_Plant_Cost1"/>
      <sheetName val="beam-reinft-IIInd_floor1"/>
      <sheetName val="SAP架設-2005_12_319"/>
      <sheetName val="balance_Work8"/>
      <sheetName val="LOCAL_RATES8"/>
      <sheetName val="S-Curve_(2)8"/>
      <sheetName val="Final_Basic_rate7"/>
      <sheetName val="Materials_Cost7"/>
      <sheetName val="C_&amp;_G_RHS8"/>
      <sheetName val="Material_8"/>
      <sheetName val="21-Rate_Analysis-17"/>
      <sheetName val="final_abstract8"/>
      <sheetName val="Materials_Cost(PCC)8"/>
      <sheetName val="Rate_Analysis6"/>
      <sheetName val="BUD_07-085"/>
      <sheetName val="Chiet_tinh_dz357"/>
      <sheetName val="pile_Fabrication7"/>
      <sheetName val="Risk_Te__Co_6"/>
      <sheetName val="Informa_6"/>
      <sheetName val="Bank_Guarantee6"/>
      <sheetName val="STEEL-SLAB_(0)6"/>
      <sheetName val="SHUTTER-1flr_beam_(1)6"/>
      <sheetName val="SHUTTER-1flr_slab(1)6"/>
      <sheetName val="STEEL-SLAB_(1flr)6"/>
      <sheetName val="slab-reinft(1flr)-REF_6"/>
      <sheetName val="BEAM-REINFT_(1flr)6"/>
      <sheetName val="beam-reinft-(1flr)ADDT_6"/>
      <sheetName val="concrete-Ist-IInd_floor6"/>
      <sheetName val="shuttering-1st-IInd_floor6"/>
      <sheetName val="STEEL-SLAB_(2flr)6"/>
      <sheetName val="slab-reinft(2flr)-REF__(2)6"/>
      <sheetName val="BEAM-REINFT_(2flr)_(2)6"/>
      <sheetName val="beam-reinft-(2flr)ADDT__(2)6"/>
      <sheetName val="STEEL-SLAB_(3flr)_6"/>
      <sheetName val="Slab-reinft(3flr)ADD_6"/>
      <sheetName val="slab-reinft(3flr)-ADD__(1)6"/>
      <sheetName val="STEEL-SLAB_(4th-flr)_6"/>
      <sheetName val="slab-reinft(4thflr)-ADD__(2)6"/>
      <sheetName val="slab_reinft_-(4th_flr)6"/>
      <sheetName val="Indices_(3rd)6"/>
      <sheetName val="SHUTTER-1flr_beam(old)6"/>
      <sheetName val="03_CTS,MEPZ-CANTEEN_(2)6"/>
      <sheetName val="beam-reinft-machine_rm6"/>
      <sheetName val="input_micro6"/>
      <sheetName val="AoR_Finishing5"/>
      <sheetName val="Revised_BoQ_Str5"/>
      <sheetName val="oHS+F_Ex_Alu_+actual_staff5"/>
      <sheetName val="oHS+F_Ex_Alu__(trial)5"/>
      <sheetName val="Ex_aluminium5"/>
      <sheetName val="oH(mc_purchase)5"/>
      <sheetName val="Plang_1pour5"/>
      <sheetName val="Plang_3pour5"/>
      <sheetName val="Machine_Schedule_5"/>
      <sheetName val="Staff_Schedule5"/>
      <sheetName val="HSD_LUB_5"/>
      <sheetName val="Mix_Design5"/>
      <sheetName val="doq-1_DOQ_Culvert5"/>
      <sheetName val="02_10_065"/>
      <sheetName val="schedule_nos5"/>
      <sheetName val="UNP-NCW_5"/>
      <sheetName val="9_Major_Bridge5"/>
      <sheetName val="8__ROB5"/>
      <sheetName val="10_Minor_Structure5"/>
      <sheetName val="7__FLYOVER5"/>
      <sheetName val="2__Earthwork5"/>
      <sheetName val="220Kv_(2)5"/>
      <sheetName val="01_11_20045"/>
      <sheetName val="Materials_5"/>
      <sheetName val="DETAILED__BOQ6"/>
      <sheetName val="A_O_R_5"/>
      <sheetName val="P-Ins_&amp;_Bonds5"/>
      <sheetName val="Ave_wtd_rates5"/>
      <sheetName val="Data_Validation5"/>
      <sheetName val="MN_T_B_5"/>
      <sheetName val="Progressin_Next_mon-AP-175"/>
      <sheetName val="USB_15"/>
      <sheetName val="ESOP_ECAL_TABLES5"/>
      <sheetName val="SPT_vs_PHI5"/>
      <sheetName val="Input_Data5"/>
      <sheetName val="Input_Data_R5"/>
      <sheetName val="Input_Data_F5"/>
      <sheetName val="Data_15"/>
      <sheetName val="SS_MH5"/>
      <sheetName val="Wind_Speed_II5"/>
      <sheetName val="Duopitch_Roof5"/>
      <sheetName val="Free-Standing_Wall5"/>
      <sheetName val="Vertical_Walls5"/>
      <sheetName val="Flat_Roof5"/>
      <sheetName val="Factor_Sb5"/>
      <sheetName val="Size_Effect_Factor5"/>
      <sheetName val="Direction_factor5"/>
      <sheetName val="Wind_Speed_I5"/>
      <sheetName val="BOQ_Distribution5"/>
      <sheetName val="Bus_Ways5"/>
      <sheetName val="Major_Br__Statement5"/>
      <sheetName val="Site_clearance5"/>
      <sheetName val="4_Annex_1_Basic_rate5"/>
      <sheetName val="gen_ledger_data5"/>
      <sheetName val="General_input5"/>
      <sheetName val="33628-Rev__A5"/>
      <sheetName val="Design_sheet5"/>
      <sheetName val="Qty_SR5"/>
      <sheetName val="ABS_6"/>
      <sheetName val="BOQ_Summary6"/>
      <sheetName val="2_136"/>
      <sheetName val="9_016"/>
      <sheetName val="9_076"/>
      <sheetName val="9_836"/>
      <sheetName val="9_126"/>
      <sheetName val="9_476"/>
      <sheetName val="9_50(i)6"/>
      <sheetName val="9_50(ii)6"/>
      <sheetName val="9_51_Slab6"/>
      <sheetName val="9_51_Girder6"/>
      <sheetName val="9_526"/>
      <sheetName val="9_626"/>
      <sheetName val="9_636"/>
      <sheetName val="9_696"/>
      <sheetName val="8_486"/>
      <sheetName val="8_496"/>
      <sheetName val="P1_&amp;_P2_Reinforcement_detail6"/>
      <sheetName val="A1_&amp;_A2_Reinforcement_detail6"/>
      <sheetName val="_AnalysisPCC5"/>
      <sheetName val="footing_for_SP5"/>
      <sheetName val="Labour_&amp;_Plant5"/>
      <sheetName val="Fee_Rate_Summary5"/>
      <sheetName val="precast_RC_element5"/>
      <sheetName val="Core_Data5"/>
      <sheetName val="GLEVEL_RHS5"/>
      <sheetName val="General_Analysis5"/>
      <sheetName val="RA_Civil5"/>
      <sheetName val="E_&amp;_R5"/>
      <sheetName val="except_wiring5"/>
      <sheetName val="Appendix_A5"/>
      <sheetName val="JCR_TOP5"/>
      <sheetName val="Elect_3"/>
      <sheetName val="Analysis-Drains_&amp;_Misc5"/>
      <sheetName val="Lead_Statement_(PCC)5"/>
      <sheetName val="Analysis-NH-Traf_&amp;_Trans5"/>
      <sheetName val="abs_road5"/>
      <sheetName val="road_est5"/>
      <sheetName val="Road_data5"/>
      <sheetName val="INPUT_SHEET5"/>
      <sheetName val="12__Ins_&amp;_Bonds5"/>
      <sheetName val="Non_debit-RMC5"/>
      <sheetName val="RATE_COMPILATION5"/>
      <sheetName val="DATA-DEP_(13-17)5"/>
      <sheetName val="DATA-GCC(25-34_7)5"/>
      <sheetName val="St_-Con(0-17)5"/>
      <sheetName val="St_-Con_(17-34)5"/>
      <sheetName val="POCOS_제출및납품일정3"/>
      <sheetName val="Pile_cap3"/>
      <sheetName val="PIPING_LINE_LIST3"/>
      <sheetName val="Plant_&amp;__Machinery3"/>
      <sheetName val="Structure_du_projet3"/>
      <sheetName val="Cost_of_O_&amp;_O2"/>
      <sheetName val="Rollup_Summary2"/>
      <sheetName val="Sheet3_(2)2"/>
      <sheetName val="factor_2"/>
      <sheetName val="SC_Cost_FEB_032"/>
      <sheetName val="Doha_Farm2"/>
      <sheetName val="Diesel_Analysis2"/>
      <sheetName val="SC_revtrgt2"/>
      <sheetName val="NLD_-_Assum2"/>
      <sheetName val="Sub_con_List2"/>
      <sheetName val="KM_wise_Quantity2"/>
      <sheetName val="SCH_102"/>
      <sheetName val="doq_12"/>
      <sheetName val="doq_92"/>
      <sheetName val="Load_Calculation2"/>
      <sheetName val="Cal(6_3_2)_GSB-T2"/>
      <sheetName val="Cal(6_3_1)_GSB-1(Jn_)_DDA2"/>
      <sheetName val="Cal(6_2_2)_(b)EMB-T2"/>
      <sheetName val="Cal(6_3_3)_WMM-T2"/>
      <sheetName val="Cal(6_2_4)_SG-T2"/>
      <sheetName val="_2"/>
      <sheetName val="10-Crop_Age2"/>
      <sheetName val="Tower_Schedule2"/>
      <sheetName val="LL_ABUT2"/>
      <sheetName val="CG_-St2"/>
      <sheetName val="ADMIN_SHEET2"/>
      <sheetName val="MASTER_RATE_ANALYSIS2"/>
      <sheetName val="ETC_Plant_Cost2"/>
      <sheetName val="beam-reinft-IIInd_floor2"/>
      <sheetName val="Pro Pavement"/>
      <sheetName val="SALIENT"/>
      <sheetName val="Pro_Pavement"/>
      <sheetName val="Rates_PVC"/>
      <sheetName val="FRL-OGL"/>
      <sheetName val="FORM7"/>
      <sheetName val="PlazaConstr"/>
      <sheetName val="PROG_DATA"/>
      <sheetName val="Calc"/>
      <sheetName val="AT-3"/>
      <sheetName val="CFL-KIM"/>
      <sheetName val="REGIONWISE POPULATION"/>
      <sheetName val="tower wt."/>
      <sheetName val="FOREST"/>
      <sheetName val="REGIONWISE_POPULATION"/>
      <sheetName val="tower_wt_"/>
      <sheetName val="Day work"/>
      <sheetName val="Design basis-C"/>
      <sheetName val="Overheads"/>
      <sheetName val="Validation"/>
      <sheetName val="TB"/>
      <sheetName val="banilad"/>
      <sheetName val="Mactan"/>
      <sheetName val="Mandaue"/>
      <sheetName val="BASIC RATES"/>
      <sheetName val="Sheet6"/>
      <sheetName val="aoc-1"/>
      <sheetName val="aoc-10"/>
      <sheetName val="aoc-11"/>
      <sheetName val="aoc-2"/>
      <sheetName val="aoc-3"/>
      <sheetName val="aoc-4"/>
      <sheetName val="aoc-7"/>
      <sheetName val="aoc-8"/>
      <sheetName val="aoc-9"/>
      <sheetName val="Qty Report"/>
      <sheetName val="SKMD__32"/>
      <sheetName val="DIR_USED_ITEMS"/>
      <sheetName val="12_8_I_(M-40)"/>
      <sheetName val="6공구(당초)"/>
      <sheetName val="Progress"/>
      <sheetName val="no."/>
      <sheetName val="Cover"/>
      <sheetName val="288-1"/>
      <sheetName val="Dayworks Bill"/>
      <sheetName val="Bills of Quantities"/>
      <sheetName val="Vcap1500"/>
      <sheetName val="BOQ DIS"/>
      <sheetName val="Quantity"/>
      <sheetName val="All Equipments"/>
      <sheetName val="ISTDUV_KUR"/>
      <sheetName val="BRIM_ICMAL"/>
      <sheetName val="TELBAĞ_KUR"/>
      <sheetName val="yoca_kur"/>
      <sheetName val="TESKAN_KUR"/>
      <sheetName val="ISITES_KUR"/>
      <sheetName val="POZLAR"/>
      <sheetName val="YOLOT_KUR"/>
      <sheetName val="MATERIAL COST"/>
      <sheetName val="_Summary3_Z______________BHAN_2"/>
      <sheetName val="0_i_3_21_0_______________BHAN_2"/>
      <sheetName val="1_Girder3________________BHAN_2"/>
      <sheetName val="e_Data2___N______________BHAN_2"/>
      <sheetName val="Civil2___________________BHAN_2"/>
      <sheetName val="_R2____F_________________BHAN_2"/>
      <sheetName val="d_est2___fa______________BHAN_2"/>
      <sheetName val="UT_SHEET2_1______________BHAN_2"/>
      <sheetName val="endix_A2_eW______________BHAN_2"/>
      <sheetName val="ct___29T07_______________BHAN_2"/>
      <sheetName val="a_Farm___N_______________BHAN_2"/>
      <sheetName val="_10_ft_Offi______________BHAN_2"/>
      <sheetName val="revtrgt_llM______________BHAN_2"/>
      <sheetName val="hsd_1_10_29______________BHAN_2"/>
      <sheetName val="septic_oveD______________BHAN_2"/>
      <sheetName val="misc_Q____5______________BHAN_2"/>
      <sheetName val="ipe__Office______________BHAN_2"/>
      <sheetName val="e_cap_ument______________BHAN_2"/>
      <sheetName val="ICDATA___0_______________BHAN_2"/>
      <sheetName val="___Assum__0______________BHAN_2"/>
      <sheetName val="hway_I__35_______________BHAN_2"/>
      <sheetName val="ucture_I__2______________BHAN_2"/>
      <sheetName val="vey_I_leOnl______________BHAN_2"/>
      <sheetName val="_con_List_9______________BHAN_2"/>
      <sheetName val="ister__2_0_______________BHAN_2"/>
      <sheetName val="rge_V____tr______________BHAN_2"/>
      <sheetName val="rter_hevron______________BHAN_2"/>
      <sheetName val="WER_1___29T______________BHAN_2"/>
      <sheetName val="EDULE_3B_________________BHAN_2"/>
      <sheetName val="PALOC_8Z_________________BHAN_2"/>
      <sheetName val="_____F____5______________BHAN_2"/>
      <sheetName val="hist___S_________________BHAN_2"/>
      <sheetName val="tor______ID______________BHAN_2"/>
      <sheetName val="trol__V__________________BHAN_2"/>
      <sheetName val="S_5A_alse________________BHAN_2"/>
      <sheetName val="PerfJun08_N______________BHAN_2"/>
      <sheetName val="Crop_Age__2______________BHAN_2"/>
      <sheetName val="_G_RHS1__________________BHAN_2"/>
      <sheetName val="_________________________BHAN_2"/>
      <sheetName val="EXURE_A__________________BHAN_2"/>
      <sheetName val="es_Cases_Na______________BHAN_2"/>
      <sheetName val="_STG______M______________BHAN_2"/>
      <sheetName val="_St____100_______________BHAN_2"/>
      <sheetName val="ign___V__________________BHAN_2"/>
      <sheetName val="tch__V____t______________BHAN_2"/>
      <sheetName val="ting____P________________BHAN_2"/>
      <sheetName val="__V_1_10_29__________22___1___2"/>
      <sheetName val="Mechanical"/>
      <sheetName val="C-data"/>
      <sheetName val="Lead statement"/>
      <sheetName val="Date"/>
      <sheetName val="전기"/>
      <sheetName val="BM_SF"/>
      <sheetName val="LoadCapa"/>
      <sheetName val="Back_Cal_for OMC"/>
      <sheetName val="AmbPtrlCrn"/>
      <sheetName val="MaintOH"/>
      <sheetName val="TollOH"/>
      <sheetName val="CROSS-SECTION"/>
      <sheetName val="QTY-CRUST-MCW"/>
      <sheetName val="QTY-CRUST-SR"/>
      <sheetName val="Abt_Foundation_"/>
      <sheetName val="pier_Foundation"/>
      <sheetName val="STAFFSCHED_"/>
      <sheetName val="2_2"/>
      <sheetName val="BATCHING_PLANT_PRO"/>
      <sheetName val="B2_MB_Deck"/>
      <sheetName val="SKMD__321"/>
      <sheetName val="DIR_USED_ITEMS1"/>
      <sheetName val="12_8_I_(M-40)1"/>
      <sheetName val="ANN_-V"/>
      <sheetName val="Sheet1_(2)"/>
      <sheetName val="Field_Values"/>
      <sheetName val="Desgn(zone_I)"/>
      <sheetName val="ORDER_BOOKING"/>
      <sheetName val="Abs_PMRL"/>
      <sheetName val="Abstract_of_cost"/>
      <sheetName val="IO_List"/>
      <sheetName val="TBAL9697_-group_wise__sdpl"/>
      <sheetName val="CONSTRUCTION_COMPONENT"/>
      <sheetName val="Labor_abs-NMR"/>
      <sheetName val="1St_certified_RA_bill"/>
      <sheetName val="BOQ_(2)"/>
      <sheetName val="Qty_Report"/>
      <sheetName val="Dayworks_Bill"/>
      <sheetName val="Bills_of_Quantities"/>
      <sheetName val="Back_Cal_for_OMC"/>
      <sheetName val="BASIC_RATES"/>
      <sheetName val="Chapter 1-4"/>
      <sheetName val="Chapter-12 Drainage"/>
      <sheetName val="Chapter-13 Junction"/>
      <sheetName val="Chapter-14 trafic Manag const"/>
      <sheetName val="Chapter-15 bus&amp; trck laybye"/>
      <sheetName val="Chapter-16 Toll Plaza"/>
      <sheetName val="Chapter-17 Main during cons"/>
      <sheetName val="Chap-18  "/>
      <sheetName val="Chapter-19"/>
      <sheetName val="Cont.Wt."/>
      <sheetName val="estimate"/>
      <sheetName val="SAP架設-2005_12_3110"/>
      <sheetName val="balance_Work9"/>
      <sheetName val="S-Curve_(2)9"/>
      <sheetName val="LOCAL_RATES9"/>
      <sheetName val="Material_9"/>
      <sheetName val="C_&amp;_G_RHS9"/>
      <sheetName val="21-Rate_Analysis-18"/>
      <sheetName val="final_abstract9"/>
      <sheetName val="Materials_Cost(PCC)9"/>
      <sheetName val="Final_Basic_rate8"/>
      <sheetName val="Materials_Cost8"/>
      <sheetName val="Rate_Analysis7"/>
      <sheetName val="Chiet_tinh_dz358"/>
      <sheetName val="pile_Fabrication8"/>
      <sheetName val="Risk_Te__Co_7"/>
      <sheetName val="Informa_7"/>
      <sheetName val="Bank_Guarantee7"/>
      <sheetName val="STEEL-SLAB_(0)7"/>
      <sheetName val="SHUTTER-1flr_beam_(1)7"/>
      <sheetName val="SHUTTER-1flr_slab(1)7"/>
      <sheetName val="STEEL-SLAB_(1flr)7"/>
      <sheetName val="slab-reinft(1flr)-REF_7"/>
      <sheetName val="BEAM-REINFT_(1flr)7"/>
      <sheetName val="beam-reinft-(1flr)ADDT_7"/>
      <sheetName val="concrete-Ist-IInd_floor7"/>
      <sheetName val="shuttering-1st-IInd_floor7"/>
      <sheetName val="STEEL-SLAB_(2flr)7"/>
      <sheetName val="slab-reinft(2flr)-REF__(2)7"/>
      <sheetName val="BEAM-REINFT_(2flr)_(2)7"/>
      <sheetName val="beam-reinft-(2flr)ADDT__(2)7"/>
      <sheetName val="STEEL-SLAB_(3flr)_7"/>
      <sheetName val="Slab-reinft(3flr)ADD_7"/>
      <sheetName val="slab-reinft(3flr)-ADD__(1)7"/>
      <sheetName val="STEEL-SLAB_(4th-flr)_7"/>
      <sheetName val="slab-reinft(4thflr)-ADD__(2)7"/>
      <sheetName val="slab_reinft_-(4th_flr)7"/>
      <sheetName val="Indices_(3rd)7"/>
      <sheetName val="SHUTTER-1flr_beam(old)7"/>
      <sheetName val="03_CTS,MEPZ-CANTEEN_(2)7"/>
      <sheetName val="beam-reinft-machine_rm7"/>
      <sheetName val="input_micro7"/>
      <sheetName val="HSD_LUB_6"/>
      <sheetName val="Mix_Design6"/>
      <sheetName val="doq-1_DOQ_Culvert6"/>
      <sheetName val="AoR_Finishing6"/>
      <sheetName val="Revised_BoQ_Str6"/>
      <sheetName val="oHS+F_Ex_Alu_+actual_staff6"/>
      <sheetName val="oHS+F_Ex_Alu__(trial)6"/>
      <sheetName val="Ex_aluminium6"/>
      <sheetName val="oH(mc_purchase)6"/>
      <sheetName val="Plang_1pour6"/>
      <sheetName val="Plang_3pour6"/>
      <sheetName val="Machine_Schedule_6"/>
      <sheetName val="Staff_Schedule6"/>
      <sheetName val="DETAILED__BOQ7"/>
      <sheetName val="UNP-NCW_6"/>
      <sheetName val="9_Major_Bridge6"/>
      <sheetName val="8__ROB6"/>
      <sheetName val="10_Minor_Structure6"/>
      <sheetName val="7__FLYOVER6"/>
      <sheetName val="2__Earthwork6"/>
      <sheetName val="schedule_nos6"/>
      <sheetName val="ABS_7"/>
      <sheetName val="BOQ_Summary7"/>
      <sheetName val="2_137"/>
      <sheetName val="9_017"/>
      <sheetName val="9_077"/>
      <sheetName val="9_837"/>
      <sheetName val="9_127"/>
      <sheetName val="9_477"/>
      <sheetName val="9_50(i)7"/>
      <sheetName val="9_50(ii)7"/>
      <sheetName val="9_51_Slab7"/>
      <sheetName val="9_51_Girder7"/>
      <sheetName val="9_527"/>
      <sheetName val="9_627"/>
      <sheetName val="9_637"/>
      <sheetName val="9_697"/>
      <sheetName val="8_487"/>
      <sheetName val="8_497"/>
      <sheetName val="P1_&amp;_P2_Reinforcement_detail7"/>
      <sheetName val="A1_&amp;_A2_Reinforcement_detail7"/>
      <sheetName val="02_10_066"/>
      <sheetName val="P-Ins_&amp;_Bonds6"/>
      <sheetName val="BUD_07-086"/>
      <sheetName val="Materials_6"/>
      <sheetName val="01_11_20046"/>
      <sheetName val="USB_16"/>
      <sheetName val="220Kv_(2)6"/>
      <sheetName val="Input_Data6"/>
      <sheetName val="Input_Data_R6"/>
      <sheetName val="Input_Data_F6"/>
      <sheetName val="BOQ_Distribution6"/>
      <sheetName val="Fee_Rate_Summary6"/>
      <sheetName val="A_O_R_6"/>
      <sheetName val="Ave_wtd_rates6"/>
      <sheetName val="Data_Validation6"/>
      <sheetName val="MN_T_B_6"/>
      <sheetName val="Progressin_Next_mon-AP-176"/>
      <sheetName val="SPT_vs_PHI6"/>
      <sheetName val="Wind_Speed_II6"/>
      <sheetName val="Duopitch_Roof6"/>
      <sheetName val="Free-Standing_Wall6"/>
      <sheetName val="Vertical_Walls6"/>
      <sheetName val="Flat_Roof6"/>
      <sheetName val="Factor_Sb6"/>
      <sheetName val="Size_Effect_Factor6"/>
      <sheetName val="Direction_factor6"/>
      <sheetName val="Wind_Speed_I6"/>
      <sheetName val="Non_debit-RMC6"/>
      <sheetName val="Labour_&amp;_Plant6"/>
      <sheetName val="RATE_COMPILATION6"/>
      <sheetName val="Cost_of_O_&amp;_O3"/>
      <sheetName val="_AnalysisPCC6"/>
      <sheetName val="Analysis-Drains_&amp;_Misc6"/>
      <sheetName val="Lead_Statement_(PCC)6"/>
      <sheetName val="Analysis-NH-Traf_&amp;_Trans6"/>
      <sheetName val="Data_16"/>
      <sheetName val="SS_MH6"/>
      <sheetName val="Plant_&amp;__Machinery4"/>
      <sheetName val="E_&amp;_R6"/>
      <sheetName val="Qty_SR6"/>
      <sheetName val="INPUT_SHEET6"/>
      <sheetName val="Bus_Ways6"/>
      <sheetName val="Major_Br__Statement6"/>
      <sheetName val="Site_clearance6"/>
      <sheetName val="4_Annex_1_Basic_rate6"/>
      <sheetName val="gen_ledger_data6"/>
      <sheetName val="33628-Rev__A6"/>
      <sheetName val="General_input6"/>
      <sheetName val="Design_sheet6"/>
      <sheetName val="Diesel_Analysis3"/>
      <sheetName val="Elect_4"/>
      <sheetName val="RA_Civil6"/>
      <sheetName val="footing_for_SP6"/>
      <sheetName val="doq_13"/>
      <sheetName val="doq_93"/>
      <sheetName val="12__Ins_&amp;_Bonds6"/>
      <sheetName val="abs_road6"/>
      <sheetName val="road_est6"/>
      <sheetName val="Road_data6"/>
      <sheetName val="ESOP_ECAL_TABLES6"/>
      <sheetName val="precast_RC_element6"/>
      <sheetName val="Core_Data6"/>
      <sheetName val="GLEVEL_RHS6"/>
      <sheetName val="General_Analysis6"/>
      <sheetName val="SCH_103"/>
      <sheetName val="Doha_Farm3"/>
      <sheetName val="DATA-DEP_(13-17)6"/>
      <sheetName val="DATA-GCC(25-34_7)6"/>
      <sheetName val="St_-Con(0-17)6"/>
      <sheetName val="St_-Con_(17-34)6"/>
      <sheetName val="SC_revtrgt3"/>
      <sheetName val="NLD_-_Assum3"/>
      <sheetName val="except_wiring6"/>
      <sheetName val="Appendix_A6"/>
      <sheetName val="JCR_TOP6"/>
      <sheetName val="Load_Calculation3"/>
      <sheetName val="Sub_con_List3"/>
      <sheetName val="KM_wise_Quantity3"/>
      <sheetName val="POCOS_제출및납품일정4"/>
      <sheetName val="Pile_cap4"/>
      <sheetName val="PIPING_LINE_LIST4"/>
      <sheetName val="factor_3"/>
      <sheetName val="Rollup_Summary3"/>
      <sheetName val="Sheet3_(2)3"/>
      <sheetName val="Abt_Foundation_1"/>
      <sheetName val="pier_Foundation1"/>
      <sheetName val="STAFFSCHED_1"/>
      <sheetName val="2_21"/>
      <sheetName val="BATCHING_PLANT_PRO1"/>
      <sheetName val="B2_MB_Deck1"/>
      <sheetName val="SKMD__322"/>
      <sheetName val="DIR_USED_ITEMS2"/>
      <sheetName val="12_8_I_(M-40)2"/>
      <sheetName val="ANN_-V1"/>
      <sheetName val="Sheet1_(2)1"/>
      <sheetName val="Field_Values1"/>
      <sheetName val="Desgn(zone_I)1"/>
      <sheetName val="SC_Cost_FEB_033"/>
      <sheetName val="ORDER_BOOKING1"/>
      <sheetName val="Abs_PMRL1"/>
      <sheetName val="Abstract_of_cost1"/>
      <sheetName val="IO_List1"/>
      <sheetName val="TBAL9697_-group_wise__sdpl1"/>
      <sheetName val="CONSTRUCTION_COMPONENT1"/>
      <sheetName val="Labor_abs-NMR1"/>
      <sheetName val="1St_certified_RA_bill1"/>
      <sheetName val="Tower_Schedule3"/>
      <sheetName val="BOQ_(2)1"/>
      <sheetName val="Qty_Report1"/>
      <sheetName val="Dayworks_Bill1"/>
      <sheetName val="Bills_of_Quantities1"/>
      <sheetName val="Back_Cal_for_OMC1"/>
      <sheetName val="BASIC_RATES1"/>
      <sheetName val="doq4 "/>
      <sheetName val="Project_Budget_Worksheet"/>
      <sheetName val="no_"/>
      <sheetName val="BOQ_DIS"/>
      <sheetName val="All_Equipments"/>
      <sheetName val="Desdat"/>
      <sheetName val="COST"/>
      <sheetName val="BILL ABSTRACT"/>
      <sheetName val="Mobilization Advance "/>
      <sheetName val="Measurement &amp; Supply Sheet (2)"/>
      <sheetName val="Hydro testing"/>
      <sheetName val="Supply Sheet"/>
      <sheetName val="Hydro testing "/>
      <sheetName val="OHT 43"/>
      <sheetName val=" OHT38"/>
      <sheetName val="Scheme No155"/>
      <sheetName val="OHT 40 Tigariya Badshah"/>
      <sheetName val="OHT-48 Kushwah "/>
      <sheetName val="New Ranibag"/>
      <sheetName val="OHT 39"/>
      <sheetName val="Narwal"/>
      <sheetName val="Jai hind nagar - OHT37"/>
      <sheetName val="OHT 20(Mitra Bandhu Nagar)"/>
      <sheetName val="OHT 15(Samar Park)"/>
      <sheetName val="Bhuri tekri"/>
      <sheetName val="Scheme No-140"/>
      <sheetName val="OHT-16 Lasudia Mori "/>
      <sheetName val="Scheme No-78"/>
      <sheetName val="Scheme No 114 Part 2"/>
      <sheetName val="Retimandi"/>
      <sheetName val="OHT09- Bicholi"/>
      <sheetName val="Bijalpur OHT"/>
      <sheetName val="Tejajinagar"/>
      <sheetName val="Scheme No 134"/>
      <sheetName val="OHT-18"/>
      <sheetName val="OHT 49(Gandhinagar)"/>
      <sheetName val="Silicon City"/>
      <sheetName val="OHT 32 (Gwala Colony)"/>
      <sheetName val="MS Pipe"/>
      <sheetName val="CY4 casted"/>
      <sheetName val="PACK (B)"/>
      <sheetName val="VARIABLE"/>
      <sheetName val="Vendor Name"/>
      <sheetName val="Monthly Turnover (Final)"/>
      <sheetName val="Monthly Programme"/>
      <sheetName val="Abstruct total"/>
      <sheetName val="Costing-blk-B"/>
      <sheetName val="HP(9.200)"/>
      <sheetName val="Sch-3"/>
      <sheetName val="Equipment Master"/>
      <sheetName val="Resource"/>
      <sheetName val="Monthly_Turnover_(Final)"/>
      <sheetName val="Monthly_Programme"/>
      <sheetName val="Abstruct_total"/>
      <sheetName val="HP(9_200)"/>
      <sheetName val="Equipment_Master"/>
      <sheetName val="Not found as per ground reality"/>
      <sheetName val="Longitudinal"/>
      <sheetName val="Steel Structure"/>
      <sheetName val="Gen Info"/>
      <sheetName val="HW-MEASURMENT"/>
      <sheetName val="IMCWSRLevels"/>
      <sheetName val="PAVEMENT MN"/>
      <sheetName val="SP Break Up"/>
      <sheetName val="Sweeper Machine"/>
      <sheetName val="작성기준"/>
      <sheetName val="PEW"/>
      <sheetName val="MW"/>
      <sheetName val="Sheet5"/>
      <sheetName val="Sheet8"/>
      <sheetName val="Sheet10"/>
      <sheetName val="Sheet9"/>
      <sheetName val="Sheet11"/>
      <sheetName val="Sheet12"/>
      <sheetName val="Sheet13"/>
      <sheetName val="sheet14"/>
      <sheetName val="Sheet16"/>
      <sheetName val="Sheet17"/>
      <sheetName val="Sheet18"/>
      <sheetName val="Sheet19"/>
      <sheetName val="Sheet1(2)"/>
      <sheetName val="당초"/>
      <sheetName val="금액내역서"/>
      <sheetName val="train cash"/>
      <sheetName val="accom cash"/>
      <sheetName val="M-Book for Conc"/>
      <sheetName val="M-Book for FW"/>
      <sheetName val="Definitions"/>
      <sheetName val="Pro_Pavement1"/>
      <sheetName val="Pro_Pavement2"/>
      <sheetName val="HB CEC schd 6.2"/>
      <sheetName val="Design_basis-C"/>
      <sheetName val="DetEst"/>
      <sheetName val="steam outlet"/>
      <sheetName val="Cost Summary"/>
      <sheetName val="Rising Main"/>
      <sheetName val="Formulas"/>
      <sheetName val="LD"/>
      <sheetName val="ENCL10-C"/>
      <sheetName val="ENCL12-C"/>
      <sheetName val="PQC Design"/>
      <sheetName val="pqc check"/>
      <sheetName val="CBL01"/>
      <sheetName val="Chpt 1-4 &amp; 13"/>
      <sheetName val="BOXCELL"/>
      <sheetName val="BOXCULVERT"/>
      <sheetName val="FORM5"/>
      <sheetName val="Habitation"/>
      <sheetName val="Rate"/>
      <sheetName val="RET "/>
      <sheetName val="HO DPR"/>
      <sheetName val="water prop."/>
      <sheetName val="PRECAST lightconc-II"/>
      <sheetName val="Anl"/>
      <sheetName val="dyes"/>
      <sheetName val="UTILITY"/>
      <sheetName val="mweqpt"/>
      <sheetName val="PV FDN"/>
      <sheetName val="EAW Final Accounts - 99"/>
      <sheetName val="XREF"/>
      <sheetName val="Cube_BOQ"/>
      <sheetName val="conc-foot-gradeslab"/>
      <sheetName val="head loss cal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/>
      <sheetData sheetId="307"/>
      <sheetData sheetId="308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 refreshError="1"/>
      <sheetData sheetId="736" refreshError="1"/>
      <sheetData sheetId="737" refreshError="1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/>
      <sheetData sheetId="903"/>
      <sheetData sheetId="904"/>
      <sheetData sheetId="905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/>
      <sheetData sheetId="1344"/>
      <sheetData sheetId="1345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 refreshError="1"/>
      <sheetData sheetId="1566"/>
      <sheetData sheetId="1567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/>
      <sheetData sheetId="1580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/>
      <sheetData sheetId="1602"/>
      <sheetData sheetId="1603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 refreshError="1"/>
      <sheetData sheetId="1919"/>
      <sheetData sheetId="1920"/>
      <sheetData sheetId="1921"/>
      <sheetData sheetId="1922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/>
      <sheetData sheetId="2007"/>
      <sheetData sheetId="2008" refreshError="1"/>
      <sheetData sheetId="2009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B"/>
      <sheetName val="dummy"/>
      <sheetName val="Sales"/>
      <sheetName val="GM"/>
      <sheetName val="Outstandings"/>
      <sheetName val="Issues"/>
      <sheetName val="Cul_detail"/>
      <sheetName val="PROG_DATA"/>
      <sheetName val="CFL-KIM"/>
      <sheetName val="Leg 1-1"/>
      <sheetName val="purpose&amp;input"/>
      <sheetName val="Data sheet"/>
      <sheetName val="Leg_1-1"/>
      <sheetName val="Data_sheet"/>
      <sheetName val="Tower Schedule"/>
      <sheetName val="Sheet2"/>
      <sheetName val="RECAPITULATION"/>
      <sheetName val="estimate"/>
      <sheetName val="Assumptions"/>
      <sheetName val="horizontal"/>
      <sheetName val="RANGE"/>
      <sheetName val="Comments"/>
      <sheetName val="COLUMN"/>
      <sheetName val="TS-TC"/>
      <sheetName val="RA_EIL"/>
      <sheetName val="RA_MKT_QUOTE"/>
      <sheetName val="RA-markate"/>
      <sheetName val="BOQ_Direct_selling cost"/>
      <sheetName val="220 11  BS "/>
      <sheetName val="Ref Tables"/>
      <sheetName val="girder"/>
      <sheetName val="cubes_M20"/>
      <sheetName val="ETC Plant Cost"/>
      <sheetName val="TOEC"/>
      <sheetName val="DLRO- Dec 2003"/>
      <sheetName val="FORM7"/>
      <sheetName val="cal"/>
      <sheetName val="TB CPP"/>
      <sheetName val="Sulphur (2)"/>
      <sheetName val="Rates"/>
      <sheetName val="Resourc - Material"/>
      <sheetName val="Rate"/>
      <sheetName val="CAD-DATA"/>
      <sheetName val="INPUT 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98_box"/>
      <sheetName val="100_box"/>
      <sheetName val="101_box"/>
      <sheetName val="102_box"/>
      <sheetName val="103_box"/>
      <sheetName val="104_box"/>
      <sheetName val="105_box"/>
      <sheetName val="106_box"/>
      <sheetName val="COST"/>
      <sheetName val="Definitions"/>
      <sheetName val="LOCAL RATES"/>
      <sheetName val="Analysis"/>
      <sheetName val="Cost of O &amp; O"/>
      <sheetName val="Customers"/>
      <sheetName val="Longitudinal"/>
      <sheetName val="Material"/>
      <sheetName val="Plant &amp;  Machinery"/>
      <sheetName val="Labour &amp; Plant"/>
      <sheetName val="ABBDATASHEET"/>
      <sheetName val="old boq"/>
      <sheetName val="Labour"/>
      <sheetName val="S4"/>
      <sheetName val="Rate Ana"/>
      <sheetName val="BOQ"/>
      <sheetName val="MPR_PA_1"/>
      <sheetName val="Improvements"/>
      <sheetName val="NLD - Assum"/>
      <sheetName val="Man"/>
      <sheetName val="MRATES"/>
      <sheetName val="p1-costg"/>
      <sheetName val="SCURVE"/>
      <sheetName val="6000"/>
      <sheetName val="scurve(2)"/>
      <sheetName val="TCS"/>
      <sheetName val="CABLE"/>
      <sheetName val="Input"/>
      <sheetName val="number"/>
      <sheetName val="Sheet1"/>
      <sheetName val="BOQ Distribution"/>
      <sheetName val="UGPIPING"/>
      <sheetName val="Road work"/>
      <sheetName val="PLAN_FEB97"/>
      <sheetName val="SC revtrgt"/>
      <sheetName val="PROCTOR"/>
      <sheetName val="SUMMARY"/>
      <sheetName val="S1BOQ"/>
      <sheetName val="3MLKQ"/>
      <sheetName val="Voucher"/>
      <sheetName val="Equipment"/>
      <sheetName val="AOR"/>
      <sheetName val="Rates Basic"/>
      <sheetName val="P&amp;L01-02GR"/>
      <sheetName val="Exist"/>
      <sheetName val="Boiler&amp;TG"/>
      <sheetName val="LEFT"/>
      <sheetName val="RIGHT"/>
      <sheetName val="S2groupcode"/>
      <sheetName val="Index"/>
      <sheetName val="concrete"/>
      <sheetName val="Work"/>
      <sheetName val="Labor abs-NMR"/>
      <sheetName val="RotationAngle"/>
      <sheetName val="LOAD CALCULATIONS"/>
      <sheetName val="#REF"/>
      <sheetName val="S1BOQ_P.8~P.21"/>
      <sheetName val="Assmpns"/>
      <sheetName val="Fill this out first..."/>
      <sheetName val="oresreqsum"/>
      <sheetName val="DETAIL SHEET"/>
      <sheetName val="SITE DATA"/>
      <sheetName val="Bar Budget"/>
      <sheetName val="Final Qty"/>
      <sheetName val="Machine HC - 19.08 "/>
      <sheetName val="PNM Justi"/>
      <sheetName val="Bar"/>
      <sheetName val="Analysed rate"/>
      <sheetName val="Shutter"/>
      <sheetName val="BOQ Backup"/>
      <sheetName val="Schedule"/>
      <sheetName val="Res-P&amp;E (PLL)"/>
      <sheetName val="Prdn Cost"/>
      <sheetName val="간접비 총괄표"/>
      <sheetName val="Material "/>
      <sheetName val="Contractor &amp; Material Price"/>
      <sheetName val="Anl"/>
      <sheetName val="MTTR-Headend"/>
      <sheetName val="PM_Action "/>
      <sheetName val="PE Status"/>
      <sheetName val="Inventory"/>
      <sheetName val="Major Events "/>
      <sheetName val="Crtitical Issues"/>
      <sheetName val="RIP"/>
      <sheetName val="Fault Statistics"/>
      <sheetName val="Ageing_Pending_ CLeared"/>
      <sheetName val="Fault Cleared After 24Hrs"/>
      <sheetName val="Ref_Tables"/>
      <sheetName val="DLRO-_Dec_2003"/>
      <sheetName val="ETC_Plant_Cost"/>
      <sheetName val="BOQ_Direct_selling_cost"/>
      <sheetName val="INPUT_DATA"/>
      <sheetName val="Resourc_-_Material"/>
      <sheetName val="LOCAL_RATES"/>
      <sheetName val="Cost_of_O_&amp;_O"/>
      <sheetName val="Plant_&amp;__Machinery"/>
      <sheetName val="Labour_&amp;_Plant"/>
      <sheetName val="old_boq"/>
      <sheetName val="Rate_Ana"/>
      <sheetName val="NLD_-_Assum"/>
      <sheetName val="BOQ_Distribution"/>
      <sheetName val="Road_work"/>
      <sheetName val="SC_revtrgt"/>
      <sheetName val="LOAD_CALCULATIONS"/>
      <sheetName val="S1BOQ_P_8~P_21"/>
      <sheetName val="Fill_this_out_first___"/>
      <sheetName val="Rates_Basic"/>
      <sheetName val="Labor_abs-NMR"/>
      <sheetName val="DETAIL_SHEET"/>
      <sheetName val="SITE_DATA"/>
      <sheetName val="Bar_Budget"/>
      <sheetName val="Final_Qty"/>
      <sheetName val="Machine_HC_-_19_08_"/>
      <sheetName val="PNM_Justi"/>
      <sheetName val="Analysed_rate"/>
      <sheetName val="BOQ_Backup"/>
      <sheetName val="Material_"/>
      <sheetName val="Contractor_&amp;_Material_Price"/>
      <sheetName val="bASICDATA"/>
      <sheetName val="178-179"/>
      <sheetName val="Prelim.Expense"/>
      <sheetName val="basdat"/>
      <sheetName val="Presentation"/>
    </sheetNames>
    <sheetDataSet>
      <sheetData sheetId="0">
        <row r="2">
          <cell r="A2" t="str">
            <v>DCBC1038</v>
          </cell>
        </row>
      </sheetData>
      <sheetData sheetId="1">
        <row r="2">
          <cell r="A2" t="str">
            <v>DCBC1038</v>
          </cell>
        </row>
        <row r="51">
          <cell r="A51" t="str">
            <v>DCAR237B</v>
          </cell>
          <cell r="B51" t="str">
            <v>DDA  HOUSING (ITEM RATE)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DCBC3200</v>
          </cell>
          <cell r="B52" t="str">
            <v>LOADING &amp; DESPATCH BLDG FOR HERO CYCLES AT LUDHIAN</v>
          </cell>
          <cell r="C52">
            <v>5.7</v>
          </cell>
          <cell r="D52">
            <v>0</v>
          </cell>
          <cell r="E52">
            <v>569.74</v>
          </cell>
          <cell r="F52">
            <v>48.1</v>
          </cell>
          <cell r="G52">
            <v>-10.71</v>
          </cell>
        </row>
        <row r="53">
          <cell r="A53" t="str">
            <v>DCBC3435</v>
          </cell>
          <cell r="B53" t="str">
            <v>HERO RIM PLANT LUDHIANA</v>
          </cell>
          <cell r="C53">
            <v>62.59</v>
          </cell>
          <cell r="D53">
            <v>0</v>
          </cell>
          <cell r="E53">
            <v>703.77</v>
          </cell>
          <cell r="F53">
            <v>161.22</v>
          </cell>
          <cell r="G53">
            <v>28.9</v>
          </cell>
        </row>
        <row r="54">
          <cell r="A54" t="str">
            <v>DCBI4145</v>
          </cell>
          <cell r="B54" t="str">
            <v>HERO CYCLES TUBULAR PLANT</v>
          </cell>
          <cell r="C54">
            <v>198.59</v>
          </cell>
          <cell r="D54">
            <v>1.05</v>
          </cell>
          <cell r="E54">
            <v>540.41</v>
          </cell>
          <cell r="F54">
            <v>123.77</v>
          </cell>
          <cell r="G54">
            <v>72.569999999999993</v>
          </cell>
        </row>
        <row r="55">
          <cell r="A55" t="str">
            <v>DCBI4153</v>
          </cell>
          <cell r="B55" t="str">
            <v>HERO CYCLES AUTO RIM PLT, NICHI MANGLI LUDHIANA</v>
          </cell>
          <cell r="C55">
            <v>110.81</v>
          </cell>
          <cell r="D55">
            <v>0</v>
          </cell>
          <cell r="E55">
            <v>542.63</v>
          </cell>
          <cell r="F55">
            <v>107.45</v>
          </cell>
          <cell r="G55">
            <v>35.22</v>
          </cell>
        </row>
        <row r="56">
          <cell r="A56" t="str">
            <v>DCBO187B</v>
          </cell>
          <cell r="B56" t="str">
            <v>DDA TURNKEY PROJECT- BAKKARWALA, NEW DELHI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DCBX1111</v>
          </cell>
          <cell r="B57" t="str">
            <v>SHIS Common Job</v>
          </cell>
          <cell r="C57">
            <v>0</v>
          </cell>
          <cell r="D57">
            <v>0.01</v>
          </cell>
          <cell r="E57">
            <v>0</v>
          </cell>
          <cell r="F57">
            <v>0</v>
          </cell>
          <cell r="G57">
            <v>0</v>
          </cell>
        </row>
        <row r="58">
          <cell r="A58" t="str">
            <v>DCBX9999</v>
          </cell>
          <cell r="B58" t="str">
            <v>COMMON EXP. CODE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DCGO9997</v>
          </cell>
          <cell r="B59" t="str">
            <v>closed job</v>
          </cell>
          <cell r="C59">
            <v>0</v>
          </cell>
          <cell r="D59">
            <v>0.01</v>
          </cell>
          <cell r="E59">
            <v>145.77000000000001</v>
          </cell>
          <cell r="F59">
            <v>-181.39</v>
          </cell>
          <cell r="G59">
            <v>-98</v>
          </cell>
        </row>
        <row r="60">
          <cell r="A60" t="str">
            <v>DCHG182B</v>
          </cell>
          <cell r="B60" t="str">
            <v>DDA,VASANT KUNJ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A61" t="str">
            <v>DCHG238B</v>
          </cell>
          <cell r="B61" t="str">
            <v>DDA  HOUSING (ITEM RATE)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A62" t="str">
            <v>DCHG4294</v>
          </cell>
          <cell r="B62" t="str">
            <v>CONSTRUCTION OF MEGA HOUSING PROJECT FOR DDA</v>
          </cell>
          <cell r="C62">
            <v>1164.3599999999999</v>
          </cell>
          <cell r="D62">
            <v>2616.4499999999998</v>
          </cell>
          <cell r="E62">
            <v>1638.33</v>
          </cell>
          <cell r="F62">
            <v>0</v>
          </cell>
          <cell r="G62">
            <v>0</v>
          </cell>
        </row>
        <row r="63">
          <cell r="A63" t="str">
            <v>DCHG4618</v>
          </cell>
          <cell r="B63" t="str">
            <v>HOUSING/VASANT KUNJ</v>
          </cell>
          <cell r="C63">
            <v>269.37</v>
          </cell>
          <cell r="D63">
            <v>3487.55</v>
          </cell>
          <cell r="E63">
            <v>272.02999999999997</v>
          </cell>
          <cell r="F63">
            <v>0</v>
          </cell>
          <cell r="G63">
            <v>0</v>
          </cell>
        </row>
        <row r="64">
          <cell r="A64" t="str">
            <v>DCHG4642</v>
          </cell>
          <cell r="B64" t="str">
            <v>LIG HOUSES AT BAKKARWALA POCKET-C</v>
          </cell>
          <cell r="C64">
            <v>211.49</v>
          </cell>
          <cell r="D64">
            <v>4155.24</v>
          </cell>
          <cell r="E64">
            <v>211.49</v>
          </cell>
          <cell r="F64">
            <v>0</v>
          </cell>
          <cell r="G64">
            <v>0</v>
          </cell>
        </row>
        <row r="65">
          <cell r="A65" t="str">
            <v>DCIC2811</v>
          </cell>
          <cell r="B65" t="str">
            <v>ITC BALANCE CIVIL WORKS AT SAHARANPUR - ITC FACTOR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A66" t="str">
            <v>DCII1028</v>
          </cell>
          <cell r="B66" t="str">
            <v>USHA INDIA FACTORY BUILDING</v>
          </cell>
          <cell r="C66">
            <v>0</v>
          </cell>
          <cell r="D66">
            <v>0</v>
          </cell>
          <cell r="E66">
            <v>404.4</v>
          </cell>
          <cell r="F66">
            <v>9.2100000000000009</v>
          </cell>
          <cell r="G66">
            <v>-50.49</v>
          </cell>
        </row>
        <row r="67">
          <cell r="A67" t="str">
            <v>DCII188B</v>
          </cell>
          <cell r="B67" t="str">
            <v>HERO CYCLES EXPANSION, LUDHIYANA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DCII2512</v>
          </cell>
          <cell r="B68" t="str">
            <v>MICO BUILDING-JAIPUR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A69" t="str">
            <v>DCII2615</v>
          </cell>
          <cell r="B69" t="str">
            <v>CS WORKS FOR TECU</v>
          </cell>
          <cell r="C69">
            <v>0</v>
          </cell>
          <cell r="D69">
            <v>0</v>
          </cell>
          <cell r="E69">
            <v>1143.51</v>
          </cell>
          <cell r="F69">
            <v>268.04000000000002</v>
          </cell>
          <cell r="G69">
            <v>-0.44</v>
          </cell>
        </row>
        <row r="70">
          <cell r="A70" t="str">
            <v>DCII3187</v>
          </cell>
          <cell r="B70" t="str">
            <v>ERECT OF M/C SHOP NO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DCII3225</v>
          </cell>
          <cell r="B71" t="str">
            <v>FACTORY BLDG AT NOIDA FOR MOSER BAER (I) LTD.</v>
          </cell>
          <cell r="C71">
            <v>16.3</v>
          </cell>
          <cell r="D71">
            <v>0</v>
          </cell>
          <cell r="E71">
            <v>1657.07</v>
          </cell>
          <cell r="F71">
            <v>514</v>
          </cell>
          <cell r="G71">
            <v>15.87</v>
          </cell>
        </row>
        <row r="72">
          <cell r="A72" t="str">
            <v>DCII4523</v>
          </cell>
          <cell r="B72" t="str">
            <v>HERO NEW CYCLE PLANT AT LUDHIYANA</v>
          </cell>
          <cell r="C72">
            <v>420.28</v>
          </cell>
          <cell r="D72">
            <v>0</v>
          </cell>
          <cell r="E72">
            <v>1125.2</v>
          </cell>
          <cell r="F72">
            <v>300.33999999999997</v>
          </cell>
          <cell r="G72">
            <v>167.73</v>
          </cell>
        </row>
        <row r="73">
          <cell r="A73" t="str">
            <v>DCIT1087</v>
          </cell>
          <cell r="B73" t="str">
            <v>SPINNING PLANT INDO</v>
          </cell>
          <cell r="C73">
            <v>0</v>
          </cell>
          <cell r="D73">
            <v>0</v>
          </cell>
          <cell r="E73">
            <v>1748.85</v>
          </cell>
          <cell r="F73">
            <v>193.57</v>
          </cell>
          <cell r="G73">
            <v>-147</v>
          </cell>
        </row>
        <row r="74">
          <cell r="A74" t="str">
            <v>DJHG4958</v>
          </cell>
          <cell r="B74" t="str">
            <v>Sahara Grace Gurgaon</v>
          </cell>
          <cell r="C74">
            <v>0.1</v>
          </cell>
          <cell r="D74">
            <v>5000</v>
          </cell>
          <cell r="E74">
            <v>0.1</v>
          </cell>
          <cell r="F74">
            <v>0</v>
          </cell>
          <cell r="G7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st Revenue"/>
      <sheetName val="DPR_TA419"/>
      <sheetName val="Detailed Survey"/>
      <sheetName val="FDN"/>
      <sheetName val="EREC"/>
      <sheetName val="TOWER SUPPLY"/>
      <sheetName val="RATE"/>
      <sheetName val="ERT"/>
      <sheetName val="Tack Welding"/>
      <sheetName val="Ins Hosting"/>
      <sheetName val="Stringing"/>
      <sheetName val="Soil Inv"/>
      <sheetName val="L2"/>
      <sheetName val="Supply Status"/>
      <sheetName val="ROW"/>
      <sheetName val="Visual Chart"/>
      <sheetName val="Tower Schedule"/>
      <sheetName val="dont change"/>
      <sheetName val="PGCIL"/>
      <sheetName val="Sheet1"/>
      <sheetName val=" "/>
      <sheetName val=" 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WISE POPULATION"/>
      <sheetName val="july-I"/>
      <sheetName val="CFL-KIM"/>
      <sheetName val="FdN"/>
      <sheetName val="Tower"/>
      <sheetName val="FDn Wet"/>
      <sheetName val="FORM7"/>
      <sheetName val="dummy"/>
      <sheetName val="dBase"/>
      <sheetName val="std.wt."/>
      <sheetName val="Pile cap"/>
      <sheetName val="REGIONWISE_POPULATION"/>
      <sheetName val="FDn_Wet"/>
      <sheetName val="std_wt_"/>
      <sheetName val="Pile_cap"/>
      <sheetName val="ord-lost_98&amp;99"/>
      <sheetName val="site fab&amp;ernstr"/>
      <sheetName val="moments-table(tri)"/>
      <sheetName val="Calc"/>
      <sheetName val="Sheet1"/>
      <sheetName val="DETAILED  BOQ"/>
      <sheetName val="Sulphur (2)"/>
    </sheetNames>
    <sheetDataSet>
      <sheetData sheetId="0">
        <row r="1">
          <cell r="C1" t="str">
            <v xml:space="preserve">ABRO </v>
          </cell>
          <cell r="D1" t="str">
            <v>BLRO</v>
          </cell>
          <cell r="E1" t="str">
            <v xml:space="preserve">CNRO </v>
          </cell>
          <cell r="F1" t="str">
            <v xml:space="preserve">DLRO </v>
          </cell>
          <cell r="G1" t="str">
            <v xml:space="preserve">HYRO </v>
          </cell>
          <cell r="H1" t="str">
            <v xml:space="preserve">KKRO </v>
          </cell>
          <cell r="I1" t="str">
            <v xml:space="preserve">MBRO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C1" t="str">
            <v xml:space="preserve">ABRO </v>
          </cell>
        </row>
      </sheetData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AT+0"/>
      <sheetName val="AT+3"/>
      <sheetName val="AT+6"/>
      <sheetName val="AT-3"/>
      <sheetName val="fdn-ld"/>
      <sheetName val="DES-C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C10" t="str">
            <v>SUPPORT REACTIONS FOR TOWER TYPE AT- 3 (-3m EXTENSION)</v>
          </cell>
        </row>
      </sheetData>
      <sheetData sheetId="5" refreshError="1"/>
      <sheetData sheetId="6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L2 Plan vs Actual"/>
      <sheetName val="Survey summary"/>
      <sheetName val="Detailed Survey "/>
      <sheetName val="Check Survey "/>
      <sheetName val="Visual Chart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Hardware Supply"/>
      <sheetName val="Supply Status"/>
      <sheetName val="Crossing status"/>
      <sheetName val="Statutory Proposals"/>
      <sheetName val="Location Summary"/>
      <sheetName val="Tower Abstarct "/>
      <sheetName val="Tower Abstract sheet"/>
      <sheetName val="Stretch readiness 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KEC International Limited</v>
          </cell>
        </row>
        <row r="2">
          <cell r="A2" t="str">
            <v xml:space="preserve"> TA413 : 765 KV D/C Bikaner III - Neemrana II TL02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Visual Chart"/>
      <sheetName val="Stretch readiness "/>
      <sheetName val="L2 Plan vs Actual"/>
      <sheetName val="Survey summary"/>
      <sheetName val="Detailed Survey "/>
      <sheetName val="Check Survey 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Supply Status"/>
      <sheetName val="Hardware Supply"/>
      <sheetName val="Crossing status"/>
      <sheetName val="Statutory Proposals"/>
      <sheetName val="Tower Abstarct "/>
      <sheetName val="Tower Abstract sheet"/>
      <sheetName val="Location Summary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C5" t="str">
            <v>9/4</v>
          </cell>
          <cell r="D5" t="str">
            <v>DA+6</v>
          </cell>
        </row>
        <row r="6">
          <cell r="C6" t="str">
            <v>10/1</v>
          </cell>
          <cell r="D6" t="str">
            <v>DA+3</v>
          </cell>
        </row>
        <row r="7">
          <cell r="C7" t="str">
            <v>10/2</v>
          </cell>
          <cell r="D7" t="str">
            <v>DA+3</v>
          </cell>
        </row>
        <row r="8">
          <cell r="C8" t="str">
            <v>9/11</v>
          </cell>
          <cell r="D8" t="str">
            <v>DA+3</v>
          </cell>
        </row>
        <row r="9">
          <cell r="C9" t="str">
            <v>9/5</v>
          </cell>
          <cell r="D9" t="str">
            <v>DA+3</v>
          </cell>
        </row>
        <row r="10">
          <cell r="C10" t="str">
            <v>15/2</v>
          </cell>
          <cell r="D10" t="str">
            <v>DA+3</v>
          </cell>
        </row>
        <row r="11">
          <cell r="C11" t="str">
            <v>15/3</v>
          </cell>
          <cell r="D11" t="str">
            <v>DA+3</v>
          </cell>
        </row>
        <row r="12">
          <cell r="C12" t="str">
            <v>15/4</v>
          </cell>
          <cell r="D12" t="str">
            <v>DA+6</v>
          </cell>
        </row>
        <row r="13">
          <cell r="C13" t="str">
            <v>9/3</v>
          </cell>
          <cell r="D13" t="str">
            <v>DA+0</v>
          </cell>
        </row>
        <row r="14">
          <cell r="C14" t="str">
            <v>15/5</v>
          </cell>
          <cell r="D14" t="str">
            <v>DA+3</v>
          </cell>
        </row>
        <row r="15">
          <cell r="C15" t="str">
            <v>8/5</v>
          </cell>
          <cell r="D15" t="str">
            <v>DA+9</v>
          </cell>
        </row>
        <row r="16">
          <cell r="C16" t="str">
            <v>15/6</v>
          </cell>
          <cell r="D16" t="str">
            <v>DA+9</v>
          </cell>
        </row>
        <row r="17">
          <cell r="C17" t="str">
            <v>9/10</v>
          </cell>
          <cell r="D17" t="str">
            <v>DA+3</v>
          </cell>
        </row>
        <row r="18">
          <cell r="C18" t="str">
            <v>9/2</v>
          </cell>
          <cell r="D18" t="str">
            <v>DA+3</v>
          </cell>
        </row>
        <row r="19">
          <cell r="C19" t="str">
            <v>15/9</v>
          </cell>
          <cell r="D19" t="str">
            <v>DA+0</v>
          </cell>
        </row>
        <row r="20">
          <cell r="C20" t="str">
            <v>8/6</v>
          </cell>
          <cell r="D20" t="str">
            <v>DA+3</v>
          </cell>
        </row>
        <row r="21">
          <cell r="C21" t="str">
            <v>15/8</v>
          </cell>
          <cell r="D21" t="str">
            <v>DA+1.5</v>
          </cell>
        </row>
        <row r="22">
          <cell r="C22" t="str">
            <v>31/9</v>
          </cell>
          <cell r="D22" t="str">
            <v>DA+1.5</v>
          </cell>
        </row>
        <row r="23">
          <cell r="C23" t="str">
            <v>8/7</v>
          </cell>
          <cell r="D23" t="str">
            <v>DA+3</v>
          </cell>
        </row>
        <row r="24">
          <cell r="C24" t="str">
            <v>9/1</v>
          </cell>
          <cell r="D24" t="str">
            <v>DA+3</v>
          </cell>
        </row>
        <row r="25">
          <cell r="C25" t="str">
            <v>31/8</v>
          </cell>
          <cell r="D25" t="str">
            <v>DA+0</v>
          </cell>
        </row>
        <row r="26">
          <cell r="C26" t="str">
            <v>15/10</v>
          </cell>
          <cell r="D26" t="str">
            <v>DA-1.5</v>
          </cell>
        </row>
        <row r="27">
          <cell r="C27" t="str">
            <v>15/7</v>
          </cell>
          <cell r="D27" t="str">
            <v>DA+0</v>
          </cell>
        </row>
        <row r="28">
          <cell r="C28" t="str">
            <v>31/7</v>
          </cell>
          <cell r="D28" t="str">
            <v>DA+0</v>
          </cell>
        </row>
        <row r="29">
          <cell r="C29" t="str">
            <v>15/11</v>
          </cell>
          <cell r="D29" t="str">
            <v>DA+0</v>
          </cell>
        </row>
        <row r="30">
          <cell r="C30" t="str">
            <v>8/8</v>
          </cell>
          <cell r="D30" t="str">
            <v>DA+9</v>
          </cell>
        </row>
        <row r="31">
          <cell r="C31" t="str">
            <v>8/1</v>
          </cell>
          <cell r="D31" t="str">
            <v>DA-3</v>
          </cell>
        </row>
        <row r="32">
          <cell r="C32" t="str">
            <v>31/6</v>
          </cell>
          <cell r="D32" t="str">
            <v>DA+9</v>
          </cell>
        </row>
        <row r="33">
          <cell r="C33" t="str">
            <v>29/4</v>
          </cell>
          <cell r="D33" t="str">
            <v>DA+3</v>
          </cell>
        </row>
        <row r="34">
          <cell r="C34" t="str">
            <v>8/9</v>
          </cell>
          <cell r="D34" t="str">
            <v>DA+3</v>
          </cell>
        </row>
        <row r="35">
          <cell r="C35" t="str">
            <v>8/2</v>
          </cell>
          <cell r="D35" t="str">
            <v>DA+6</v>
          </cell>
        </row>
        <row r="36">
          <cell r="C36" t="str">
            <v>31/10</v>
          </cell>
          <cell r="D36" t="str">
            <v>DA+4.5</v>
          </cell>
        </row>
        <row r="37">
          <cell r="C37" t="str">
            <v>29/3</v>
          </cell>
          <cell r="D37" t="str">
            <v>DA+0</v>
          </cell>
        </row>
        <row r="38">
          <cell r="C38" t="str">
            <v>31/3</v>
          </cell>
          <cell r="D38" t="str">
            <v>DA+3</v>
          </cell>
        </row>
        <row r="39">
          <cell r="C39" t="str">
            <v>30/1</v>
          </cell>
          <cell r="D39" t="str">
            <v>DA+0</v>
          </cell>
        </row>
        <row r="40">
          <cell r="C40" t="str">
            <v>31/1</v>
          </cell>
          <cell r="D40" t="str">
            <v>DA+3</v>
          </cell>
        </row>
        <row r="41">
          <cell r="C41" t="str">
            <v>29/5</v>
          </cell>
          <cell r="D41" t="str">
            <v>DA+0</v>
          </cell>
        </row>
        <row r="42">
          <cell r="C42" t="str">
            <v>5/3</v>
          </cell>
          <cell r="D42" t="str">
            <v>DA+9</v>
          </cell>
        </row>
        <row r="43">
          <cell r="C43" t="str">
            <v>29A/2</v>
          </cell>
          <cell r="D43" t="str">
            <v>DA+6</v>
          </cell>
        </row>
        <row r="44">
          <cell r="C44" t="str">
            <v>7/1</v>
          </cell>
          <cell r="D44" t="str">
            <v>DA-3</v>
          </cell>
        </row>
        <row r="45">
          <cell r="C45" t="str">
            <v>8/10</v>
          </cell>
          <cell r="D45" t="str">
            <v>DA+0</v>
          </cell>
        </row>
        <row r="46">
          <cell r="C46" t="str">
            <v>29A/1</v>
          </cell>
          <cell r="D46" t="str">
            <v>DA+6</v>
          </cell>
        </row>
        <row r="47">
          <cell r="C47" t="str">
            <v>27/4</v>
          </cell>
          <cell r="D47" t="str">
            <v>DA+1.5</v>
          </cell>
        </row>
        <row r="48">
          <cell r="C48" t="str">
            <v>7A/5</v>
          </cell>
          <cell r="D48" t="str">
            <v>DA+3</v>
          </cell>
        </row>
        <row r="49">
          <cell r="C49" t="str">
            <v>5/8</v>
          </cell>
          <cell r="D49" t="str">
            <v>DA+6</v>
          </cell>
        </row>
        <row r="50">
          <cell r="C50" t="str">
            <v>29A/3</v>
          </cell>
          <cell r="D50" t="str">
            <v>DA+6</v>
          </cell>
        </row>
        <row r="51">
          <cell r="C51" t="str">
            <v>32/3</v>
          </cell>
          <cell r="D51" t="str">
            <v>DA+6</v>
          </cell>
        </row>
        <row r="52">
          <cell r="C52" t="str">
            <v>7A/4</v>
          </cell>
          <cell r="D52" t="str">
            <v>DA+3</v>
          </cell>
        </row>
        <row r="53">
          <cell r="C53" t="str">
            <v>29A/4</v>
          </cell>
          <cell r="D53" t="str">
            <v>DA+3</v>
          </cell>
        </row>
        <row r="54">
          <cell r="C54" t="str">
            <v>5/4</v>
          </cell>
          <cell r="D54" t="str">
            <v>DA-1.5</v>
          </cell>
        </row>
        <row r="55">
          <cell r="C55" t="str">
            <v>32/4</v>
          </cell>
          <cell r="D55" t="str">
            <v>DA+9</v>
          </cell>
        </row>
        <row r="56">
          <cell r="C56" t="str">
            <v>29A/5</v>
          </cell>
          <cell r="D56" t="str">
            <v>DA+6</v>
          </cell>
        </row>
        <row r="57">
          <cell r="C57" t="str">
            <v>6/2</v>
          </cell>
          <cell r="D57" t="str">
            <v>DA+6</v>
          </cell>
        </row>
        <row r="58">
          <cell r="C58" t="str">
            <v>27/5</v>
          </cell>
          <cell r="D58" t="str">
            <v>DA-1.5</v>
          </cell>
        </row>
        <row r="59">
          <cell r="C59" t="str">
            <v>6/1</v>
          </cell>
          <cell r="D59" t="str">
            <v>DA+9</v>
          </cell>
        </row>
        <row r="60">
          <cell r="C60" t="str">
            <v>33/6</v>
          </cell>
          <cell r="D60" t="str">
            <v>DA+6</v>
          </cell>
        </row>
        <row r="61">
          <cell r="C61" t="str">
            <v>29A/6</v>
          </cell>
          <cell r="D61" t="str">
            <v>DA+9</v>
          </cell>
        </row>
        <row r="62">
          <cell r="C62" t="str">
            <v>7A/1</v>
          </cell>
          <cell r="D62" t="str">
            <v>DA+1.5</v>
          </cell>
        </row>
        <row r="63">
          <cell r="C63" t="str">
            <v>4A/5</v>
          </cell>
          <cell r="D63" t="str">
            <v>DA+9</v>
          </cell>
        </row>
        <row r="64">
          <cell r="C64" t="str">
            <v>5/10</v>
          </cell>
          <cell r="D64" t="str">
            <v>DA+9</v>
          </cell>
        </row>
        <row r="65">
          <cell r="C65" t="str">
            <v>33/7</v>
          </cell>
          <cell r="D65" t="str">
            <v>DA+6</v>
          </cell>
        </row>
        <row r="66">
          <cell r="C66" t="str">
            <v>6/12</v>
          </cell>
          <cell r="D66" t="str">
            <v>DA+1.5</v>
          </cell>
        </row>
        <row r="67">
          <cell r="C67" t="str">
            <v>7A/2</v>
          </cell>
          <cell r="D67" t="str">
            <v>DA+3</v>
          </cell>
        </row>
        <row r="68">
          <cell r="C68" t="str">
            <v>4A/4</v>
          </cell>
          <cell r="D68" t="str">
            <v>DA+6</v>
          </cell>
        </row>
        <row r="69">
          <cell r="C69" t="str">
            <v>6/3</v>
          </cell>
          <cell r="D69" t="str">
            <v>DA+3</v>
          </cell>
        </row>
        <row r="70">
          <cell r="C70" t="str">
            <v>33/4</v>
          </cell>
          <cell r="D70" t="str">
            <v>DA+3</v>
          </cell>
        </row>
        <row r="71">
          <cell r="C71" t="str">
            <v>4A/3</v>
          </cell>
          <cell r="D71" t="str">
            <v>DA+9</v>
          </cell>
        </row>
        <row r="72">
          <cell r="C72" t="str">
            <v>7A/3</v>
          </cell>
          <cell r="D72" t="str">
            <v>DA+3</v>
          </cell>
        </row>
        <row r="73">
          <cell r="C73" t="str">
            <v>29/1</v>
          </cell>
          <cell r="D73" t="str">
            <v>DA+6</v>
          </cell>
        </row>
        <row r="74">
          <cell r="C74" t="str">
            <v>4A/6</v>
          </cell>
          <cell r="D74" t="str">
            <v>DA+9</v>
          </cell>
        </row>
        <row r="75">
          <cell r="C75" t="str">
            <v>5/7</v>
          </cell>
          <cell r="D75" t="str">
            <v>DA+9</v>
          </cell>
        </row>
        <row r="76">
          <cell r="C76" t="str">
            <v>34/12</v>
          </cell>
          <cell r="D76" t="str">
            <v>DA+3</v>
          </cell>
        </row>
        <row r="77">
          <cell r="C77" t="str">
            <v>33/3</v>
          </cell>
          <cell r="D77" t="str">
            <v>DA+3</v>
          </cell>
        </row>
        <row r="78">
          <cell r="C78" t="str">
            <v>6/11</v>
          </cell>
          <cell r="D78" t="str">
            <v>DA-1.5</v>
          </cell>
        </row>
        <row r="79">
          <cell r="C79" t="str">
            <v>5/6</v>
          </cell>
          <cell r="D79" t="str">
            <v>DA+3</v>
          </cell>
        </row>
        <row r="80">
          <cell r="C80" t="str">
            <v>36A/1</v>
          </cell>
          <cell r="D80" t="str">
            <v>DA+3</v>
          </cell>
        </row>
        <row r="81">
          <cell r="C81" t="str">
            <v>34/1</v>
          </cell>
          <cell r="D81" t="str">
            <v>DA+9</v>
          </cell>
        </row>
        <row r="82">
          <cell r="C82" t="str">
            <v>4A/2</v>
          </cell>
          <cell r="D82" t="str">
            <v>DA+6</v>
          </cell>
        </row>
        <row r="83">
          <cell r="C83" t="str">
            <v>34/3</v>
          </cell>
          <cell r="D83" t="str">
            <v>DA+1.5</v>
          </cell>
        </row>
        <row r="84">
          <cell r="C84" t="str">
            <v>36A/2</v>
          </cell>
          <cell r="D84" t="str">
            <v>DA+9</v>
          </cell>
        </row>
        <row r="85">
          <cell r="C85" t="str">
            <v>34/11</v>
          </cell>
          <cell r="D85" t="str">
            <v>DA+1.5</v>
          </cell>
        </row>
        <row r="86">
          <cell r="C86" t="str">
            <v>6/4</v>
          </cell>
          <cell r="D86" t="str">
            <v>DA+9</v>
          </cell>
        </row>
        <row r="87">
          <cell r="C87" t="str">
            <v>27/2</v>
          </cell>
          <cell r="D87" t="str">
            <v>DA-1.5</v>
          </cell>
        </row>
        <row r="88">
          <cell r="C88" t="str">
            <v>4A/1</v>
          </cell>
          <cell r="D88" t="str">
            <v>DA+6</v>
          </cell>
        </row>
        <row r="89">
          <cell r="C89" t="str">
            <v>34/4</v>
          </cell>
          <cell r="D89" t="str">
            <v>DA+6</v>
          </cell>
        </row>
        <row r="90">
          <cell r="C90" t="str">
            <v>6/6</v>
          </cell>
          <cell r="D90" t="str">
            <v>DA-3</v>
          </cell>
        </row>
        <row r="91">
          <cell r="C91" t="str">
            <v>37/1</v>
          </cell>
          <cell r="D91" t="str">
            <v>DA+3</v>
          </cell>
        </row>
        <row r="92">
          <cell r="C92" t="str">
            <v>5/2</v>
          </cell>
          <cell r="D92" t="str">
            <v>DA+9</v>
          </cell>
        </row>
        <row r="93">
          <cell r="C93" t="str">
            <v>34/5</v>
          </cell>
          <cell r="D93" t="str">
            <v>DA+9</v>
          </cell>
        </row>
        <row r="94">
          <cell r="C94" t="str">
            <v>35/1</v>
          </cell>
          <cell r="D94" t="str">
            <v>DA+6</v>
          </cell>
        </row>
        <row r="95">
          <cell r="C95" t="str">
            <v>4/5</v>
          </cell>
          <cell r="D95" t="str">
            <v>DA+6</v>
          </cell>
        </row>
        <row r="96">
          <cell r="C96" t="str">
            <v>37/2</v>
          </cell>
          <cell r="D96" t="str">
            <v>DA+3</v>
          </cell>
        </row>
        <row r="97">
          <cell r="C97" t="str">
            <v>34/6</v>
          </cell>
          <cell r="D97" t="str">
            <v>DA+3</v>
          </cell>
        </row>
        <row r="98">
          <cell r="C98" t="str">
            <v>27/1</v>
          </cell>
          <cell r="D98" t="str">
            <v>DA+9</v>
          </cell>
        </row>
        <row r="99">
          <cell r="C99" t="str">
            <v>6/10</v>
          </cell>
          <cell r="D99" t="str">
            <v>DA+1.5</v>
          </cell>
        </row>
        <row r="100">
          <cell r="C100" t="str">
            <v>34/8</v>
          </cell>
          <cell r="D100" t="str">
            <v>DA+0</v>
          </cell>
        </row>
        <row r="101">
          <cell r="C101" t="str">
            <v>37/3</v>
          </cell>
          <cell r="D101" t="str">
            <v>DA-1.5</v>
          </cell>
        </row>
        <row r="102">
          <cell r="C102" t="str">
            <v>7/0</v>
          </cell>
          <cell r="D102" t="str">
            <v>DB2+0</v>
          </cell>
        </row>
        <row r="103">
          <cell r="C103" t="str">
            <v>4A/0</v>
          </cell>
          <cell r="D103" t="str">
            <v>DB1+3</v>
          </cell>
        </row>
        <row r="104">
          <cell r="C104" t="str">
            <v>6/9</v>
          </cell>
          <cell r="D104" t="str">
            <v>DA+6</v>
          </cell>
        </row>
        <row r="105">
          <cell r="C105" t="str">
            <v>35/5</v>
          </cell>
          <cell r="D105" t="str">
            <v>DA+9</v>
          </cell>
        </row>
        <row r="106">
          <cell r="C106" t="str">
            <v>34/7</v>
          </cell>
          <cell r="D106" t="str">
            <v>DA+0</v>
          </cell>
        </row>
        <row r="107">
          <cell r="C107" t="str">
            <v>36A/0</v>
          </cell>
          <cell r="D107" t="str">
            <v>DB1+9</v>
          </cell>
        </row>
        <row r="108">
          <cell r="C108" t="str">
            <v>3/8</v>
          </cell>
          <cell r="D108" t="str">
            <v>DA+0</v>
          </cell>
        </row>
        <row r="109">
          <cell r="C109" t="str">
            <v>5/9</v>
          </cell>
          <cell r="D109" t="str">
            <v>DA+6</v>
          </cell>
        </row>
        <row r="110">
          <cell r="C110" t="str">
            <v>34/9</v>
          </cell>
          <cell r="D110" t="str">
            <v>DA+1.5</v>
          </cell>
        </row>
        <row r="111">
          <cell r="C111" t="str">
            <v>7/3</v>
          </cell>
          <cell r="D111" t="str">
            <v>DA+9</v>
          </cell>
        </row>
        <row r="112">
          <cell r="C112" t="str">
            <v>27/3</v>
          </cell>
          <cell r="D112" t="str">
            <v>DA+1.5</v>
          </cell>
        </row>
        <row r="113">
          <cell r="C113" t="str">
            <v>35/6</v>
          </cell>
          <cell r="D113" t="str">
            <v>DA+6</v>
          </cell>
        </row>
        <row r="114">
          <cell r="C114" t="str">
            <v>3/9</v>
          </cell>
          <cell r="D114" t="str">
            <v>DA+0</v>
          </cell>
        </row>
        <row r="115">
          <cell r="C115" t="str">
            <v>34/10</v>
          </cell>
          <cell r="D115" t="str">
            <v>DA-3</v>
          </cell>
        </row>
        <row r="116">
          <cell r="C116" t="str">
            <v>7/4</v>
          </cell>
          <cell r="D116" t="str">
            <v>DA+6</v>
          </cell>
        </row>
        <row r="117">
          <cell r="C117" t="str">
            <v>3/10</v>
          </cell>
          <cell r="D117" t="str">
            <v>DA+9</v>
          </cell>
        </row>
        <row r="118">
          <cell r="C118" t="str">
            <v>27/6</v>
          </cell>
          <cell r="D118" t="str">
            <v>DA-3</v>
          </cell>
        </row>
        <row r="119">
          <cell r="C119" t="str">
            <v>37/0</v>
          </cell>
          <cell r="D119" t="str">
            <v>DB2+3</v>
          </cell>
        </row>
        <row r="120">
          <cell r="C120" t="str">
            <v>6/7</v>
          </cell>
          <cell r="D120" t="str">
            <v>DA+1.5</v>
          </cell>
        </row>
        <row r="121">
          <cell r="C121" t="str">
            <v>34/2</v>
          </cell>
          <cell r="D121" t="str">
            <v>DA+9</v>
          </cell>
        </row>
        <row r="122">
          <cell r="C122" t="str">
            <v>3/11</v>
          </cell>
          <cell r="D122" t="str">
            <v>DA+0</v>
          </cell>
        </row>
        <row r="123">
          <cell r="C123" t="str">
            <v>35/7</v>
          </cell>
          <cell r="D123" t="str">
            <v>DA+3</v>
          </cell>
        </row>
        <row r="124">
          <cell r="C124" t="str">
            <v>6/0</v>
          </cell>
          <cell r="D124" t="str">
            <v>DB1+9</v>
          </cell>
        </row>
        <row r="125">
          <cell r="C125" t="str">
            <v>6/5</v>
          </cell>
          <cell r="D125" t="str">
            <v>DA+9</v>
          </cell>
        </row>
        <row r="126">
          <cell r="C126" t="str">
            <v>3/7</v>
          </cell>
          <cell r="D126" t="str">
            <v>DA+3</v>
          </cell>
        </row>
        <row r="127">
          <cell r="C127" t="str">
            <v>37A/4</v>
          </cell>
          <cell r="D127" t="str">
            <v>DA+9</v>
          </cell>
        </row>
        <row r="128">
          <cell r="C128" t="str">
            <v>3/6</v>
          </cell>
          <cell r="D128" t="str">
            <v>DA+3</v>
          </cell>
        </row>
        <row r="129">
          <cell r="C129" t="str">
            <v>33/5</v>
          </cell>
          <cell r="D129" t="str">
            <v>DA+0</v>
          </cell>
        </row>
        <row r="130">
          <cell r="C130" t="str">
            <v>5/5</v>
          </cell>
          <cell r="D130" t="str">
            <v>DA+6</v>
          </cell>
        </row>
        <row r="131">
          <cell r="C131" t="str">
            <v>29/2</v>
          </cell>
          <cell r="D131" t="str">
            <v>DA+0</v>
          </cell>
        </row>
        <row r="132">
          <cell r="C132" t="str">
            <v>33/8</v>
          </cell>
          <cell r="D132" t="str">
            <v>DA+3</v>
          </cell>
        </row>
        <row r="133">
          <cell r="C133" t="str">
            <v>37A/5</v>
          </cell>
          <cell r="D133" t="str">
            <v>DA+3</v>
          </cell>
        </row>
        <row r="134">
          <cell r="C134" t="str">
            <v>35/9</v>
          </cell>
          <cell r="D134" t="str">
            <v>DA+1.5</v>
          </cell>
        </row>
        <row r="135">
          <cell r="C135" t="str">
            <v>3/4</v>
          </cell>
          <cell r="D135" t="str">
            <v>DA+6</v>
          </cell>
        </row>
        <row r="136">
          <cell r="C136" t="str">
            <v>35/8</v>
          </cell>
          <cell r="D136" t="str">
            <v>DA+6</v>
          </cell>
        </row>
        <row r="137">
          <cell r="C137" t="str">
            <v>37A/3</v>
          </cell>
          <cell r="D137" t="str">
            <v>DA+3</v>
          </cell>
        </row>
        <row r="138">
          <cell r="C138" t="str">
            <v>29A/0</v>
          </cell>
          <cell r="D138" t="str">
            <v>DB1+0</v>
          </cell>
        </row>
        <row r="139">
          <cell r="C139" t="str">
            <v>6/8</v>
          </cell>
          <cell r="D139" t="str">
            <v>DA+3</v>
          </cell>
        </row>
        <row r="140">
          <cell r="C140" t="str">
            <v>37A/2</v>
          </cell>
          <cell r="D140" t="str">
            <v>DA+1.5</v>
          </cell>
        </row>
        <row r="141">
          <cell r="C141" t="str">
            <v>35/11</v>
          </cell>
          <cell r="D141" t="str">
            <v>DA+3</v>
          </cell>
        </row>
        <row r="142">
          <cell r="C142" t="str">
            <v>33/9</v>
          </cell>
          <cell r="D142" t="str">
            <v>DA+1.5</v>
          </cell>
        </row>
        <row r="143">
          <cell r="C143" t="str">
            <v>18/0</v>
          </cell>
          <cell r="D143" t="str">
            <v>DB2+6</v>
          </cell>
        </row>
        <row r="144">
          <cell r="C144" t="str">
            <v>37A/1</v>
          </cell>
          <cell r="D144" t="str">
            <v>DA+3</v>
          </cell>
        </row>
        <row r="145">
          <cell r="C145" t="str">
            <v>18/1</v>
          </cell>
          <cell r="D145" t="str">
            <v>DA+3</v>
          </cell>
        </row>
        <row r="146">
          <cell r="C146" t="str">
            <v>37/4</v>
          </cell>
          <cell r="D146" t="str">
            <v>DA+9</v>
          </cell>
        </row>
        <row r="147">
          <cell r="C147" t="str">
            <v>18/2</v>
          </cell>
          <cell r="D147" t="str">
            <v>DA+1.5</v>
          </cell>
        </row>
        <row r="148">
          <cell r="C148" t="str">
            <v>36/0</v>
          </cell>
          <cell r="D148" t="str">
            <v>DB2+3</v>
          </cell>
        </row>
        <row r="149">
          <cell r="C149" t="str">
            <v>38/8</v>
          </cell>
          <cell r="D149" t="str">
            <v>DA+1.5</v>
          </cell>
        </row>
        <row r="150">
          <cell r="C150" t="str">
            <v>37/5</v>
          </cell>
          <cell r="D150" t="str">
            <v>DA+3</v>
          </cell>
        </row>
        <row r="151">
          <cell r="C151" t="str">
            <v>38/9</v>
          </cell>
          <cell r="D151" t="str">
            <v>DA+0</v>
          </cell>
        </row>
        <row r="152">
          <cell r="C152" t="str">
            <v>7A/0</v>
          </cell>
          <cell r="D152" t="str">
            <v>DB1+6</v>
          </cell>
        </row>
        <row r="153">
          <cell r="C153" t="str">
            <v>34/0</v>
          </cell>
          <cell r="D153" t="str">
            <v>DB1+6</v>
          </cell>
        </row>
        <row r="154">
          <cell r="C154" t="str">
            <v>38/10</v>
          </cell>
          <cell r="D154" t="str">
            <v>DA+3</v>
          </cell>
        </row>
        <row r="155">
          <cell r="C155" t="str">
            <v>18/3</v>
          </cell>
          <cell r="D155" t="str">
            <v>DA+6</v>
          </cell>
        </row>
        <row r="156">
          <cell r="C156" t="str">
            <v>38/7</v>
          </cell>
          <cell r="D156" t="str">
            <v>DA+9</v>
          </cell>
        </row>
        <row r="157">
          <cell r="C157" t="str">
            <v>35/4</v>
          </cell>
          <cell r="D157" t="str">
            <v>DA+9</v>
          </cell>
        </row>
        <row r="158">
          <cell r="C158" t="str">
            <v>37A/0</v>
          </cell>
          <cell r="D158" t="str">
            <v>DB1+0</v>
          </cell>
        </row>
        <row r="159">
          <cell r="C159" t="str">
            <v>18/4</v>
          </cell>
          <cell r="D159" t="str">
            <v>DA-3</v>
          </cell>
        </row>
        <row r="160">
          <cell r="C160" t="str">
            <v>38/6</v>
          </cell>
          <cell r="D160" t="str">
            <v>DA+6</v>
          </cell>
        </row>
        <row r="161">
          <cell r="C161" t="str">
            <v>38/5</v>
          </cell>
          <cell r="D161" t="str">
            <v>DA+3</v>
          </cell>
        </row>
        <row r="162">
          <cell r="C162" t="str">
            <v>7/2</v>
          </cell>
          <cell r="D162" t="str">
            <v>DA+6</v>
          </cell>
        </row>
        <row r="163">
          <cell r="C163" t="str">
            <v>38/0</v>
          </cell>
          <cell r="D163" t="str">
            <v>DB1+3</v>
          </cell>
        </row>
        <row r="164">
          <cell r="C164" t="str">
            <v>18/6</v>
          </cell>
          <cell r="D164" t="str">
            <v>DA+9</v>
          </cell>
        </row>
        <row r="165">
          <cell r="C165" t="str">
            <v>35/0</v>
          </cell>
          <cell r="D165" t="str">
            <v>DB2+0</v>
          </cell>
        </row>
        <row r="166">
          <cell r="C166" t="str">
            <v>38/3</v>
          </cell>
          <cell r="D166" t="str">
            <v>DA+3</v>
          </cell>
        </row>
        <row r="167">
          <cell r="C167" t="str">
            <v>18/5</v>
          </cell>
          <cell r="D167" t="str">
            <v>DA+0</v>
          </cell>
        </row>
        <row r="168">
          <cell r="C168" t="str">
            <v>37A/6</v>
          </cell>
          <cell r="D168" t="str">
            <v>DA+3</v>
          </cell>
        </row>
        <row r="169">
          <cell r="C169" t="str">
            <v>38/4</v>
          </cell>
          <cell r="D169" t="str">
            <v>DA+1.5</v>
          </cell>
        </row>
        <row r="170">
          <cell r="C170" t="str">
            <v>30/3</v>
          </cell>
          <cell r="D170" t="str">
            <v>DA+3</v>
          </cell>
        </row>
        <row r="171">
          <cell r="C171" t="str">
            <v>40/2</v>
          </cell>
          <cell r="D171" t="str">
            <v>DA+6</v>
          </cell>
        </row>
        <row r="172">
          <cell r="C172" t="str">
            <v>38/2</v>
          </cell>
          <cell r="D172" t="str">
            <v>DA+0</v>
          </cell>
        </row>
        <row r="173">
          <cell r="C173" t="str">
            <v>38/1</v>
          </cell>
          <cell r="D173" t="str">
            <v>DA+0</v>
          </cell>
        </row>
        <row r="174">
          <cell r="C174" t="str">
            <v>40/3</v>
          </cell>
          <cell r="D174" t="str">
            <v>DA+3</v>
          </cell>
        </row>
        <row r="175">
          <cell r="C175" t="str">
            <v>39/1</v>
          </cell>
          <cell r="D175" t="str">
            <v>DA-1.5</v>
          </cell>
        </row>
        <row r="176">
          <cell r="C176" t="str">
            <v>7/5</v>
          </cell>
          <cell r="D176" t="str">
            <v>DA+6</v>
          </cell>
        </row>
        <row r="177">
          <cell r="C177" t="str">
            <v>30/0</v>
          </cell>
          <cell r="D177" t="str">
            <v>DB1+0</v>
          </cell>
        </row>
        <row r="178">
          <cell r="C178" t="str">
            <v>40/7</v>
          </cell>
          <cell r="D178" t="str">
            <v>DA+3</v>
          </cell>
        </row>
        <row r="179">
          <cell r="C179" t="str">
            <v>17/0</v>
          </cell>
          <cell r="D179" t="str">
            <v>DC1+3</v>
          </cell>
        </row>
        <row r="180">
          <cell r="C180" t="str">
            <v>40/6</v>
          </cell>
          <cell r="D180" t="str">
            <v>DA+9</v>
          </cell>
        </row>
        <row r="181">
          <cell r="C181" t="str">
            <v>39/0</v>
          </cell>
          <cell r="D181" t="str">
            <v>DB2+0</v>
          </cell>
        </row>
        <row r="182">
          <cell r="C182" t="str">
            <v>39/2</v>
          </cell>
          <cell r="D182" t="str">
            <v>DA+3</v>
          </cell>
        </row>
        <row r="183">
          <cell r="C183" t="str">
            <v>30/2</v>
          </cell>
          <cell r="D183" t="str">
            <v>DA+9</v>
          </cell>
        </row>
        <row r="184">
          <cell r="C184" t="str">
            <v>39/4</v>
          </cell>
          <cell r="D184" t="str">
            <v>DA+3</v>
          </cell>
        </row>
        <row r="185">
          <cell r="C185" t="str">
            <v>40/8</v>
          </cell>
          <cell r="D185" t="str">
            <v>DA-1.5</v>
          </cell>
        </row>
        <row r="186">
          <cell r="C186" t="str">
            <v>41/1</v>
          </cell>
          <cell r="D186" t="str">
            <v>DA+9</v>
          </cell>
        </row>
        <row r="187">
          <cell r="C187" t="str">
            <v>16/0</v>
          </cell>
          <cell r="D187" t="str">
            <v>DC2+0</v>
          </cell>
        </row>
        <row r="188">
          <cell r="C188" t="str">
            <v>40/5</v>
          </cell>
          <cell r="D188" t="str">
            <v>DA+9</v>
          </cell>
        </row>
        <row r="189">
          <cell r="C189" t="str">
            <v>39/3</v>
          </cell>
          <cell r="D189" t="str">
            <v>DA+1.5</v>
          </cell>
        </row>
        <row r="190">
          <cell r="C190" t="str">
            <v>30/4</v>
          </cell>
          <cell r="D190" t="str">
            <v>DA+9</v>
          </cell>
        </row>
        <row r="191">
          <cell r="C191" t="str">
            <v>7/6</v>
          </cell>
          <cell r="D191" t="str">
            <v>DA-1.5</v>
          </cell>
        </row>
        <row r="192">
          <cell r="C192" t="str">
            <v>40/4</v>
          </cell>
          <cell r="D192" t="str">
            <v>DA+6</v>
          </cell>
        </row>
        <row r="193">
          <cell r="C193" t="str">
            <v>15/12</v>
          </cell>
          <cell r="D193" t="str">
            <v>DA+6</v>
          </cell>
        </row>
        <row r="194">
          <cell r="C194" t="str">
            <v>42/0</v>
          </cell>
          <cell r="D194" t="str">
            <v>DB2+0</v>
          </cell>
        </row>
        <row r="195">
          <cell r="C195" t="str">
            <v>30/5</v>
          </cell>
          <cell r="D195" t="str">
            <v>DA+0</v>
          </cell>
        </row>
        <row r="196">
          <cell r="C196" t="str">
            <v>39/5</v>
          </cell>
          <cell r="D196" t="str">
            <v>DA+1.5</v>
          </cell>
        </row>
        <row r="197">
          <cell r="C197" t="str">
            <v>40/9</v>
          </cell>
          <cell r="D197" t="str">
            <v>DA+9</v>
          </cell>
        </row>
        <row r="198">
          <cell r="C198" t="str">
            <v>8/3</v>
          </cell>
          <cell r="D198" t="str">
            <v>DA+9</v>
          </cell>
        </row>
        <row r="199">
          <cell r="C199" t="str">
            <v>30/6</v>
          </cell>
          <cell r="D199" t="str">
            <v>DA+6</v>
          </cell>
        </row>
        <row r="200">
          <cell r="C200" t="str">
            <v>42/1</v>
          </cell>
          <cell r="D200" t="str">
            <v>DA+3</v>
          </cell>
        </row>
        <row r="201">
          <cell r="C201" t="str">
            <v>39/6</v>
          </cell>
          <cell r="D201" t="str">
            <v>DA+1.5</v>
          </cell>
        </row>
        <row r="202">
          <cell r="C202" t="str">
            <v>40/10</v>
          </cell>
          <cell r="D202" t="str">
            <v>DA+3</v>
          </cell>
        </row>
        <row r="203">
          <cell r="C203" t="str">
            <v>30/7</v>
          </cell>
          <cell r="D203" t="str">
            <v>DA-3</v>
          </cell>
        </row>
        <row r="204">
          <cell r="C204" t="str">
            <v>8/0</v>
          </cell>
          <cell r="D204" t="str">
            <v>DB1+0</v>
          </cell>
        </row>
        <row r="205">
          <cell r="C205" t="str">
            <v>42/2</v>
          </cell>
          <cell r="D205" t="str">
            <v>DA+9</v>
          </cell>
        </row>
        <row r="206">
          <cell r="C206" t="str">
            <v>30/8</v>
          </cell>
          <cell r="D206" t="str">
            <v>DA+3</v>
          </cell>
        </row>
        <row r="207">
          <cell r="C207" t="str">
            <v>40/11</v>
          </cell>
          <cell r="D207" t="str">
            <v>DA+9</v>
          </cell>
        </row>
        <row r="208">
          <cell r="C208" t="str">
            <v>22/0</v>
          </cell>
          <cell r="D208" t="str">
            <v>DC2+15</v>
          </cell>
        </row>
        <row r="209">
          <cell r="C209" t="str">
            <v>30/9</v>
          </cell>
          <cell r="D209" t="str">
            <v>DA-3</v>
          </cell>
        </row>
        <row r="210">
          <cell r="C210" t="str">
            <v>39/7</v>
          </cell>
          <cell r="D210" t="str">
            <v>DA+3</v>
          </cell>
        </row>
        <row r="211">
          <cell r="C211" t="str">
            <v>41/0</v>
          </cell>
          <cell r="D211" t="str">
            <v>DB1+9</v>
          </cell>
        </row>
        <row r="212">
          <cell r="C212" t="str">
            <v>40A/0</v>
          </cell>
          <cell r="D212" t="str">
            <v>DB1+9</v>
          </cell>
        </row>
        <row r="213">
          <cell r="C213" t="str">
            <v>10/0</v>
          </cell>
          <cell r="D213" t="str">
            <v>DB1+6</v>
          </cell>
        </row>
        <row r="214">
          <cell r="C214" t="str">
            <v>30/10</v>
          </cell>
          <cell r="D214" t="str">
            <v>DA+3</v>
          </cell>
        </row>
        <row r="215">
          <cell r="C215" t="str">
            <v>43/7</v>
          </cell>
          <cell r="D215" t="str">
            <v>DA+0</v>
          </cell>
        </row>
        <row r="216">
          <cell r="C216" t="str">
            <v>23/0</v>
          </cell>
          <cell r="D216" t="str">
            <v>DB2+9</v>
          </cell>
        </row>
        <row r="217">
          <cell r="C217" t="str">
            <v>43/3</v>
          </cell>
          <cell r="D217" t="str">
            <v>DA-1.5</v>
          </cell>
        </row>
        <row r="218">
          <cell r="C218" t="str">
            <v>39/8</v>
          </cell>
          <cell r="D218" t="str">
            <v>DA+1.5</v>
          </cell>
        </row>
        <row r="219">
          <cell r="C219" t="str">
            <v>8/4</v>
          </cell>
          <cell r="D219" t="str">
            <v>DA+6</v>
          </cell>
        </row>
        <row r="220">
          <cell r="C220" t="str">
            <v>43/0</v>
          </cell>
          <cell r="D220" t="str">
            <v>DB1+0</v>
          </cell>
        </row>
        <row r="221">
          <cell r="C221" t="str">
            <v>43/8</v>
          </cell>
          <cell r="D221" t="str">
            <v>DA+9</v>
          </cell>
        </row>
        <row r="222">
          <cell r="C222" t="str">
            <v>15/1</v>
          </cell>
          <cell r="D222" t="str">
            <v>DA+6</v>
          </cell>
        </row>
        <row r="223">
          <cell r="C223" t="str">
            <v>43/4</v>
          </cell>
          <cell r="D223" t="str">
            <v>DA+0</v>
          </cell>
        </row>
        <row r="224">
          <cell r="C224" t="str">
            <v>31/0</v>
          </cell>
          <cell r="D224" t="str">
            <v>DB1+0</v>
          </cell>
        </row>
        <row r="225">
          <cell r="C225" t="str">
            <v>23A/0</v>
          </cell>
          <cell r="D225" t="str">
            <v>DB1+9</v>
          </cell>
        </row>
        <row r="226">
          <cell r="C226" t="str">
            <v>42/3</v>
          </cell>
          <cell r="D226" t="str">
            <v>DB1+9</v>
          </cell>
        </row>
        <row r="227">
          <cell r="C227" t="str">
            <v>39/9</v>
          </cell>
          <cell r="D227" t="str">
            <v>DA+6</v>
          </cell>
        </row>
        <row r="228">
          <cell r="C228" t="str">
            <v>32/1</v>
          </cell>
          <cell r="D228" t="str">
            <v>DA+6</v>
          </cell>
        </row>
        <row r="229">
          <cell r="C229" t="str">
            <v>31/2</v>
          </cell>
          <cell r="D229" t="str">
            <v>DA+1.5</v>
          </cell>
        </row>
        <row r="230">
          <cell r="C230" t="str">
            <v>43/6</v>
          </cell>
          <cell r="D230" t="str">
            <v>DA+3</v>
          </cell>
        </row>
        <row r="231">
          <cell r="C231" t="str">
            <v>18/7</v>
          </cell>
          <cell r="D231" t="str">
            <v>DA+1.5</v>
          </cell>
        </row>
        <row r="232">
          <cell r="C232" t="str">
            <v>44/0</v>
          </cell>
          <cell r="D232" t="str">
            <v>DB1+6</v>
          </cell>
        </row>
        <row r="233">
          <cell r="C233" t="str">
            <v>32/2</v>
          </cell>
          <cell r="D233" t="str">
            <v>DA+9</v>
          </cell>
        </row>
        <row r="234">
          <cell r="C234" t="str">
            <v>43/1</v>
          </cell>
          <cell r="D234" t="str">
            <v>DA-1.5</v>
          </cell>
        </row>
        <row r="235">
          <cell r="C235" t="str">
            <v>31/4</v>
          </cell>
          <cell r="D235" t="str">
            <v>DA-1.5</v>
          </cell>
        </row>
        <row r="236">
          <cell r="C236" t="str">
            <v>43/2</v>
          </cell>
          <cell r="D236" t="str">
            <v>DA+6</v>
          </cell>
        </row>
        <row r="237">
          <cell r="C237" t="str">
            <v>43/5</v>
          </cell>
          <cell r="D237" t="str">
            <v>DC2+0</v>
          </cell>
        </row>
        <row r="238">
          <cell r="C238" t="str">
            <v>32/0</v>
          </cell>
          <cell r="D238" t="str">
            <v>DB2+0</v>
          </cell>
        </row>
        <row r="239">
          <cell r="C239" t="str">
            <v>31/5</v>
          </cell>
          <cell r="D239" t="str">
            <v>DA+6</v>
          </cell>
        </row>
        <row r="240">
          <cell r="C240" t="str">
            <v>13/0</v>
          </cell>
          <cell r="D240" t="str">
            <v>DD60+9</v>
          </cell>
        </row>
        <row r="241">
          <cell r="C241" t="str">
            <v>39/10</v>
          </cell>
          <cell r="D241" t="str">
            <v>DA+3</v>
          </cell>
        </row>
        <row r="242">
          <cell r="C242" t="str">
            <v>20/2</v>
          </cell>
          <cell r="D242" t="str">
            <v>DA-3</v>
          </cell>
        </row>
        <row r="243">
          <cell r="C243" t="str">
            <v>8/11</v>
          </cell>
          <cell r="D243" t="str">
            <v>DA+9</v>
          </cell>
        </row>
        <row r="244">
          <cell r="C244" t="str">
            <v>21/5</v>
          </cell>
          <cell r="D244" t="str">
            <v>DA+0</v>
          </cell>
        </row>
        <row r="245">
          <cell r="C245" t="str">
            <v>20/1</v>
          </cell>
          <cell r="D245" t="str">
            <v>DA-3</v>
          </cell>
        </row>
        <row r="246">
          <cell r="C246" t="str">
            <v>32/7</v>
          </cell>
          <cell r="D246" t="str">
            <v>DA+3</v>
          </cell>
        </row>
        <row r="247">
          <cell r="C247" t="str">
            <v>13A/0</v>
          </cell>
          <cell r="D247" t="str">
            <v>DB1+9</v>
          </cell>
        </row>
        <row r="248">
          <cell r="C248" t="str">
            <v>32A/0</v>
          </cell>
          <cell r="D248" t="str">
            <v>DB1+9</v>
          </cell>
        </row>
        <row r="249">
          <cell r="C249" t="str">
            <v>9/6</v>
          </cell>
          <cell r="D249" t="str">
            <v>DA+3</v>
          </cell>
        </row>
        <row r="250">
          <cell r="C250" t="str">
            <v>33/2</v>
          </cell>
          <cell r="D250" t="str">
            <v>DA+9</v>
          </cell>
        </row>
        <row r="251">
          <cell r="C251" t="str">
            <v>21/4</v>
          </cell>
          <cell r="D251" t="str">
            <v>DA+0</v>
          </cell>
        </row>
        <row r="252">
          <cell r="C252" t="str">
            <v>32A/1</v>
          </cell>
          <cell r="D252" t="str">
            <v>DA+6</v>
          </cell>
        </row>
        <row r="253">
          <cell r="C253" t="str">
            <v>29/0</v>
          </cell>
          <cell r="D253" t="str">
            <v>DC1+0</v>
          </cell>
        </row>
        <row r="254">
          <cell r="C254" t="str">
            <v>39/11</v>
          </cell>
          <cell r="D254" t="str">
            <v>DA+6</v>
          </cell>
        </row>
        <row r="255">
          <cell r="C255" t="str">
            <v>9/9</v>
          </cell>
          <cell r="D255" t="str">
            <v>DA+0</v>
          </cell>
        </row>
        <row r="256">
          <cell r="C256" t="str">
            <v>27/0</v>
          </cell>
          <cell r="D256" t="str">
            <v>DD60+35</v>
          </cell>
        </row>
        <row r="257">
          <cell r="C257" t="str">
            <v>28/0</v>
          </cell>
          <cell r="D257" t="str">
            <v>DC2-3</v>
          </cell>
        </row>
        <row r="258">
          <cell r="C258" t="str">
            <v>9/7</v>
          </cell>
          <cell r="D258" t="str">
            <v>DA+9</v>
          </cell>
        </row>
        <row r="259">
          <cell r="C259" t="str">
            <v>24/0</v>
          </cell>
          <cell r="D259" t="str">
            <v>DD60+18</v>
          </cell>
        </row>
        <row r="260">
          <cell r="C260" t="str">
            <v>44/1</v>
          </cell>
          <cell r="D260" t="str">
            <v>DA+3</v>
          </cell>
        </row>
        <row r="261">
          <cell r="C261" t="str">
            <v>9/8</v>
          </cell>
          <cell r="D261" t="str">
            <v>DA+0</v>
          </cell>
        </row>
        <row r="262">
          <cell r="C262" t="str">
            <v>26/0</v>
          </cell>
          <cell r="D262" t="str">
            <v>DD60+35</v>
          </cell>
        </row>
        <row r="263">
          <cell r="C263" t="str">
            <v>15/0</v>
          </cell>
          <cell r="D263" t="str">
            <v>DD60+25</v>
          </cell>
        </row>
        <row r="264">
          <cell r="C264" t="str">
            <v>44/2</v>
          </cell>
          <cell r="D264" t="str">
            <v>DA+3</v>
          </cell>
        </row>
        <row r="265">
          <cell r="C265" t="str">
            <v>25/0</v>
          </cell>
          <cell r="D265" t="str">
            <v>DD60+18</v>
          </cell>
        </row>
        <row r="266">
          <cell r="C266" t="str">
            <v>40/0</v>
          </cell>
          <cell r="D266" t="str">
            <v>DB1+6</v>
          </cell>
        </row>
        <row r="267">
          <cell r="C267" t="str">
            <v>44/4</v>
          </cell>
          <cell r="D267" t="str">
            <v>DA+0</v>
          </cell>
        </row>
        <row r="268">
          <cell r="C268" t="str">
            <v>44/3</v>
          </cell>
          <cell r="D268" t="str">
            <v>DA+3</v>
          </cell>
        </row>
        <row r="269">
          <cell r="C269" t="str">
            <v>5/0</v>
          </cell>
          <cell r="D269" t="str">
            <v>DB1+6</v>
          </cell>
        </row>
        <row r="270">
          <cell r="C270" t="str">
            <v>44/5</v>
          </cell>
          <cell r="D270" t="str">
            <v>DA+0</v>
          </cell>
        </row>
        <row r="271">
          <cell r="C271" t="str">
            <v>2A/2</v>
          </cell>
          <cell r="D271" t="str">
            <v>DA+3</v>
          </cell>
        </row>
        <row r="272">
          <cell r="C272" t="str">
            <v>5/1</v>
          </cell>
          <cell r="D272" t="str">
            <v>DA+6</v>
          </cell>
        </row>
        <row r="273">
          <cell r="C273" t="str">
            <v>3B/2</v>
          </cell>
          <cell r="D273" t="str">
            <v>DA+9</v>
          </cell>
        </row>
        <row r="274">
          <cell r="C274" t="str">
            <v>3B/1</v>
          </cell>
          <cell r="D274" t="str">
            <v>DA+3</v>
          </cell>
        </row>
        <row r="275">
          <cell r="C275" t="str">
            <v>2A/3</v>
          </cell>
          <cell r="D275" t="str">
            <v>DA+3</v>
          </cell>
        </row>
        <row r="276">
          <cell r="C276" t="str">
            <v>40/1</v>
          </cell>
          <cell r="D276" t="str">
            <v>DA+9</v>
          </cell>
        </row>
        <row r="277">
          <cell r="C277" t="str">
            <v>3B/0</v>
          </cell>
          <cell r="D277" t="str">
            <v>DB1+9</v>
          </cell>
        </row>
        <row r="278">
          <cell r="C278" t="str">
            <v>2A/4</v>
          </cell>
          <cell r="D278" t="str">
            <v>DA+3</v>
          </cell>
        </row>
        <row r="279">
          <cell r="C279" t="str">
            <v>5A/0</v>
          </cell>
          <cell r="D279" t="str">
            <v>DB1+12</v>
          </cell>
        </row>
        <row r="280">
          <cell r="C280" t="str">
            <v>3A/6</v>
          </cell>
          <cell r="D280" t="str">
            <v>DA+0</v>
          </cell>
        </row>
        <row r="281">
          <cell r="C281" t="str">
            <v>2A/5</v>
          </cell>
          <cell r="D281" t="str">
            <v>DA+3</v>
          </cell>
        </row>
        <row r="282">
          <cell r="C282" t="str">
            <v>3A/1</v>
          </cell>
          <cell r="D282" t="str">
            <v>DA+3</v>
          </cell>
        </row>
        <row r="283">
          <cell r="C283" t="str">
            <v>3A/5</v>
          </cell>
          <cell r="D283" t="str">
            <v>DA+3</v>
          </cell>
        </row>
        <row r="284">
          <cell r="C284" t="str">
            <v>32/5</v>
          </cell>
          <cell r="D284" t="str">
            <v>DA+9</v>
          </cell>
        </row>
        <row r="285">
          <cell r="C285" t="str">
            <v>3A/4</v>
          </cell>
          <cell r="D285" t="str">
            <v>DA+0</v>
          </cell>
        </row>
        <row r="286">
          <cell r="C286" t="str">
            <v>32/6</v>
          </cell>
          <cell r="D286" t="str">
            <v>DA+9</v>
          </cell>
        </row>
        <row r="287">
          <cell r="C287" t="str">
            <v>3A/3</v>
          </cell>
          <cell r="D287" t="str">
            <v>DA+0</v>
          </cell>
        </row>
        <row r="288">
          <cell r="C288" t="str">
            <v>35/3</v>
          </cell>
          <cell r="D288" t="str">
            <v>DA-3</v>
          </cell>
        </row>
        <row r="289">
          <cell r="C289" t="str">
            <v>33/1</v>
          </cell>
          <cell r="D289" t="str">
            <v>DA+9</v>
          </cell>
        </row>
        <row r="290">
          <cell r="C290" t="str">
            <v>35/2</v>
          </cell>
          <cell r="D290" t="str">
            <v>DA+6</v>
          </cell>
        </row>
        <row r="291">
          <cell r="C291" t="str">
            <v>3A/2</v>
          </cell>
          <cell r="D291" t="str">
            <v>DA+3</v>
          </cell>
        </row>
        <row r="292">
          <cell r="C292" t="str">
            <v>14/0</v>
          </cell>
          <cell r="D292" t="str">
            <v>DD60+18</v>
          </cell>
        </row>
        <row r="293">
          <cell r="C293" t="str">
            <v>33/0</v>
          </cell>
          <cell r="D293" t="str">
            <v>DB1+9</v>
          </cell>
        </row>
        <row r="294">
          <cell r="C294" t="str">
            <v>3A/0</v>
          </cell>
          <cell r="D294" t="str">
            <v>DD45+3</v>
          </cell>
        </row>
        <row r="295">
          <cell r="C295" t="str">
            <v>3B/3</v>
          </cell>
          <cell r="D295" t="str">
            <v>DA+6</v>
          </cell>
        </row>
        <row r="296">
          <cell r="C296" t="str">
            <v>21/3</v>
          </cell>
          <cell r="D296" t="str">
            <v>DA+6</v>
          </cell>
        </row>
        <row r="297">
          <cell r="C297" t="str">
            <v>2A/6</v>
          </cell>
          <cell r="D297" t="str">
            <v>DA+6</v>
          </cell>
        </row>
        <row r="298">
          <cell r="C298" t="str">
            <v>21/2</v>
          </cell>
          <cell r="D298" t="str">
            <v>DA+6</v>
          </cell>
        </row>
        <row r="299">
          <cell r="C299" t="str">
            <v>8A/0</v>
          </cell>
          <cell r="D299" t="str">
            <v>DB1+12</v>
          </cell>
        </row>
        <row r="300">
          <cell r="C300" t="str">
            <v>4/0</v>
          </cell>
          <cell r="D300" t="str">
            <v>DB2+9</v>
          </cell>
        </row>
        <row r="301">
          <cell r="C301" t="str">
            <v>21/1</v>
          </cell>
          <cell r="D301" t="str">
            <v>DA+0</v>
          </cell>
        </row>
        <row r="302">
          <cell r="C302" t="str">
            <v>35/10</v>
          </cell>
          <cell r="D302" t="str">
            <v>DA+3</v>
          </cell>
        </row>
        <row r="303">
          <cell r="C303" t="str">
            <v>9/0</v>
          </cell>
          <cell r="D303" t="str">
            <v>DB1+12</v>
          </cell>
        </row>
        <row r="304">
          <cell r="C304" t="str">
            <v>45/0</v>
          </cell>
          <cell r="D304" t="str">
            <v>DB1+9</v>
          </cell>
        </row>
        <row r="305">
          <cell r="C305" t="str">
            <v>46/0</v>
          </cell>
          <cell r="D305" t="str">
            <v>DB1+12</v>
          </cell>
        </row>
        <row r="306">
          <cell r="C306" t="str">
            <v>20/6</v>
          </cell>
          <cell r="D306" t="str">
            <v>DA-3</v>
          </cell>
        </row>
        <row r="307">
          <cell r="C307" t="str">
            <v>21/0</v>
          </cell>
          <cell r="D307" t="str">
            <v>DB1+0</v>
          </cell>
        </row>
        <row r="308">
          <cell r="C308" t="str">
            <v>20/5</v>
          </cell>
          <cell r="D308" t="str">
            <v>DA+0</v>
          </cell>
        </row>
        <row r="309">
          <cell r="C309" t="str">
            <v>20/4</v>
          </cell>
          <cell r="D309" t="str">
            <v>DA+3</v>
          </cell>
        </row>
        <row r="310">
          <cell r="C310" t="str">
            <v>20/3</v>
          </cell>
          <cell r="D310" t="str">
            <v>DA+1.5</v>
          </cell>
        </row>
        <row r="311">
          <cell r="C311" t="str">
            <v>19/0</v>
          </cell>
          <cell r="D311" t="str">
            <v>DD60+3</v>
          </cell>
        </row>
        <row r="312">
          <cell r="C312" t="str">
            <v>20/0</v>
          </cell>
          <cell r="D312" t="str">
            <v>DD60+3</v>
          </cell>
        </row>
        <row r="313">
          <cell r="C313" t="str">
            <v>11/0</v>
          </cell>
          <cell r="D313" t="str">
            <v>DD45+0</v>
          </cell>
        </row>
        <row r="314">
          <cell r="C314" t="str">
            <v>12/0</v>
          </cell>
          <cell r="D314" t="str">
            <v>DB1+9</v>
          </cell>
        </row>
        <row r="315">
          <cell r="C315" t="str">
            <v>1/0</v>
          </cell>
          <cell r="D315" t="str">
            <v>DD60+0</v>
          </cell>
        </row>
        <row r="316">
          <cell r="C316" t="str">
            <v>2A/1</v>
          </cell>
          <cell r="D316" t="str">
            <v>DA+0</v>
          </cell>
        </row>
        <row r="317">
          <cell r="C317" t="str">
            <v>2A/0</v>
          </cell>
          <cell r="D317" t="str">
            <v>DD45+0</v>
          </cell>
        </row>
        <row r="319">
          <cell r="D319" t="str">
            <v>Vlook up Data:-</v>
          </cell>
        </row>
        <row r="320">
          <cell r="D320" t="str">
            <v>DA-3</v>
          </cell>
        </row>
        <row r="321">
          <cell r="D321" t="str">
            <v>DA-1.5</v>
          </cell>
        </row>
        <row r="322">
          <cell r="D322" t="str">
            <v>DA+0</v>
          </cell>
        </row>
        <row r="323">
          <cell r="D323" t="str">
            <v>DA+1.5</v>
          </cell>
        </row>
        <row r="324">
          <cell r="D324" t="str">
            <v>DA+3</v>
          </cell>
        </row>
        <row r="325">
          <cell r="D325" t="str">
            <v>DA+4.5</v>
          </cell>
        </row>
        <row r="326">
          <cell r="D326" t="str">
            <v>DA+6</v>
          </cell>
        </row>
        <row r="327">
          <cell r="D327" t="str">
            <v>DA+9</v>
          </cell>
        </row>
        <row r="328">
          <cell r="D328" t="str">
            <v>DB1+0</v>
          </cell>
        </row>
        <row r="329">
          <cell r="D329" t="str">
            <v>DB1+3</v>
          </cell>
        </row>
        <row r="330">
          <cell r="D330" t="str">
            <v>DB1+6</v>
          </cell>
        </row>
        <row r="331">
          <cell r="D331" t="str">
            <v>DB1+9</v>
          </cell>
        </row>
        <row r="332">
          <cell r="D332" t="str">
            <v>DB1+12</v>
          </cell>
        </row>
        <row r="333">
          <cell r="D333" t="str">
            <v>DB2+0</v>
          </cell>
        </row>
        <row r="334">
          <cell r="D334" t="str">
            <v>DB2+2</v>
          </cell>
        </row>
        <row r="335">
          <cell r="D335" t="str">
            <v>DB2+3</v>
          </cell>
        </row>
        <row r="336">
          <cell r="D336" t="str">
            <v>DB2+6</v>
          </cell>
        </row>
        <row r="337">
          <cell r="D337" t="str">
            <v>DB2+9</v>
          </cell>
        </row>
        <row r="338">
          <cell r="D338" t="str">
            <v>DC1+0</v>
          </cell>
        </row>
        <row r="339">
          <cell r="D339" t="str">
            <v>DC1+3</v>
          </cell>
        </row>
        <row r="340">
          <cell r="D340" t="str">
            <v>DC1+6</v>
          </cell>
        </row>
        <row r="341">
          <cell r="D341" t="str">
            <v>DC1+9</v>
          </cell>
        </row>
        <row r="342">
          <cell r="D342" t="str">
            <v>DC2+0</v>
          </cell>
        </row>
        <row r="343">
          <cell r="D343" t="str">
            <v>DC2-3</v>
          </cell>
        </row>
        <row r="344">
          <cell r="D344" t="str">
            <v>DC2+3</v>
          </cell>
        </row>
        <row r="345">
          <cell r="D345" t="str">
            <v>DC2+6</v>
          </cell>
        </row>
        <row r="346">
          <cell r="D346" t="str">
            <v>DC2+9</v>
          </cell>
        </row>
        <row r="347">
          <cell r="D347" t="str">
            <v>DC2+15</v>
          </cell>
        </row>
        <row r="348">
          <cell r="D348" t="str">
            <v>DD45-3</v>
          </cell>
        </row>
        <row r="349">
          <cell r="D349" t="str">
            <v>DD45+0</v>
          </cell>
        </row>
        <row r="350">
          <cell r="D350" t="str">
            <v>DD45+3</v>
          </cell>
        </row>
        <row r="351">
          <cell r="D351" t="str">
            <v>DD45+6</v>
          </cell>
        </row>
        <row r="352">
          <cell r="D352" t="str">
            <v>DD45+9</v>
          </cell>
        </row>
        <row r="353">
          <cell r="D353" t="str">
            <v>DD60+0</v>
          </cell>
        </row>
        <row r="354">
          <cell r="D354" t="str">
            <v>DD60+3</v>
          </cell>
        </row>
        <row r="355">
          <cell r="D355" t="str">
            <v>DD60+6</v>
          </cell>
        </row>
        <row r="356">
          <cell r="D356" t="str">
            <v>DD60+9</v>
          </cell>
        </row>
        <row r="357">
          <cell r="D357" t="str">
            <v>DD60+18</v>
          </cell>
        </row>
        <row r="358">
          <cell r="D358" t="str">
            <v>DD60+25</v>
          </cell>
        </row>
        <row r="359">
          <cell r="D359" t="str">
            <v>DD60+35</v>
          </cell>
        </row>
        <row r="360">
          <cell r="D360" t="str">
            <v>DA 2M RC</v>
          </cell>
        </row>
        <row r="361">
          <cell r="D361" t="str">
            <v>DB 2M RC</v>
          </cell>
        </row>
        <row r="362">
          <cell r="D362" t="str">
            <v>DD60+18 2M RC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Visual Chart"/>
      <sheetName val="Stretch readiness "/>
      <sheetName val="L2 Plan vs Actual"/>
      <sheetName val="Survey summary"/>
      <sheetName val="Detailed Survey "/>
      <sheetName val="Check Survey 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Supply Status"/>
      <sheetName val="Hardware Supply"/>
      <sheetName val="Crossing status"/>
      <sheetName val="Statutory Proposals"/>
      <sheetName val="Tower Abstarct "/>
      <sheetName val="Tower Abstract sheet"/>
      <sheetName val="Location Summary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C5" t="str">
            <v>9/4</v>
          </cell>
          <cell r="D5" t="str">
            <v>DA+6</v>
          </cell>
        </row>
        <row r="6">
          <cell r="C6" t="str">
            <v>10/1</v>
          </cell>
          <cell r="D6" t="str">
            <v>DA+3</v>
          </cell>
        </row>
        <row r="7">
          <cell r="C7" t="str">
            <v>10/2</v>
          </cell>
          <cell r="D7" t="str">
            <v>DA+3</v>
          </cell>
        </row>
        <row r="8">
          <cell r="C8" t="str">
            <v>9/11</v>
          </cell>
          <cell r="D8" t="str">
            <v>DA+3</v>
          </cell>
        </row>
        <row r="9">
          <cell r="C9" t="str">
            <v>9/5</v>
          </cell>
          <cell r="D9" t="str">
            <v>DA+3</v>
          </cell>
        </row>
        <row r="10">
          <cell r="C10" t="str">
            <v>15/2</v>
          </cell>
          <cell r="D10" t="str">
            <v>DA+3</v>
          </cell>
        </row>
        <row r="11">
          <cell r="C11" t="str">
            <v>15/3</v>
          </cell>
          <cell r="D11" t="str">
            <v>DA+3</v>
          </cell>
        </row>
        <row r="12">
          <cell r="C12" t="str">
            <v>15/4</v>
          </cell>
          <cell r="D12" t="str">
            <v>DA+6</v>
          </cell>
        </row>
        <row r="13">
          <cell r="C13" t="str">
            <v>9/3</v>
          </cell>
          <cell r="D13" t="str">
            <v>DA+0</v>
          </cell>
        </row>
        <row r="14">
          <cell r="C14" t="str">
            <v>15/5</v>
          </cell>
          <cell r="D14" t="str">
            <v>DA+3</v>
          </cell>
        </row>
        <row r="15">
          <cell r="C15" t="str">
            <v>8/5</v>
          </cell>
          <cell r="D15" t="str">
            <v>DA+9</v>
          </cell>
        </row>
        <row r="16">
          <cell r="C16" t="str">
            <v>15/6</v>
          </cell>
          <cell r="D16" t="str">
            <v>DA+9</v>
          </cell>
        </row>
        <row r="17">
          <cell r="C17" t="str">
            <v>9/10</v>
          </cell>
          <cell r="D17" t="str">
            <v>DA+3</v>
          </cell>
        </row>
        <row r="18">
          <cell r="C18" t="str">
            <v>9/2</v>
          </cell>
          <cell r="D18" t="str">
            <v>DA+3</v>
          </cell>
        </row>
        <row r="19">
          <cell r="C19" t="str">
            <v>15/9</v>
          </cell>
          <cell r="D19" t="str">
            <v>DA+0</v>
          </cell>
        </row>
        <row r="20">
          <cell r="C20" t="str">
            <v>8/6</v>
          </cell>
          <cell r="D20" t="str">
            <v>DA+3</v>
          </cell>
        </row>
        <row r="21">
          <cell r="C21" t="str">
            <v>15/8</v>
          </cell>
          <cell r="D21" t="str">
            <v>DA+1.5</v>
          </cell>
        </row>
        <row r="22">
          <cell r="C22" t="str">
            <v>31/9</v>
          </cell>
          <cell r="D22" t="str">
            <v>DA+1.5</v>
          </cell>
        </row>
        <row r="23">
          <cell r="C23" t="str">
            <v>8/7</v>
          </cell>
          <cell r="D23" t="str">
            <v>DA+3</v>
          </cell>
        </row>
        <row r="24">
          <cell r="C24" t="str">
            <v>9/1</v>
          </cell>
          <cell r="D24" t="str">
            <v>DA+3</v>
          </cell>
        </row>
        <row r="25">
          <cell r="C25" t="str">
            <v>31/8</v>
          </cell>
          <cell r="D25" t="str">
            <v>DA+0</v>
          </cell>
        </row>
        <row r="26">
          <cell r="C26" t="str">
            <v>15/10</v>
          </cell>
          <cell r="D26" t="str">
            <v>DA-1.5</v>
          </cell>
        </row>
        <row r="27">
          <cell r="C27" t="str">
            <v>15/7</v>
          </cell>
          <cell r="D27" t="str">
            <v>DA+0</v>
          </cell>
        </row>
        <row r="28">
          <cell r="C28" t="str">
            <v>31/7</v>
          </cell>
          <cell r="D28" t="str">
            <v>DA+0</v>
          </cell>
        </row>
        <row r="29">
          <cell r="C29" t="str">
            <v>15/11</v>
          </cell>
          <cell r="D29" t="str">
            <v>DA+0</v>
          </cell>
        </row>
        <row r="30">
          <cell r="C30" t="str">
            <v>8/8</v>
          </cell>
          <cell r="D30" t="str">
            <v>DA+9</v>
          </cell>
        </row>
        <row r="31">
          <cell r="C31" t="str">
            <v>8/1</v>
          </cell>
          <cell r="D31" t="str">
            <v>DA-3</v>
          </cell>
        </row>
        <row r="32">
          <cell r="C32" t="str">
            <v>31/6</v>
          </cell>
          <cell r="D32" t="str">
            <v>DA+9</v>
          </cell>
        </row>
        <row r="33">
          <cell r="C33" t="str">
            <v>29/4</v>
          </cell>
          <cell r="D33" t="str">
            <v>DA+3</v>
          </cell>
        </row>
        <row r="34">
          <cell r="C34" t="str">
            <v>8/9</v>
          </cell>
          <cell r="D34" t="str">
            <v>DA+3</v>
          </cell>
        </row>
        <row r="35">
          <cell r="C35" t="str">
            <v>8/2</v>
          </cell>
          <cell r="D35" t="str">
            <v>DA+6</v>
          </cell>
        </row>
        <row r="36">
          <cell r="C36" t="str">
            <v>31/10</v>
          </cell>
          <cell r="D36" t="str">
            <v>DA+4.5</v>
          </cell>
        </row>
        <row r="37">
          <cell r="C37" t="str">
            <v>29/3</v>
          </cell>
          <cell r="D37" t="str">
            <v>DA+0</v>
          </cell>
        </row>
        <row r="38">
          <cell r="C38" t="str">
            <v>31/3</v>
          </cell>
          <cell r="D38" t="str">
            <v>DA+3</v>
          </cell>
        </row>
        <row r="39">
          <cell r="C39" t="str">
            <v>30/1</v>
          </cell>
          <cell r="D39" t="str">
            <v>DA+0</v>
          </cell>
        </row>
        <row r="40">
          <cell r="C40" t="str">
            <v>31/1</v>
          </cell>
          <cell r="D40" t="str">
            <v>DA+3</v>
          </cell>
        </row>
        <row r="41">
          <cell r="C41" t="str">
            <v>29/5</v>
          </cell>
          <cell r="D41" t="str">
            <v>DA+0</v>
          </cell>
        </row>
        <row r="42">
          <cell r="C42" t="str">
            <v>5/3</v>
          </cell>
          <cell r="D42" t="str">
            <v>DA+9</v>
          </cell>
        </row>
        <row r="43">
          <cell r="C43" t="str">
            <v>29A/2</v>
          </cell>
          <cell r="D43" t="str">
            <v>DA+6</v>
          </cell>
        </row>
        <row r="44">
          <cell r="C44" t="str">
            <v>7/1</v>
          </cell>
          <cell r="D44" t="str">
            <v>DA-3</v>
          </cell>
        </row>
        <row r="45">
          <cell r="C45" t="str">
            <v>8/10</v>
          </cell>
          <cell r="D45" t="str">
            <v>DA+0</v>
          </cell>
        </row>
        <row r="46">
          <cell r="C46" t="str">
            <v>29A/1</v>
          </cell>
          <cell r="D46" t="str">
            <v>DA+6</v>
          </cell>
        </row>
        <row r="47">
          <cell r="C47" t="str">
            <v>27/4</v>
          </cell>
          <cell r="D47" t="str">
            <v>DA+1.5</v>
          </cell>
        </row>
        <row r="48">
          <cell r="C48" t="str">
            <v>7A/5</v>
          </cell>
          <cell r="D48" t="str">
            <v>DA+3</v>
          </cell>
        </row>
        <row r="49">
          <cell r="C49" t="str">
            <v>5/8</v>
          </cell>
          <cell r="D49" t="str">
            <v>DA+6</v>
          </cell>
        </row>
        <row r="50">
          <cell r="C50" t="str">
            <v>29A/3</v>
          </cell>
          <cell r="D50" t="str">
            <v>DA+6</v>
          </cell>
        </row>
        <row r="51">
          <cell r="C51" t="str">
            <v>32/3</v>
          </cell>
          <cell r="D51" t="str">
            <v>DA+6</v>
          </cell>
        </row>
        <row r="52">
          <cell r="C52" t="str">
            <v>7A/4</v>
          </cell>
          <cell r="D52" t="str">
            <v>DA+3</v>
          </cell>
        </row>
        <row r="53">
          <cell r="C53" t="str">
            <v>29A/4</v>
          </cell>
          <cell r="D53" t="str">
            <v>DA+3</v>
          </cell>
        </row>
        <row r="54">
          <cell r="C54" t="str">
            <v>5/4</v>
          </cell>
          <cell r="D54" t="str">
            <v>DA-1.5</v>
          </cell>
        </row>
        <row r="55">
          <cell r="C55" t="str">
            <v>32/4</v>
          </cell>
          <cell r="D55" t="str">
            <v>DA+9</v>
          </cell>
        </row>
        <row r="56">
          <cell r="C56" t="str">
            <v>29A/5</v>
          </cell>
          <cell r="D56" t="str">
            <v>DA+6</v>
          </cell>
        </row>
        <row r="57">
          <cell r="C57" t="str">
            <v>6/2</v>
          </cell>
          <cell r="D57" t="str">
            <v>DA+6</v>
          </cell>
        </row>
        <row r="58">
          <cell r="C58" t="str">
            <v>27/5</v>
          </cell>
          <cell r="D58" t="str">
            <v>DA-1.5</v>
          </cell>
        </row>
        <row r="59">
          <cell r="C59" t="str">
            <v>6/1</v>
          </cell>
          <cell r="D59" t="str">
            <v>DA+9</v>
          </cell>
        </row>
        <row r="60">
          <cell r="C60" t="str">
            <v>33/6</v>
          </cell>
          <cell r="D60" t="str">
            <v>DA+6</v>
          </cell>
        </row>
        <row r="61">
          <cell r="C61" t="str">
            <v>29A/6</v>
          </cell>
          <cell r="D61" t="str">
            <v>DA+9</v>
          </cell>
        </row>
        <row r="62">
          <cell r="C62" t="str">
            <v>7A/1</v>
          </cell>
          <cell r="D62" t="str">
            <v>DA+1.5</v>
          </cell>
        </row>
        <row r="63">
          <cell r="C63" t="str">
            <v>4A/5</v>
          </cell>
          <cell r="D63" t="str">
            <v>DA+9</v>
          </cell>
        </row>
        <row r="64">
          <cell r="C64" t="str">
            <v>5/10</v>
          </cell>
          <cell r="D64" t="str">
            <v>DA+9</v>
          </cell>
        </row>
        <row r="65">
          <cell r="C65" t="str">
            <v>33/7</v>
          </cell>
          <cell r="D65" t="str">
            <v>DA+6</v>
          </cell>
        </row>
        <row r="66">
          <cell r="C66" t="str">
            <v>6/12</v>
          </cell>
          <cell r="D66" t="str">
            <v>DA+1.5</v>
          </cell>
        </row>
        <row r="67">
          <cell r="C67" t="str">
            <v>7A/2</v>
          </cell>
          <cell r="D67" t="str">
            <v>DA+3</v>
          </cell>
        </row>
        <row r="68">
          <cell r="C68" t="str">
            <v>4A/4</v>
          </cell>
          <cell r="D68" t="str">
            <v>DA+6</v>
          </cell>
        </row>
        <row r="69">
          <cell r="C69" t="str">
            <v>6/3</v>
          </cell>
          <cell r="D69" t="str">
            <v>DA+3</v>
          </cell>
        </row>
        <row r="70">
          <cell r="C70" t="str">
            <v>33/4</v>
          </cell>
          <cell r="D70" t="str">
            <v>DA+3</v>
          </cell>
        </row>
        <row r="71">
          <cell r="C71" t="str">
            <v>4A/3</v>
          </cell>
          <cell r="D71" t="str">
            <v>DA+9</v>
          </cell>
        </row>
        <row r="72">
          <cell r="C72" t="str">
            <v>7A/3</v>
          </cell>
          <cell r="D72" t="str">
            <v>DA+3</v>
          </cell>
        </row>
        <row r="73">
          <cell r="C73" t="str">
            <v>29/1</v>
          </cell>
          <cell r="D73" t="str">
            <v>DA+6</v>
          </cell>
        </row>
        <row r="74">
          <cell r="C74" t="str">
            <v>4A/6</v>
          </cell>
          <cell r="D74" t="str">
            <v>DA+9</v>
          </cell>
        </row>
        <row r="75">
          <cell r="C75" t="str">
            <v>5/7</v>
          </cell>
          <cell r="D75" t="str">
            <v>DA+9</v>
          </cell>
        </row>
        <row r="76">
          <cell r="C76" t="str">
            <v>34/12</v>
          </cell>
          <cell r="D76" t="str">
            <v>DA+3</v>
          </cell>
        </row>
        <row r="77">
          <cell r="C77" t="str">
            <v>33/3</v>
          </cell>
          <cell r="D77" t="str">
            <v>DA+3</v>
          </cell>
        </row>
        <row r="78">
          <cell r="C78" t="str">
            <v>6/11</v>
          </cell>
          <cell r="D78" t="str">
            <v>DA-1.5</v>
          </cell>
        </row>
        <row r="79">
          <cell r="C79" t="str">
            <v>5/6</v>
          </cell>
          <cell r="D79" t="str">
            <v>DA+3</v>
          </cell>
        </row>
        <row r="80">
          <cell r="C80" t="str">
            <v>36A/1</v>
          </cell>
          <cell r="D80" t="str">
            <v>DA+3</v>
          </cell>
        </row>
        <row r="81">
          <cell r="C81" t="str">
            <v>34/1</v>
          </cell>
          <cell r="D81" t="str">
            <v>DA+9</v>
          </cell>
        </row>
        <row r="82">
          <cell r="C82" t="str">
            <v>4A/2</v>
          </cell>
          <cell r="D82" t="str">
            <v>DA+6</v>
          </cell>
        </row>
        <row r="83">
          <cell r="C83" t="str">
            <v>34/3</v>
          </cell>
          <cell r="D83" t="str">
            <v>DA+1.5</v>
          </cell>
        </row>
        <row r="84">
          <cell r="C84" t="str">
            <v>36A/2</v>
          </cell>
          <cell r="D84" t="str">
            <v>DA+9</v>
          </cell>
        </row>
        <row r="85">
          <cell r="C85" t="str">
            <v>34/11</v>
          </cell>
          <cell r="D85" t="str">
            <v>DA+1.5</v>
          </cell>
        </row>
        <row r="86">
          <cell r="C86" t="str">
            <v>6/4</v>
          </cell>
          <cell r="D86" t="str">
            <v>DA+9</v>
          </cell>
        </row>
        <row r="87">
          <cell r="C87" t="str">
            <v>27/2</v>
          </cell>
          <cell r="D87" t="str">
            <v>DA-1.5</v>
          </cell>
        </row>
        <row r="88">
          <cell r="C88" t="str">
            <v>4A/1</v>
          </cell>
          <cell r="D88" t="str">
            <v>DA+6</v>
          </cell>
        </row>
        <row r="89">
          <cell r="C89" t="str">
            <v>34/4</v>
          </cell>
          <cell r="D89" t="str">
            <v>DA+6</v>
          </cell>
        </row>
        <row r="90">
          <cell r="C90" t="str">
            <v>6/6</v>
          </cell>
          <cell r="D90" t="str">
            <v>DA-3</v>
          </cell>
        </row>
        <row r="91">
          <cell r="C91" t="str">
            <v>37/1</v>
          </cell>
          <cell r="D91" t="str">
            <v>DA+3</v>
          </cell>
        </row>
        <row r="92">
          <cell r="C92" t="str">
            <v>5/2</v>
          </cell>
          <cell r="D92" t="str">
            <v>DA+9</v>
          </cell>
        </row>
        <row r="93">
          <cell r="C93" t="str">
            <v>34/5</v>
          </cell>
          <cell r="D93" t="str">
            <v>DA+9</v>
          </cell>
        </row>
        <row r="94">
          <cell r="C94" t="str">
            <v>35/1</v>
          </cell>
          <cell r="D94" t="str">
            <v>DA+6</v>
          </cell>
        </row>
        <row r="95">
          <cell r="C95" t="str">
            <v>4/5</v>
          </cell>
          <cell r="D95" t="str">
            <v>DA+6</v>
          </cell>
        </row>
        <row r="96">
          <cell r="C96" t="str">
            <v>37/2</v>
          </cell>
          <cell r="D96" t="str">
            <v>DA+3</v>
          </cell>
        </row>
        <row r="97">
          <cell r="C97" t="str">
            <v>34/6</v>
          </cell>
          <cell r="D97" t="str">
            <v>DA+3</v>
          </cell>
        </row>
        <row r="98">
          <cell r="C98" t="str">
            <v>27/1</v>
          </cell>
          <cell r="D98" t="str">
            <v>DA+9</v>
          </cell>
        </row>
        <row r="99">
          <cell r="C99" t="str">
            <v>6/10</v>
          </cell>
          <cell r="D99" t="str">
            <v>DA+1.5</v>
          </cell>
        </row>
        <row r="100">
          <cell r="C100" t="str">
            <v>34/8</v>
          </cell>
          <cell r="D100" t="str">
            <v>DA+0</v>
          </cell>
        </row>
        <row r="101">
          <cell r="C101" t="str">
            <v>37/3</v>
          </cell>
          <cell r="D101" t="str">
            <v>DA-1.5</v>
          </cell>
        </row>
        <row r="102">
          <cell r="C102" t="str">
            <v>7/0</v>
          </cell>
          <cell r="D102" t="str">
            <v>DB2+0</v>
          </cell>
        </row>
        <row r="103">
          <cell r="C103" t="str">
            <v>4A/0</v>
          </cell>
          <cell r="D103" t="str">
            <v>DB1+3</v>
          </cell>
        </row>
        <row r="104">
          <cell r="C104" t="str">
            <v>6/9</v>
          </cell>
          <cell r="D104" t="str">
            <v>DA+6</v>
          </cell>
        </row>
        <row r="105">
          <cell r="C105" t="str">
            <v>35/5</v>
          </cell>
          <cell r="D105" t="str">
            <v>DA+9</v>
          </cell>
        </row>
        <row r="106">
          <cell r="C106" t="str">
            <v>34/7</v>
          </cell>
          <cell r="D106" t="str">
            <v>DA+0</v>
          </cell>
        </row>
        <row r="107">
          <cell r="C107" t="str">
            <v>36A/0</v>
          </cell>
          <cell r="D107" t="str">
            <v>DB1+9</v>
          </cell>
        </row>
        <row r="108">
          <cell r="C108" t="str">
            <v>3/8</v>
          </cell>
          <cell r="D108" t="str">
            <v>DA+0</v>
          </cell>
        </row>
        <row r="109">
          <cell r="C109" t="str">
            <v>5/9</v>
          </cell>
          <cell r="D109" t="str">
            <v>DA+6</v>
          </cell>
        </row>
        <row r="110">
          <cell r="C110" t="str">
            <v>34/9</v>
          </cell>
          <cell r="D110" t="str">
            <v>DA+1.5</v>
          </cell>
        </row>
        <row r="111">
          <cell r="C111" t="str">
            <v>7/3</v>
          </cell>
          <cell r="D111" t="str">
            <v>DA+9</v>
          </cell>
        </row>
        <row r="112">
          <cell r="C112" t="str">
            <v>27/3</v>
          </cell>
          <cell r="D112" t="str">
            <v>DA+1.5</v>
          </cell>
        </row>
        <row r="113">
          <cell r="C113" t="str">
            <v>35/6</v>
          </cell>
          <cell r="D113" t="str">
            <v>DA+6</v>
          </cell>
        </row>
        <row r="114">
          <cell r="C114" t="str">
            <v>3/9</v>
          </cell>
          <cell r="D114" t="str">
            <v>DA+0</v>
          </cell>
        </row>
        <row r="115">
          <cell r="C115" t="str">
            <v>34/10</v>
          </cell>
          <cell r="D115" t="str">
            <v>DA-3</v>
          </cell>
        </row>
        <row r="116">
          <cell r="C116" t="str">
            <v>7/4</v>
          </cell>
          <cell r="D116" t="str">
            <v>DA+6</v>
          </cell>
        </row>
        <row r="117">
          <cell r="C117" t="str">
            <v>3/10</v>
          </cell>
          <cell r="D117" t="str">
            <v>DA+9</v>
          </cell>
        </row>
        <row r="118">
          <cell r="C118" t="str">
            <v>27/6</v>
          </cell>
          <cell r="D118" t="str">
            <v>DA-3</v>
          </cell>
        </row>
        <row r="119">
          <cell r="C119" t="str">
            <v>37/0</v>
          </cell>
          <cell r="D119" t="str">
            <v>DB2+3</v>
          </cell>
        </row>
        <row r="120">
          <cell r="C120" t="str">
            <v>6/7</v>
          </cell>
          <cell r="D120" t="str">
            <v>DA+1.5</v>
          </cell>
        </row>
        <row r="121">
          <cell r="C121" t="str">
            <v>34/2</v>
          </cell>
          <cell r="D121" t="str">
            <v>DA+9</v>
          </cell>
        </row>
        <row r="122">
          <cell r="C122" t="str">
            <v>3/11</v>
          </cell>
          <cell r="D122" t="str">
            <v>DA+0</v>
          </cell>
        </row>
        <row r="123">
          <cell r="C123" t="str">
            <v>35/7</v>
          </cell>
          <cell r="D123" t="str">
            <v>DA+3</v>
          </cell>
        </row>
        <row r="124">
          <cell r="C124" t="str">
            <v>6/0</v>
          </cell>
          <cell r="D124" t="str">
            <v>DB1+9</v>
          </cell>
        </row>
        <row r="125">
          <cell r="C125" t="str">
            <v>6/5</v>
          </cell>
          <cell r="D125" t="str">
            <v>DA+9</v>
          </cell>
        </row>
        <row r="126">
          <cell r="C126" t="str">
            <v>3/7</v>
          </cell>
          <cell r="D126" t="str">
            <v>DA+3</v>
          </cell>
        </row>
        <row r="127">
          <cell r="C127" t="str">
            <v>37A/4</v>
          </cell>
          <cell r="D127" t="str">
            <v>DA+9</v>
          </cell>
        </row>
        <row r="128">
          <cell r="C128" t="str">
            <v>3/6</v>
          </cell>
          <cell r="D128" t="str">
            <v>DA+3</v>
          </cell>
        </row>
        <row r="129">
          <cell r="C129" t="str">
            <v>33/5</v>
          </cell>
          <cell r="D129" t="str">
            <v>DA+0</v>
          </cell>
        </row>
        <row r="130">
          <cell r="C130" t="str">
            <v>5/5</v>
          </cell>
          <cell r="D130" t="str">
            <v>DA+6</v>
          </cell>
        </row>
        <row r="131">
          <cell r="C131" t="str">
            <v>29/2</v>
          </cell>
          <cell r="D131" t="str">
            <v>DA+0</v>
          </cell>
        </row>
        <row r="132">
          <cell r="C132" t="str">
            <v>33/8</v>
          </cell>
          <cell r="D132" t="str">
            <v>DA+3</v>
          </cell>
        </row>
        <row r="133">
          <cell r="C133" t="str">
            <v>37A/5</v>
          </cell>
          <cell r="D133" t="str">
            <v>DA+3</v>
          </cell>
        </row>
        <row r="134">
          <cell r="C134" t="str">
            <v>35/9</v>
          </cell>
          <cell r="D134" t="str">
            <v>DA+1.5</v>
          </cell>
        </row>
        <row r="135">
          <cell r="C135" t="str">
            <v>3/4</v>
          </cell>
          <cell r="D135" t="str">
            <v>DA+6</v>
          </cell>
        </row>
        <row r="136">
          <cell r="C136" t="str">
            <v>35/8</v>
          </cell>
          <cell r="D136" t="str">
            <v>DA+6</v>
          </cell>
        </row>
        <row r="137">
          <cell r="C137" t="str">
            <v>37A/3</v>
          </cell>
          <cell r="D137" t="str">
            <v>DA+3</v>
          </cell>
        </row>
        <row r="138">
          <cell r="C138" t="str">
            <v>29A/0</v>
          </cell>
          <cell r="D138" t="str">
            <v>DB1+0</v>
          </cell>
        </row>
        <row r="139">
          <cell r="C139" t="str">
            <v>6/8</v>
          </cell>
          <cell r="D139" t="str">
            <v>DA+3</v>
          </cell>
        </row>
        <row r="140">
          <cell r="C140" t="str">
            <v>37A/2</v>
          </cell>
          <cell r="D140" t="str">
            <v>DA+1.5</v>
          </cell>
        </row>
        <row r="141">
          <cell r="C141" t="str">
            <v>35/11</v>
          </cell>
          <cell r="D141" t="str">
            <v>DA+3</v>
          </cell>
        </row>
        <row r="142">
          <cell r="C142" t="str">
            <v>33/9</v>
          </cell>
          <cell r="D142" t="str">
            <v>DA+1.5</v>
          </cell>
        </row>
        <row r="143">
          <cell r="C143" t="str">
            <v>18/0</v>
          </cell>
          <cell r="D143" t="str">
            <v>DB2+6</v>
          </cell>
        </row>
        <row r="144">
          <cell r="C144" t="str">
            <v>37A/1</v>
          </cell>
          <cell r="D144" t="str">
            <v>DA+3</v>
          </cell>
        </row>
        <row r="145">
          <cell r="C145" t="str">
            <v>18/1</v>
          </cell>
          <cell r="D145" t="str">
            <v>DA+3</v>
          </cell>
        </row>
        <row r="146">
          <cell r="C146" t="str">
            <v>37/4</v>
          </cell>
          <cell r="D146" t="str">
            <v>DA+9</v>
          </cell>
        </row>
        <row r="147">
          <cell r="C147" t="str">
            <v>18/2</v>
          </cell>
          <cell r="D147" t="str">
            <v>DA+1.5</v>
          </cell>
        </row>
        <row r="148">
          <cell r="C148" t="str">
            <v>36/0</v>
          </cell>
          <cell r="D148" t="str">
            <v>DB2+3</v>
          </cell>
        </row>
        <row r="149">
          <cell r="C149" t="str">
            <v>38/8</v>
          </cell>
          <cell r="D149" t="str">
            <v>DA+1.5</v>
          </cell>
        </row>
        <row r="150">
          <cell r="C150" t="str">
            <v>37/5</v>
          </cell>
          <cell r="D150" t="str">
            <v>DA+3</v>
          </cell>
        </row>
        <row r="151">
          <cell r="C151" t="str">
            <v>38/9</v>
          </cell>
          <cell r="D151" t="str">
            <v>DA+0</v>
          </cell>
        </row>
        <row r="152">
          <cell r="C152" t="str">
            <v>7A/0</v>
          </cell>
          <cell r="D152" t="str">
            <v>DB1+6</v>
          </cell>
        </row>
        <row r="153">
          <cell r="C153" t="str">
            <v>34/0</v>
          </cell>
          <cell r="D153" t="str">
            <v>DB1+6</v>
          </cell>
        </row>
        <row r="154">
          <cell r="C154" t="str">
            <v>38/10</v>
          </cell>
          <cell r="D154" t="str">
            <v>DA+3</v>
          </cell>
        </row>
        <row r="155">
          <cell r="C155" t="str">
            <v>18/3</v>
          </cell>
          <cell r="D155" t="str">
            <v>DA+6</v>
          </cell>
        </row>
        <row r="156">
          <cell r="C156" t="str">
            <v>38/7</v>
          </cell>
          <cell r="D156" t="str">
            <v>DA+9</v>
          </cell>
        </row>
        <row r="157">
          <cell r="C157" t="str">
            <v>35/4</v>
          </cell>
          <cell r="D157" t="str">
            <v>DA+9</v>
          </cell>
        </row>
        <row r="158">
          <cell r="C158" t="str">
            <v>37A/0</v>
          </cell>
          <cell r="D158" t="str">
            <v>DB1+0</v>
          </cell>
        </row>
        <row r="159">
          <cell r="C159" t="str">
            <v>18/4</v>
          </cell>
          <cell r="D159" t="str">
            <v>DA-3</v>
          </cell>
        </row>
        <row r="160">
          <cell r="C160" t="str">
            <v>38/6</v>
          </cell>
          <cell r="D160" t="str">
            <v>DA+6</v>
          </cell>
        </row>
        <row r="161">
          <cell r="C161" t="str">
            <v>38/5</v>
          </cell>
          <cell r="D161" t="str">
            <v>DA+3</v>
          </cell>
        </row>
        <row r="162">
          <cell r="C162" t="str">
            <v>7/2</v>
          </cell>
          <cell r="D162" t="str">
            <v>DA+6</v>
          </cell>
        </row>
        <row r="163">
          <cell r="C163" t="str">
            <v>38/0</v>
          </cell>
          <cell r="D163" t="str">
            <v>DB1+3</v>
          </cell>
        </row>
        <row r="164">
          <cell r="C164" t="str">
            <v>18/6</v>
          </cell>
          <cell r="D164" t="str">
            <v>DA+9</v>
          </cell>
        </row>
        <row r="165">
          <cell r="C165" t="str">
            <v>35/0</v>
          </cell>
          <cell r="D165" t="str">
            <v>DB2+0</v>
          </cell>
        </row>
        <row r="166">
          <cell r="C166" t="str">
            <v>38/3</v>
          </cell>
          <cell r="D166" t="str">
            <v>DA+3</v>
          </cell>
        </row>
        <row r="167">
          <cell r="C167" t="str">
            <v>18/5</v>
          </cell>
          <cell r="D167" t="str">
            <v>DA+0</v>
          </cell>
        </row>
        <row r="168">
          <cell r="C168" t="str">
            <v>37A/6</v>
          </cell>
          <cell r="D168" t="str">
            <v>DA+3</v>
          </cell>
        </row>
        <row r="169">
          <cell r="C169" t="str">
            <v>38/4</v>
          </cell>
          <cell r="D169" t="str">
            <v>DA+1.5</v>
          </cell>
        </row>
        <row r="170">
          <cell r="C170" t="str">
            <v>30/3</v>
          </cell>
          <cell r="D170" t="str">
            <v>DA+3</v>
          </cell>
        </row>
        <row r="171">
          <cell r="C171" t="str">
            <v>40/2</v>
          </cell>
          <cell r="D171" t="str">
            <v>DA+6</v>
          </cell>
        </row>
        <row r="172">
          <cell r="C172" t="str">
            <v>38/2</v>
          </cell>
          <cell r="D172" t="str">
            <v>DA+0</v>
          </cell>
        </row>
        <row r="173">
          <cell r="C173" t="str">
            <v>38/1</v>
          </cell>
          <cell r="D173" t="str">
            <v>DA+0</v>
          </cell>
        </row>
        <row r="174">
          <cell r="C174" t="str">
            <v>40/3</v>
          </cell>
          <cell r="D174" t="str">
            <v>DA+3</v>
          </cell>
        </row>
        <row r="175">
          <cell r="C175" t="str">
            <v>39/1</v>
          </cell>
          <cell r="D175" t="str">
            <v>DA-1.5</v>
          </cell>
        </row>
        <row r="176">
          <cell r="C176" t="str">
            <v>7/5</v>
          </cell>
          <cell r="D176" t="str">
            <v>DA+6</v>
          </cell>
        </row>
        <row r="177">
          <cell r="C177" t="str">
            <v>30/0</v>
          </cell>
          <cell r="D177" t="str">
            <v>DB1+0</v>
          </cell>
        </row>
        <row r="178">
          <cell r="C178" t="str">
            <v>40/7</v>
          </cell>
          <cell r="D178" t="str">
            <v>DA+3</v>
          </cell>
        </row>
        <row r="179">
          <cell r="C179" t="str">
            <v>17/0</v>
          </cell>
          <cell r="D179" t="str">
            <v>DC1+3</v>
          </cell>
        </row>
        <row r="180">
          <cell r="C180" t="str">
            <v>40/6</v>
          </cell>
          <cell r="D180" t="str">
            <v>DA+9</v>
          </cell>
        </row>
        <row r="181">
          <cell r="C181" t="str">
            <v>39/0</v>
          </cell>
          <cell r="D181" t="str">
            <v>DB2+0</v>
          </cell>
        </row>
        <row r="182">
          <cell r="C182" t="str">
            <v>39/2</v>
          </cell>
          <cell r="D182" t="str">
            <v>DA+3</v>
          </cell>
        </row>
        <row r="183">
          <cell r="C183" t="str">
            <v>30/2</v>
          </cell>
          <cell r="D183" t="str">
            <v>DA+9</v>
          </cell>
        </row>
        <row r="184">
          <cell r="C184" t="str">
            <v>39/4</v>
          </cell>
          <cell r="D184" t="str">
            <v>DA+3</v>
          </cell>
        </row>
        <row r="185">
          <cell r="C185" t="str">
            <v>40/8</v>
          </cell>
          <cell r="D185" t="str">
            <v>DA-1.5</v>
          </cell>
        </row>
        <row r="186">
          <cell r="C186" t="str">
            <v>41/1</v>
          </cell>
          <cell r="D186" t="str">
            <v>DA+9</v>
          </cell>
        </row>
        <row r="187">
          <cell r="C187" t="str">
            <v>16/0</v>
          </cell>
          <cell r="D187" t="str">
            <v>DC2+0</v>
          </cell>
        </row>
        <row r="188">
          <cell r="C188" t="str">
            <v>40/5</v>
          </cell>
          <cell r="D188" t="str">
            <v>DA+9</v>
          </cell>
        </row>
        <row r="189">
          <cell r="C189" t="str">
            <v>39/3</v>
          </cell>
          <cell r="D189" t="str">
            <v>DA+1.5</v>
          </cell>
        </row>
        <row r="190">
          <cell r="C190" t="str">
            <v>30/4</v>
          </cell>
          <cell r="D190" t="str">
            <v>DA+9</v>
          </cell>
        </row>
        <row r="191">
          <cell r="C191" t="str">
            <v>7/6</v>
          </cell>
          <cell r="D191" t="str">
            <v>DA-1.5</v>
          </cell>
        </row>
        <row r="192">
          <cell r="C192" t="str">
            <v>40/4</v>
          </cell>
          <cell r="D192" t="str">
            <v>DA+6</v>
          </cell>
        </row>
        <row r="193">
          <cell r="C193" t="str">
            <v>15/12</v>
          </cell>
          <cell r="D193" t="str">
            <v>DA+6</v>
          </cell>
        </row>
        <row r="194">
          <cell r="C194" t="str">
            <v>42/0</v>
          </cell>
          <cell r="D194" t="str">
            <v>DB2+0</v>
          </cell>
        </row>
        <row r="195">
          <cell r="C195" t="str">
            <v>30/5</v>
          </cell>
          <cell r="D195" t="str">
            <v>DA+0</v>
          </cell>
        </row>
        <row r="196">
          <cell r="C196" t="str">
            <v>39/5</v>
          </cell>
          <cell r="D196" t="str">
            <v>DA+1.5</v>
          </cell>
        </row>
        <row r="197">
          <cell r="C197" t="str">
            <v>40/9</v>
          </cell>
          <cell r="D197" t="str">
            <v>DA+9</v>
          </cell>
        </row>
        <row r="198">
          <cell r="C198" t="str">
            <v>8/3</v>
          </cell>
          <cell r="D198" t="str">
            <v>DA+9</v>
          </cell>
        </row>
        <row r="199">
          <cell r="C199" t="str">
            <v>30/6</v>
          </cell>
          <cell r="D199" t="str">
            <v>DA+6</v>
          </cell>
        </row>
        <row r="200">
          <cell r="C200" t="str">
            <v>42/1</v>
          </cell>
          <cell r="D200" t="str">
            <v>DA+3</v>
          </cell>
        </row>
        <row r="201">
          <cell r="C201" t="str">
            <v>39/6</v>
          </cell>
          <cell r="D201" t="str">
            <v>DA+1.5</v>
          </cell>
        </row>
        <row r="202">
          <cell r="C202" t="str">
            <v>40/10</v>
          </cell>
          <cell r="D202" t="str">
            <v>DA+3</v>
          </cell>
        </row>
        <row r="203">
          <cell r="C203" t="str">
            <v>30/7</v>
          </cell>
          <cell r="D203" t="str">
            <v>DA-3</v>
          </cell>
        </row>
        <row r="204">
          <cell r="C204" t="str">
            <v>8/0</v>
          </cell>
          <cell r="D204" t="str">
            <v>DB1+0</v>
          </cell>
        </row>
        <row r="205">
          <cell r="C205" t="str">
            <v>42/2</v>
          </cell>
          <cell r="D205" t="str">
            <v>DA+9</v>
          </cell>
        </row>
        <row r="206">
          <cell r="C206" t="str">
            <v>30/8</v>
          </cell>
          <cell r="D206" t="str">
            <v>DA+3</v>
          </cell>
        </row>
        <row r="207">
          <cell r="C207" t="str">
            <v>40/11</v>
          </cell>
          <cell r="D207" t="str">
            <v>DA+9</v>
          </cell>
        </row>
        <row r="208">
          <cell r="C208" t="str">
            <v>22/0</v>
          </cell>
          <cell r="D208" t="str">
            <v>DC2+15</v>
          </cell>
        </row>
        <row r="209">
          <cell r="C209" t="str">
            <v>30/9</v>
          </cell>
          <cell r="D209" t="str">
            <v>DA-3</v>
          </cell>
        </row>
        <row r="210">
          <cell r="C210" t="str">
            <v>39/7</v>
          </cell>
          <cell r="D210" t="str">
            <v>DA+3</v>
          </cell>
        </row>
        <row r="211">
          <cell r="C211" t="str">
            <v>41/0</v>
          </cell>
          <cell r="D211" t="str">
            <v>DB1+9</v>
          </cell>
        </row>
        <row r="212">
          <cell r="C212" t="str">
            <v>40A/0</v>
          </cell>
          <cell r="D212" t="str">
            <v>DB1+9</v>
          </cell>
        </row>
        <row r="213">
          <cell r="C213" t="str">
            <v>10/0</v>
          </cell>
          <cell r="D213" t="str">
            <v>DB1+6</v>
          </cell>
        </row>
        <row r="214">
          <cell r="C214" t="str">
            <v>30/10</v>
          </cell>
          <cell r="D214" t="str">
            <v>DA+3</v>
          </cell>
        </row>
        <row r="215">
          <cell r="C215" t="str">
            <v>43/7</v>
          </cell>
          <cell r="D215" t="str">
            <v>DA+0</v>
          </cell>
        </row>
        <row r="216">
          <cell r="C216" t="str">
            <v>23/0</v>
          </cell>
          <cell r="D216" t="str">
            <v>DB2+9</v>
          </cell>
        </row>
        <row r="217">
          <cell r="C217" t="str">
            <v>43/3</v>
          </cell>
          <cell r="D217" t="str">
            <v>DA-1.5</v>
          </cell>
        </row>
        <row r="218">
          <cell r="C218" t="str">
            <v>39/8</v>
          </cell>
          <cell r="D218" t="str">
            <v>DA+1.5</v>
          </cell>
        </row>
        <row r="219">
          <cell r="C219" t="str">
            <v>8/4</v>
          </cell>
          <cell r="D219" t="str">
            <v>DA+6</v>
          </cell>
        </row>
        <row r="220">
          <cell r="C220" t="str">
            <v>43/0</v>
          </cell>
          <cell r="D220" t="str">
            <v>DB1+0</v>
          </cell>
        </row>
        <row r="221">
          <cell r="C221" t="str">
            <v>43/8</v>
          </cell>
          <cell r="D221" t="str">
            <v>DA+9</v>
          </cell>
        </row>
        <row r="222">
          <cell r="C222" t="str">
            <v>15/1</v>
          </cell>
          <cell r="D222" t="str">
            <v>DA+6</v>
          </cell>
        </row>
        <row r="223">
          <cell r="C223" t="str">
            <v>43/4</v>
          </cell>
          <cell r="D223" t="str">
            <v>DA+0</v>
          </cell>
        </row>
        <row r="224">
          <cell r="C224" t="str">
            <v>31/0</v>
          </cell>
          <cell r="D224" t="str">
            <v>DB1+0</v>
          </cell>
        </row>
        <row r="225">
          <cell r="C225" t="str">
            <v>23A/0</v>
          </cell>
          <cell r="D225" t="str">
            <v>DB1+9</v>
          </cell>
        </row>
        <row r="226">
          <cell r="C226" t="str">
            <v>42/3</v>
          </cell>
          <cell r="D226" t="str">
            <v>DB1+9</v>
          </cell>
        </row>
        <row r="227">
          <cell r="C227" t="str">
            <v>39/9</v>
          </cell>
          <cell r="D227" t="str">
            <v>DA+6</v>
          </cell>
        </row>
        <row r="228">
          <cell r="C228" t="str">
            <v>32/1</v>
          </cell>
          <cell r="D228" t="str">
            <v>DA+6</v>
          </cell>
        </row>
        <row r="229">
          <cell r="C229" t="str">
            <v>31/2</v>
          </cell>
          <cell r="D229" t="str">
            <v>DA+1.5</v>
          </cell>
        </row>
        <row r="230">
          <cell r="C230" t="str">
            <v>43/6</v>
          </cell>
          <cell r="D230" t="str">
            <v>DA+3</v>
          </cell>
        </row>
        <row r="231">
          <cell r="C231" t="str">
            <v>18/7</v>
          </cell>
          <cell r="D231" t="str">
            <v>DA+1.5</v>
          </cell>
        </row>
        <row r="232">
          <cell r="C232" t="str">
            <v>44/0</v>
          </cell>
          <cell r="D232" t="str">
            <v>DB1+6</v>
          </cell>
        </row>
        <row r="233">
          <cell r="C233" t="str">
            <v>32/2</v>
          </cell>
          <cell r="D233" t="str">
            <v>DA+9</v>
          </cell>
        </row>
        <row r="234">
          <cell r="C234" t="str">
            <v>43/1</v>
          </cell>
          <cell r="D234" t="str">
            <v>DA-1.5</v>
          </cell>
        </row>
        <row r="235">
          <cell r="C235" t="str">
            <v>31/4</v>
          </cell>
          <cell r="D235" t="str">
            <v>DA-1.5</v>
          </cell>
        </row>
        <row r="236">
          <cell r="C236" t="str">
            <v>43/2</v>
          </cell>
          <cell r="D236" t="str">
            <v>DA+6</v>
          </cell>
        </row>
        <row r="237">
          <cell r="C237" t="str">
            <v>43/5</v>
          </cell>
          <cell r="D237" t="str">
            <v>DC2+0</v>
          </cell>
        </row>
        <row r="238">
          <cell r="C238" t="str">
            <v>32/0</v>
          </cell>
          <cell r="D238" t="str">
            <v>DB2+0</v>
          </cell>
        </row>
        <row r="239">
          <cell r="C239" t="str">
            <v>31/5</v>
          </cell>
          <cell r="D239" t="str">
            <v>DA+6</v>
          </cell>
        </row>
        <row r="240">
          <cell r="C240" t="str">
            <v>13/0</v>
          </cell>
          <cell r="D240" t="str">
            <v>DD60+9</v>
          </cell>
        </row>
        <row r="241">
          <cell r="C241" t="str">
            <v>39/10</v>
          </cell>
          <cell r="D241" t="str">
            <v>DA+3</v>
          </cell>
        </row>
        <row r="242">
          <cell r="C242" t="str">
            <v>20/2</v>
          </cell>
          <cell r="D242" t="str">
            <v>DA-3</v>
          </cell>
        </row>
        <row r="243">
          <cell r="C243" t="str">
            <v>8/11</v>
          </cell>
          <cell r="D243" t="str">
            <v>DA+9</v>
          </cell>
        </row>
        <row r="244">
          <cell r="C244" t="str">
            <v>21/5</v>
          </cell>
          <cell r="D244" t="str">
            <v>DA+0</v>
          </cell>
        </row>
        <row r="245">
          <cell r="C245" t="str">
            <v>20/1</v>
          </cell>
          <cell r="D245" t="str">
            <v>DA-3</v>
          </cell>
        </row>
        <row r="246">
          <cell r="C246" t="str">
            <v>32/7</v>
          </cell>
          <cell r="D246" t="str">
            <v>DA+3</v>
          </cell>
        </row>
        <row r="247">
          <cell r="C247" t="str">
            <v>13A/0</v>
          </cell>
          <cell r="D247" t="str">
            <v>DB1+9</v>
          </cell>
        </row>
        <row r="248">
          <cell r="C248" t="str">
            <v>32A/0</v>
          </cell>
          <cell r="D248" t="str">
            <v>DB1+9</v>
          </cell>
        </row>
        <row r="249">
          <cell r="C249" t="str">
            <v>9/6</v>
          </cell>
          <cell r="D249" t="str">
            <v>DA+3</v>
          </cell>
        </row>
        <row r="250">
          <cell r="C250" t="str">
            <v>33/2</v>
          </cell>
          <cell r="D250" t="str">
            <v>DA+9</v>
          </cell>
        </row>
        <row r="251">
          <cell r="C251" t="str">
            <v>21/4</v>
          </cell>
          <cell r="D251" t="str">
            <v>DA+0</v>
          </cell>
        </row>
        <row r="252">
          <cell r="C252" t="str">
            <v>32A/1</v>
          </cell>
          <cell r="D252" t="str">
            <v>DA+6</v>
          </cell>
        </row>
        <row r="253">
          <cell r="C253" t="str">
            <v>29/0</v>
          </cell>
          <cell r="D253" t="str">
            <v>DC1+0</v>
          </cell>
        </row>
        <row r="254">
          <cell r="C254" t="str">
            <v>39/11</v>
          </cell>
          <cell r="D254" t="str">
            <v>DA+6</v>
          </cell>
        </row>
        <row r="255">
          <cell r="C255" t="str">
            <v>9/9</v>
          </cell>
          <cell r="D255" t="str">
            <v>DA+0</v>
          </cell>
        </row>
        <row r="256">
          <cell r="C256" t="str">
            <v>27/0</v>
          </cell>
          <cell r="D256" t="str">
            <v>DD60+35</v>
          </cell>
        </row>
        <row r="257">
          <cell r="C257" t="str">
            <v>28/0</v>
          </cell>
          <cell r="D257" t="str">
            <v>DC2-3</v>
          </cell>
        </row>
        <row r="258">
          <cell r="C258" t="str">
            <v>9/7</v>
          </cell>
          <cell r="D258" t="str">
            <v>DA+9</v>
          </cell>
        </row>
        <row r="259">
          <cell r="C259" t="str">
            <v>24/0</v>
          </cell>
          <cell r="D259" t="str">
            <v>DD60+18</v>
          </cell>
        </row>
        <row r="260">
          <cell r="C260" t="str">
            <v>44/1</v>
          </cell>
          <cell r="D260" t="str">
            <v>DA+3</v>
          </cell>
        </row>
        <row r="261">
          <cell r="C261" t="str">
            <v>9/8</v>
          </cell>
          <cell r="D261" t="str">
            <v>DA+0</v>
          </cell>
        </row>
        <row r="262">
          <cell r="C262" t="str">
            <v>26/0</v>
          </cell>
          <cell r="D262" t="str">
            <v>DD60+35</v>
          </cell>
        </row>
        <row r="263">
          <cell r="C263" t="str">
            <v>15/0</v>
          </cell>
          <cell r="D263" t="str">
            <v>DD60+25</v>
          </cell>
        </row>
        <row r="264">
          <cell r="C264" t="str">
            <v>44/2</v>
          </cell>
          <cell r="D264" t="str">
            <v>DA+3</v>
          </cell>
        </row>
        <row r="265">
          <cell r="C265" t="str">
            <v>25/0</v>
          </cell>
          <cell r="D265" t="str">
            <v>DD60+18</v>
          </cell>
        </row>
        <row r="266">
          <cell r="C266" t="str">
            <v>40/0</v>
          </cell>
          <cell r="D266" t="str">
            <v>DB1+6</v>
          </cell>
        </row>
        <row r="267">
          <cell r="C267" t="str">
            <v>44/4</v>
          </cell>
          <cell r="D267" t="str">
            <v>DA+0</v>
          </cell>
        </row>
        <row r="268">
          <cell r="C268" t="str">
            <v>44/3</v>
          </cell>
          <cell r="D268" t="str">
            <v>DA+3</v>
          </cell>
        </row>
        <row r="269">
          <cell r="C269" t="str">
            <v>5/0</v>
          </cell>
          <cell r="D269" t="str">
            <v>DB1+6</v>
          </cell>
        </row>
        <row r="270">
          <cell r="C270" t="str">
            <v>44/5</v>
          </cell>
          <cell r="D270" t="str">
            <v>DA+0</v>
          </cell>
        </row>
        <row r="271">
          <cell r="C271" t="str">
            <v>2A/2</v>
          </cell>
          <cell r="D271" t="str">
            <v>DA+3</v>
          </cell>
        </row>
        <row r="272">
          <cell r="C272" t="str">
            <v>5/1</v>
          </cell>
          <cell r="D272" t="str">
            <v>DA+6</v>
          </cell>
        </row>
        <row r="273">
          <cell r="C273" t="str">
            <v>3B/2</v>
          </cell>
          <cell r="D273" t="str">
            <v>DA+9</v>
          </cell>
        </row>
        <row r="274">
          <cell r="C274" t="str">
            <v>3B/1</v>
          </cell>
          <cell r="D274" t="str">
            <v>DA+3</v>
          </cell>
        </row>
        <row r="275">
          <cell r="C275" t="str">
            <v>2A/3</v>
          </cell>
          <cell r="D275" t="str">
            <v>DA+3</v>
          </cell>
        </row>
        <row r="276">
          <cell r="C276" t="str">
            <v>40/1</v>
          </cell>
          <cell r="D276" t="str">
            <v>DA+9</v>
          </cell>
        </row>
        <row r="277">
          <cell r="C277" t="str">
            <v>3B/0</v>
          </cell>
          <cell r="D277" t="str">
            <v>DB1+9</v>
          </cell>
        </row>
        <row r="278">
          <cell r="C278" t="str">
            <v>2A/4</v>
          </cell>
          <cell r="D278" t="str">
            <v>DA+3</v>
          </cell>
        </row>
        <row r="279">
          <cell r="C279" t="str">
            <v>5A/0</v>
          </cell>
          <cell r="D279" t="str">
            <v>DB1+12</v>
          </cell>
        </row>
        <row r="280">
          <cell r="C280" t="str">
            <v>3A/6</v>
          </cell>
          <cell r="D280" t="str">
            <v>DA+0</v>
          </cell>
        </row>
        <row r="281">
          <cell r="C281" t="str">
            <v>2A/5</v>
          </cell>
          <cell r="D281" t="str">
            <v>DA+3</v>
          </cell>
        </row>
        <row r="282">
          <cell r="C282" t="str">
            <v>3A/1</v>
          </cell>
          <cell r="D282" t="str">
            <v>DA+3</v>
          </cell>
        </row>
        <row r="283">
          <cell r="C283" t="str">
            <v>3A/5</v>
          </cell>
          <cell r="D283" t="str">
            <v>DA+3</v>
          </cell>
        </row>
        <row r="284">
          <cell r="C284" t="str">
            <v>32/5</v>
          </cell>
          <cell r="D284" t="str">
            <v>DA+9</v>
          </cell>
        </row>
        <row r="285">
          <cell r="C285" t="str">
            <v>3A/4</v>
          </cell>
          <cell r="D285" t="str">
            <v>DA+0</v>
          </cell>
        </row>
        <row r="286">
          <cell r="C286" t="str">
            <v>32/6</v>
          </cell>
          <cell r="D286" t="str">
            <v>DA+9</v>
          </cell>
        </row>
        <row r="287">
          <cell r="C287" t="str">
            <v>3A/3</v>
          </cell>
          <cell r="D287" t="str">
            <v>DA+0</v>
          </cell>
        </row>
        <row r="288">
          <cell r="C288" t="str">
            <v>35/3</v>
          </cell>
          <cell r="D288" t="str">
            <v>DA-3</v>
          </cell>
        </row>
        <row r="289">
          <cell r="C289" t="str">
            <v>33/1</v>
          </cell>
          <cell r="D289" t="str">
            <v>DA+9</v>
          </cell>
        </row>
        <row r="290">
          <cell r="C290" t="str">
            <v>35/2</v>
          </cell>
          <cell r="D290" t="str">
            <v>DA+6</v>
          </cell>
        </row>
        <row r="291">
          <cell r="C291" t="str">
            <v>3A/2</v>
          </cell>
          <cell r="D291" t="str">
            <v>DA+3</v>
          </cell>
        </row>
        <row r="292">
          <cell r="C292" t="str">
            <v>14/0</v>
          </cell>
          <cell r="D292" t="str">
            <v>DD60+18</v>
          </cell>
        </row>
        <row r="293">
          <cell r="C293" t="str">
            <v>33/0</v>
          </cell>
          <cell r="D293" t="str">
            <v>DB1+9</v>
          </cell>
        </row>
        <row r="294">
          <cell r="C294" t="str">
            <v>3A/0</v>
          </cell>
          <cell r="D294" t="str">
            <v>DD45+3</v>
          </cell>
        </row>
        <row r="295">
          <cell r="C295" t="str">
            <v>3B/3</v>
          </cell>
          <cell r="D295" t="str">
            <v>DA+6</v>
          </cell>
        </row>
        <row r="296">
          <cell r="C296" t="str">
            <v>21/3</v>
          </cell>
          <cell r="D296" t="str">
            <v>DA+6</v>
          </cell>
        </row>
        <row r="297">
          <cell r="C297" t="str">
            <v>2A/6</v>
          </cell>
          <cell r="D297" t="str">
            <v>DA+6</v>
          </cell>
        </row>
        <row r="298">
          <cell r="C298" t="str">
            <v>21/2</v>
          </cell>
          <cell r="D298" t="str">
            <v>DA+6</v>
          </cell>
        </row>
        <row r="299">
          <cell r="C299" t="str">
            <v>8A/0</v>
          </cell>
          <cell r="D299" t="str">
            <v>DB1+12</v>
          </cell>
        </row>
        <row r="300">
          <cell r="C300" t="str">
            <v>4/0</v>
          </cell>
          <cell r="D300" t="str">
            <v>DB2+9</v>
          </cell>
        </row>
        <row r="301">
          <cell r="C301" t="str">
            <v>21/1</v>
          </cell>
          <cell r="D301" t="str">
            <v>DA+0</v>
          </cell>
        </row>
        <row r="302">
          <cell r="C302" t="str">
            <v>35/10</v>
          </cell>
          <cell r="D302" t="str">
            <v>DA+3</v>
          </cell>
        </row>
        <row r="303">
          <cell r="C303" t="str">
            <v>9/0</v>
          </cell>
          <cell r="D303" t="str">
            <v>DB1+12</v>
          </cell>
        </row>
        <row r="304">
          <cell r="C304" t="str">
            <v>45/0</v>
          </cell>
          <cell r="D304" t="str">
            <v>DB1+9</v>
          </cell>
        </row>
        <row r="305">
          <cell r="C305" t="str">
            <v>46/0</v>
          </cell>
          <cell r="D305" t="str">
            <v>DB1+12</v>
          </cell>
        </row>
        <row r="306">
          <cell r="C306" t="str">
            <v>20/6</v>
          </cell>
          <cell r="D306" t="str">
            <v>DA-3</v>
          </cell>
        </row>
        <row r="307">
          <cell r="C307" t="str">
            <v>21/0</v>
          </cell>
          <cell r="D307" t="str">
            <v>DB1+0</v>
          </cell>
        </row>
        <row r="308">
          <cell r="C308" t="str">
            <v>20/5</v>
          </cell>
          <cell r="D308" t="str">
            <v>DA+0</v>
          </cell>
        </row>
        <row r="309">
          <cell r="C309" t="str">
            <v>20/4</v>
          </cell>
          <cell r="D309" t="str">
            <v>DA+3</v>
          </cell>
        </row>
        <row r="310">
          <cell r="C310" t="str">
            <v>20/3</v>
          </cell>
          <cell r="D310" t="str">
            <v>DA+1.5</v>
          </cell>
        </row>
        <row r="311">
          <cell r="C311" t="str">
            <v>19/0</v>
          </cell>
          <cell r="D311" t="str">
            <v>DD60+3</v>
          </cell>
        </row>
        <row r="312">
          <cell r="C312" t="str">
            <v>20/0</v>
          </cell>
          <cell r="D312" t="str">
            <v>DD60+3</v>
          </cell>
        </row>
        <row r="313">
          <cell r="C313" t="str">
            <v>11/0</v>
          </cell>
          <cell r="D313" t="str">
            <v>DD45+0</v>
          </cell>
        </row>
        <row r="314">
          <cell r="C314" t="str">
            <v>12/0</v>
          </cell>
          <cell r="D314" t="str">
            <v>DB1+9</v>
          </cell>
        </row>
        <row r="315">
          <cell r="C315" t="str">
            <v>1/0</v>
          </cell>
          <cell r="D315" t="str">
            <v>DD60+0</v>
          </cell>
        </row>
        <row r="316">
          <cell r="C316" t="str">
            <v>2A/1</v>
          </cell>
          <cell r="D316" t="str">
            <v>DA+0</v>
          </cell>
        </row>
        <row r="317">
          <cell r="C317" t="str">
            <v>2A/0</v>
          </cell>
          <cell r="D317" t="str">
            <v>DD45+0</v>
          </cell>
        </row>
        <row r="319">
          <cell r="D319" t="str">
            <v>Vlook up Data:-</v>
          </cell>
        </row>
        <row r="320">
          <cell r="D320" t="str">
            <v>DA-3</v>
          </cell>
        </row>
        <row r="321">
          <cell r="D321" t="str">
            <v>DA-1.5</v>
          </cell>
        </row>
        <row r="322">
          <cell r="D322" t="str">
            <v>DA+0</v>
          </cell>
        </row>
        <row r="323">
          <cell r="D323" t="str">
            <v>DA+1.5</v>
          </cell>
        </row>
        <row r="324">
          <cell r="D324" t="str">
            <v>DA+3</v>
          </cell>
        </row>
        <row r="325">
          <cell r="D325" t="str">
            <v>DA+4.5</v>
          </cell>
        </row>
        <row r="326">
          <cell r="D326" t="str">
            <v>DA+6</v>
          </cell>
        </row>
        <row r="327">
          <cell r="D327" t="str">
            <v>DA+9</v>
          </cell>
        </row>
        <row r="328">
          <cell r="D328" t="str">
            <v>DB1+0</v>
          </cell>
        </row>
        <row r="329">
          <cell r="D329" t="str">
            <v>DB1+3</v>
          </cell>
        </row>
        <row r="330">
          <cell r="D330" t="str">
            <v>DB1+6</v>
          </cell>
        </row>
        <row r="331">
          <cell r="D331" t="str">
            <v>DB1+9</v>
          </cell>
        </row>
        <row r="332">
          <cell r="D332" t="str">
            <v>DB1+12</v>
          </cell>
        </row>
        <row r="333">
          <cell r="D333" t="str">
            <v>DB2+0</v>
          </cell>
        </row>
        <row r="334">
          <cell r="D334" t="str">
            <v>DB2+2</v>
          </cell>
        </row>
        <row r="335">
          <cell r="D335" t="str">
            <v>DB2+3</v>
          </cell>
        </row>
        <row r="336">
          <cell r="D336" t="str">
            <v>DB2+6</v>
          </cell>
        </row>
        <row r="337">
          <cell r="D337" t="str">
            <v>DB2+9</v>
          </cell>
        </row>
        <row r="338">
          <cell r="D338" t="str">
            <v>DC1+0</v>
          </cell>
        </row>
        <row r="339">
          <cell r="D339" t="str">
            <v>DC1+3</v>
          </cell>
        </row>
        <row r="340">
          <cell r="D340" t="str">
            <v>DC1+6</v>
          </cell>
        </row>
        <row r="341">
          <cell r="D341" t="str">
            <v>DC1+9</v>
          </cell>
        </row>
        <row r="342">
          <cell r="D342" t="str">
            <v>DC2+0</v>
          </cell>
        </row>
        <row r="343">
          <cell r="D343" t="str">
            <v>DC2-3</v>
          </cell>
        </row>
        <row r="344">
          <cell r="D344" t="str">
            <v>DC2+3</v>
          </cell>
        </row>
        <row r="345">
          <cell r="D345" t="str">
            <v>DC2+6</v>
          </cell>
        </row>
        <row r="346">
          <cell r="D346" t="str">
            <v>DC2+9</v>
          </cell>
        </row>
        <row r="347">
          <cell r="D347" t="str">
            <v>DC2+15</v>
          </cell>
        </row>
        <row r="348">
          <cell r="D348" t="str">
            <v>DD45-3</v>
          </cell>
        </row>
        <row r="349">
          <cell r="D349" t="str">
            <v>DD45+0</v>
          </cell>
        </row>
        <row r="350">
          <cell r="D350" t="str">
            <v>DD45+3</v>
          </cell>
        </row>
        <row r="351">
          <cell r="D351" t="str">
            <v>DD45+6</v>
          </cell>
        </row>
        <row r="352">
          <cell r="D352" t="str">
            <v>DD45+9</v>
          </cell>
        </row>
        <row r="353">
          <cell r="D353" t="str">
            <v>DD60+0</v>
          </cell>
        </row>
        <row r="354">
          <cell r="D354" t="str">
            <v>DD60+3</v>
          </cell>
        </row>
        <row r="355">
          <cell r="D355" t="str">
            <v>DD60+6</v>
          </cell>
        </row>
        <row r="356">
          <cell r="D356" t="str">
            <v>DD60+9</v>
          </cell>
        </row>
        <row r="357">
          <cell r="D357" t="str">
            <v>DD60+18</v>
          </cell>
        </row>
        <row r="358">
          <cell r="D358" t="str">
            <v>DD60+25</v>
          </cell>
        </row>
        <row r="359">
          <cell r="D359" t="str">
            <v>DD60+35</v>
          </cell>
        </row>
        <row r="360">
          <cell r="D360" t="str">
            <v>DA 2M RC</v>
          </cell>
        </row>
        <row r="361">
          <cell r="D361" t="str">
            <v>DB 2M RC</v>
          </cell>
        </row>
        <row r="362">
          <cell r="D362" t="str">
            <v>DD60+18 2M RC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antosh Kumar" id="{CAF7D74A-C73E-4065-9F12-D783A4FCD883}" userId="S::kumarsan50@KECRPG.COM::90f66c38-2d86-4faa-a4af-2ff1c3a18a65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4" dT="2024-11-28T05:37:21.59" personId="{CAF7D74A-C73E-4065-9F12-D783A4FCD883}" id="{FA6838EE-E5B0-4100-914A-5985954484C3}">
    <text xml:space="preserve">DD60+0 to gantry </text>
  </threadedComment>
  <threadedComment ref="D6" dT="2024-11-28T05:38:13.47" personId="{CAF7D74A-C73E-4065-9F12-D783A4FCD883}" id="{C73C1DA1-4A36-4150-9FBE-A4108742B5DA}">
    <text>DC2+0 to DD60+0</text>
  </threadedComment>
  <threadedComment ref="D202" dT="2024-11-29T10:56:27.86" personId="{CAF7D74A-C73E-4065-9F12-D783A4FCD883}" id="{FB002323-643E-4DB4-8B29-196939105587}">
    <text>DD60+25 to DD60+18</text>
  </threadedComment>
</ThreadedComments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11">
    <wetp:webextensionref xmlns:r="http://schemas.openxmlformats.org/officeDocument/2006/relationships" r:id="rId1"/>
  </wetp:taskpane>
  <wetp:taskpane dockstate="right" visibility="0" width="438" row="12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85AE3D14-9F84-4C67-BFD8-5F65D10EF6B1}">
  <we:reference id="wa200005271" version="2.2.0.0" store="en-US" storeType="OMEX"/>
  <we:alternateReferences>
    <we:reference id="WA200005271" version="2.2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3FBD8487-2FD9-476B-B242-F97854B25597}">
  <we:reference id="wa200005502" version="1.0.0.11" store="en-US" storeType="OMEX"/>
  <we:alternateReferences>
    <we:reference id="wa200005502" version="1.0.0.11" store="wa200005502" storeType="OMEX"/>
  </we:alternateReferences>
  <we:properties>
    <we:property name="docId" value="&quot;hGLf3NE9-YkJmFn6kGKXC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EA235-D973-4793-B4D4-C8F14A25BD54}">
  <dimension ref="B1:M27"/>
  <sheetViews>
    <sheetView showGridLines="0" topLeftCell="B1" workbookViewId="0">
      <pane xSplit="2" ySplit="9" topLeftCell="D10" activePane="bottomRight" state="frozen"/>
      <selection activeCell="B1" sqref="B1"/>
      <selection pane="topRight" activeCell="D1" sqref="D1"/>
      <selection pane="bottomLeft" activeCell="B10" sqref="B10"/>
      <selection pane="bottomRight" activeCell="B2" sqref="B2:M27"/>
    </sheetView>
  </sheetViews>
  <sheetFormatPr defaultRowHeight="14.5" x14ac:dyDescent="0.35"/>
  <cols>
    <col min="1" max="1" width="2" customWidth="1"/>
    <col min="2" max="2" width="37" customWidth="1"/>
    <col min="4" max="4" width="17.54296875" customWidth="1"/>
    <col min="5" max="5" width="14.7265625" customWidth="1"/>
    <col min="6" max="6" width="14.1796875" customWidth="1"/>
    <col min="7" max="7" width="7.81640625" customWidth="1"/>
    <col min="8" max="8" width="8.54296875" customWidth="1"/>
    <col min="9" max="9" width="7.81640625" customWidth="1"/>
    <col min="10" max="10" width="13" customWidth="1"/>
    <col min="11" max="11" width="9.81640625" customWidth="1"/>
    <col min="12" max="12" width="9.1796875" customWidth="1"/>
    <col min="13" max="13" width="30.1796875" customWidth="1"/>
  </cols>
  <sheetData>
    <row r="1" spans="2:13" ht="3" customHeight="1" x14ac:dyDescent="0.35">
      <c r="B1" s="198"/>
    </row>
    <row r="2" spans="2:13" ht="16" x14ac:dyDescent="0.35">
      <c r="B2" s="315" t="s">
        <v>526</v>
      </c>
      <c r="C2" s="315"/>
      <c r="D2" s="315"/>
      <c r="E2" s="315"/>
      <c r="F2" s="315"/>
      <c r="G2" s="315"/>
      <c r="H2" s="315"/>
      <c r="I2" s="315"/>
      <c r="J2" s="315"/>
      <c r="K2" s="315"/>
      <c r="L2" s="315"/>
      <c r="M2" s="315"/>
    </row>
    <row r="3" spans="2:13" ht="16" x14ac:dyDescent="0.35">
      <c r="B3" s="315" t="s">
        <v>527</v>
      </c>
      <c r="C3" s="315"/>
      <c r="D3" s="315"/>
      <c r="E3" s="315"/>
      <c r="F3" s="315"/>
      <c r="G3" s="315"/>
      <c r="H3" s="315"/>
      <c r="I3" s="315"/>
      <c r="J3" s="315"/>
      <c r="K3" s="315"/>
      <c r="L3" s="315"/>
      <c r="M3" s="315"/>
    </row>
    <row r="4" spans="2:13" ht="16" x14ac:dyDescent="0.35">
      <c r="B4" s="315" t="s">
        <v>528</v>
      </c>
      <c r="C4" s="315"/>
      <c r="D4" s="315"/>
      <c r="E4" s="315"/>
      <c r="F4" s="315"/>
      <c r="G4" s="315"/>
      <c r="H4" s="315"/>
      <c r="I4" s="315"/>
      <c r="J4" s="315"/>
      <c r="K4" s="315"/>
      <c r="L4" s="315"/>
      <c r="M4" s="315"/>
    </row>
    <row r="5" spans="2:13" ht="16" x14ac:dyDescent="0.35">
      <c r="B5" s="314" t="s">
        <v>530</v>
      </c>
      <c r="C5" s="314"/>
      <c r="D5" s="314"/>
      <c r="E5" s="314"/>
      <c r="F5" s="315" t="s">
        <v>529</v>
      </c>
      <c r="G5" s="315"/>
      <c r="H5" s="315"/>
      <c r="I5" s="315"/>
      <c r="J5" s="315"/>
      <c r="K5" s="319" t="s">
        <v>680</v>
      </c>
      <c r="L5" s="320"/>
      <c r="M5" s="321"/>
    </row>
    <row r="6" spans="2:13" ht="16" x14ac:dyDescent="0.35">
      <c r="B6" s="314" t="s">
        <v>538</v>
      </c>
      <c r="C6" s="314"/>
      <c r="D6" s="314"/>
      <c r="E6" s="314"/>
      <c r="F6" s="315" t="s">
        <v>537</v>
      </c>
      <c r="G6" s="315"/>
      <c r="H6" s="315"/>
      <c r="I6" s="315"/>
      <c r="J6" s="315"/>
      <c r="K6" s="316" t="s">
        <v>539</v>
      </c>
      <c r="L6" s="316"/>
      <c r="M6" s="316"/>
    </row>
    <row r="7" spans="2:13" ht="16" x14ac:dyDescent="0.35">
      <c r="B7" s="317" t="s">
        <v>511</v>
      </c>
      <c r="C7" s="317" t="s">
        <v>140</v>
      </c>
      <c r="D7" s="199" t="s">
        <v>49</v>
      </c>
      <c r="E7" s="199" t="s">
        <v>512</v>
      </c>
      <c r="F7" s="199" t="s">
        <v>0</v>
      </c>
      <c r="G7" s="318">
        <v>45931</v>
      </c>
      <c r="H7" s="317"/>
      <c r="I7" s="317" t="s">
        <v>151</v>
      </c>
      <c r="J7" s="317" t="s">
        <v>513</v>
      </c>
      <c r="K7" s="201">
        <v>45962</v>
      </c>
      <c r="L7" s="201">
        <v>45992</v>
      </c>
      <c r="M7" s="317" t="s">
        <v>1</v>
      </c>
    </row>
    <row r="8" spans="2:13" ht="16" x14ac:dyDescent="0.35">
      <c r="B8" s="317"/>
      <c r="C8" s="317"/>
      <c r="D8" s="199" t="s">
        <v>150</v>
      </c>
      <c r="E8" s="199" t="s">
        <v>514</v>
      </c>
      <c r="F8" s="199" t="s">
        <v>515</v>
      </c>
      <c r="G8" s="317" t="s">
        <v>510</v>
      </c>
      <c r="H8" s="317" t="s">
        <v>516</v>
      </c>
      <c r="I8" s="317"/>
      <c r="J8" s="317"/>
      <c r="K8" s="317" t="s">
        <v>510</v>
      </c>
      <c r="L8" s="317" t="s">
        <v>510</v>
      </c>
      <c r="M8" s="317"/>
    </row>
    <row r="9" spans="2:13" ht="16" x14ac:dyDescent="0.35">
      <c r="B9" s="317"/>
      <c r="C9" s="317"/>
      <c r="D9" s="200"/>
      <c r="E9" s="201">
        <v>45901</v>
      </c>
      <c r="F9" s="199" t="s">
        <v>540</v>
      </c>
      <c r="G9" s="317"/>
      <c r="H9" s="317"/>
      <c r="I9" s="317"/>
      <c r="J9" s="317"/>
      <c r="K9" s="317"/>
      <c r="L9" s="317"/>
      <c r="M9" s="317"/>
    </row>
    <row r="10" spans="2:13" ht="16" x14ac:dyDescent="0.35">
      <c r="B10" s="219" t="s">
        <v>517</v>
      </c>
      <c r="C10" s="220" t="s">
        <v>61</v>
      </c>
      <c r="D10" s="221">
        <v>117.85085099999999</v>
      </c>
      <c r="E10" s="221">
        <v>117.85085099999999</v>
      </c>
      <c r="F10" s="222">
        <f>D10-E10</f>
        <v>0</v>
      </c>
      <c r="G10" s="223"/>
      <c r="H10" s="223"/>
      <c r="I10" s="223"/>
      <c r="J10" s="223"/>
      <c r="K10" s="223"/>
      <c r="L10" s="223"/>
      <c r="M10" s="220"/>
    </row>
    <row r="11" spans="2:13" ht="16" x14ac:dyDescent="0.35">
      <c r="B11" s="202" t="s">
        <v>156</v>
      </c>
      <c r="C11" s="203" t="s">
        <v>61</v>
      </c>
      <c r="D11" s="217">
        <v>117.85085099999999</v>
      </c>
      <c r="E11" s="217">
        <v>117.85085099999999</v>
      </c>
      <c r="F11" s="218">
        <f>D11-E11</f>
        <v>0</v>
      </c>
      <c r="G11" s="203"/>
      <c r="H11" s="203"/>
      <c r="I11" s="204"/>
      <c r="J11" s="203"/>
      <c r="K11" s="204"/>
      <c r="L11" s="204"/>
      <c r="M11" s="203"/>
    </row>
    <row r="12" spans="2:13" ht="16" x14ac:dyDescent="0.35">
      <c r="B12" s="205" t="s">
        <v>518</v>
      </c>
      <c r="C12" s="206" t="s">
        <v>62</v>
      </c>
      <c r="D12" s="206">
        <v>313</v>
      </c>
      <c r="E12" s="206">
        <v>313</v>
      </c>
      <c r="F12" s="206">
        <f>D12-E12</f>
        <v>0</v>
      </c>
      <c r="G12" s="206"/>
      <c r="H12" s="206"/>
      <c r="I12" s="206"/>
      <c r="J12" s="206"/>
      <c r="K12" s="206"/>
      <c r="L12" s="206"/>
      <c r="M12" s="206"/>
    </row>
    <row r="13" spans="2:13" ht="16" x14ac:dyDescent="0.35">
      <c r="B13" s="207" t="s">
        <v>519</v>
      </c>
      <c r="C13" s="208" t="s">
        <v>520</v>
      </c>
      <c r="D13" s="208">
        <v>313</v>
      </c>
      <c r="E13" s="208">
        <v>313</v>
      </c>
      <c r="F13" s="206">
        <f>D13-E13</f>
        <v>0</v>
      </c>
      <c r="G13" s="208"/>
      <c r="H13" s="208"/>
      <c r="I13" s="208"/>
      <c r="J13" s="208"/>
      <c r="K13" s="208"/>
      <c r="L13" s="208"/>
      <c r="M13" s="208"/>
    </row>
    <row r="14" spans="2:13" s="235" customFormat="1" ht="16" x14ac:dyDescent="0.35">
      <c r="B14" s="232" t="s">
        <v>14</v>
      </c>
      <c r="C14" s="233"/>
      <c r="D14" s="234"/>
      <c r="E14" s="234"/>
      <c r="F14" s="234"/>
      <c r="G14" s="234"/>
      <c r="H14" s="234"/>
      <c r="I14" s="234"/>
      <c r="J14" s="234"/>
      <c r="K14" s="234"/>
      <c r="L14" s="234"/>
      <c r="M14" s="234"/>
    </row>
    <row r="15" spans="2:13" ht="29.25" customHeight="1" x14ac:dyDescent="0.35">
      <c r="B15" s="209" t="s">
        <v>521</v>
      </c>
      <c r="C15" s="210" t="s">
        <v>522</v>
      </c>
      <c r="D15" s="210">
        <v>306</v>
      </c>
      <c r="E15" s="210">
        <v>299</v>
      </c>
      <c r="F15" s="210">
        <f>D15-E15</f>
        <v>7</v>
      </c>
      <c r="G15" s="210"/>
      <c r="H15" s="210"/>
      <c r="I15" s="210"/>
      <c r="J15" s="210"/>
      <c r="K15" s="210"/>
      <c r="L15" s="210"/>
      <c r="M15" s="210" t="s">
        <v>677</v>
      </c>
    </row>
    <row r="16" spans="2:13" ht="16" x14ac:dyDescent="0.35">
      <c r="B16" s="211" t="s">
        <v>523</v>
      </c>
      <c r="C16" s="210" t="s">
        <v>520</v>
      </c>
      <c r="D16" s="210">
        <v>306</v>
      </c>
      <c r="E16" s="210">
        <v>221</v>
      </c>
      <c r="F16" s="210">
        <f>D16-E16</f>
        <v>85</v>
      </c>
      <c r="G16" s="210">
        <v>57</v>
      </c>
      <c r="H16" s="210">
        <v>32</v>
      </c>
      <c r="I16" s="210">
        <v>16</v>
      </c>
      <c r="J16" s="210">
        <f>E16+H16</f>
        <v>253</v>
      </c>
      <c r="K16" s="210">
        <v>28</v>
      </c>
      <c r="L16" s="212"/>
      <c r="M16" s="227"/>
    </row>
    <row r="17" spans="2:13" x14ac:dyDescent="0.35">
      <c r="B17" s="229" t="s">
        <v>14</v>
      </c>
      <c r="C17" s="230"/>
      <c r="D17" s="231"/>
      <c r="E17" s="231"/>
      <c r="F17" s="231"/>
      <c r="G17" s="231">
        <v>20</v>
      </c>
      <c r="H17" s="231">
        <v>16</v>
      </c>
      <c r="I17" s="231">
        <v>16</v>
      </c>
      <c r="J17" s="231">
        <v>16</v>
      </c>
      <c r="K17" s="231">
        <v>15</v>
      </c>
      <c r="L17" s="231"/>
      <c r="M17" s="231"/>
    </row>
    <row r="18" spans="2:13" ht="17.25" customHeight="1" x14ac:dyDescent="0.35">
      <c r="B18" s="213" t="s">
        <v>531</v>
      </c>
      <c r="C18" s="214" t="s">
        <v>61</v>
      </c>
      <c r="D18" s="225">
        <v>4285.0559999999996</v>
      </c>
      <c r="E18" s="225">
        <v>4094.9850000000001</v>
      </c>
      <c r="F18" s="224">
        <f t="shared" ref="F18:F24" si="0">D18-E18</f>
        <v>190.07099999999946</v>
      </c>
      <c r="G18" s="214"/>
      <c r="H18" s="214"/>
      <c r="I18" s="214"/>
      <c r="J18" s="214"/>
      <c r="K18" s="214"/>
      <c r="L18" s="214"/>
      <c r="M18" s="214" t="s">
        <v>542</v>
      </c>
    </row>
    <row r="19" spans="2:13" ht="16" x14ac:dyDescent="0.35">
      <c r="B19" s="213" t="s">
        <v>54</v>
      </c>
      <c r="C19" s="214" t="s">
        <v>61</v>
      </c>
      <c r="D19" s="214">
        <v>121.471</v>
      </c>
      <c r="E19" s="214">
        <v>113.92</v>
      </c>
      <c r="F19" s="225">
        <f t="shared" si="0"/>
        <v>7.5510000000000019</v>
      </c>
      <c r="G19" s="214"/>
      <c r="H19" s="214"/>
      <c r="I19" s="214"/>
      <c r="J19" s="214"/>
      <c r="K19" s="214"/>
      <c r="L19" s="214"/>
      <c r="M19" s="214" t="s">
        <v>542</v>
      </c>
    </row>
    <row r="20" spans="2:13" ht="16" x14ac:dyDescent="0.35">
      <c r="B20" s="213" t="s">
        <v>524</v>
      </c>
      <c r="C20" s="214" t="s">
        <v>55</v>
      </c>
      <c r="D20" s="214">
        <v>11844</v>
      </c>
      <c r="E20" s="214">
        <v>10480</v>
      </c>
      <c r="F20" s="214">
        <f t="shared" si="0"/>
        <v>1364</v>
      </c>
      <c r="G20" s="214"/>
      <c r="H20" s="214"/>
      <c r="I20" s="214"/>
      <c r="J20" s="214"/>
      <c r="K20" s="214"/>
      <c r="L20" s="214"/>
      <c r="M20" s="214" t="s">
        <v>542</v>
      </c>
    </row>
    <row r="21" spans="2:13" ht="16" x14ac:dyDescent="0.35">
      <c r="B21" s="213" t="s">
        <v>525</v>
      </c>
      <c r="C21" s="214" t="s">
        <v>411</v>
      </c>
      <c r="D21" s="215">
        <v>1</v>
      </c>
      <c r="E21" s="215">
        <v>0.84</v>
      </c>
      <c r="F21" s="215">
        <f t="shared" si="0"/>
        <v>0.16000000000000003</v>
      </c>
      <c r="G21" s="214"/>
      <c r="H21" s="214"/>
      <c r="I21" s="214"/>
      <c r="J21" s="214"/>
      <c r="K21" s="214"/>
      <c r="L21" s="214"/>
      <c r="M21" s="214" t="s">
        <v>542</v>
      </c>
    </row>
    <row r="22" spans="2:13" ht="16" x14ac:dyDescent="0.35">
      <c r="B22" s="213" t="s">
        <v>504</v>
      </c>
      <c r="C22" s="214" t="s">
        <v>61</v>
      </c>
      <c r="D22" s="225">
        <v>117.85085099999999</v>
      </c>
      <c r="E22" s="225">
        <v>21.495000000000001</v>
      </c>
      <c r="F22" s="225">
        <f t="shared" si="0"/>
        <v>96.355850999999987</v>
      </c>
      <c r="G22" s="224">
        <v>14.660734000000001</v>
      </c>
      <c r="H22" s="224">
        <v>4.9219999999999997</v>
      </c>
      <c r="I22" s="224">
        <v>0</v>
      </c>
      <c r="J22" s="224">
        <f>E22+H22</f>
        <v>26.417000000000002</v>
      </c>
      <c r="K22" s="224">
        <v>40.087797000000002</v>
      </c>
      <c r="L22" s="224">
        <v>41.605581000000015</v>
      </c>
      <c r="M22" s="226"/>
    </row>
    <row r="23" spans="2:13" ht="16" x14ac:dyDescent="0.35">
      <c r="B23" s="213" t="s">
        <v>532</v>
      </c>
      <c r="C23" s="214" t="s">
        <v>534</v>
      </c>
      <c r="D23" s="214">
        <v>37</v>
      </c>
      <c r="E23" s="214">
        <v>6</v>
      </c>
      <c r="F23" s="214">
        <f t="shared" si="0"/>
        <v>31</v>
      </c>
      <c r="G23" s="214">
        <v>3</v>
      </c>
      <c r="H23" s="214">
        <v>1</v>
      </c>
      <c r="I23" s="214">
        <v>0</v>
      </c>
      <c r="J23" s="214">
        <f>E23+H23</f>
        <v>7</v>
      </c>
      <c r="K23" s="214">
        <v>14</v>
      </c>
      <c r="L23" s="214">
        <v>14</v>
      </c>
      <c r="M23" s="226"/>
    </row>
    <row r="24" spans="2:13" ht="16" x14ac:dyDescent="0.35">
      <c r="B24" s="213" t="s">
        <v>533</v>
      </c>
      <c r="C24" s="214" t="s">
        <v>534</v>
      </c>
      <c r="D24" s="214">
        <v>23</v>
      </c>
      <c r="E24" s="214">
        <v>0</v>
      </c>
      <c r="F24" s="214">
        <f t="shared" si="0"/>
        <v>23</v>
      </c>
      <c r="G24" s="214">
        <v>2</v>
      </c>
      <c r="H24" s="214">
        <v>1</v>
      </c>
      <c r="I24" s="214">
        <v>0</v>
      </c>
      <c r="J24" s="214">
        <f>E24+H24</f>
        <v>1</v>
      </c>
      <c r="K24" s="214">
        <v>5</v>
      </c>
      <c r="L24" s="214">
        <v>16</v>
      </c>
      <c r="M24" s="216"/>
    </row>
    <row r="25" spans="2:13" x14ac:dyDescent="0.35">
      <c r="B25" s="229" t="s">
        <v>14</v>
      </c>
      <c r="C25" s="230"/>
      <c r="D25" s="231"/>
      <c r="E25" s="231"/>
      <c r="F25" s="231"/>
      <c r="G25" s="231">
        <v>2</v>
      </c>
      <c r="H25" s="231">
        <v>1</v>
      </c>
      <c r="I25" s="231">
        <v>0</v>
      </c>
      <c r="J25" s="231"/>
      <c r="K25" s="231">
        <v>4</v>
      </c>
      <c r="L25" s="231">
        <v>4</v>
      </c>
      <c r="M25" s="231"/>
    </row>
    <row r="26" spans="2:13" ht="16" x14ac:dyDescent="0.35">
      <c r="B26" s="213" t="s">
        <v>535</v>
      </c>
      <c r="C26" s="214" t="s">
        <v>61</v>
      </c>
      <c r="D26" s="225">
        <v>117.85085099999999</v>
      </c>
      <c r="E26" s="214">
        <v>13.612</v>
      </c>
      <c r="F26" s="225">
        <f t="shared" ref="F26" si="1">D26-E26</f>
        <v>104.238851</v>
      </c>
      <c r="G26" s="214">
        <v>25</v>
      </c>
      <c r="H26" s="214">
        <v>4.5999999999999996</v>
      </c>
      <c r="I26" s="214">
        <v>0</v>
      </c>
      <c r="J26" s="224">
        <f>E26+H26</f>
        <v>18.212</v>
      </c>
      <c r="K26" s="214">
        <v>42</v>
      </c>
      <c r="L26" s="214">
        <v>37</v>
      </c>
      <c r="M26" s="226"/>
    </row>
    <row r="27" spans="2:13" x14ac:dyDescent="0.35">
      <c r="B27" s="229" t="s">
        <v>14</v>
      </c>
      <c r="C27" s="230"/>
      <c r="D27" s="231"/>
      <c r="E27" s="231"/>
      <c r="F27" s="231"/>
      <c r="G27" s="231">
        <v>1</v>
      </c>
      <c r="H27" s="231"/>
      <c r="I27" s="231">
        <v>0</v>
      </c>
      <c r="J27" s="231"/>
      <c r="K27" s="231">
        <v>2</v>
      </c>
      <c r="L27" s="231">
        <v>2</v>
      </c>
      <c r="M27" s="231"/>
    </row>
  </sheetData>
  <mergeCells count="19">
    <mergeCell ref="B2:M2"/>
    <mergeCell ref="B3:M3"/>
    <mergeCell ref="B4:M4"/>
    <mergeCell ref="B5:E5"/>
    <mergeCell ref="F5:J5"/>
    <mergeCell ref="K5:M5"/>
    <mergeCell ref="B6:E6"/>
    <mergeCell ref="F6:J6"/>
    <mergeCell ref="K6:M6"/>
    <mergeCell ref="B7:B9"/>
    <mergeCell ref="C7:C9"/>
    <mergeCell ref="G7:H7"/>
    <mergeCell ref="I7:I9"/>
    <mergeCell ref="J7:J9"/>
    <mergeCell ref="M7:M9"/>
    <mergeCell ref="G8:G9"/>
    <mergeCell ref="H8:H9"/>
    <mergeCell ref="K8:K9"/>
    <mergeCell ref="L8:L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3206-E11B-4975-A66F-6F6B206F6568}">
  <dimension ref="A1:L274"/>
  <sheetViews>
    <sheetView showGridLines="0" tabSelected="1" topLeftCell="A244" workbookViewId="0">
      <selection activeCell="F259" sqref="F259"/>
    </sheetView>
  </sheetViews>
  <sheetFormatPr defaultColWidth="9.1796875" defaultRowHeight="14.5" x14ac:dyDescent="0.35"/>
  <cols>
    <col min="1" max="1" width="7.7265625" style="236" customWidth="1"/>
    <col min="2" max="2" width="9.1796875" style="236"/>
    <col min="3" max="3" width="11.7265625" style="236" customWidth="1"/>
    <col min="4" max="4" width="14" style="236" customWidth="1"/>
    <col min="5" max="5" width="12.81640625" style="236" customWidth="1"/>
    <col min="6" max="6" width="16.81640625" style="275" customWidth="1"/>
    <col min="7" max="7" width="21.453125" style="275" bestFit="1" customWidth="1"/>
    <col min="8" max="8" width="10.453125" style="275" customWidth="1"/>
    <col min="9" max="9" width="11.453125" style="236" customWidth="1"/>
    <col min="10" max="10" width="23.1796875" style="236" bestFit="1" customWidth="1"/>
    <col min="11" max="11" width="18.54296875" style="236" customWidth="1"/>
    <col min="12" max="12" width="22" customWidth="1"/>
    <col min="13" max="16384" width="9.1796875" style="236"/>
  </cols>
  <sheetData>
    <row r="1" spans="1:12" ht="15.5" x14ac:dyDescent="0.35">
      <c r="A1" s="322" t="str">
        <f>[79]Earthing!A1</f>
        <v>KEC International Limited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</row>
    <row r="2" spans="1:12" ht="15.5" x14ac:dyDescent="0.35">
      <c r="A2" s="322" t="str">
        <f>[79]Earthing!A2</f>
        <v xml:space="preserve"> TA413 : 765 KV D/C Bikaner III - Neemrana II TL02</v>
      </c>
      <c r="B2" s="322"/>
      <c r="C2" s="322"/>
      <c r="D2" s="322"/>
      <c r="E2" s="322"/>
      <c r="F2" s="322"/>
      <c r="G2" s="322"/>
      <c r="H2" s="322"/>
      <c r="I2" s="322"/>
      <c r="J2" s="322"/>
      <c r="K2" s="322"/>
      <c r="L2" s="322"/>
    </row>
    <row r="3" spans="1:12" ht="15.5" x14ac:dyDescent="0.35">
      <c r="A3" s="237" t="s">
        <v>543</v>
      </c>
      <c r="B3" s="237"/>
      <c r="C3" s="237"/>
      <c r="D3" s="237"/>
      <c r="E3" s="237"/>
      <c r="F3" s="237"/>
      <c r="G3" s="237"/>
      <c r="H3" s="238">
        <f>SUBTOTAL(9,H5:H252)</f>
        <v>10948.243065999992</v>
      </c>
      <c r="I3" s="238">
        <f>SUBTOTAL(9,I5:I252)</f>
        <v>1020.0302892703135</v>
      </c>
      <c r="J3" s="237"/>
      <c r="K3" s="239">
        <v>45946</v>
      </c>
      <c r="L3" s="240"/>
    </row>
    <row r="4" spans="1:12" ht="36" customHeight="1" x14ac:dyDescent="0.35">
      <c r="A4" s="241" t="s">
        <v>544</v>
      </c>
      <c r="B4" s="241" t="s">
        <v>545</v>
      </c>
      <c r="C4" s="242" t="s">
        <v>546</v>
      </c>
      <c r="D4" s="242" t="s">
        <v>547</v>
      </c>
      <c r="E4" s="243" t="s">
        <v>548</v>
      </c>
      <c r="F4" s="244" t="s">
        <v>549</v>
      </c>
      <c r="G4" s="245" t="s">
        <v>550</v>
      </c>
      <c r="H4" s="245" t="s">
        <v>551</v>
      </c>
      <c r="I4" s="246" t="s">
        <v>552</v>
      </c>
      <c r="J4" s="241" t="s">
        <v>553</v>
      </c>
      <c r="K4" s="241" t="s">
        <v>554</v>
      </c>
      <c r="L4" s="247" t="s">
        <v>555</v>
      </c>
    </row>
    <row r="5" spans="1:12" s="257" customFormat="1" ht="15.5" x14ac:dyDescent="0.35">
      <c r="A5" s="248">
        <v>1</v>
      </c>
      <c r="B5" s="248">
        <v>1</v>
      </c>
      <c r="C5" s="249" t="s">
        <v>428</v>
      </c>
      <c r="D5" s="248" t="s">
        <v>48</v>
      </c>
      <c r="E5" s="250">
        <v>45547</v>
      </c>
      <c r="F5" s="250">
        <v>45556</v>
      </c>
      <c r="G5" s="251" t="s">
        <v>556</v>
      </c>
      <c r="H5" s="252">
        <v>43.804423999999997</v>
      </c>
      <c r="I5" s="253">
        <v>4.0811880970015997</v>
      </c>
      <c r="J5" s="254" t="s">
        <v>557</v>
      </c>
      <c r="K5" s="255" t="s">
        <v>126</v>
      </c>
      <c r="L5" s="256"/>
    </row>
    <row r="6" spans="1:12" s="257" customFormat="1" ht="15.5" x14ac:dyDescent="0.35">
      <c r="A6" s="248">
        <f t="shared" ref="A6:A69" si="0">A5+1</f>
        <v>2</v>
      </c>
      <c r="B6" s="248">
        <v>2</v>
      </c>
      <c r="C6" s="258" t="s">
        <v>203</v>
      </c>
      <c r="D6" s="248" t="s">
        <v>3</v>
      </c>
      <c r="E6" s="250">
        <f>F5</f>
        <v>45556</v>
      </c>
      <c r="F6" s="250">
        <v>45562</v>
      </c>
      <c r="G6" s="251" t="s">
        <v>556</v>
      </c>
      <c r="H6" s="252">
        <v>36.159755999999994</v>
      </c>
      <c r="I6" s="253">
        <v>3.3689466109103994</v>
      </c>
      <c r="J6" s="254" t="s">
        <v>557</v>
      </c>
      <c r="K6" s="255" t="s">
        <v>126</v>
      </c>
      <c r="L6" s="256"/>
    </row>
    <row r="7" spans="1:12" s="257" customFormat="1" ht="15.5" x14ac:dyDescent="0.35">
      <c r="A7" s="248">
        <f t="shared" si="0"/>
        <v>3</v>
      </c>
      <c r="B7" s="248">
        <v>1</v>
      </c>
      <c r="C7" s="249" t="s">
        <v>201</v>
      </c>
      <c r="D7" s="248" t="s">
        <v>3</v>
      </c>
      <c r="E7" s="250">
        <f>F6+1</f>
        <v>45563</v>
      </c>
      <c r="F7" s="250">
        <v>45568</v>
      </c>
      <c r="G7" s="251" t="s">
        <v>556</v>
      </c>
      <c r="H7" s="252">
        <v>36.159755999999994</v>
      </c>
      <c r="I7" s="253">
        <v>3.3689466109103994</v>
      </c>
      <c r="J7" s="254" t="s">
        <v>557</v>
      </c>
      <c r="K7" s="255" t="s">
        <v>126</v>
      </c>
      <c r="L7" s="256"/>
    </row>
    <row r="8" spans="1:12" s="257" customFormat="1" ht="15.5" x14ac:dyDescent="0.35">
      <c r="A8" s="248">
        <f t="shared" si="0"/>
        <v>4</v>
      </c>
      <c r="B8" s="248">
        <v>2</v>
      </c>
      <c r="C8" s="258" t="s">
        <v>202</v>
      </c>
      <c r="D8" s="248" t="s">
        <v>2</v>
      </c>
      <c r="E8" s="250">
        <v>45568</v>
      </c>
      <c r="F8" s="250">
        <v>45573</v>
      </c>
      <c r="G8" s="251" t="s">
        <v>556</v>
      </c>
      <c r="H8" s="252">
        <v>37.931087999999995</v>
      </c>
      <c r="I8" s="253">
        <v>3.5339787792191997</v>
      </c>
      <c r="J8" s="254" t="s">
        <v>557</v>
      </c>
      <c r="K8" s="255" t="s">
        <v>126</v>
      </c>
      <c r="L8" s="256"/>
    </row>
    <row r="9" spans="1:12" s="257" customFormat="1" ht="15.5" x14ac:dyDescent="0.35">
      <c r="A9" s="248">
        <f t="shared" si="0"/>
        <v>5</v>
      </c>
      <c r="B9" s="248">
        <v>3</v>
      </c>
      <c r="C9" s="258" t="s">
        <v>432</v>
      </c>
      <c r="D9" s="248" t="s">
        <v>18</v>
      </c>
      <c r="E9" s="250">
        <v>45568</v>
      </c>
      <c r="F9" s="250">
        <v>45579</v>
      </c>
      <c r="G9" s="251" t="s">
        <v>556</v>
      </c>
      <c r="H9" s="252">
        <v>45.697022000000004</v>
      </c>
      <c r="I9" s="253">
        <v>4.2575184245048003</v>
      </c>
      <c r="J9" s="254" t="s">
        <v>557</v>
      </c>
      <c r="K9" s="255" t="s">
        <v>126</v>
      </c>
      <c r="L9" s="256"/>
    </row>
    <row r="10" spans="1:12" s="257" customFormat="1" ht="15.5" x14ac:dyDescent="0.35">
      <c r="A10" s="248">
        <f t="shared" si="0"/>
        <v>6</v>
      </c>
      <c r="B10" s="248">
        <v>4</v>
      </c>
      <c r="C10" s="258" t="s">
        <v>15</v>
      </c>
      <c r="D10" s="248" t="s">
        <v>3</v>
      </c>
      <c r="E10" s="250">
        <v>45574</v>
      </c>
      <c r="F10" s="250">
        <v>45582</v>
      </c>
      <c r="G10" s="251" t="s">
        <v>556</v>
      </c>
      <c r="H10" s="252">
        <v>36.159755999999994</v>
      </c>
      <c r="I10" s="253">
        <v>3.3689466109103994</v>
      </c>
      <c r="J10" s="254" t="s">
        <v>558</v>
      </c>
      <c r="K10" s="255" t="s">
        <v>126</v>
      </c>
      <c r="L10" s="256"/>
    </row>
    <row r="11" spans="1:12" s="257" customFormat="1" ht="15.5" x14ac:dyDescent="0.35">
      <c r="A11" s="248">
        <f t="shared" si="0"/>
        <v>7</v>
      </c>
      <c r="B11" s="248">
        <v>5</v>
      </c>
      <c r="C11" s="258" t="s">
        <v>427</v>
      </c>
      <c r="D11" s="248" t="s">
        <v>48</v>
      </c>
      <c r="E11" s="250">
        <f>F9</f>
        <v>45579</v>
      </c>
      <c r="F11" s="250">
        <v>45590</v>
      </c>
      <c r="G11" s="251" t="s">
        <v>556</v>
      </c>
      <c r="H11" s="252">
        <v>43.804423999999997</v>
      </c>
      <c r="I11" s="253">
        <v>4.0811880970015997</v>
      </c>
      <c r="J11" s="254" t="s">
        <v>557</v>
      </c>
      <c r="K11" s="255" t="s">
        <v>126</v>
      </c>
      <c r="L11" s="256"/>
    </row>
    <row r="12" spans="1:12" s="261" customFormat="1" ht="15.5" x14ac:dyDescent="0.35">
      <c r="A12" s="248">
        <f t="shared" si="0"/>
        <v>8</v>
      </c>
      <c r="B12" s="248">
        <v>1</v>
      </c>
      <c r="C12" s="258" t="s">
        <v>318</v>
      </c>
      <c r="D12" s="259" t="s">
        <v>3</v>
      </c>
      <c r="E12" s="250">
        <v>45608</v>
      </c>
      <c r="F12" s="250">
        <v>45620</v>
      </c>
      <c r="G12" s="251" t="s">
        <v>559</v>
      </c>
      <c r="H12" s="252">
        <v>36.159755999999994</v>
      </c>
      <c r="I12" s="253">
        <v>3.3689466109103994</v>
      </c>
      <c r="J12" s="251" t="s">
        <v>560</v>
      </c>
      <c r="K12" s="255" t="s">
        <v>126</v>
      </c>
      <c r="L12" s="260"/>
    </row>
    <row r="13" spans="1:12" s="257" customFormat="1" ht="15.5" x14ac:dyDescent="0.35">
      <c r="A13" s="248">
        <f t="shared" si="0"/>
        <v>9</v>
      </c>
      <c r="B13" s="248">
        <v>2</v>
      </c>
      <c r="C13" s="258" t="s">
        <v>322</v>
      </c>
      <c r="D13" s="259" t="s">
        <v>2</v>
      </c>
      <c r="E13" s="250">
        <v>45610</v>
      </c>
      <c r="F13" s="250">
        <v>45621</v>
      </c>
      <c r="G13" s="251" t="s">
        <v>561</v>
      </c>
      <c r="H13" s="252">
        <v>37.931087999999995</v>
      </c>
      <c r="I13" s="253">
        <v>3.5339787792191997</v>
      </c>
      <c r="J13" s="254" t="s">
        <v>562</v>
      </c>
      <c r="K13" s="255" t="s">
        <v>126</v>
      </c>
      <c r="L13" s="256"/>
    </row>
    <row r="14" spans="1:12" s="257" customFormat="1" ht="15.5" x14ac:dyDescent="0.35">
      <c r="A14" s="248">
        <f t="shared" si="0"/>
        <v>10</v>
      </c>
      <c r="B14" s="248">
        <v>1</v>
      </c>
      <c r="C14" s="258" t="s">
        <v>314</v>
      </c>
      <c r="D14" s="259" t="s">
        <v>48</v>
      </c>
      <c r="E14" s="250">
        <v>45621</v>
      </c>
      <c r="F14" s="250">
        <v>45630</v>
      </c>
      <c r="G14" s="251" t="s">
        <v>559</v>
      </c>
      <c r="H14" s="252">
        <v>43.804423999999997</v>
      </c>
      <c r="I14" s="253">
        <v>4.0811880970015997</v>
      </c>
      <c r="J14" s="254" t="s">
        <v>560</v>
      </c>
      <c r="K14" s="255" t="s">
        <v>126</v>
      </c>
      <c r="L14" s="256"/>
    </row>
    <row r="15" spans="1:12" s="257" customFormat="1" ht="15.5" x14ac:dyDescent="0.35">
      <c r="A15" s="248">
        <f t="shared" si="0"/>
        <v>11</v>
      </c>
      <c r="B15" s="248">
        <v>2</v>
      </c>
      <c r="C15" s="258" t="s">
        <v>317</v>
      </c>
      <c r="D15" s="259" t="s">
        <v>3</v>
      </c>
      <c r="E15" s="250">
        <v>45622</v>
      </c>
      <c r="F15" s="250">
        <v>45638</v>
      </c>
      <c r="G15" s="251" t="s">
        <v>561</v>
      </c>
      <c r="H15" s="252">
        <v>36.159755999999994</v>
      </c>
      <c r="I15" s="253">
        <v>3.3689466109103994</v>
      </c>
      <c r="J15" s="254" t="s">
        <v>560</v>
      </c>
      <c r="K15" s="255" t="s">
        <v>126</v>
      </c>
      <c r="L15" s="256"/>
    </row>
    <row r="16" spans="1:12" s="257" customFormat="1" ht="15.5" x14ac:dyDescent="0.35">
      <c r="A16" s="248">
        <f t="shared" si="0"/>
        <v>12</v>
      </c>
      <c r="B16" s="248">
        <v>3</v>
      </c>
      <c r="C16" s="258" t="s">
        <v>313</v>
      </c>
      <c r="D16" s="259" t="s">
        <v>71</v>
      </c>
      <c r="E16" s="250">
        <v>45631</v>
      </c>
      <c r="F16" s="250">
        <v>45642</v>
      </c>
      <c r="G16" s="251" t="s">
        <v>559</v>
      </c>
      <c r="H16" s="252">
        <v>37.138323999999997</v>
      </c>
      <c r="I16" s="253">
        <v>3.4601182257615997</v>
      </c>
      <c r="J16" s="254" t="s">
        <v>557</v>
      </c>
      <c r="K16" s="255" t="s">
        <v>126</v>
      </c>
      <c r="L16" s="256"/>
    </row>
    <row r="17" spans="1:12" s="257" customFormat="1" ht="15.5" x14ac:dyDescent="0.35">
      <c r="A17" s="248">
        <f t="shared" si="0"/>
        <v>13</v>
      </c>
      <c r="B17" s="248">
        <v>4</v>
      </c>
      <c r="C17" s="258" t="s">
        <v>160</v>
      </c>
      <c r="D17" s="259" t="s">
        <v>4</v>
      </c>
      <c r="E17" s="250">
        <v>45633</v>
      </c>
      <c r="F17" s="250">
        <v>45642</v>
      </c>
      <c r="G17" s="251" t="s">
        <v>563</v>
      </c>
      <c r="H17" s="252">
        <v>34.789810000000003</v>
      </c>
      <c r="I17" s="253">
        <v>3.2413109340040003</v>
      </c>
      <c r="J17" s="254" t="s">
        <v>564</v>
      </c>
      <c r="K17" s="255" t="s">
        <v>126</v>
      </c>
      <c r="L17" s="256"/>
    </row>
    <row r="18" spans="1:12" s="257" customFormat="1" ht="15.5" x14ac:dyDescent="0.35">
      <c r="A18" s="248">
        <f t="shared" si="0"/>
        <v>14</v>
      </c>
      <c r="B18" s="248">
        <v>5</v>
      </c>
      <c r="C18" s="258" t="s">
        <v>319</v>
      </c>
      <c r="D18" s="259" t="s">
        <v>71</v>
      </c>
      <c r="E18" s="250">
        <v>45639</v>
      </c>
      <c r="F18" s="250">
        <v>45647</v>
      </c>
      <c r="G18" s="251" t="s">
        <v>561</v>
      </c>
      <c r="H18" s="252">
        <v>37.138323999999997</v>
      </c>
      <c r="I18" s="253">
        <v>3.4601182257615997</v>
      </c>
      <c r="J18" s="254" t="s">
        <v>566</v>
      </c>
      <c r="K18" s="255" t="s">
        <v>126</v>
      </c>
      <c r="L18" s="256"/>
    </row>
    <row r="19" spans="1:12" s="257" customFormat="1" ht="15.5" x14ac:dyDescent="0.35">
      <c r="A19" s="248">
        <f t="shared" si="0"/>
        <v>15</v>
      </c>
      <c r="B19" s="248">
        <v>6</v>
      </c>
      <c r="C19" s="258" t="s">
        <v>330</v>
      </c>
      <c r="D19" s="259" t="s">
        <v>2</v>
      </c>
      <c r="E19" s="250">
        <v>45639</v>
      </c>
      <c r="F19" s="250">
        <v>45648</v>
      </c>
      <c r="G19" s="251" t="s">
        <v>563</v>
      </c>
      <c r="H19" s="252">
        <v>37.931087999999995</v>
      </c>
      <c r="I19" s="253">
        <v>3.5339787792191997</v>
      </c>
      <c r="J19" s="254" t="s">
        <v>558</v>
      </c>
      <c r="K19" s="255" t="s">
        <v>126</v>
      </c>
      <c r="L19" s="256"/>
    </row>
    <row r="20" spans="1:12" s="257" customFormat="1" ht="15.5" x14ac:dyDescent="0.35">
      <c r="A20" s="248">
        <f t="shared" si="0"/>
        <v>16</v>
      </c>
      <c r="B20" s="248">
        <v>7</v>
      </c>
      <c r="C20" s="258" t="s">
        <v>256</v>
      </c>
      <c r="D20" s="259" t="s">
        <v>2</v>
      </c>
      <c r="E20" s="250">
        <v>45643</v>
      </c>
      <c r="F20" s="250">
        <v>45650</v>
      </c>
      <c r="G20" s="251" t="s">
        <v>563</v>
      </c>
      <c r="H20" s="252">
        <v>37.931087999999995</v>
      </c>
      <c r="I20" s="253">
        <v>3.5339787792191997</v>
      </c>
      <c r="J20" s="254" t="s">
        <v>564</v>
      </c>
      <c r="K20" s="255" t="s">
        <v>126</v>
      </c>
      <c r="L20" s="256"/>
    </row>
    <row r="21" spans="1:12" s="257" customFormat="1" ht="15.5" x14ac:dyDescent="0.35">
      <c r="A21" s="248">
        <f t="shared" si="0"/>
        <v>17</v>
      </c>
      <c r="B21" s="248">
        <v>8</v>
      </c>
      <c r="C21" s="258" t="s">
        <v>458</v>
      </c>
      <c r="D21" s="259" t="s">
        <v>2</v>
      </c>
      <c r="E21" s="250">
        <v>45639</v>
      </c>
      <c r="F21" s="250">
        <v>45651</v>
      </c>
      <c r="G21" s="251" t="s">
        <v>567</v>
      </c>
      <c r="H21" s="252">
        <v>37.931087999999995</v>
      </c>
      <c r="I21" s="253">
        <v>3.5339787792191997</v>
      </c>
      <c r="J21" s="254" t="s">
        <v>568</v>
      </c>
      <c r="K21" s="255" t="s">
        <v>126</v>
      </c>
      <c r="L21" s="256" t="s">
        <v>569</v>
      </c>
    </row>
    <row r="22" spans="1:12" s="257" customFormat="1" ht="15.5" x14ac:dyDescent="0.35">
      <c r="A22" s="248">
        <f t="shared" si="0"/>
        <v>18</v>
      </c>
      <c r="B22" s="248">
        <v>9</v>
      </c>
      <c r="C22" s="258" t="s">
        <v>240</v>
      </c>
      <c r="D22" s="259" t="s">
        <v>4</v>
      </c>
      <c r="E22" s="250">
        <v>45641</v>
      </c>
      <c r="F22" s="250">
        <v>45652</v>
      </c>
      <c r="G22" s="251" t="s">
        <v>565</v>
      </c>
      <c r="H22" s="252">
        <v>34.789810000000003</v>
      </c>
      <c r="I22" s="253">
        <v>3.2413109340040003</v>
      </c>
      <c r="J22" s="254" t="s">
        <v>560</v>
      </c>
      <c r="K22" s="255" t="s">
        <v>126</v>
      </c>
      <c r="L22" s="256" t="s">
        <v>570</v>
      </c>
    </row>
    <row r="23" spans="1:12" s="257" customFormat="1" ht="15.5" x14ac:dyDescent="0.35">
      <c r="A23" s="248">
        <f t="shared" si="0"/>
        <v>19</v>
      </c>
      <c r="B23" s="248">
        <v>10</v>
      </c>
      <c r="C23" s="258" t="s">
        <v>331</v>
      </c>
      <c r="D23" s="259" t="s">
        <v>48</v>
      </c>
      <c r="E23" s="250">
        <v>45649</v>
      </c>
      <c r="F23" s="250">
        <v>45654</v>
      </c>
      <c r="G23" s="251" t="s">
        <v>563</v>
      </c>
      <c r="H23" s="252">
        <v>43.804423999999997</v>
      </c>
      <c r="I23" s="253">
        <v>4.0811880970015997</v>
      </c>
      <c r="J23" s="254" t="s">
        <v>558</v>
      </c>
      <c r="K23" s="255" t="s">
        <v>126</v>
      </c>
      <c r="L23" s="256" t="s">
        <v>571</v>
      </c>
    </row>
    <row r="24" spans="1:12" s="257" customFormat="1" ht="15.5" x14ac:dyDescent="0.35">
      <c r="A24" s="248">
        <f t="shared" si="0"/>
        <v>20</v>
      </c>
      <c r="B24" s="248">
        <v>11</v>
      </c>
      <c r="C24" s="258" t="s">
        <v>315</v>
      </c>
      <c r="D24" s="259" t="s">
        <v>18</v>
      </c>
      <c r="E24" s="250">
        <v>45643</v>
      </c>
      <c r="F24" s="250">
        <v>45655</v>
      </c>
      <c r="G24" s="251" t="s">
        <v>559</v>
      </c>
      <c r="H24" s="252">
        <v>45.697022000000004</v>
      </c>
      <c r="I24" s="253">
        <v>4.2575184245048003</v>
      </c>
      <c r="J24" s="254" t="s">
        <v>557</v>
      </c>
      <c r="K24" s="255" t="s">
        <v>126</v>
      </c>
      <c r="L24" s="256" t="s">
        <v>572</v>
      </c>
    </row>
    <row r="25" spans="1:12" s="257" customFormat="1" ht="15.5" x14ac:dyDescent="0.35">
      <c r="A25" s="248">
        <f t="shared" si="0"/>
        <v>21</v>
      </c>
      <c r="B25" s="248">
        <v>12</v>
      </c>
      <c r="C25" s="258" t="s">
        <v>320</v>
      </c>
      <c r="D25" s="259" t="s">
        <v>4</v>
      </c>
      <c r="E25" s="250">
        <v>45648</v>
      </c>
      <c r="F25" s="250">
        <v>45655</v>
      </c>
      <c r="G25" s="251" t="s">
        <v>561</v>
      </c>
      <c r="H25" s="252">
        <v>34.789810000000003</v>
      </c>
      <c r="I25" s="253">
        <v>3.2413109340040003</v>
      </c>
      <c r="J25" s="254" t="s">
        <v>566</v>
      </c>
      <c r="K25" s="255" t="s">
        <v>126</v>
      </c>
      <c r="L25" s="256" t="s">
        <v>573</v>
      </c>
    </row>
    <row r="26" spans="1:12" s="257" customFormat="1" ht="15.5" x14ac:dyDescent="0.35">
      <c r="A26" s="248">
        <f t="shared" si="0"/>
        <v>22</v>
      </c>
      <c r="B26" s="248">
        <v>13</v>
      </c>
      <c r="C26" s="258" t="s">
        <v>255</v>
      </c>
      <c r="D26" s="259" t="s">
        <v>2</v>
      </c>
      <c r="E26" s="250">
        <v>45650</v>
      </c>
      <c r="F26" s="250">
        <v>45657</v>
      </c>
      <c r="G26" s="251" t="s">
        <v>563</v>
      </c>
      <c r="H26" s="252">
        <v>37.931087999999995</v>
      </c>
      <c r="I26" s="253">
        <v>3.5339787792191997</v>
      </c>
      <c r="J26" s="254" t="s">
        <v>560</v>
      </c>
      <c r="K26" s="255" t="s">
        <v>126</v>
      </c>
      <c r="L26" s="256" t="s">
        <v>574</v>
      </c>
    </row>
    <row r="27" spans="1:12" s="257" customFormat="1" ht="15.5" x14ac:dyDescent="0.35">
      <c r="A27" s="248">
        <f t="shared" si="0"/>
        <v>23</v>
      </c>
      <c r="B27" s="248">
        <v>1</v>
      </c>
      <c r="C27" s="258" t="s">
        <v>241</v>
      </c>
      <c r="D27" s="259" t="s">
        <v>48</v>
      </c>
      <c r="E27" s="250">
        <v>45653</v>
      </c>
      <c r="F27" s="250">
        <v>45660</v>
      </c>
      <c r="G27" s="251" t="s">
        <v>565</v>
      </c>
      <c r="H27" s="252">
        <v>43.804423999999997</v>
      </c>
      <c r="I27" s="253">
        <v>4.0811880970015997</v>
      </c>
      <c r="J27" s="254" t="s">
        <v>575</v>
      </c>
      <c r="K27" s="255" t="s">
        <v>126</v>
      </c>
      <c r="L27" s="256" t="s">
        <v>570</v>
      </c>
    </row>
    <row r="28" spans="1:12" s="257" customFormat="1" ht="15.5" x14ac:dyDescent="0.35">
      <c r="A28" s="248">
        <f t="shared" si="0"/>
        <v>24</v>
      </c>
      <c r="B28" s="248">
        <v>2</v>
      </c>
      <c r="C28" s="258" t="s">
        <v>334</v>
      </c>
      <c r="D28" s="259" t="s">
        <v>2</v>
      </c>
      <c r="E28" s="250">
        <v>45650</v>
      </c>
      <c r="F28" s="250">
        <v>45660</v>
      </c>
      <c r="G28" s="251" t="s">
        <v>567</v>
      </c>
      <c r="H28" s="252">
        <v>37.931087999999995</v>
      </c>
      <c r="I28" s="253">
        <v>3.5339787792191997</v>
      </c>
      <c r="J28" s="254" t="s">
        <v>568</v>
      </c>
      <c r="K28" s="255" t="s">
        <v>126</v>
      </c>
      <c r="L28" s="256" t="s">
        <v>569</v>
      </c>
    </row>
    <row r="29" spans="1:12" s="257" customFormat="1" x14ac:dyDescent="0.35">
      <c r="A29" s="248">
        <f t="shared" si="0"/>
        <v>25</v>
      </c>
      <c r="B29" s="248">
        <v>3</v>
      </c>
      <c r="C29" s="262" t="s">
        <v>329</v>
      </c>
      <c r="D29" s="259" t="s">
        <v>48</v>
      </c>
      <c r="E29" s="250">
        <v>45655</v>
      </c>
      <c r="F29" s="250">
        <v>45662</v>
      </c>
      <c r="G29" s="263" t="s">
        <v>563</v>
      </c>
      <c r="H29" s="252">
        <v>43.804423999999997</v>
      </c>
      <c r="I29" s="253">
        <v>4.0811880970015997</v>
      </c>
      <c r="J29" s="263" t="s">
        <v>558</v>
      </c>
      <c r="K29" s="255" t="s">
        <v>126</v>
      </c>
      <c r="L29" s="264" t="s">
        <v>571</v>
      </c>
    </row>
    <row r="30" spans="1:12" s="257" customFormat="1" ht="15.5" x14ac:dyDescent="0.35">
      <c r="A30" s="248">
        <f t="shared" si="0"/>
        <v>26</v>
      </c>
      <c r="B30" s="248">
        <v>4</v>
      </c>
      <c r="C30" s="258" t="s">
        <v>321</v>
      </c>
      <c r="D30" s="259" t="s">
        <v>71</v>
      </c>
      <c r="E30" s="250">
        <v>45656</v>
      </c>
      <c r="F30" s="250">
        <v>45664</v>
      </c>
      <c r="G30" s="251" t="s">
        <v>561</v>
      </c>
      <c r="H30" s="252">
        <v>37.138323999999997</v>
      </c>
      <c r="I30" s="253">
        <v>3.4601182257615997</v>
      </c>
      <c r="J30" s="254" t="s">
        <v>566</v>
      </c>
      <c r="K30" s="255" t="s">
        <v>126</v>
      </c>
      <c r="L30" s="256" t="s">
        <v>573</v>
      </c>
    </row>
    <row r="31" spans="1:12" s="257" customFormat="1" x14ac:dyDescent="0.35">
      <c r="A31" s="248">
        <f t="shared" si="0"/>
        <v>27</v>
      </c>
      <c r="B31" s="248">
        <v>5</v>
      </c>
      <c r="C31" s="262" t="s">
        <v>254</v>
      </c>
      <c r="D31" s="259" t="s">
        <v>2</v>
      </c>
      <c r="E31" s="250">
        <v>45658</v>
      </c>
      <c r="F31" s="250">
        <v>45665</v>
      </c>
      <c r="G31" s="251" t="s">
        <v>563</v>
      </c>
      <c r="H31" s="252">
        <v>37.931087999999995</v>
      </c>
      <c r="I31" s="253">
        <v>3.5339787792191997</v>
      </c>
      <c r="J31" s="251" t="s">
        <v>560</v>
      </c>
      <c r="K31" s="255" t="s">
        <v>126</v>
      </c>
      <c r="L31" s="256" t="s">
        <v>574</v>
      </c>
    </row>
    <row r="32" spans="1:12" s="257" customFormat="1" ht="15.5" x14ac:dyDescent="0.35">
      <c r="A32" s="248">
        <f t="shared" si="0"/>
        <v>28</v>
      </c>
      <c r="B32" s="248">
        <v>6</v>
      </c>
      <c r="C32" s="258" t="s">
        <v>316</v>
      </c>
      <c r="D32" s="259" t="s">
        <v>2</v>
      </c>
      <c r="E32" s="250">
        <v>45656</v>
      </c>
      <c r="F32" s="250">
        <v>45666</v>
      </c>
      <c r="G32" s="251" t="s">
        <v>559</v>
      </c>
      <c r="H32" s="252">
        <v>37.931087999999995</v>
      </c>
      <c r="I32" s="253">
        <v>3.5339787792191997</v>
      </c>
      <c r="J32" s="254" t="s">
        <v>557</v>
      </c>
      <c r="K32" s="255" t="s">
        <v>126</v>
      </c>
      <c r="L32" s="256" t="s">
        <v>572</v>
      </c>
    </row>
    <row r="33" spans="1:12" s="257" customFormat="1" x14ac:dyDescent="0.35">
      <c r="A33" s="248">
        <f t="shared" si="0"/>
        <v>29</v>
      </c>
      <c r="B33" s="248">
        <v>7</v>
      </c>
      <c r="C33" s="262" t="s">
        <v>164</v>
      </c>
      <c r="D33" s="259" t="s">
        <v>18</v>
      </c>
      <c r="E33" s="250">
        <v>45661</v>
      </c>
      <c r="F33" s="250">
        <v>45666</v>
      </c>
      <c r="G33" s="251" t="s">
        <v>565</v>
      </c>
      <c r="H33" s="252">
        <v>45.697022000000004</v>
      </c>
      <c r="I33" s="253">
        <v>4.2575184245048003</v>
      </c>
      <c r="J33" s="254" t="s">
        <v>575</v>
      </c>
      <c r="K33" s="255" t="s">
        <v>126</v>
      </c>
      <c r="L33" s="256" t="s">
        <v>570</v>
      </c>
    </row>
    <row r="34" spans="1:12" s="257" customFormat="1" x14ac:dyDescent="0.35">
      <c r="A34" s="248">
        <f t="shared" si="0"/>
        <v>30</v>
      </c>
      <c r="B34" s="248">
        <v>8</v>
      </c>
      <c r="C34" s="262" t="s">
        <v>459</v>
      </c>
      <c r="D34" s="259" t="s">
        <v>18</v>
      </c>
      <c r="E34" s="250">
        <v>45661</v>
      </c>
      <c r="F34" s="250">
        <v>45668</v>
      </c>
      <c r="G34" s="251" t="s">
        <v>567</v>
      </c>
      <c r="H34" s="252">
        <v>45.697022000000004</v>
      </c>
      <c r="I34" s="253">
        <v>4.2575184245048003</v>
      </c>
      <c r="J34" s="254" t="s">
        <v>568</v>
      </c>
      <c r="K34" s="255" t="s">
        <v>126</v>
      </c>
      <c r="L34" s="256" t="s">
        <v>569</v>
      </c>
    </row>
    <row r="35" spans="1:12" s="257" customFormat="1" x14ac:dyDescent="0.35">
      <c r="A35" s="248">
        <f t="shared" si="0"/>
        <v>31</v>
      </c>
      <c r="B35" s="248">
        <v>9</v>
      </c>
      <c r="C35" s="265" t="s">
        <v>328</v>
      </c>
      <c r="D35" s="259" t="s">
        <v>18</v>
      </c>
      <c r="E35" s="250">
        <v>45663</v>
      </c>
      <c r="F35" s="250">
        <v>45670</v>
      </c>
      <c r="G35" s="263" t="s">
        <v>563</v>
      </c>
      <c r="H35" s="252">
        <v>45.697022000000004</v>
      </c>
      <c r="I35" s="253">
        <v>4.2575184245048003</v>
      </c>
      <c r="J35" s="263" t="s">
        <v>558</v>
      </c>
      <c r="K35" s="255" t="s">
        <v>126</v>
      </c>
      <c r="L35" s="264" t="s">
        <v>571</v>
      </c>
    </row>
    <row r="36" spans="1:12" s="257" customFormat="1" x14ac:dyDescent="0.35">
      <c r="A36" s="248">
        <f t="shared" si="0"/>
        <v>32</v>
      </c>
      <c r="B36" s="248">
        <v>10</v>
      </c>
      <c r="C36" s="265" t="s">
        <v>165</v>
      </c>
      <c r="D36" s="259" t="s">
        <v>2</v>
      </c>
      <c r="E36" s="250">
        <v>45667</v>
      </c>
      <c r="F36" s="250">
        <v>45672</v>
      </c>
      <c r="G36" s="251" t="s">
        <v>565</v>
      </c>
      <c r="H36" s="252">
        <v>37.931087999999995</v>
      </c>
      <c r="I36" s="253">
        <v>3.5339787792191997</v>
      </c>
      <c r="J36" s="251" t="s">
        <v>575</v>
      </c>
      <c r="K36" s="255" t="s">
        <v>126</v>
      </c>
      <c r="L36" s="256" t="s">
        <v>570</v>
      </c>
    </row>
    <row r="37" spans="1:12" s="257" customFormat="1" x14ac:dyDescent="0.35">
      <c r="A37" s="248">
        <f t="shared" si="0"/>
        <v>33</v>
      </c>
      <c r="B37" s="248">
        <v>11</v>
      </c>
      <c r="C37" s="265" t="s">
        <v>253</v>
      </c>
      <c r="D37" s="259" t="s">
        <v>2</v>
      </c>
      <c r="E37" s="250">
        <v>45665</v>
      </c>
      <c r="F37" s="250">
        <v>45673</v>
      </c>
      <c r="G37" s="251" t="s">
        <v>563</v>
      </c>
      <c r="H37" s="252">
        <v>37.931087999999995</v>
      </c>
      <c r="I37" s="253">
        <v>3.5339787792191997</v>
      </c>
      <c r="J37" s="251" t="s">
        <v>560</v>
      </c>
      <c r="K37" s="255" t="s">
        <v>126</v>
      </c>
      <c r="L37" s="256" t="s">
        <v>574</v>
      </c>
    </row>
    <row r="38" spans="1:12" s="257" customFormat="1" x14ac:dyDescent="0.35">
      <c r="A38" s="248">
        <f t="shared" si="0"/>
        <v>34</v>
      </c>
      <c r="B38" s="248">
        <v>12</v>
      </c>
      <c r="C38" s="265" t="s">
        <v>324</v>
      </c>
      <c r="D38" s="259" t="s">
        <v>48</v>
      </c>
      <c r="E38" s="250">
        <v>45664</v>
      </c>
      <c r="F38" s="250">
        <v>45676</v>
      </c>
      <c r="G38" s="251" t="s">
        <v>561</v>
      </c>
      <c r="H38" s="252">
        <v>43.804423999999997</v>
      </c>
      <c r="I38" s="253">
        <v>4.0811880970015997</v>
      </c>
      <c r="J38" s="251" t="s">
        <v>566</v>
      </c>
      <c r="K38" s="255" t="s">
        <v>126</v>
      </c>
      <c r="L38" s="256" t="s">
        <v>573</v>
      </c>
    </row>
    <row r="39" spans="1:12" s="257" customFormat="1" x14ac:dyDescent="0.35">
      <c r="A39" s="248">
        <f t="shared" si="0"/>
        <v>35</v>
      </c>
      <c r="B39" s="248">
        <v>13</v>
      </c>
      <c r="C39" s="265" t="s">
        <v>327</v>
      </c>
      <c r="D39" s="259" t="s">
        <v>18</v>
      </c>
      <c r="E39" s="250">
        <v>45671</v>
      </c>
      <c r="F39" s="250">
        <v>45676</v>
      </c>
      <c r="G39" s="251" t="s">
        <v>563</v>
      </c>
      <c r="H39" s="252">
        <v>45.697022000000004</v>
      </c>
      <c r="I39" s="253">
        <v>4.2575184245048003</v>
      </c>
      <c r="J39" s="251" t="s">
        <v>558</v>
      </c>
      <c r="K39" s="255" t="s">
        <v>126</v>
      </c>
      <c r="L39" s="256" t="s">
        <v>571</v>
      </c>
    </row>
    <row r="40" spans="1:12" s="257" customFormat="1" x14ac:dyDescent="0.35">
      <c r="A40" s="248">
        <f t="shared" si="0"/>
        <v>36</v>
      </c>
      <c r="B40" s="248">
        <v>14</v>
      </c>
      <c r="C40" s="265" t="s">
        <v>166</v>
      </c>
      <c r="D40" s="259" t="s">
        <v>2</v>
      </c>
      <c r="E40" s="250">
        <v>45673</v>
      </c>
      <c r="F40" s="250">
        <v>45677</v>
      </c>
      <c r="G40" s="251" t="s">
        <v>565</v>
      </c>
      <c r="H40" s="252">
        <v>37.931087999999995</v>
      </c>
      <c r="I40" s="253">
        <v>3.5339787792191997</v>
      </c>
      <c r="J40" s="251" t="s">
        <v>575</v>
      </c>
      <c r="K40" s="255" t="s">
        <v>126</v>
      </c>
      <c r="L40" s="256" t="s">
        <v>570</v>
      </c>
    </row>
    <row r="41" spans="1:12" s="257" customFormat="1" ht="15.5" x14ac:dyDescent="0.35">
      <c r="A41" s="248">
        <f t="shared" si="0"/>
        <v>37</v>
      </c>
      <c r="B41" s="248">
        <v>15</v>
      </c>
      <c r="C41" s="258" t="s">
        <v>312</v>
      </c>
      <c r="D41" s="259" t="s">
        <v>18</v>
      </c>
      <c r="E41" s="250">
        <v>45667</v>
      </c>
      <c r="F41" s="250">
        <v>45678</v>
      </c>
      <c r="G41" s="251" t="s">
        <v>559</v>
      </c>
      <c r="H41" s="252">
        <v>45.697022000000004</v>
      </c>
      <c r="I41" s="253">
        <v>4.2575184245048003</v>
      </c>
      <c r="J41" s="254" t="s">
        <v>557</v>
      </c>
      <c r="K41" s="255" t="s">
        <v>126</v>
      </c>
      <c r="L41" s="256" t="s">
        <v>572</v>
      </c>
    </row>
    <row r="42" spans="1:12" s="257" customFormat="1" x14ac:dyDescent="0.35">
      <c r="A42" s="248">
        <f t="shared" si="0"/>
        <v>38</v>
      </c>
      <c r="B42" s="248">
        <v>16</v>
      </c>
      <c r="C42" s="265" t="s">
        <v>340</v>
      </c>
      <c r="D42" s="259" t="s">
        <v>18</v>
      </c>
      <c r="E42" s="250">
        <v>45668</v>
      </c>
      <c r="F42" s="250">
        <v>45679</v>
      </c>
      <c r="G42" s="251" t="s">
        <v>567</v>
      </c>
      <c r="H42" s="252">
        <v>45.697022000000004</v>
      </c>
      <c r="I42" s="253">
        <v>4.2575184245048003</v>
      </c>
      <c r="J42" s="251" t="s">
        <v>568</v>
      </c>
      <c r="K42" s="255" t="s">
        <v>126</v>
      </c>
      <c r="L42" s="256" t="s">
        <v>569</v>
      </c>
    </row>
    <row r="43" spans="1:12" s="257" customFormat="1" x14ac:dyDescent="0.35">
      <c r="A43" s="248">
        <f t="shared" si="0"/>
        <v>39</v>
      </c>
      <c r="B43" s="248">
        <v>17</v>
      </c>
      <c r="C43" s="265" t="s">
        <v>252</v>
      </c>
      <c r="D43" s="259" t="s">
        <v>71</v>
      </c>
      <c r="E43" s="250">
        <v>45674</v>
      </c>
      <c r="F43" s="250">
        <v>45679</v>
      </c>
      <c r="G43" s="251" t="s">
        <v>563</v>
      </c>
      <c r="H43" s="252">
        <v>37.138323999999997</v>
      </c>
      <c r="I43" s="253">
        <v>3.4601182257615997</v>
      </c>
      <c r="J43" s="251" t="s">
        <v>560</v>
      </c>
      <c r="K43" s="255" t="s">
        <v>126</v>
      </c>
      <c r="L43" s="256" t="s">
        <v>574</v>
      </c>
    </row>
    <row r="44" spans="1:12" s="261" customFormat="1" x14ac:dyDescent="0.35">
      <c r="A44" s="259">
        <f t="shared" si="0"/>
        <v>40</v>
      </c>
      <c r="B44" s="259">
        <v>18</v>
      </c>
      <c r="C44" s="266" t="s">
        <v>332</v>
      </c>
      <c r="D44" s="259" t="s">
        <v>71</v>
      </c>
      <c r="E44" s="250">
        <v>45674</v>
      </c>
      <c r="F44" s="250">
        <v>45681</v>
      </c>
      <c r="G44" s="251" t="s">
        <v>563</v>
      </c>
      <c r="H44" s="252">
        <v>37.138323999999997</v>
      </c>
      <c r="I44" s="253">
        <v>3.4601182257615997</v>
      </c>
      <c r="J44" s="251" t="s">
        <v>558</v>
      </c>
      <c r="K44" s="255" t="s">
        <v>126</v>
      </c>
      <c r="L44" s="260" t="s">
        <v>571</v>
      </c>
    </row>
    <row r="45" spans="1:12" s="261" customFormat="1" x14ac:dyDescent="0.35">
      <c r="A45" s="259">
        <f t="shared" si="0"/>
        <v>41</v>
      </c>
      <c r="B45" s="259">
        <v>19</v>
      </c>
      <c r="C45" s="266" t="s">
        <v>167</v>
      </c>
      <c r="D45" s="259" t="s">
        <v>18</v>
      </c>
      <c r="E45" s="250">
        <f>F40</f>
        <v>45677</v>
      </c>
      <c r="F45" s="250">
        <v>45682</v>
      </c>
      <c r="G45" s="251" t="s">
        <v>565</v>
      </c>
      <c r="H45" s="252">
        <v>45.697022000000004</v>
      </c>
      <c r="I45" s="253">
        <v>4.2575184245048003</v>
      </c>
      <c r="J45" s="251" t="s">
        <v>575</v>
      </c>
      <c r="K45" s="255" t="s">
        <v>126</v>
      </c>
      <c r="L45" s="260" t="s">
        <v>570</v>
      </c>
    </row>
    <row r="46" spans="1:12" s="257" customFormat="1" ht="15.5" x14ac:dyDescent="0.35">
      <c r="A46" s="248">
        <f t="shared" si="0"/>
        <v>42</v>
      </c>
      <c r="B46" s="248">
        <v>20</v>
      </c>
      <c r="C46" s="258" t="s">
        <v>311</v>
      </c>
      <c r="D46" s="259" t="s">
        <v>18</v>
      </c>
      <c r="E46" s="250">
        <f>F41</f>
        <v>45678</v>
      </c>
      <c r="F46" s="250">
        <v>45686</v>
      </c>
      <c r="G46" s="251" t="s">
        <v>559</v>
      </c>
      <c r="H46" s="252">
        <v>45.697022000000004</v>
      </c>
      <c r="I46" s="253">
        <v>4.2575184245048003</v>
      </c>
      <c r="J46" s="254" t="s">
        <v>557</v>
      </c>
      <c r="K46" s="255" t="s">
        <v>126</v>
      </c>
      <c r="L46" s="256" t="s">
        <v>572</v>
      </c>
    </row>
    <row r="47" spans="1:12" s="257" customFormat="1" ht="15.5" x14ac:dyDescent="0.35">
      <c r="A47" s="248">
        <f t="shared" si="0"/>
        <v>43</v>
      </c>
      <c r="B47" s="248">
        <v>21</v>
      </c>
      <c r="C47" s="258" t="s">
        <v>345</v>
      </c>
      <c r="D47" s="259" t="s">
        <v>2</v>
      </c>
      <c r="E47" s="250">
        <v>45681</v>
      </c>
      <c r="F47" s="250">
        <v>45686</v>
      </c>
      <c r="G47" s="251" t="s">
        <v>563</v>
      </c>
      <c r="H47" s="252">
        <v>37.931087999999995</v>
      </c>
      <c r="I47" s="253">
        <v>3.5339787792191997</v>
      </c>
      <c r="J47" s="254" t="s">
        <v>558</v>
      </c>
      <c r="K47" s="255" t="s">
        <v>126</v>
      </c>
      <c r="L47" s="256" t="s">
        <v>571</v>
      </c>
    </row>
    <row r="48" spans="1:12" s="261" customFormat="1" x14ac:dyDescent="0.35">
      <c r="A48" s="259">
        <f t="shared" si="0"/>
        <v>44</v>
      </c>
      <c r="B48" s="259">
        <v>22</v>
      </c>
      <c r="C48" s="266" t="s">
        <v>168</v>
      </c>
      <c r="D48" s="259" t="s">
        <v>2</v>
      </c>
      <c r="E48" s="250">
        <v>45682</v>
      </c>
      <c r="F48" s="250">
        <v>45687</v>
      </c>
      <c r="G48" s="251" t="s">
        <v>576</v>
      </c>
      <c r="H48" s="252">
        <v>37.931087999999995</v>
      </c>
      <c r="I48" s="253">
        <v>3.5339787792191997</v>
      </c>
      <c r="J48" s="251" t="s">
        <v>575</v>
      </c>
      <c r="K48" s="255" t="s">
        <v>126</v>
      </c>
      <c r="L48" s="260" t="s">
        <v>570</v>
      </c>
    </row>
    <row r="49" spans="1:12" s="261" customFormat="1" x14ac:dyDescent="0.35">
      <c r="A49" s="259">
        <f t="shared" si="0"/>
        <v>45</v>
      </c>
      <c r="B49" s="259">
        <v>23</v>
      </c>
      <c r="C49" s="266" t="s">
        <v>341</v>
      </c>
      <c r="D49" s="259" t="s">
        <v>2</v>
      </c>
      <c r="E49" s="250">
        <f>F42</f>
        <v>45679</v>
      </c>
      <c r="F49" s="250">
        <v>45687</v>
      </c>
      <c r="G49" s="251" t="s">
        <v>567</v>
      </c>
      <c r="H49" s="252">
        <v>37.931087999999995</v>
      </c>
      <c r="I49" s="253">
        <v>3.5339787792191997</v>
      </c>
      <c r="J49" s="251" t="s">
        <v>568</v>
      </c>
      <c r="K49" s="255" t="s">
        <v>126</v>
      </c>
      <c r="L49" s="260" t="s">
        <v>569</v>
      </c>
    </row>
    <row r="50" spans="1:12" s="261" customFormat="1" x14ac:dyDescent="0.35">
      <c r="A50" s="259">
        <f t="shared" si="0"/>
        <v>46</v>
      </c>
      <c r="B50" s="259">
        <v>24</v>
      </c>
      <c r="C50" s="266" t="s">
        <v>251</v>
      </c>
      <c r="D50" s="259" t="s">
        <v>114</v>
      </c>
      <c r="E50" s="250">
        <f>F43</f>
        <v>45679</v>
      </c>
      <c r="F50" s="250">
        <v>45688</v>
      </c>
      <c r="G50" s="251" t="s">
        <v>563</v>
      </c>
      <c r="H50" s="252">
        <v>65.027778999999995</v>
      </c>
      <c r="I50" s="253">
        <v>6.0585341249835993</v>
      </c>
      <c r="J50" s="251" t="s">
        <v>560</v>
      </c>
      <c r="K50" s="255" t="s">
        <v>126</v>
      </c>
      <c r="L50" s="260" t="s">
        <v>577</v>
      </c>
    </row>
    <row r="51" spans="1:12" s="257" customFormat="1" ht="15.5" x14ac:dyDescent="0.35">
      <c r="A51" s="248">
        <f t="shared" si="0"/>
        <v>47</v>
      </c>
      <c r="B51" s="248">
        <v>25</v>
      </c>
      <c r="C51" s="258" t="s">
        <v>67</v>
      </c>
      <c r="D51" s="259" t="s">
        <v>114</v>
      </c>
      <c r="E51" s="250">
        <v>45674</v>
      </c>
      <c r="F51" s="250">
        <v>45688</v>
      </c>
      <c r="G51" s="251" t="s">
        <v>559</v>
      </c>
      <c r="H51" s="252">
        <v>65.027778999999995</v>
      </c>
      <c r="I51" s="253">
        <v>6.0585341249835993</v>
      </c>
      <c r="J51" s="254" t="s">
        <v>566</v>
      </c>
      <c r="K51" s="255" t="s">
        <v>126</v>
      </c>
      <c r="L51" s="256" t="s">
        <v>573</v>
      </c>
    </row>
    <row r="52" spans="1:12" s="261" customFormat="1" x14ac:dyDescent="0.35">
      <c r="A52" s="259">
        <f t="shared" si="0"/>
        <v>48</v>
      </c>
      <c r="B52" s="259">
        <v>1</v>
      </c>
      <c r="C52" s="266" t="s">
        <v>169</v>
      </c>
      <c r="D52" s="259" t="s">
        <v>3</v>
      </c>
      <c r="E52" s="250">
        <v>45687</v>
      </c>
      <c r="F52" s="250">
        <v>45691</v>
      </c>
      <c r="G52" s="251" t="s">
        <v>576</v>
      </c>
      <c r="H52" s="252">
        <v>36.159755999999994</v>
      </c>
      <c r="I52" s="267">
        <v>3.3689466109103994</v>
      </c>
      <c r="J52" s="251" t="s">
        <v>575</v>
      </c>
      <c r="K52" s="268" t="s">
        <v>126</v>
      </c>
      <c r="L52" s="260" t="s">
        <v>570</v>
      </c>
    </row>
    <row r="53" spans="1:12" s="257" customFormat="1" ht="15.5" x14ac:dyDescent="0.35">
      <c r="A53" s="248">
        <f t="shared" si="0"/>
        <v>49</v>
      </c>
      <c r="B53" s="248">
        <v>2</v>
      </c>
      <c r="C53" s="258" t="s">
        <v>348</v>
      </c>
      <c r="D53" s="259" t="s">
        <v>48</v>
      </c>
      <c r="E53" s="250">
        <v>45686</v>
      </c>
      <c r="F53" s="250">
        <v>45692</v>
      </c>
      <c r="G53" s="251" t="s">
        <v>565</v>
      </c>
      <c r="H53" s="252">
        <v>43.804423999999997</v>
      </c>
      <c r="I53" s="253">
        <v>4.0811880970015997</v>
      </c>
      <c r="J53" s="254" t="s">
        <v>558</v>
      </c>
      <c r="K53" s="255" t="s">
        <v>126</v>
      </c>
      <c r="L53" s="256" t="s">
        <v>578</v>
      </c>
    </row>
    <row r="54" spans="1:12" s="257" customFormat="1" ht="15.5" x14ac:dyDescent="0.35">
      <c r="A54" s="248">
        <f t="shared" si="0"/>
        <v>50</v>
      </c>
      <c r="B54" s="248">
        <v>3</v>
      </c>
      <c r="C54" s="258" t="s">
        <v>405</v>
      </c>
      <c r="D54" s="259" t="s">
        <v>71</v>
      </c>
      <c r="E54" s="250">
        <v>45686</v>
      </c>
      <c r="F54" s="250">
        <v>45695</v>
      </c>
      <c r="G54" s="251" t="s">
        <v>567</v>
      </c>
      <c r="H54" s="252">
        <v>37.138323999999997</v>
      </c>
      <c r="I54" s="253">
        <v>3.4601182257615997</v>
      </c>
      <c r="J54" s="254" t="s">
        <v>568</v>
      </c>
      <c r="K54" s="255" t="s">
        <v>126</v>
      </c>
      <c r="L54" s="256" t="s">
        <v>569</v>
      </c>
    </row>
    <row r="55" spans="1:12" s="261" customFormat="1" x14ac:dyDescent="0.35">
      <c r="A55" s="259">
        <f t="shared" si="0"/>
        <v>51</v>
      </c>
      <c r="B55" s="259">
        <v>4</v>
      </c>
      <c r="C55" s="266" t="s">
        <v>306</v>
      </c>
      <c r="D55" s="259" t="s">
        <v>48</v>
      </c>
      <c r="E55" s="250">
        <v>45686</v>
      </c>
      <c r="F55" s="250">
        <v>45696</v>
      </c>
      <c r="G55" s="251" t="s">
        <v>561</v>
      </c>
      <c r="H55" s="252">
        <v>43.804423999999997</v>
      </c>
      <c r="I55" s="267">
        <v>4.0811880970015997</v>
      </c>
      <c r="J55" s="251" t="s">
        <v>557</v>
      </c>
      <c r="K55" s="268" t="s">
        <v>126</v>
      </c>
      <c r="L55" s="260" t="s">
        <v>572</v>
      </c>
    </row>
    <row r="56" spans="1:12" s="261" customFormat="1" x14ac:dyDescent="0.35">
      <c r="A56" s="259">
        <f t="shared" si="0"/>
        <v>52</v>
      </c>
      <c r="B56" s="259">
        <v>5</v>
      </c>
      <c r="C56" s="266" t="s">
        <v>161</v>
      </c>
      <c r="D56" s="259" t="s">
        <v>48</v>
      </c>
      <c r="E56" s="250">
        <v>45691</v>
      </c>
      <c r="F56" s="250">
        <v>45696</v>
      </c>
      <c r="G56" s="251" t="s">
        <v>576</v>
      </c>
      <c r="H56" s="252">
        <v>43.804423999999997</v>
      </c>
      <c r="I56" s="267">
        <v>4.0811880970015997</v>
      </c>
      <c r="J56" s="251" t="s">
        <v>575</v>
      </c>
      <c r="K56" s="268" t="s">
        <v>126</v>
      </c>
      <c r="L56" s="260" t="s">
        <v>570</v>
      </c>
    </row>
    <row r="57" spans="1:12" s="261" customFormat="1" x14ac:dyDescent="0.35">
      <c r="A57" s="259">
        <f t="shared" si="0"/>
        <v>53</v>
      </c>
      <c r="B57" s="259">
        <v>6</v>
      </c>
      <c r="C57" s="266" t="s">
        <v>245</v>
      </c>
      <c r="D57" s="259" t="s">
        <v>58</v>
      </c>
      <c r="E57" s="250">
        <v>45688</v>
      </c>
      <c r="F57" s="250">
        <v>45698</v>
      </c>
      <c r="G57" s="251" t="s">
        <v>563</v>
      </c>
      <c r="H57" s="252">
        <v>35.601761999999994</v>
      </c>
      <c r="I57" s="267">
        <v>3.3169592027207995</v>
      </c>
      <c r="J57" s="251" t="s">
        <v>560</v>
      </c>
      <c r="K57" s="268" t="s">
        <v>126</v>
      </c>
      <c r="L57" s="260" t="s">
        <v>577</v>
      </c>
    </row>
    <row r="58" spans="1:12" s="257" customFormat="1" ht="15.5" x14ac:dyDescent="0.35">
      <c r="A58" s="248">
        <f t="shared" si="0"/>
        <v>54</v>
      </c>
      <c r="B58" s="248">
        <v>7</v>
      </c>
      <c r="C58" s="258" t="s">
        <v>346</v>
      </c>
      <c r="D58" s="259" t="s">
        <v>71</v>
      </c>
      <c r="E58" s="250">
        <v>45693</v>
      </c>
      <c r="F58" s="250">
        <v>45698</v>
      </c>
      <c r="G58" s="251" t="s">
        <v>565</v>
      </c>
      <c r="H58" s="252">
        <v>37.138323999999997</v>
      </c>
      <c r="I58" s="253">
        <v>3.4601182257615997</v>
      </c>
      <c r="J58" s="254" t="s">
        <v>558</v>
      </c>
      <c r="K58" s="255" t="s">
        <v>126</v>
      </c>
      <c r="L58" s="256" t="s">
        <v>578</v>
      </c>
    </row>
    <row r="59" spans="1:12" s="261" customFormat="1" x14ac:dyDescent="0.35">
      <c r="A59" s="259">
        <f t="shared" si="0"/>
        <v>55</v>
      </c>
      <c r="B59" s="259">
        <v>8</v>
      </c>
      <c r="C59" s="266" t="s">
        <v>133</v>
      </c>
      <c r="D59" s="259" t="s">
        <v>98</v>
      </c>
      <c r="E59" s="250">
        <v>45697</v>
      </c>
      <c r="F59" s="250">
        <v>45702</v>
      </c>
      <c r="G59" s="251" t="s">
        <v>576</v>
      </c>
      <c r="H59" s="252">
        <v>55.450851000000007</v>
      </c>
      <c r="I59" s="267">
        <v>5.1662670663084009</v>
      </c>
      <c r="J59" s="251" t="s">
        <v>575</v>
      </c>
      <c r="K59" s="268" t="s">
        <v>126</v>
      </c>
      <c r="L59" s="260" t="s">
        <v>570</v>
      </c>
    </row>
    <row r="60" spans="1:12" s="257" customFormat="1" ht="15.5" x14ac:dyDescent="0.35">
      <c r="A60" s="248">
        <f t="shared" si="0"/>
        <v>56</v>
      </c>
      <c r="B60" s="248">
        <v>9</v>
      </c>
      <c r="C60" s="258" t="s">
        <v>347</v>
      </c>
      <c r="D60" s="259" t="s">
        <v>2</v>
      </c>
      <c r="E60" s="250">
        <v>45699</v>
      </c>
      <c r="F60" s="250">
        <v>45703</v>
      </c>
      <c r="G60" s="251" t="s">
        <v>565</v>
      </c>
      <c r="H60" s="252">
        <v>37.931087999999995</v>
      </c>
      <c r="I60" s="253">
        <v>3.5339787792191997</v>
      </c>
      <c r="J60" s="254" t="s">
        <v>558</v>
      </c>
      <c r="K60" s="255" t="s">
        <v>126</v>
      </c>
      <c r="L60" s="256" t="s">
        <v>578</v>
      </c>
    </row>
    <row r="61" spans="1:12" s="257" customFormat="1" ht="15.5" x14ac:dyDescent="0.35">
      <c r="A61" s="248">
        <f t="shared" si="0"/>
        <v>57</v>
      </c>
      <c r="B61" s="248">
        <v>10</v>
      </c>
      <c r="C61" s="258" t="s">
        <v>404</v>
      </c>
      <c r="D61" s="259" t="s">
        <v>2</v>
      </c>
      <c r="E61" s="250">
        <v>45696</v>
      </c>
      <c r="F61" s="250">
        <v>45704</v>
      </c>
      <c r="G61" s="251" t="s">
        <v>567</v>
      </c>
      <c r="H61" s="252">
        <v>37.931087999999995</v>
      </c>
      <c r="I61" s="253">
        <v>3.5339787792191997</v>
      </c>
      <c r="J61" s="254" t="s">
        <v>568</v>
      </c>
      <c r="K61" s="255" t="s">
        <v>126</v>
      </c>
      <c r="L61" s="256" t="s">
        <v>569</v>
      </c>
    </row>
    <row r="62" spans="1:12" s="261" customFormat="1" x14ac:dyDescent="0.35">
      <c r="A62" s="259">
        <f t="shared" si="0"/>
        <v>58</v>
      </c>
      <c r="B62" s="259">
        <v>11</v>
      </c>
      <c r="C62" s="266" t="s">
        <v>305</v>
      </c>
      <c r="D62" s="259" t="s">
        <v>3</v>
      </c>
      <c r="E62" s="250">
        <v>45688</v>
      </c>
      <c r="F62" s="250">
        <v>45706</v>
      </c>
      <c r="G62" s="251" t="s">
        <v>559</v>
      </c>
      <c r="H62" s="252">
        <v>36.159755999999994</v>
      </c>
      <c r="I62" s="267">
        <v>3.3689466109103994</v>
      </c>
      <c r="J62" s="251" t="s">
        <v>566</v>
      </c>
      <c r="K62" s="268" t="s">
        <v>126</v>
      </c>
      <c r="L62" s="260" t="s">
        <v>573</v>
      </c>
    </row>
    <row r="63" spans="1:12" s="257" customFormat="1" ht="15.5" x14ac:dyDescent="0.35">
      <c r="A63" s="248">
        <f t="shared" si="0"/>
        <v>59</v>
      </c>
      <c r="B63" s="248">
        <v>12</v>
      </c>
      <c r="C63" s="258" t="s">
        <v>351</v>
      </c>
      <c r="D63" s="259" t="s">
        <v>3</v>
      </c>
      <c r="E63" s="250">
        <v>45703</v>
      </c>
      <c r="F63" s="250">
        <v>45706</v>
      </c>
      <c r="G63" s="251" t="s">
        <v>565</v>
      </c>
      <c r="H63" s="252">
        <v>36.159755999999994</v>
      </c>
      <c r="I63" s="253">
        <v>3.3689466109103994</v>
      </c>
      <c r="J63" s="254" t="s">
        <v>558</v>
      </c>
      <c r="K63" s="255" t="s">
        <v>126</v>
      </c>
      <c r="L63" s="256" t="s">
        <v>578</v>
      </c>
    </row>
    <row r="64" spans="1:12" s="261" customFormat="1" x14ac:dyDescent="0.35">
      <c r="A64" s="259">
        <f t="shared" si="0"/>
        <v>60</v>
      </c>
      <c r="B64" s="259">
        <v>13</v>
      </c>
      <c r="C64" s="266" t="s">
        <v>244</v>
      </c>
      <c r="D64" s="259" t="s">
        <v>48</v>
      </c>
      <c r="E64" s="250">
        <v>45699</v>
      </c>
      <c r="F64" s="250">
        <v>45707</v>
      </c>
      <c r="G64" s="251" t="s">
        <v>563</v>
      </c>
      <c r="H64" s="252">
        <v>43.804423999999997</v>
      </c>
      <c r="I64" s="267">
        <v>4.0811880970015997</v>
      </c>
      <c r="J64" s="251" t="s">
        <v>560</v>
      </c>
      <c r="K64" s="268" t="s">
        <v>126</v>
      </c>
      <c r="L64" s="260" t="s">
        <v>577</v>
      </c>
    </row>
    <row r="65" spans="1:12" s="261" customFormat="1" x14ac:dyDescent="0.35">
      <c r="A65" s="259">
        <f t="shared" si="0"/>
        <v>61</v>
      </c>
      <c r="B65" s="259">
        <v>14</v>
      </c>
      <c r="C65" s="266" t="s">
        <v>162</v>
      </c>
      <c r="D65" s="259" t="s">
        <v>18</v>
      </c>
      <c r="E65" s="250">
        <v>45702</v>
      </c>
      <c r="F65" s="250">
        <v>45707</v>
      </c>
      <c r="G65" s="251" t="s">
        <v>576</v>
      </c>
      <c r="H65" s="252">
        <v>45.697022000000004</v>
      </c>
      <c r="I65" s="267">
        <v>4.2575184245048003</v>
      </c>
      <c r="J65" s="251" t="s">
        <v>575</v>
      </c>
      <c r="K65" s="268" t="s">
        <v>126</v>
      </c>
      <c r="L65" s="260" t="s">
        <v>570</v>
      </c>
    </row>
    <row r="66" spans="1:12" s="257" customFormat="1" ht="15.5" x14ac:dyDescent="0.35">
      <c r="A66" s="248">
        <f t="shared" si="0"/>
        <v>62</v>
      </c>
      <c r="B66" s="248">
        <v>15</v>
      </c>
      <c r="C66" s="258" t="s">
        <v>40</v>
      </c>
      <c r="D66" s="259" t="s">
        <v>85</v>
      </c>
      <c r="E66" s="250">
        <v>45697</v>
      </c>
      <c r="F66" s="250">
        <v>45711</v>
      </c>
      <c r="G66" s="251" t="s">
        <v>561</v>
      </c>
      <c r="H66" s="252">
        <v>59.500627999999999</v>
      </c>
      <c r="I66" s="253">
        <v>5.5435783097551994</v>
      </c>
      <c r="J66" s="254" t="s">
        <v>557</v>
      </c>
      <c r="K66" s="255" t="s">
        <v>126</v>
      </c>
      <c r="L66" s="256" t="s">
        <v>572</v>
      </c>
    </row>
    <row r="67" spans="1:12" s="257" customFormat="1" ht="15.5" x14ac:dyDescent="0.35">
      <c r="A67" s="248">
        <f t="shared" si="0"/>
        <v>63</v>
      </c>
      <c r="B67" s="248">
        <v>16</v>
      </c>
      <c r="C67" s="258" t="s">
        <v>352</v>
      </c>
      <c r="D67" s="259" t="s">
        <v>2</v>
      </c>
      <c r="E67" s="250">
        <v>45706</v>
      </c>
      <c r="F67" s="250">
        <v>45712</v>
      </c>
      <c r="G67" s="251" t="s">
        <v>565</v>
      </c>
      <c r="H67" s="252">
        <v>37.931087999999995</v>
      </c>
      <c r="I67" s="253">
        <v>3.5339787792191997</v>
      </c>
      <c r="J67" s="254" t="s">
        <v>558</v>
      </c>
      <c r="K67" s="255" t="s">
        <v>126</v>
      </c>
      <c r="L67" s="256" t="s">
        <v>578</v>
      </c>
    </row>
    <row r="68" spans="1:12" s="261" customFormat="1" x14ac:dyDescent="0.35">
      <c r="A68" s="259">
        <f t="shared" si="0"/>
        <v>64</v>
      </c>
      <c r="B68" s="259">
        <v>17</v>
      </c>
      <c r="C68" s="266" t="s">
        <v>163</v>
      </c>
      <c r="D68" s="259" t="s">
        <v>48</v>
      </c>
      <c r="E68" s="250">
        <v>45708</v>
      </c>
      <c r="F68" s="250">
        <v>45712</v>
      </c>
      <c r="G68" s="251" t="s">
        <v>576</v>
      </c>
      <c r="H68" s="252">
        <v>43.804423999999997</v>
      </c>
      <c r="I68" s="267">
        <v>4.0811880970015997</v>
      </c>
      <c r="J68" s="251" t="s">
        <v>575</v>
      </c>
      <c r="K68" s="268" t="s">
        <v>126</v>
      </c>
      <c r="L68" s="260" t="s">
        <v>570</v>
      </c>
    </row>
    <row r="69" spans="1:12" s="257" customFormat="1" ht="15.5" x14ac:dyDescent="0.35">
      <c r="A69" s="248">
        <f t="shared" si="0"/>
        <v>65</v>
      </c>
      <c r="B69" s="248">
        <v>18</v>
      </c>
      <c r="C69" s="258" t="s">
        <v>406</v>
      </c>
      <c r="D69" s="259" t="s">
        <v>2</v>
      </c>
      <c r="E69" s="250">
        <v>45704</v>
      </c>
      <c r="F69" s="250">
        <v>45713</v>
      </c>
      <c r="G69" s="251" t="s">
        <v>567</v>
      </c>
      <c r="H69" s="252">
        <v>37.931087999999995</v>
      </c>
      <c r="I69" s="253">
        <v>3.5339787792191997</v>
      </c>
      <c r="J69" s="254" t="s">
        <v>568</v>
      </c>
      <c r="K69" s="255" t="s">
        <v>126</v>
      </c>
      <c r="L69" s="256" t="s">
        <v>569</v>
      </c>
    </row>
    <row r="70" spans="1:12" s="261" customFormat="1" ht="16.5" customHeight="1" x14ac:dyDescent="0.35">
      <c r="A70" s="259">
        <f t="shared" ref="A70:A105" si="1">A69+1</f>
        <v>66</v>
      </c>
      <c r="B70" s="259">
        <v>19</v>
      </c>
      <c r="C70" s="266" t="s">
        <v>243</v>
      </c>
      <c r="D70" s="259" t="s">
        <v>48</v>
      </c>
      <c r="E70" s="250">
        <v>45708</v>
      </c>
      <c r="F70" s="250">
        <v>45715</v>
      </c>
      <c r="G70" s="251" t="s">
        <v>563</v>
      </c>
      <c r="H70" s="252">
        <v>43.804423999999997</v>
      </c>
      <c r="I70" s="267">
        <v>4.0811880970015997</v>
      </c>
      <c r="J70" s="251" t="s">
        <v>560</v>
      </c>
      <c r="K70" s="268" t="s">
        <v>126</v>
      </c>
      <c r="L70" s="260" t="s">
        <v>577</v>
      </c>
    </row>
    <row r="71" spans="1:12" s="261" customFormat="1" x14ac:dyDescent="0.35">
      <c r="A71" s="259">
        <f t="shared" si="1"/>
        <v>67</v>
      </c>
      <c r="B71" s="259">
        <v>20</v>
      </c>
      <c r="C71" s="266" t="s">
        <v>172</v>
      </c>
      <c r="D71" s="259" t="s">
        <v>2</v>
      </c>
      <c r="E71" s="250">
        <v>45712</v>
      </c>
      <c r="F71" s="250">
        <v>45716</v>
      </c>
      <c r="G71" s="251" t="s">
        <v>576</v>
      </c>
      <c r="H71" s="252">
        <v>37.931087999999995</v>
      </c>
      <c r="I71" s="267">
        <v>3.5339787792191997</v>
      </c>
      <c r="J71" s="251" t="s">
        <v>560</v>
      </c>
      <c r="K71" s="268" t="s">
        <v>126</v>
      </c>
      <c r="L71" s="260" t="s">
        <v>570</v>
      </c>
    </row>
    <row r="72" spans="1:12" s="257" customFormat="1" ht="15.5" x14ac:dyDescent="0.35">
      <c r="A72" s="248">
        <f t="shared" si="1"/>
        <v>68</v>
      </c>
      <c r="B72" s="248">
        <v>21</v>
      </c>
      <c r="C72" s="258" t="s">
        <v>408</v>
      </c>
      <c r="D72" s="259" t="s">
        <v>2</v>
      </c>
      <c r="E72" s="250">
        <v>45712</v>
      </c>
      <c r="F72" s="250">
        <v>45716</v>
      </c>
      <c r="G72" s="251" t="s">
        <v>565</v>
      </c>
      <c r="H72" s="252">
        <v>37.931087999999995</v>
      </c>
      <c r="I72" s="253">
        <v>3.5339787792191997</v>
      </c>
      <c r="J72" s="254" t="s">
        <v>579</v>
      </c>
      <c r="K72" s="255" t="s">
        <v>126</v>
      </c>
      <c r="L72" s="256" t="s">
        <v>578</v>
      </c>
    </row>
    <row r="73" spans="1:12" s="261" customFormat="1" x14ac:dyDescent="0.35">
      <c r="A73" s="248">
        <f t="shared" si="1"/>
        <v>69</v>
      </c>
      <c r="B73" s="248">
        <v>1</v>
      </c>
      <c r="C73" s="265" t="s">
        <v>308</v>
      </c>
      <c r="D73" s="248" t="s">
        <v>2</v>
      </c>
      <c r="E73" s="250">
        <f>F62</f>
        <v>45706</v>
      </c>
      <c r="F73" s="250">
        <v>45720</v>
      </c>
      <c r="G73" s="251" t="s">
        <v>559</v>
      </c>
      <c r="H73" s="252">
        <v>37.931087999999995</v>
      </c>
      <c r="I73" s="253">
        <v>3.5339787792191997</v>
      </c>
      <c r="J73" s="254" t="s">
        <v>558</v>
      </c>
      <c r="K73" s="255" t="s">
        <v>126</v>
      </c>
      <c r="L73" s="256" t="s">
        <v>573</v>
      </c>
    </row>
    <row r="74" spans="1:12" s="261" customFormat="1" x14ac:dyDescent="0.35">
      <c r="A74" s="248">
        <f t="shared" si="1"/>
        <v>70</v>
      </c>
      <c r="B74" s="248">
        <v>2</v>
      </c>
      <c r="C74" s="265" t="s">
        <v>174</v>
      </c>
      <c r="D74" s="248" t="s">
        <v>3</v>
      </c>
      <c r="E74" s="250">
        <f>F71+1</f>
        <v>45717</v>
      </c>
      <c r="F74" s="250">
        <v>45720</v>
      </c>
      <c r="G74" s="251" t="s">
        <v>576</v>
      </c>
      <c r="H74" s="252">
        <v>36.159755999999994</v>
      </c>
      <c r="I74" s="253">
        <v>3.3689466109103994</v>
      </c>
      <c r="J74" s="254" t="s">
        <v>560</v>
      </c>
      <c r="K74" s="255" t="s">
        <v>126</v>
      </c>
      <c r="L74" s="256" t="s">
        <v>570</v>
      </c>
    </row>
    <row r="75" spans="1:12" s="257" customFormat="1" ht="15.5" x14ac:dyDescent="0.35">
      <c r="A75" s="248">
        <f t="shared" si="1"/>
        <v>71</v>
      </c>
      <c r="B75" s="248">
        <v>3</v>
      </c>
      <c r="C75" s="258" t="s">
        <v>343</v>
      </c>
      <c r="D75" s="259" t="s">
        <v>3</v>
      </c>
      <c r="E75" s="250">
        <f>F72+1</f>
        <v>45717</v>
      </c>
      <c r="F75" s="250">
        <v>45722</v>
      </c>
      <c r="G75" s="251" t="s">
        <v>565</v>
      </c>
      <c r="H75" s="252">
        <v>36.159755999999994</v>
      </c>
      <c r="I75" s="253">
        <v>3.3689466109103994</v>
      </c>
      <c r="J75" s="254" t="s">
        <v>579</v>
      </c>
      <c r="K75" s="255" t="s">
        <v>126</v>
      </c>
      <c r="L75" s="256" t="s">
        <v>578</v>
      </c>
    </row>
    <row r="76" spans="1:12" s="257" customFormat="1" ht="15.5" x14ac:dyDescent="0.35">
      <c r="A76" s="248">
        <f t="shared" si="1"/>
        <v>72</v>
      </c>
      <c r="B76" s="248">
        <v>4</v>
      </c>
      <c r="C76" s="258" t="s">
        <v>407</v>
      </c>
      <c r="D76" s="259" t="s">
        <v>18</v>
      </c>
      <c r="E76" s="250">
        <f>F69</f>
        <v>45713</v>
      </c>
      <c r="F76" s="250">
        <v>45722</v>
      </c>
      <c r="G76" s="251" t="s">
        <v>567</v>
      </c>
      <c r="H76" s="252">
        <v>45.697022000000004</v>
      </c>
      <c r="I76" s="253">
        <v>4.2575184245048003</v>
      </c>
      <c r="J76" s="254" t="s">
        <v>568</v>
      </c>
      <c r="K76" s="255" t="s">
        <v>126</v>
      </c>
      <c r="L76" s="256" t="s">
        <v>569</v>
      </c>
    </row>
    <row r="77" spans="1:12" s="257" customFormat="1" ht="15.5" x14ac:dyDescent="0.35">
      <c r="A77" s="248">
        <f t="shared" si="1"/>
        <v>73</v>
      </c>
      <c r="B77" s="248">
        <v>5</v>
      </c>
      <c r="C77" s="258" t="s">
        <v>409</v>
      </c>
      <c r="D77" s="259" t="s">
        <v>2</v>
      </c>
      <c r="E77" s="250">
        <f>F66+1</f>
        <v>45712</v>
      </c>
      <c r="F77" s="250">
        <v>45724</v>
      </c>
      <c r="G77" s="251" t="s">
        <v>561</v>
      </c>
      <c r="H77" s="252">
        <v>37.931087999999995</v>
      </c>
      <c r="I77" s="253">
        <v>3.5339787792191997</v>
      </c>
      <c r="J77" s="254" t="s">
        <v>579</v>
      </c>
      <c r="K77" s="255" t="s">
        <v>126</v>
      </c>
      <c r="L77" s="256" t="s">
        <v>572</v>
      </c>
    </row>
    <row r="78" spans="1:12" s="261" customFormat="1" x14ac:dyDescent="0.35">
      <c r="A78" s="248">
        <f t="shared" si="1"/>
        <v>74</v>
      </c>
      <c r="B78" s="248">
        <v>6</v>
      </c>
      <c r="C78" s="265" t="s">
        <v>153</v>
      </c>
      <c r="D78" s="248" t="s">
        <v>48</v>
      </c>
      <c r="E78" s="250">
        <f>F74+1</f>
        <v>45721</v>
      </c>
      <c r="F78" s="250">
        <v>45725</v>
      </c>
      <c r="G78" s="251" t="s">
        <v>576</v>
      </c>
      <c r="H78" s="252">
        <v>43.804423999999997</v>
      </c>
      <c r="I78" s="253">
        <v>4.0811880970015997</v>
      </c>
      <c r="J78" s="254" t="s">
        <v>575</v>
      </c>
      <c r="K78" s="255" t="s">
        <v>126</v>
      </c>
      <c r="L78" s="256" t="s">
        <v>570</v>
      </c>
    </row>
    <row r="79" spans="1:12" s="257" customFormat="1" ht="15.5" x14ac:dyDescent="0.35">
      <c r="A79" s="248">
        <f t="shared" si="1"/>
        <v>75</v>
      </c>
      <c r="B79" s="248">
        <v>7</v>
      </c>
      <c r="C79" s="258" t="s">
        <v>403</v>
      </c>
      <c r="D79" s="259" t="s">
        <v>98</v>
      </c>
      <c r="E79" s="250">
        <f>F70+1</f>
        <v>45716</v>
      </c>
      <c r="F79" s="250">
        <v>45727</v>
      </c>
      <c r="G79" s="251" t="s">
        <v>563</v>
      </c>
      <c r="H79" s="252">
        <v>55.450851000000007</v>
      </c>
      <c r="I79" s="253">
        <v>5.1662670663084009</v>
      </c>
      <c r="J79" s="254" t="s">
        <v>558</v>
      </c>
      <c r="K79" s="255" t="s">
        <v>126</v>
      </c>
      <c r="L79" s="256" t="s">
        <v>577</v>
      </c>
    </row>
    <row r="80" spans="1:12" s="257" customFormat="1" ht="15.5" x14ac:dyDescent="0.35">
      <c r="A80" s="248">
        <f t="shared" si="1"/>
        <v>76</v>
      </c>
      <c r="B80" s="248">
        <v>8</v>
      </c>
      <c r="C80" s="258" t="s">
        <v>344</v>
      </c>
      <c r="D80" s="259" t="s">
        <v>3</v>
      </c>
      <c r="E80" s="250">
        <f t="shared" ref="E80:E81" si="2">F75+1</f>
        <v>45723</v>
      </c>
      <c r="F80" s="250">
        <v>45727</v>
      </c>
      <c r="G80" s="251" t="s">
        <v>565</v>
      </c>
      <c r="H80" s="252">
        <v>36.159755999999994</v>
      </c>
      <c r="I80" s="253">
        <v>3.3689466109103994</v>
      </c>
      <c r="J80" s="254" t="s">
        <v>557</v>
      </c>
      <c r="K80" s="255" t="s">
        <v>126</v>
      </c>
      <c r="L80" s="256" t="s">
        <v>578</v>
      </c>
    </row>
    <row r="81" spans="1:12" s="257" customFormat="1" ht="15.5" x14ac:dyDescent="0.35">
      <c r="A81" s="248">
        <f t="shared" si="1"/>
        <v>77</v>
      </c>
      <c r="B81" s="248">
        <v>9</v>
      </c>
      <c r="C81" s="258" t="s">
        <v>360</v>
      </c>
      <c r="D81" s="259" t="s">
        <v>2</v>
      </c>
      <c r="E81" s="250">
        <f t="shared" si="2"/>
        <v>45723</v>
      </c>
      <c r="F81" s="250">
        <v>45729</v>
      </c>
      <c r="G81" s="251" t="s">
        <v>567</v>
      </c>
      <c r="H81" s="252">
        <v>37.931087999999995</v>
      </c>
      <c r="I81" s="253">
        <v>3.5339787792191997</v>
      </c>
      <c r="J81" s="254" t="s">
        <v>568</v>
      </c>
      <c r="K81" s="255" t="s">
        <v>126</v>
      </c>
      <c r="L81" s="256" t="s">
        <v>569</v>
      </c>
    </row>
    <row r="82" spans="1:12" s="261" customFormat="1" x14ac:dyDescent="0.35">
      <c r="A82" s="248">
        <f t="shared" si="1"/>
        <v>78</v>
      </c>
      <c r="B82" s="248">
        <v>10</v>
      </c>
      <c r="C82" s="265" t="s">
        <v>173</v>
      </c>
      <c r="D82" s="248" t="s">
        <v>2</v>
      </c>
      <c r="E82" s="250">
        <f>F78+1</f>
        <v>45726</v>
      </c>
      <c r="F82" s="250">
        <v>45729</v>
      </c>
      <c r="G82" s="251" t="s">
        <v>576</v>
      </c>
      <c r="H82" s="252">
        <v>37.931087999999995</v>
      </c>
      <c r="I82" s="253">
        <v>3.5339787792191997</v>
      </c>
      <c r="J82" s="254" t="s">
        <v>575</v>
      </c>
      <c r="K82" s="255" t="s">
        <v>126</v>
      </c>
      <c r="L82" s="256" t="s">
        <v>570</v>
      </c>
    </row>
    <row r="83" spans="1:12" s="261" customFormat="1" x14ac:dyDescent="0.35">
      <c r="A83" s="248">
        <f t="shared" si="1"/>
        <v>79</v>
      </c>
      <c r="B83" s="248">
        <v>11</v>
      </c>
      <c r="C83" s="265" t="s">
        <v>182</v>
      </c>
      <c r="D83" s="248" t="s">
        <v>2</v>
      </c>
      <c r="E83" s="250">
        <f>F82+1</f>
        <v>45730</v>
      </c>
      <c r="F83" s="250">
        <v>45734</v>
      </c>
      <c r="G83" s="251" t="s">
        <v>576</v>
      </c>
      <c r="H83" s="252">
        <v>37.931087999999995</v>
      </c>
      <c r="I83" s="253">
        <v>3.5339787792191997</v>
      </c>
      <c r="J83" s="254" t="s">
        <v>575</v>
      </c>
      <c r="K83" s="255" t="s">
        <v>126</v>
      </c>
      <c r="L83" s="256" t="s">
        <v>570</v>
      </c>
    </row>
    <row r="84" spans="1:12" s="257" customFormat="1" ht="15.5" x14ac:dyDescent="0.35">
      <c r="A84" s="248">
        <f t="shared" si="1"/>
        <v>80</v>
      </c>
      <c r="B84" s="248">
        <v>12</v>
      </c>
      <c r="C84" s="258" t="s">
        <v>349</v>
      </c>
      <c r="D84" s="259" t="s">
        <v>18</v>
      </c>
      <c r="E84" s="250">
        <f>F80+1</f>
        <v>45728</v>
      </c>
      <c r="F84" s="250">
        <v>45734</v>
      </c>
      <c r="G84" s="251" t="s">
        <v>565</v>
      </c>
      <c r="H84" s="252">
        <v>45.697022000000004</v>
      </c>
      <c r="I84" s="253">
        <v>4.2575184245048003</v>
      </c>
      <c r="J84" s="254" t="s">
        <v>557</v>
      </c>
      <c r="K84" s="255" t="s">
        <v>126</v>
      </c>
      <c r="L84" s="256" t="s">
        <v>578</v>
      </c>
    </row>
    <row r="85" spans="1:12" s="257" customFormat="1" ht="15.5" x14ac:dyDescent="0.35">
      <c r="A85" s="248">
        <f t="shared" si="1"/>
        <v>81</v>
      </c>
      <c r="B85" s="248">
        <v>13</v>
      </c>
      <c r="C85" s="258" t="s">
        <v>355</v>
      </c>
      <c r="D85" s="259" t="s">
        <v>2</v>
      </c>
      <c r="E85" s="250">
        <f>F79+1</f>
        <v>45728</v>
      </c>
      <c r="F85" s="250">
        <v>45735</v>
      </c>
      <c r="G85" s="251" t="s">
        <v>563</v>
      </c>
      <c r="H85" s="252">
        <v>37.931087999999995</v>
      </c>
      <c r="I85" s="253">
        <v>3.5339787792191997</v>
      </c>
      <c r="J85" s="254" t="s">
        <v>558</v>
      </c>
      <c r="K85" s="255" t="s">
        <v>126</v>
      </c>
      <c r="L85" s="256" t="s">
        <v>577</v>
      </c>
    </row>
    <row r="86" spans="1:12" s="257" customFormat="1" ht="15.5" x14ac:dyDescent="0.35">
      <c r="A86" s="248">
        <f t="shared" si="1"/>
        <v>82</v>
      </c>
      <c r="B86" s="248">
        <v>14</v>
      </c>
      <c r="C86" s="258" t="s">
        <v>358</v>
      </c>
      <c r="D86" s="259" t="s">
        <v>71</v>
      </c>
      <c r="E86" s="250">
        <f>F81+1</f>
        <v>45730</v>
      </c>
      <c r="F86" s="250">
        <v>45736</v>
      </c>
      <c r="G86" s="251" t="s">
        <v>567</v>
      </c>
      <c r="H86" s="252">
        <v>37.138323999999997</v>
      </c>
      <c r="I86" s="253">
        <v>3.4601182257615997</v>
      </c>
      <c r="J86" s="254" t="s">
        <v>568</v>
      </c>
      <c r="K86" s="255" t="s">
        <v>126</v>
      </c>
      <c r="L86" s="256" t="s">
        <v>571</v>
      </c>
    </row>
    <row r="87" spans="1:12" s="257" customFormat="1" ht="15.5" x14ac:dyDescent="0.35">
      <c r="A87" s="248">
        <f t="shared" si="1"/>
        <v>83</v>
      </c>
      <c r="B87" s="248">
        <v>15</v>
      </c>
      <c r="C87" s="258" t="s">
        <v>42</v>
      </c>
      <c r="D87" s="259" t="s">
        <v>85</v>
      </c>
      <c r="E87" s="250">
        <f>F77+1</f>
        <v>45725</v>
      </c>
      <c r="F87" s="250">
        <v>45737</v>
      </c>
      <c r="G87" s="251" t="s">
        <v>561</v>
      </c>
      <c r="H87" s="252">
        <v>59.500627999999999</v>
      </c>
      <c r="I87" s="253">
        <v>5.5435783097551994</v>
      </c>
      <c r="J87" s="254" t="s">
        <v>560</v>
      </c>
      <c r="K87" s="255" t="s">
        <v>126</v>
      </c>
      <c r="L87" s="256" t="s">
        <v>572</v>
      </c>
    </row>
    <row r="88" spans="1:12" s="261" customFormat="1" x14ac:dyDescent="0.35">
      <c r="A88" s="248">
        <f t="shared" si="1"/>
        <v>84</v>
      </c>
      <c r="B88" s="248">
        <v>16</v>
      </c>
      <c r="C88" s="265" t="s">
        <v>183</v>
      </c>
      <c r="D88" s="248" t="s">
        <v>2</v>
      </c>
      <c r="E88" s="250">
        <f>F83+1</f>
        <v>45735</v>
      </c>
      <c r="F88" s="250">
        <v>45738</v>
      </c>
      <c r="G88" s="251" t="s">
        <v>576</v>
      </c>
      <c r="H88" s="252">
        <v>37.931087999999995</v>
      </c>
      <c r="I88" s="253">
        <v>3.5339787792191997</v>
      </c>
      <c r="J88" s="254" t="s">
        <v>575</v>
      </c>
      <c r="K88" s="255" t="s">
        <v>126</v>
      </c>
      <c r="L88" s="256" t="s">
        <v>570</v>
      </c>
    </row>
    <row r="89" spans="1:12" s="257" customFormat="1" ht="15.5" x14ac:dyDescent="0.35">
      <c r="A89" s="248">
        <f t="shared" si="1"/>
        <v>85</v>
      </c>
      <c r="B89" s="248">
        <v>17</v>
      </c>
      <c r="C89" s="258" t="s">
        <v>350</v>
      </c>
      <c r="D89" s="259" t="s">
        <v>71</v>
      </c>
      <c r="E89" s="250">
        <f>F84+1</f>
        <v>45735</v>
      </c>
      <c r="F89" s="250">
        <v>45740</v>
      </c>
      <c r="G89" s="251" t="s">
        <v>565</v>
      </c>
      <c r="H89" s="252">
        <v>37.138323999999997</v>
      </c>
      <c r="I89" s="253">
        <v>3.4601182257615997</v>
      </c>
      <c r="J89" s="254" t="s">
        <v>557</v>
      </c>
      <c r="K89" s="255" t="s">
        <v>126</v>
      </c>
      <c r="L89" s="256" t="s">
        <v>578</v>
      </c>
    </row>
    <row r="90" spans="1:12" s="257" customFormat="1" ht="15.5" x14ac:dyDescent="0.35">
      <c r="A90" s="248">
        <f t="shared" si="1"/>
        <v>86</v>
      </c>
      <c r="B90" s="248">
        <v>18</v>
      </c>
      <c r="C90" s="258" t="s">
        <v>356</v>
      </c>
      <c r="D90" s="259" t="s">
        <v>71</v>
      </c>
      <c r="E90" s="250">
        <v>45736</v>
      </c>
      <c r="F90" s="250">
        <v>45741</v>
      </c>
      <c r="G90" s="251" t="s">
        <v>563</v>
      </c>
      <c r="H90" s="252">
        <v>37.138323999999997</v>
      </c>
      <c r="I90" s="253">
        <v>3.4601182257615997</v>
      </c>
      <c r="J90" s="254" t="s">
        <v>558</v>
      </c>
      <c r="K90" s="255" t="s">
        <v>126</v>
      </c>
      <c r="L90" s="256" t="s">
        <v>577</v>
      </c>
    </row>
    <row r="91" spans="1:12" s="257" customFormat="1" ht="15.5" x14ac:dyDescent="0.35">
      <c r="A91" s="248">
        <f t="shared" si="1"/>
        <v>87</v>
      </c>
      <c r="B91" s="248">
        <v>19</v>
      </c>
      <c r="C91" s="258" t="s">
        <v>357</v>
      </c>
      <c r="D91" s="259" t="s">
        <v>2</v>
      </c>
      <c r="E91" s="250">
        <v>45737</v>
      </c>
      <c r="F91" s="250">
        <v>45743</v>
      </c>
      <c r="G91" s="251" t="s">
        <v>567</v>
      </c>
      <c r="H91" s="252">
        <v>37.931087999999995</v>
      </c>
      <c r="I91" s="253">
        <v>3.5339787792191997</v>
      </c>
      <c r="J91" s="254" t="s">
        <v>568</v>
      </c>
      <c r="K91" s="255" t="s">
        <v>126</v>
      </c>
      <c r="L91" s="256" t="s">
        <v>571</v>
      </c>
    </row>
    <row r="92" spans="1:12" s="261" customFormat="1" x14ac:dyDescent="0.35">
      <c r="A92" s="248">
        <f t="shared" si="1"/>
        <v>88</v>
      </c>
      <c r="B92" s="248">
        <v>20</v>
      </c>
      <c r="C92" s="265" t="s">
        <v>184</v>
      </c>
      <c r="D92" s="248" t="s">
        <v>48</v>
      </c>
      <c r="E92" s="250">
        <v>45739</v>
      </c>
      <c r="F92" s="250">
        <v>45743</v>
      </c>
      <c r="G92" s="251" t="s">
        <v>576</v>
      </c>
      <c r="H92" s="252">
        <v>43.804423999999997</v>
      </c>
      <c r="I92" s="253">
        <v>4.0811880970015997</v>
      </c>
      <c r="J92" s="254" t="s">
        <v>575</v>
      </c>
      <c r="K92" s="255" t="s">
        <v>126</v>
      </c>
      <c r="L92" s="256" t="s">
        <v>570</v>
      </c>
    </row>
    <row r="93" spans="1:12" s="257" customFormat="1" ht="15.5" x14ac:dyDescent="0.35">
      <c r="A93" s="248">
        <f t="shared" si="1"/>
        <v>89</v>
      </c>
      <c r="B93" s="248">
        <v>21</v>
      </c>
      <c r="C93" s="258" t="s">
        <v>354</v>
      </c>
      <c r="D93" s="259" t="s">
        <v>58</v>
      </c>
      <c r="E93" s="250">
        <v>45738</v>
      </c>
      <c r="F93" s="250">
        <v>45745</v>
      </c>
      <c r="G93" s="251" t="s">
        <v>561</v>
      </c>
      <c r="H93" s="252">
        <v>35.601761999999994</v>
      </c>
      <c r="I93" s="253">
        <v>3.3169592027207995</v>
      </c>
      <c r="J93" s="254" t="s">
        <v>560</v>
      </c>
      <c r="K93" s="255" t="s">
        <v>126</v>
      </c>
      <c r="L93" s="256" t="s">
        <v>572</v>
      </c>
    </row>
    <row r="94" spans="1:12" s="257" customFormat="1" ht="15.5" x14ac:dyDescent="0.35">
      <c r="A94" s="248">
        <f t="shared" si="1"/>
        <v>90</v>
      </c>
      <c r="B94" s="248">
        <v>22</v>
      </c>
      <c r="C94" s="258" t="s">
        <v>362</v>
      </c>
      <c r="D94" s="259" t="s">
        <v>48</v>
      </c>
      <c r="E94" s="250">
        <v>45741</v>
      </c>
      <c r="F94" s="250">
        <v>45746</v>
      </c>
      <c r="G94" s="251" t="s">
        <v>565</v>
      </c>
      <c r="H94" s="252">
        <v>43.804423999999997</v>
      </c>
      <c r="I94" s="253">
        <v>4.0811880970015997</v>
      </c>
      <c r="J94" s="254" t="s">
        <v>557</v>
      </c>
      <c r="K94" s="255" t="s">
        <v>126</v>
      </c>
      <c r="L94" s="256" t="s">
        <v>571</v>
      </c>
    </row>
    <row r="95" spans="1:12" s="257" customFormat="1" x14ac:dyDescent="0.35">
      <c r="A95" s="248">
        <f t="shared" si="1"/>
        <v>91</v>
      </c>
      <c r="B95" s="248">
        <v>23</v>
      </c>
      <c r="C95" s="265" t="s">
        <v>106</v>
      </c>
      <c r="D95" s="248" t="s">
        <v>48</v>
      </c>
      <c r="E95" s="250">
        <v>45742</v>
      </c>
      <c r="F95" s="250">
        <v>45747</v>
      </c>
      <c r="G95" s="251" t="s">
        <v>563</v>
      </c>
      <c r="H95" s="252">
        <v>43.804423999999997</v>
      </c>
      <c r="I95" s="253">
        <v>4.0811880970015997</v>
      </c>
      <c r="J95" s="269" t="s">
        <v>558</v>
      </c>
      <c r="K95" s="255" t="s">
        <v>126</v>
      </c>
      <c r="L95" s="256" t="s">
        <v>577</v>
      </c>
    </row>
    <row r="96" spans="1:12" s="257" customFormat="1" x14ac:dyDescent="0.35">
      <c r="A96" s="248">
        <f t="shared" si="1"/>
        <v>92</v>
      </c>
      <c r="B96" s="248">
        <v>24</v>
      </c>
      <c r="C96" s="265" t="s">
        <v>185</v>
      </c>
      <c r="D96" s="248" t="s">
        <v>2</v>
      </c>
      <c r="E96" s="250">
        <v>45742</v>
      </c>
      <c r="F96" s="250">
        <v>45747</v>
      </c>
      <c r="G96" s="251" t="s">
        <v>576</v>
      </c>
      <c r="H96" s="252">
        <v>37.931087999999995</v>
      </c>
      <c r="I96" s="253">
        <v>3.5339787792191997</v>
      </c>
      <c r="J96" s="254" t="s">
        <v>575</v>
      </c>
      <c r="K96" s="255" t="s">
        <v>126</v>
      </c>
      <c r="L96" s="256" t="s">
        <v>570</v>
      </c>
    </row>
    <row r="97" spans="1:12" s="257" customFormat="1" ht="15.5" x14ac:dyDescent="0.35">
      <c r="A97" s="248">
        <f t="shared" si="1"/>
        <v>93</v>
      </c>
      <c r="B97" s="248">
        <v>25</v>
      </c>
      <c r="C97" s="258" t="s">
        <v>361</v>
      </c>
      <c r="D97" s="259" t="s">
        <v>71</v>
      </c>
      <c r="E97" s="250">
        <v>45377</v>
      </c>
      <c r="F97" s="250">
        <v>45747</v>
      </c>
      <c r="G97" s="251" t="s">
        <v>567</v>
      </c>
      <c r="H97" s="252">
        <v>37.138323999999997</v>
      </c>
      <c r="I97" s="253">
        <v>3.4601182257615997</v>
      </c>
      <c r="J97" s="254" t="s">
        <v>568</v>
      </c>
      <c r="K97" s="255" t="s">
        <v>126</v>
      </c>
      <c r="L97" s="256" t="s">
        <v>571</v>
      </c>
    </row>
    <row r="98" spans="1:12" s="257" customFormat="1" ht="15.5" x14ac:dyDescent="0.35">
      <c r="A98" s="248">
        <f t="shared" si="1"/>
        <v>94</v>
      </c>
      <c r="B98" s="248">
        <v>1</v>
      </c>
      <c r="C98" s="258" t="s">
        <v>363</v>
      </c>
      <c r="D98" s="259" t="s">
        <v>2</v>
      </c>
      <c r="E98" s="250">
        <v>45747</v>
      </c>
      <c r="F98" s="250">
        <v>45752</v>
      </c>
      <c r="G98" s="251" t="s">
        <v>567</v>
      </c>
      <c r="H98" s="252">
        <v>37.931087999999995</v>
      </c>
      <c r="I98" s="253">
        <v>3.5339787792191997</v>
      </c>
      <c r="J98" s="254" t="s">
        <v>568</v>
      </c>
      <c r="K98" s="255" t="s">
        <v>126</v>
      </c>
      <c r="L98" s="256" t="s">
        <v>578</v>
      </c>
    </row>
    <row r="99" spans="1:12" s="257" customFormat="1" x14ac:dyDescent="0.35">
      <c r="A99" s="259">
        <f t="shared" si="1"/>
        <v>95</v>
      </c>
      <c r="B99" s="248">
        <v>2</v>
      </c>
      <c r="C99" s="265" t="s">
        <v>186</v>
      </c>
      <c r="D99" s="248" t="s">
        <v>18</v>
      </c>
      <c r="E99" s="250">
        <v>45747</v>
      </c>
      <c r="F99" s="250">
        <v>45753</v>
      </c>
      <c r="G99" s="251" t="s">
        <v>576</v>
      </c>
      <c r="H99" s="252">
        <v>45.697022000000004</v>
      </c>
      <c r="I99" s="253">
        <v>4.2575184245048003</v>
      </c>
      <c r="J99" s="254" t="s">
        <v>575</v>
      </c>
      <c r="K99" s="255" t="s">
        <v>126</v>
      </c>
      <c r="L99" s="256" t="s">
        <v>570</v>
      </c>
    </row>
    <row r="100" spans="1:12" s="257" customFormat="1" ht="15.5" x14ac:dyDescent="0.35">
      <c r="A100" s="248">
        <f t="shared" si="1"/>
        <v>96</v>
      </c>
      <c r="B100" s="248">
        <v>3</v>
      </c>
      <c r="C100" s="258" t="s">
        <v>364</v>
      </c>
      <c r="D100" s="259" t="s">
        <v>48</v>
      </c>
      <c r="E100" s="250">
        <v>45746</v>
      </c>
      <c r="F100" s="250">
        <v>45756</v>
      </c>
      <c r="G100" s="251" t="s">
        <v>565</v>
      </c>
      <c r="H100" s="252">
        <v>43.804423999999997</v>
      </c>
      <c r="I100" s="253">
        <v>4.0811880970015997</v>
      </c>
      <c r="J100" s="254" t="s">
        <v>557</v>
      </c>
      <c r="K100" s="255" t="s">
        <v>126</v>
      </c>
      <c r="L100" s="256" t="s">
        <v>571</v>
      </c>
    </row>
    <row r="101" spans="1:12" s="257" customFormat="1" x14ac:dyDescent="0.35">
      <c r="A101" s="259">
        <f t="shared" si="1"/>
        <v>97</v>
      </c>
      <c r="B101" s="248">
        <v>4</v>
      </c>
      <c r="C101" s="265" t="s">
        <v>5</v>
      </c>
      <c r="D101" s="248" t="s">
        <v>2</v>
      </c>
      <c r="E101" s="250">
        <v>45747</v>
      </c>
      <c r="F101" s="250">
        <v>45756</v>
      </c>
      <c r="G101" s="251" t="s">
        <v>563</v>
      </c>
      <c r="H101" s="252">
        <v>37.931087999999995</v>
      </c>
      <c r="I101" s="253">
        <v>3.5339787792191997</v>
      </c>
      <c r="J101" s="254" t="s">
        <v>558</v>
      </c>
      <c r="K101" s="255" t="s">
        <v>126</v>
      </c>
      <c r="L101" s="256" t="s">
        <v>577</v>
      </c>
    </row>
    <row r="102" spans="1:12" s="257" customFormat="1" ht="15.5" x14ac:dyDescent="0.35">
      <c r="A102" s="248">
        <f t="shared" si="1"/>
        <v>98</v>
      </c>
      <c r="B102" s="248">
        <v>5</v>
      </c>
      <c r="C102" s="258" t="s">
        <v>41</v>
      </c>
      <c r="D102" s="259" t="s">
        <v>113</v>
      </c>
      <c r="E102" s="250">
        <v>45745</v>
      </c>
      <c r="F102" s="250">
        <v>45758</v>
      </c>
      <c r="G102" s="251" t="s">
        <v>561</v>
      </c>
      <c r="H102" s="252">
        <v>57.963171000000003</v>
      </c>
      <c r="I102" s="253">
        <v>5.4003359009964012</v>
      </c>
      <c r="J102" s="254" t="s">
        <v>580</v>
      </c>
      <c r="K102" s="255" t="s">
        <v>126</v>
      </c>
      <c r="L102" s="256" t="s">
        <v>572</v>
      </c>
    </row>
    <row r="103" spans="1:12" s="257" customFormat="1" x14ac:dyDescent="0.35">
      <c r="A103" s="259">
        <f t="shared" si="1"/>
        <v>99</v>
      </c>
      <c r="B103" s="248">
        <v>6</v>
      </c>
      <c r="C103" s="265" t="s">
        <v>366</v>
      </c>
      <c r="D103" s="248" t="s">
        <v>18</v>
      </c>
      <c r="E103" s="250">
        <v>45752</v>
      </c>
      <c r="F103" s="250">
        <v>45761</v>
      </c>
      <c r="G103" s="251" t="s">
        <v>567</v>
      </c>
      <c r="H103" s="252">
        <v>45.697022000000004</v>
      </c>
      <c r="I103" s="253">
        <v>4.2575184245048003</v>
      </c>
      <c r="J103" s="254" t="s">
        <v>568</v>
      </c>
      <c r="K103" s="255" t="s">
        <v>126</v>
      </c>
      <c r="L103" s="256" t="s">
        <v>578</v>
      </c>
    </row>
    <row r="104" spans="1:12" s="257" customFormat="1" x14ac:dyDescent="0.35">
      <c r="A104" s="259">
        <f t="shared" si="1"/>
        <v>100</v>
      </c>
      <c r="B104" s="248">
        <v>7</v>
      </c>
      <c r="C104" s="265" t="s">
        <v>6</v>
      </c>
      <c r="D104" s="248" t="s">
        <v>48</v>
      </c>
      <c r="E104" s="250">
        <v>45756</v>
      </c>
      <c r="F104" s="250">
        <v>45765</v>
      </c>
      <c r="G104" s="251" t="s">
        <v>563</v>
      </c>
      <c r="H104" s="252">
        <v>43.804423999999997</v>
      </c>
      <c r="I104" s="253">
        <v>4.0811880970015997</v>
      </c>
      <c r="J104" s="254" t="s">
        <v>560</v>
      </c>
      <c r="K104" s="255" t="s">
        <v>126</v>
      </c>
      <c r="L104" s="256" t="s">
        <v>577</v>
      </c>
    </row>
    <row r="105" spans="1:12" s="257" customFormat="1" ht="15.5" x14ac:dyDescent="0.35">
      <c r="A105" s="248">
        <f t="shared" si="1"/>
        <v>101</v>
      </c>
      <c r="B105" s="248">
        <v>8</v>
      </c>
      <c r="C105" s="258" t="s">
        <v>359</v>
      </c>
      <c r="D105" s="259" t="s">
        <v>71</v>
      </c>
      <c r="E105" s="250">
        <v>45756</v>
      </c>
      <c r="F105" s="250">
        <v>45765</v>
      </c>
      <c r="G105" s="251" t="s">
        <v>565</v>
      </c>
      <c r="H105" s="252">
        <v>37.138323999999997</v>
      </c>
      <c r="I105" s="253">
        <v>3.4601182257615997</v>
      </c>
      <c r="J105" s="254" t="s">
        <v>568</v>
      </c>
      <c r="K105" s="255" t="s">
        <v>126</v>
      </c>
      <c r="L105" s="256" t="s">
        <v>571</v>
      </c>
    </row>
    <row r="106" spans="1:12" s="257" customFormat="1" x14ac:dyDescent="0.35">
      <c r="A106" s="259">
        <v>102</v>
      </c>
      <c r="B106" s="248">
        <v>9</v>
      </c>
      <c r="C106" s="265" t="s">
        <v>367</v>
      </c>
      <c r="D106" s="248" t="s">
        <v>18</v>
      </c>
      <c r="E106" s="250">
        <v>45761</v>
      </c>
      <c r="F106" s="250">
        <v>45769</v>
      </c>
      <c r="G106" s="251" t="s">
        <v>567</v>
      </c>
      <c r="H106" s="252">
        <v>45.697022000000004</v>
      </c>
      <c r="I106" s="253">
        <v>4.2575184245048003</v>
      </c>
      <c r="J106" s="254" t="s">
        <v>568</v>
      </c>
      <c r="K106" s="255" t="s">
        <v>126</v>
      </c>
      <c r="L106" s="256" t="s">
        <v>578</v>
      </c>
    </row>
    <row r="107" spans="1:12" s="257" customFormat="1" x14ac:dyDescent="0.35">
      <c r="A107" s="259">
        <v>103</v>
      </c>
      <c r="B107" s="248">
        <v>10</v>
      </c>
      <c r="C107" s="265" t="s">
        <v>457</v>
      </c>
      <c r="D107" s="248" t="s">
        <v>108</v>
      </c>
      <c r="E107" s="250">
        <v>45765</v>
      </c>
      <c r="F107" s="250">
        <v>45777</v>
      </c>
      <c r="G107" s="251" t="s">
        <v>563</v>
      </c>
      <c r="H107" s="252">
        <v>66.780901</v>
      </c>
      <c r="I107" s="253">
        <v>6.2218696967283993</v>
      </c>
      <c r="J107" s="254" t="s">
        <v>560</v>
      </c>
      <c r="K107" s="255" t="s">
        <v>126</v>
      </c>
      <c r="L107" s="256" t="s">
        <v>577</v>
      </c>
    </row>
    <row r="108" spans="1:12" s="257" customFormat="1" ht="15.5" x14ac:dyDescent="0.35">
      <c r="A108" s="259">
        <v>104</v>
      </c>
      <c r="B108" s="248">
        <v>11</v>
      </c>
      <c r="C108" s="258" t="s">
        <v>43</v>
      </c>
      <c r="D108" s="259" t="s">
        <v>114</v>
      </c>
      <c r="E108" s="250">
        <v>45765</v>
      </c>
      <c r="F108" s="250">
        <v>45777</v>
      </c>
      <c r="G108" s="251" t="s">
        <v>565</v>
      </c>
      <c r="H108" s="252">
        <v>65.027778999999995</v>
      </c>
      <c r="I108" s="253">
        <v>6.0585341249835993</v>
      </c>
      <c r="J108" s="254" t="s">
        <v>568</v>
      </c>
      <c r="K108" s="255" t="s">
        <v>126</v>
      </c>
      <c r="L108" s="256" t="s">
        <v>571</v>
      </c>
    </row>
    <row r="109" spans="1:12" s="261" customFormat="1" x14ac:dyDescent="0.35">
      <c r="A109" s="259">
        <v>105</v>
      </c>
      <c r="B109" s="259">
        <v>1</v>
      </c>
      <c r="C109" s="266" t="s">
        <v>415</v>
      </c>
      <c r="D109" s="259" t="s">
        <v>18</v>
      </c>
      <c r="E109" s="250">
        <v>45844</v>
      </c>
      <c r="F109" s="250">
        <v>45853</v>
      </c>
      <c r="G109" s="251" t="s">
        <v>581</v>
      </c>
      <c r="H109" s="252">
        <v>45.697022000000004</v>
      </c>
      <c r="I109" s="253">
        <v>4.2575184245048003</v>
      </c>
      <c r="J109" s="251" t="s">
        <v>580</v>
      </c>
      <c r="K109" s="255" t="s">
        <v>126</v>
      </c>
      <c r="L109" s="260"/>
    </row>
    <row r="110" spans="1:12" s="261" customFormat="1" x14ac:dyDescent="0.35">
      <c r="A110" s="259">
        <v>106</v>
      </c>
      <c r="B110" s="259">
        <v>2</v>
      </c>
      <c r="C110" s="266" t="s">
        <v>35</v>
      </c>
      <c r="D110" s="259" t="s">
        <v>48</v>
      </c>
      <c r="E110" s="250">
        <v>45843</v>
      </c>
      <c r="F110" s="250">
        <v>45855</v>
      </c>
      <c r="G110" s="251" t="s">
        <v>582</v>
      </c>
      <c r="H110" s="252">
        <v>43.804423999999997</v>
      </c>
      <c r="I110" s="267">
        <v>4.0811880970015997</v>
      </c>
      <c r="J110" s="251" t="s">
        <v>560</v>
      </c>
      <c r="K110" s="255" t="s">
        <v>126</v>
      </c>
      <c r="L110" s="260"/>
    </row>
    <row r="111" spans="1:12" s="261" customFormat="1" x14ac:dyDescent="0.35">
      <c r="A111" s="259">
        <f t="shared" ref="A111:A128" si="3">A110+1</f>
        <v>107</v>
      </c>
      <c r="B111" s="259">
        <v>3</v>
      </c>
      <c r="C111" s="266" t="s">
        <v>242</v>
      </c>
      <c r="D111" s="259" t="s">
        <v>18</v>
      </c>
      <c r="E111" s="250">
        <v>45847</v>
      </c>
      <c r="F111" s="250">
        <v>45859</v>
      </c>
      <c r="G111" s="251" t="s">
        <v>583</v>
      </c>
      <c r="H111" s="252">
        <v>45.697022000000004</v>
      </c>
      <c r="I111" s="267">
        <v>4.2575184245048003</v>
      </c>
      <c r="J111" s="251" t="s">
        <v>564</v>
      </c>
      <c r="K111" s="255" t="s">
        <v>126</v>
      </c>
      <c r="L111" s="260"/>
    </row>
    <row r="112" spans="1:12" s="261" customFormat="1" x14ac:dyDescent="0.35">
      <c r="A112" s="259">
        <f t="shared" si="3"/>
        <v>108</v>
      </c>
      <c r="B112" s="259">
        <v>4</v>
      </c>
      <c r="C112" s="266" t="s">
        <v>414</v>
      </c>
      <c r="D112" s="259" t="s">
        <v>18</v>
      </c>
      <c r="E112" s="250">
        <f>F109+1</f>
        <v>45854</v>
      </c>
      <c r="F112" s="250">
        <v>45863</v>
      </c>
      <c r="G112" s="251" t="s">
        <v>581</v>
      </c>
      <c r="H112" s="252">
        <v>45.697022000000004</v>
      </c>
      <c r="I112" s="267">
        <v>4.2575184245048003</v>
      </c>
      <c r="J112" s="251" t="s">
        <v>580</v>
      </c>
      <c r="K112" s="255" t="s">
        <v>126</v>
      </c>
      <c r="L112" s="260"/>
    </row>
    <row r="113" spans="1:12" s="261" customFormat="1" x14ac:dyDescent="0.35">
      <c r="A113" s="259">
        <f t="shared" si="3"/>
        <v>109</v>
      </c>
      <c r="B113" s="259">
        <v>5</v>
      </c>
      <c r="C113" s="266" t="s">
        <v>130</v>
      </c>
      <c r="D113" s="259" t="s">
        <v>18</v>
      </c>
      <c r="E113" s="250">
        <v>45854</v>
      </c>
      <c r="F113" s="250">
        <v>45864</v>
      </c>
      <c r="G113" s="270" t="s">
        <v>584</v>
      </c>
      <c r="H113" s="252">
        <v>45.697022000000004</v>
      </c>
      <c r="I113" s="267">
        <v>4.2575184245048003</v>
      </c>
      <c r="J113" s="251" t="s">
        <v>585</v>
      </c>
      <c r="K113" s="268" t="s">
        <v>126</v>
      </c>
      <c r="L113" s="260"/>
    </row>
    <row r="114" spans="1:12" s="261" customFormat="1" x14ac:dyDescent="0.35">
      <c r="A114" s="259">
        <f t="shared" si="3"/>
        <v>110</v>
      </c>
      <c r="B114" s="259">
        <v>6</v>
      </c>
      <c r="C114" s="266" t="s">
        <v>66</v>
      </c>
      <c r="D114" s="259" t="s">
        <v>18</v>
      </c>
      <c r="E114" s="250">
        <f>F110+1</f>
        <v>45856</v>
      </c>
      <c r="F114" s="250">
        <v>45864</v>
      </c>
      <c r="G114" s="251" t="s">
        <v>582</v>
      </c>
      <c r="H114" s="252">
        <v>45.697022000000004</v>
      </c>
      <c r="I114" s="267">
        <v>4.2575184245048003</v>
      </c>
      <c r="J114" s="251" t="s">
        <v>586</v>
      </c>
      <c r="K114" s="268" t="s">
        <v>126</v>
      </c>
      <c r="L114" s="260"/>
    </row>
    <row r="115" spans="1:12" s="257" customFormat="1" x14ac:dyDescent="0.35">
      <c r="A115" s="259">
        <f t="shared" si="3"/>
        <v>111</v>
      </c>
      <c r="B115" s="259">
        <v>7</v>
      </c>
      <c r="C115" s="266" t="s">
        <v>132</v>
      </c>
      <c r="D115" s="259" t="s">
        <v>85</v>
      </c>
      <c r="E115" s="250">
        <f>F111+1</f>
        <v>45860</v>
      </c>
      <c r="F115" s="250">
        <v>45869</v>
      </c>
      <c r="G115" s="251" t="s">
        <v>583</v>
      </c>
      <c r="H115" s="252">
        <v>59.500627999999999</v>
      </c>
      <c r="I115" s="267">
        <v>5.5435783097551994</v>
      </c>
      <c r="J115" s="251" t="s">
        <v>564</v>
      </c>
      <c r="K115" s="268" t="s">
        <v>126</v>
      </c>
      <c r="L115" s="260"/>
    </row>
    <row r="116" spans="1:12" s="257" customFormat="1" x14ac:dyDescent="0.35">
      <c r="A116" s="259">
        <f t="shared" si="3"/>
        <v>112</v>
      </c>
      <c r="B116" s="259">
        <v>8</v>
      </c>
      <c r="C116" s="266" t="s">
        <v>416</v>
      </c>
      <c r="D116" s="259" t="s">
        <v>2</v>
      </c>
      <c r="E116" s="250">
        <v>45864</v>
      </c>
      <c r="F116" s="250">
        <v>45869</v>
      </c>
      <c r="G116" s="251" t="s">
        <v>581</v>
      </c>
      <c r="H116" s="252">
        <v>37.931087999999995</v>
      </c>
      <c r="I116" s="267">
        <v>3.5339787792191997</v>
      </c>
      <c r="J116" s="251" t="s">
        <v>580</v>
      </c>
      <c r="K116" s="268" t="s">
        <v>126</v>
      </c>
      <c r="L116" s="260"/>
    </row>
    <row r="117" spans="1:12" s="275" customFormat="1" x14ac:dyDescent="0.35">
      <c r="A117" s="259">
        <f t="shared" si="3"/>
        <v>113</v>
      </c>
      <c r="B117" s="271">
        <v>1</v>
      </c>
      <c r="C117" s="266" t="s">
        <v>9</v>
      </c>
      <c r="D117" s="259" t="s">
        <v>98</v>
      </c>
      <c r="E117" s="272">
        <v>45854</v>
      </c>
      <c r="F117" s="272">
        <v>45870</v>
      </c>
      <c r="G117" s="270" t="s">
        <v>587</v>
      </c>
      <c r="H117" s="252">
        <v>55.450851000000007</v>
      </c>
      <c r="I117" s="267">
        <v>5.1662670663084009</v>
      </c>
      <c r="J117" s="251" t="s">
        <v>568</v>
      </c>
      <c r="K117" s="273" t="s">
        <v>126</v>
      </c>
      <c r="L117" s="274"/>
    </row>
    <row r="118" spans="1:12" s="275" customFormat="1" x14ac:dyDescent="0.35">
      <c r="A118" s="259">
        <f t="shared" si="3"/>
        <v>114</v>
      </c>
      <c r="B118" s="271">
        <v>2</v>
      </c>
      <c r="C118" s="266" t="s">
        <v>46</v>
      </c>
      <c r="D118" s="259" t="s">
        <v>85</v>
      </c>
      <c r="E118" s="272">
        <v>45859</v>
      </c>
      <c r="F118" s="272">
        <v>45871</v>
      </c>
      <c r="G118" s="270" t="s">
        <v>588</v>
      </c>
      <c r="H118" s="252">
        <v>59.500627999999999</v>
      </c>
      <c r="I118" s="267">
        <v>5.5435783097551994</v>
      </c>
      <c r="J118" s="251" t="s">
        <v>589</v>
      </c>
      <c r="K118" s="273" t="s">
        <v>126</v>
      </c>
      <c r="L118" s="274"/>
    </row>
    <row r="119" spans="1:12" s="275" customFormat="1" x14ac:dyDescent="0.35">
      <c r="A119" s="259">
        <f t="shared" si="3"/>
        <v>115</v>
      </c>
      <c r="B119" s="271">
        <v>3</v>
      </c>
      <c r="C119" s="266" t="s">
        <v>170</v>
      </c>
      <c r="D119" s="259" t="s">
        <v>18</v>
      </c>
      <c r="E119" s="272">
        <v>45853</v>
      </c>
      <c r="F119" s="272">
        <v>45872</v>
      </c>
      <c r="G119" s="270" t="s">
        <v>584</v>
      </c>
      <c r="H119" s="252">
        <v>45.697022000000004</v>
      </c>
      <c r="I119" s="267">
        <v>4.2575184245048003</v>
      </c>
      <c r="J119" s="251" t="s">
        <v>590</v>
      </c>
      <c r="K119" s="273" t="s">
        <v>126</v>
      </c>
      <c r="L119" s="274"/>
    </row>
    <row r="120" spans="1:12" s="275" customFormat="1" x14ac:dyDescent="0.35">
      <c r="A120" s="259">
        <f t="shared" si="3"/>
        <v>116</v>
      </c>
      <c r="B120" s="271">
        <v>4</v>
      </c>
      <c r="C120" s="266" t="s">
        <v>212</v>
      </c>
      <c r="D120" s="259" t="s">
        <v>2</v>
      </c>
      <c r="E120" s="272">
        <v>45856</v>
      </c>
      <c r="F120" s="272">
        <v>45872</v>
      </c>
      <c r="G120" s="270" t="s">
        <v>591</v>
      </c>
      <c r="H120" s="252">
        <v>37.931087999999995</v>
      </c>
      <c r="I120" s="267">
        <v>3.5339787792191997</v>
      </c>
      <c r="J120" s="251" t="s">
        <v>568</v>
      </c>
      <c r="K120" s="273" t="s">
        <v>126</v>
      </c>
      <c r="L120" s="274"/>
    </row>
    <row r="121" spans="1:12" s="275" customFormat="1" x14ac:dyDescent="0.35">
      <c r="A121" s="259">
        <f t="shared" si="3"/>
        <v>117</v>
      </c>
      <c r="B121" s="271">
        <v>5</v>
      </c>
      <c r="C121" s="266" t="s">
        <v>412</v>
      </c>
      <c r="D121" s="259" t="s">
        <v>48</v>
      </c>
      <c r="E121" s="272">
        <f>F114+1</f>
        <v>45865</v>
      </c>
      <c r="F121" s="272">
        <v>45874</v>
      </c>
      <c r="G121" s="270" t="s">
        <v>582</v>
      </c>
      <c r="H121" s="252">
        <v>43.804423999999997</v>
      </c>
      <c r="I121" s="267">
        <v>4.0811880970015997</v>
      </c>
      <c r="J121" s="251" t="s">
        <v>586</v>
      </c>
      <c r="K121" s="273" t="s">
        <v>126</v>
      </c>
      <c r="L121" s="274"/>
    </row>
    <row r="122" spans="1:12" x14ac:dyDescent="0.35">
      <c r="A122" s="259">
        <f t="shared" si="3"/>
        <v>118</v>
      </c>
      <c r="B122" s="271">
        <v>6</v>
      </c>
      <c r="C122" s="266" t="s">
        <v>72</v>
      </c>
      <c r="D122" s="259" t="s">
        <v>2</v>
      </c>
      <c r="E122" s="272">
        <f>F118</f>
        <v>45871</v>
      </c>
      <c r="F122" s="272">
        <v>45875</v>
      </c>
      <c r="G122" s="270" t="s">
        <v>588</v>
      </c>
      <c r="H122" s="252">
        <v>37.931087999999995</v>
      </c>
      <c r="I122" s="267">
        <v>3.5339787792191997</v>
      </c>
      <c r="J122" s="251" t="s">
        <v>589</v>
      </c>
      <c r="K122" s="273" t="s">
        <v>126</v>
      </c>
      <c r="L122" s="274"/>
    </row>
    <row r="123" spans="1:12" s="275" customFormat="1" x14ac:dyDescent="0.35">
      <c r="A123" s="259">
        <f t="shared" si="3"/>
        <v>119</v>
      </c>
      <c r="B123" s="271">
        <v>7</v>
      </c>
      <c r="C123" s="266" t="s">
        <v>105</v>
      </c>
      <c r="D123" s="259" t="s">
        <v>18</v>
      </c>
      <c r="E123" s="272">
        <v>45844</v>
      </c>
      <c r="F123" s="272">
        <v>45876</v>
      </c>
      <c r="G123" s="270" t="s">
        <v>592</v>
      </c>
      <c r="H123" s="252">
        <v>45.697022000000004</v>
      </c>
      <c r="I123" s="267">
        <v>4.2575184245048003</v>
      </c>
      <c r="J123" s="251" t="s">
        <v>593</v>
      </c>
      <c r="K123" s="273" t="s">
        <v>126</v>
      </c>
      <c r="L123" s="274"/>
    </row>
    <row r="124" spans="1:12" x14ac:dyDescent="0.35">
      <c r="A124" s="259">
        <f t="shared" si="3"/>
        <v>120</v>
      </c>
      <c r="B124" s="271">
        <v>8</v>
      </c>
      <c r="C124" s="266" t="s">
        <v>131</v>
      </c>
      <c r="D124" s="259" t="s">
        <v>48</v>
      </c>
      <c r="E124" s="272">
        <f>F119+1</f>
        <v>45873</v>
      </c>
      <c r="F124" s="272">
        <v>45877</v>
      </c>
      <c r="G124" s="270" t="s">
        <v>584</v>
      </c>
      <c r="H124" s="252">
        <v>43.804423999999997</v>
      </c>
      <c r="I124" s="267">
        <v>4.0811880970015997</v>
      </c>
      <c r="J124" s="251" t="s">
        <v>564</v>
      </c>
      <c r="K124" s="273" t="s">
        <v>126</v>
      </c>
      <c r="L124" s="274"/>
    </row>
    <row r="125" spans="1:12" x14ac:dyDescent="0.35">
      <c r="A125" s="259">
        <f t="shared" si="3"/>
        <v>121</v>
      </c>
      <c r="B125" s="271">
        <v>9</v>
      </c>
      <c r="C125" s="266" t="s">
        <v>401</v>
      </c>
      <c r="D125" s="259" t="s">
        <v>108</v>
      </c>
      <c r="E125" s="272">
        <f>F116+1</f>
        <v>45870</v>
      </c>
      <c r="F125" s="272">
        <v>45878</v>
      </c>
      <c r="G125" s="270" t="s">
        <v>581</v>
      </c>
      <c r="H125" s="252">
        <v>66.780901</v>
      </c>
      <c r="I125" s="267">
        <v>6.2218696967283993</v>
      </c>
      <c r="J125" s="251" t="s">
        <v>557</v>
      </c>
      <c r="K125" s="273" t="s">
        <v>126</v>
      </c>
      <c r="L125" s="274"/>
    </row>
    <row r="126" spans="1:12" x14ac:dyDescent="0.35">
      <c r="A126" s="259">
        <f t="shared" si="3"/>
        <v>122</v>
      </c>
      <c r="B126" s="271">
        <v>10</v>
      </c>
      <c r="C126" s="266" t="s">
        <v>325</v>
      </c>
      <c r="D126" s="259" t="s">
        <v>48</v>
      </c>
      <c r="E126" s="272">
        <f>F116+1</f>
        <v>45870</v>
      </c>
      <c r="F126" s="272">
        <v>45878</v>
      </c>
      <c r="G126" s="270" t="s">
        <v>594</v>
      </c>
      <c r="H126" s="252">
        <v>43.804423999999997</v>
      </c>
      <c r="I126" s="267">
        <v>4.0811880970015997</v>
      </c>
      <c r="J126" s="251" t="s">
        <v>590</v>
      </c>
      <c r="K126" s="273" t="s">
        <v>126</v>
      </c>
      <c r="L126" s="274"/>
    </row>
    <row r="127" spans="1:12" x14ac:dyDescent="0.35">
      <c r="A127" s="259">
        <f t="shared" si="3"/>
        <v>123</v>
      </c>
      <c r="B127" s="271">
        <v>11</v>
      </c>
      <c r="C127" s="266" t="s">
        <v>250</v>
      </c>
      <c r="D127" s="259" t="s">
        <v>71</v>
      </c>
      <c r="E127" s="272">
        <f>F115+1</f>
        <v>45870</v>
      </c>
      <c r="F127" s="272">
        <v>45878</v>
      </c>
      <c r="G127" s="270" t="s">
        <v>595</v>
      </c>
      <c r="H127" s="252">
        <v>37.138323999999997</v>
      </c>
      <c r="I127" s="267">
        <v>3.4601182257615997</v>
      </c>
      <c r="J127" s="251" t="s">
        <v>564</v>
      </c>
      <c r="K127" s="273" t="s">
        <v>126</v>
      </c>
      <c r="L127" s="274"/>
    </row>
    <row r="128" spans="1:12" s="275" customFormat="1" x14ac:dyDescent="0.35">
      <c r="A128" s="259">
        <f t="shared" si="3"/>
        <v>124</v>
      </c>
      <c r="B128" s="271">
        <v>12</v>
      </c>
      <c r="C128" s="266" t="s">
        <v>50</v>
      </c>
      <c r="D128" s="259" t="s">
        <v>2</v>
      </c>
      <c r="E128" s="272">
        <f>F117+1</f>
        <v>45871</v>
      </c>
      <c r="F128" s="272">
        <v>45879</v>
      </c>
      <c r="G128" s="270" t="s">
        <v>587</v>
      </c>
      <c r="H128" s="252">
        <v>37.931087999999995</v>
      </c>
      <c r="I128" s="267">
        <v>3.5339787792191997</v>
      </c>
      <c r="J128" s="251" t="s">
        <v>568</v>
      </c>
      <c r="K128" s="273" t="s">
        <v>126</v>
      </c>
      <c r="L128" s="274"/>
    </row>
    <row r="129" spans="1:12" s="284" customFormat="1" x14ac:dyDescent="0.35">
      <c r="A129" s="276">
        <f>A128+1</f>
        <v>125</v>
      </c>
      <c r="B129" s="276">
        <v>13</v>
      </c>
      <c r="C129" s="277" t="s">
        <v>64</v>
      </c>
      <c r="D129" s="276" t="s">
        <v>71</v>
      </c>
      <c r="E129" s="278">
        <f>F120+1</f>
        <v>45873</v>
      </c>
      <c r="F129" s="278">
        <v>45880</v>
      </c>
      <c r="G129" s="279" t="s">
        <v>591</v>
      </c>
      <c r="H129" s="280">
        <v>37.138323999999997</v>
      </c>
      <c r="I129" s="281">
        <v>3.4601182257615997</v>
      </c>
      <c r="J129" s="279" t="s">
        <v>568</v>
      </c>
      <c r="K129" s="282" t="s">
        <v>126</v>
      </c>
      <c r="L129" s="283"/>
    </row>
    <row r="130" spans="1:12" x14ac:dyDescent="0.35">
      <c r="A130" s="259">
        <f>A129+1</f>
        <v>126</v>
      </c>
      <c r="B130" s="271">
        <v>14</v>
      </c>
      <c r="C130" s="266" t="s">
        <v>73</v>
      </c>
      <c r="D130" s="259" t="s">
        <v>18</v>
      </c>
      <c r="E130" s="272">
        <f>F122+1</f>
        <v>45876</v>
      </c>
      <c r="F130" s="272">
        <v>45880</v>
      </c>
      <c r="G130" s="270" t="s">
        <v>588</v>
      </c>
      <c r="H130" s="252">
        <v>45.697022000000004</v>
      </c>
      <c r="I130" s="267">
        <v>4.2575184245048003</v>
      </c>
      <c r="J130" s="251" t="s">
        <v>589</v>
      </c>
      <c r="K130" s="273" t="s">
        <v>126</v>
      </c>
      <c r="L130" s="274"/>
    </row>
    <row r="131" spans="1:12" s="275" customFormat="1" x14ac:dyDescent="0.35">
      <c r="A131" s="259">
        <f t="shared" ref="A131:A194" si="4">A130+1</f>
        <v>127</v>
      </c>
      <c r="B131" s="271">
        <v>15</v>
      </c>
      <c r="C131" s="266" t="s">
        <v>370</v>
      </c>
      <c r="D131" s="259" t="s">
        <v>18</v>
      </c>
      <c r="E131" s="272">
        <v>45870</v>
      </c>
      <c r="F131" s="272">
        <v>45882</v>
      </c>
      <c r="G131" s="270" t="s">
        <v>596</v>
      </c>
      <c r="H131" s="252">
        <v>45.697022000000004</v>
      </c>
      <c r="I131" s="267">
        <v>4.2575184245048003</v>
      </c>
      <c r="J131" s="251" t="s">
        <v>589</v>
      </c>
      <c r="K131" s="273" t="s">
        <v>126</v>
      </c>
      <c r="L131" s="274"/>
    </row>
    <row r="132" spans="1:12" s="275" customFormat="1" x14ac:dyDescent="0.35">
      <c r="A132" s="259">
        <f t="shared" si="4"/>
        <v>128</v>
      </c>
      <c r="B132" s="271">
        <v>16</v>
      </c>
      <c r="C132" s="266" t="s">
        <v>233</v>
      </c>
      <c r="D132" s="259" t="s">
        <v>18</v>
      </c>
      <c r="E132" s="272">
        <v>45871</v>
      </c>
      <c r="F132" s="272">
        <v>45882</v>
      </c>
      <c r="G132" s="270" t="s">
        <v>597</v>
      </c>
      <c r="H132" s="252">
        <v>45.697022000000004</v>
      </c>
      <c r="I132" s="267">
        <v>4.2575184245048003</v>
      </c>
      <c r="J132" s="251" t="s">
        <v>564</v>
      </c>
      <c r="K132" s="273" t="s">
        <v>126</v>
      </c>
      <c r="L132" s="274"/>
    </row>
    <row r="133" spans="1:12" s="275" customFormat="1" x14ac:dyDescent="0.35">
      <c r="A133" s="259">
        <f t="shared" si="4"/>
        <v>129</v>
      </c>
      <c r="B133" s="271">
        <v>17</v>
      </c>
      <c r="C133" s="266" t="s">
        <v>413</v>
      </c>
      <c r="D133" s="259" t="s">
        <v>18</v>
      </c>
      <c r="E133" s="272">
        <f>F121+2</f>
        <v>45876</v>
      </c>
      <c r="F133" s="272">
        <v>45883</v>
      </c>
      <c r="G133" s="270" t="s">
        <v>582</v>
      </c>
      <c r="H133" s="252">
        <v>45.697022000000004</v>
      </c>
      <c r="I133" s="267">
        <v>4.2575184245048003</v>
      </c>
      <c r="J133" s="251" t="s">
        <v>586</v>
      </c>
      <c r="K133" s="273" t="s">
        <v>126</v>
      </c>
      <c r="L133" s="274"/>
    </row>
    <row r="134" spans="1:12" s="275" customFormat="1" x14ac:dyDescent="0.35">
      <c r="A134" s="259">
        <f t="shared" si="4"/>
        <v>130</v>
      </c>
      <c r="B134" s="271">
        <v>18</v>
      </c>
      <c r="C134" s="266" t="s">
        <v>231</v>
      </c>
      <c r="D134" s="259" t="s">
        <v>2</v>
      </c>
      <c r="E134" s="272">
        <f>F124</f>
        <v>45877</v>
      </c>
      <c r="F134" s="272">
        <v>45883</v>
      </c>
      <c r="G134" s="270" t="s">
        <v>584</v>
      </c>
      <c r="H134" s="252">
        <v>37.931087999999995</v>
      </c>
      <c r="I134" s="267">
        <v>3.5339787792191997</v>
      </c>
      <c r="J134" s="251" t="s">
        <v>564</v>
      </c>
      <c r="K134" s="273" t="s">
        <v>126</v>
      </c>
      <c r="L134" s="274" t="s">
        <v>598</v>
      </c>
    </row>
    <row r="135" spans="1:12" s="275" customFormat="1" x14ac:dyDescent="0.35">
      <c r="A135" s="259">
        <f t="shared" si="4"/>
        <v>131</v>
      </c>
      <c r="B135" s="271">
        <v>19</v>
      </c>
      <c r="C135" s="266" t="s">
        <v>246</v>
      </c>
      <c r="D135" s="259" t="s">
        <v>171</v>
      </c>
      <c r="E135" s="272">
        <v>45876</v>
      </c>
      <c r="F135" s="272">
        <v>45883</v>
      </c>
      <c r="G135" s="270" t="s">
        <v>599</v>
      </c>
      <c r="H135" s="252">
        <v>70.788264999999996</v>
      </c>
      <c r="I135" s="267">
        <v>6.5952293888259996</v>
      </c>
      <c r="J135" s="251" t="s">
        <v>564</v>
      </c>
      <c r="K135" s="273" t="s">
        <v>126</v>
      </c>
      <c r="L135" s="274" t="s">
        <v>570</v>
      </c>
    </row>
    <row r="136" spans="1:12" s="261" customFormat="1" x14ac:dyDescent="0.35">
      <c r="A136" s="259">
        <f t="shared" si="4"/>
        <v>132</v>
      </c>
      <c r="B136" s="259">
        <v>20</v>
      </c>
      <c r="C136" s="266" t="s">
        <v>38</v>
      </c>
      <c r="D136" s="259" t="s">
        <v>18</v>
      </c>
      <c r="E136" s="250">
        <f>F125</f>
        <v>45878</v>
      </c>
      <c r="F136" s="250">
        <v>45886</v>
      </c>
      <c r="G136" s="251" t="s">
        <v>600</v>
      </c>
      <c r="H136" s="252">
        <v>45.697022000000004</v>
      </c>
      <c r="I136" s="267">
        <v>4.2575184245048003</v>
      </c>
      <c r="J136" s="251" t="s">
        <v>557</v>
      </c>
      <c r="K136" s="273" t="s">
        <v>126</v>
      </c>
      <c r="L136" s="260"/>
    </row>
    <row r="137" spans="1:12" s="261" customFormat="1" x14ac:dyDescent="0.35">
      <c r="A137" s="259">
        <f t="shared" si="4"/>
        <v>133</v>
      </c>
      <c r="B137" s="286">
        <v>21</v>
      </c>
      <c r="C137" s="287" t="s">
        <v>238</v>
      </c>
      <c r="D137" s="286" t="s">
        <v>71</v>
      </c>
      <c r="E137" s="288">
        <f>F127</f>
        <v>45878</v>
      </c>
      <c r="F137" s="288">
        <v>45887</v>
      </c>
      <c r="G137" s="263" t="s">
        <v>595</v>
      </c>
      <c r="H137" s="289">
        <v>37.138323999999997</v>
      </c>
      <c r="I137" s="290">
        <v>3.4601182257615997</v>
      </c>
      <c r="J137" s="263" t="s">
        <v>564</v>
      </c>
      <c r="K137" s="273" t="s">
        <v>126</v>
      </c>
      <c r="L137" s="291"/>
    </row>
    <row r="138" spans="1:12" s="275" customFormat="1" x14ac:dyDescent="0.35">
      <c r="A138" s="259">
        <f t="shared" si="4"/>
        <v>134</v>
      </c>
      <c r="B138" s="271">
        <v>22</v>
      </c>
      <c r="C138" s="266" t="s">
        <v>154</v>
      </c>
      <c r="D138" s="259" t="s">
        <v>2</v>
      </c>
      <c r="E138" s="272">
        <f>F135+1</f>
        <v>45884</v>
      </c>
      <c r="F138" s="272">
        <v>45888</v>
      </c>
      <c r="G138" s="270" t="s">
        <v>599</v>
      </c>
      <c r="H138" s="252">
        <v>37.931087999999995</v>
      </c>
      <c r="I138" s="267">
        <v>3.5339787792191997</v>
      </c>
      <c r="J138" s="251" t="s">
        <v>601</v>
      </c>
      <c r="K138" s="273" t="s">
        <v>126</v>
      </c>
      <c r="L138" s="274"/>
    </row>
    <row r="139" spans="1:12" s="261" customFormat="1" x14ac:dyDescent="0.35">
      <c r="A139" s="259">
        <f t="shared" si="4"/>
        <v>135</v>
      </c>
      <c r="B139" s="286">
        <v>23</v>
      </c>
      <c r="C139" s="287" t="s">
        <v>70</v>
      </c>
      <c r="D139" s="286" t="s">
        <v>108</v>
      </c>
      <c r="E139" s="288">
        <f>F130+1</f>
        <v>45881</v>
      </c>
      <c r="F139" s="272">
        <v>45888</v>
      </c>
      <c r="G139" s="263" t="s">
        <v>588</v>
      </c>
      <c r="H139" s="289">
        <v>66.780901</v>
      </c>
      <c r="I139" s="290">
        <v>6.2218696967283993</v>
      </c>
      <c r="J139" s="263" t="s">
        <v>589</v>
      </c>
      <c r="K139" s="273" t="s">
        <v>126</v>
      </c>
      <c r="L139" s="291"/>
    </row>
    <row r="140" spans="1:12" s="261" customFormat="1" x14ac:dyDescent="0.35">
      <c r="A140" s="259">
        <f t="shared" si="4"/>
        <v>136</v>
      </c>
      <c r="B140" s="259">
        <v>24</v>
      </c>
      <c r="C140" s="266" t="s">
        <v>226</v>
      </c>
      <c r="D140" s="259" t="s">
        <v>2</v>
      </c>
      <c r="E140" s="250">
        <v>45877</v>
      </c>
      <c r="F140" s="250">
        <v>45889</v>
      </c>
      <c r="G140" s="251" t="s">
        <v>602</v>
      </c>
      <c r="H140" s="252">
        <v>37.931087999999995</v>
      </c>
      <c r="I140" s="267">
        <v>3.5339787792191997</v>
      </c>
      <c r="J140" s="251" t="s">
        <v>603</v>
      </c>
      <c r="K140" s="273" t="s">
        <v>126</v>
      </c>
      <c r="L140" s="260" t="s">
        <v>598</v>
      </c>
    </row>
    <row r="141" spans="1:12" s="261" customFormat="1" x14ac:dyDescent="0.35">
      <c r="A141" s="259">
        <f t="shared" si="4"/>
        <v>137</v>
      </c>
      <c r="B141" s="259">
        <v>25</v>
      </c>
      <c r="C141" s="266" t="s">
        <v>368</v>
      </c>
      <c r="D141" s="259" t="s">
        <v>2</v>
      </c>
      <c r="E141" s="250">
        <f>F131+1</f>
        <v>45883</v>
      </c>
      <c r="F141" s="250">
        <v>45889</v>
      </c>
      <c r="G141" s="251" t="s">
        <v>596</v>
      </c>
      <c r="H141" s="252">
        <v>37.931087999999995</v>
      </c>
      <c r="I141" s="267">
        <v>3.5339787792191997</v>
      </c>
      <c r="J141" s="251" t="s">
        <v>593</v>
      </c>
      <c r="K141" s="273" t="s">
        <v>126</v>
      </c>
      <c r="L141" s="260"/>
    </row>
    <row r="142" spans="1:12" x14ac:dyDescent="0.35">
      <c r="A142" s="259">
        <f t="shared" si="4"/>
        <v>138</v>
      </c>
      <c r="B142" s="271">
        <v>26</v>
      </c>
      <c r="C142" s="266" t="s">
        <v>139</v>
      </c>
      <c r="D142" s="259" t="s">
        <v>89</v>
      </c>
      <c r="E142" s="272">
        <v>45876</v>
      </c>
      <c r="F142" s="272">
        <v>45890</v>
      </c>
      <c r="G142" s="270" t="s">
        <v>604</v>
      </c>
      <c r="H142" s="252">
        <v>83.133526000000003</v>
      </c>
      <c r="I142" s="267">
        <v>7.7454176037784004</v>
      </c>
      <c r="J142" s="251" t="s">
        <v>605</v>
      </c>
      <c r="K142" s="273" t="s">
        <v>126</v>
      </c>
      <c r="L142" s="274" t="s">
        <v>606</v>
      </c>
    </row>
    <row r="143" spans="1:12" s="261" customFormat="1" x14ac:dyDescent="0.35">
      <c r="A143" s="259">
        <f t="shared" si="4"/>
        <v>139</v>
      </c>
      <c r="B143" s="259">
        <v>27</v>
      </c>
      <c r="C143" s="266" t="s">
        <v>129</v>
      </c>
      <c r="D143" s="259" t="s">
        <v>108</v>
      </c>
      <c r="E143" s="250">
        <v>45882</v>
      </c>
      <c r="F143" s="272">
        <v>45890</v>
      </c>
      <c r="G143" s="251" t="s">
        <v>594</v>
      </c>
      <c r="H143" s="252">
        <v>66.780901</v>
      </c>
      <c r="I143" s="267">
        <v>6.2218696967283993</v>
      </c>
      <c r="J143" s="251" t="s">
        <v>590</v>
      </c>
      <c r="K143" s="273" t="s">
        <v>126</v>
      </c>
      <c r="L143" s="260"/>
    </row>
    <row r="144" spans="1:12" s="275" customFormat="1" x14ac:dyDescent="0.35">
      <c r="A144" s="259">
        <f t="shared" si="4"/>
        <v>140</v>
      </c>
      <c r="B144" s="271">
        <v>28</v>
      </c>
      <c r="C144" s="266" t="s">
        <v>234</v>
      </c>
      <c r="D144" s="259" t="s">
        <v>4</v>
      </c>
      <c r="E144" s="272">
        <f>F132+1</f>
        <v>45883</v>
      </c>
      <c r="F144" s="272">
        <v>45890</v>
      </c>
      <c r="G144" s="270" t="s">
        <v>597</v>
      </c>
      <c r="H144" s="252">
        <v>34.789810000000003</v>
      </c>
      <c r="I144" s="267">
        <v>3.2413109340040003</v>
      </c>
      <c r="J144" s="251" t="s">
        <v>607</v>
      </c>
      <c r="K144" s="273" t="s">
        <v>126</v>
      </c>
      <c r="L144" s="274"/>
    </row>
    <row r="145" spans="1:12" s="275" customFormat="1" x14ac:dyDescent="0.35">
      <c r="A145" s="259">
        <f t="shared" si="4"/>
        <v>141</v>
      </c>
      <c r="B145" s="271">
        <v>29</v>
      </c>
      <c r="C145" s="266" t="s">
        <v>232</v>
      </c>
      <c r="D145" s="259" t="s">
        <v>18</v>
      </c>
      <c r="E145" s="272">
        <f>F134+1</f>
        <v>45884</v>
      </c>
      <c r="F145" s="272">
        <v>45890</v>
      </c>
      <c r="G145" s="270" t="s">
        <v>584</v>
      </c>
      <c r="H145" s="252">
        <v>45.697022000000004</v>
      </c>
      <c r="I145" s="267">
        <v>4.2575184245048003</v>
      </c>
      <c r="J145" s="251"/>
      <c r="K145" s="273" t="s">
        <v>126</v>
      </c>
      <c r="L145" s="274"/>
    </row>
    <row r="146" spans="1:12" s="275" customFormat="1" x14ac:dyDescent="0.35">
      <c r="A146" s="259">
        <f t="shared" si="4"/>
        <v>142</v>
      </c>
      <c r="B146" s="271">
        <v>30</v>
      </c>
      <c r="C146" s="266" t="s">
        <v>211</v>
      </c>
      <c r="D146" s="259" t="s">
        <v>4</v>
      </c>
      <c r="E146" s="272">
        <f>F130+1</f>
        <v>45881</v>
      </c>
      <c r="F146" s="272">
        <v>45890</v>
      </c>
      <c r="G146" s="270" t="s">
        <v>591</v>
      </c>
      <c r="H146" s="252">
        <v>34.789810000000003</v>
      </c>
      <c r="I146" s="267">
        <v>3.2413109340040003</v>
      </c>
      <c r="J146" s="251" t="s">
        <v>568</v>
      </c>
      <c r="K146" s="273" t="s">
        <v>126</v>
      </c>
      <c r="L146" s="274"/>
    </row>
    <row r="147" spans="1:12" s="261" customFormat="1" x14ac:dyDescent="0.35">
      <c r="A147" s="259">
        <f t="shared" si="4"/>
        <v>143</v>
      </c>
      <c r="B147" s="259">
        <v>31</v>
      </c>
      <c r="C147" s="266" t="s">
        <v>65</v>
      </c>
      <c r="D147" s="259" t="s">
        <v>2</v>
      </c>
      <c r="E147" s="250">
        <f>F129+1</f>
        <v>45881</v>
      </c>
      <c r="F147" s="250">
        <v>45891</v>
      </c>
      <c r="G147" s="251" t="s">
        <v>587</v>
      </c>
      <c r="H147" s="252">
        <v>37.931087999999995</v>
      </c>
      <c r="I147" s="267">
        <v>3.5339787792191997</v>
      </c>
      <c r="J147" s="251" t="s">
        <v>608</v>
      </c>
      <c r="K147" s="273" t="s">
        <v>126</v>
      </c>
      <c r="L147" s="260"/>
    </row>
    <row r="148" spans="1:12" s="275" customFormat="1" x14ac:dyDescent="0.35">
      <c r="A148" s="259">
        <f t="shared" si="4"/>
        <v>144</v>
      </c>
      <c r="B148" s="271">
        <v>32</v>
      </c>
      <c r="C148" s="266" t="s">
        <v>309</v>
      </c>
      <c r="D148" s="259" t="s">
        <v>71</v>
      </c>
      <c r="E148" s="272">
        <f>F136+1</f>
        <v>45887</v>
      </c>
      <c r="F148" s="250">
        <v>45891</v>
      </c>
      <c r="G148" s="270" t="s">
        <v>600</v>
      </c>
      <c r="H148" s="252">
        <v>37.138323999999997</v>
      </c>
      <c r="I148" s="267">
        <v>3.4601182257615997</v>
      </c>
      <c r="J148" s="251" t="s">
        <v>557</v>
      </c>
      <c r="K148" s="273" t="s">
        <v>126</v>
      </c>
      <c r="L148" s="274"/>
    </row>
    <row r="149" spans="1:12" s="275" customFormat="1" x14ac:dyDescent="0.35">
      <c r="A149" s="259">
        <f t="shared" si="4"/>
        <v>145</v>
      </c>
      <c r="B149" s="259">
        <v>33</v>
      </c>
      <c r="C149" s="266" t="s">
        <v>239</v>
      </c>
      <c r="D149" s="259" t="s">
        <v>58</v>
      </c>
      <c r="E149" s="272">
        <v>45888</v>
      </c>
      <c r="F149" s="272">
        <v>45894</v>
      </c>
      <c r="G149" s="251" t="s">
        <v>595</v>
      </c>
      <c r="H149" s="252">
        <v>35.601761999999994</v>
      </c>
      <c r="I149" s="267">
        <v>3.3169592027207995</v>
      </c>
      <c r="J149" s="251" t="s">
        <v>564</v>
      </c>
      <c r="K149" s="273" t="s">
        <v>126</v>
      </c>
      <c r="L149" s="274"/>
    </row>
    <row r="150" spans="1:12" s="275" customFormat="1" x14ac:dyDescent="0.35">
      <c r="A150" s="259">
        <f t="shared" si="4"/>
        <v>146</v>
      </c>
      <c r="B150" s="271">
        <v>34</v>
      </c>
      <c r="C150" s="266" t="s">
        <v>155</v>
      </c>
      <c r="D150" s="259" t="s">
        <v>2</v>
      </c>
      <c r="E150" s="272">
        <f>F138+1</f>
        <v>45889</v>
      </c>
      <c r="F150" s="272">
        <v>45894</v>
      </c>
      <c r="G150" s="251" t="s">
        <v>599</v>
      </c>
      <c r="H150" s="252">
        <v>37.931087999999995</v>
      </c>
      <c r="I150" s="267">
        <v>3.5339787792191997</v>
      </c>
      <c r="J150" s="251" t="s">
        <v>601</v>
      </c>
      <c r="K150" s="273" t="s">
        <v>126</v>
      </c>
      <c r="L150" s="274"/>
    </row>
    <row r="151" spans="1:12" s="275" customFormat="1" x14ac:dyDescent="0.35">
      <c r="A151" s="259">
        <f t="shared" si="4"/>
        <v>147</v>
      </c>
      <c r="B151" s="259">
        <v>35</v>
      </c>
      <c r="C151" s="266" t="s">
        <v>379</v>
      </c>
      <c r="D151" s="259" t="s">
        <v>48</v>
      </c>
      <c r="E151" s="272">
        <f>F139+1</f>
        <v>45889</v>
      </c>
      <c r="F151" s="272">
        <v>45894</v>
      </c>
      <c r="G151" s="251" t="s">
        <v>588</v>
      </c>
      <c r="H151" s="252">
        <v>43.804423999999997</v>
      </c>
      <c r="I151" s="267">
        <v>4.0811880970015997</v>
      </c>
      <c r="J151" s="251" t="s">
        <v>589</v>
      </c>
      <c r="K151" s="273" t="s">
        <v>126</v>
      </c>
      <c r="L151" s="274"/>
    </row>
    <row r="152" spans="1:12" s="275" customFormat="1" x14ac:dyDescent="0.35">
      <c r="A152" s="259">
        <f t="shared" si="4"/>
        <v>148</v>
      </c>
      <c r="B152" s="271">
        <v>36</v>
      </c>
      <c r="C152" s="266" t="s">
        <v>219</v>
      </c>
      <c r="D152" s="259" t="s">
        <v>455</v>
      </c>
      <c r="E152" s="272">
        <f>F133+1</f>
        <v>45884</v>
      </c>
      <c r="F152" s="272">
        <v>45894</v>
      </c>
      <c r="G152" s="270" t="s">
        <v>582</v>
      </c>
      <c r="H152" s="252">
        <v>42.921818999999999</v>
      </c>
      <c r="I152" s="267">
        <v>3.9989572013196</v>
      </c>
      <c r="J152" s="251" t="s">
        <v>586</v>
      </c>
      <c r="K152" s="273" t="s">
        <v>126</v>
      </c>
      <c r="L152" s="274"/>
    </row>
    <row r="153" spans="1:12" s="275" customFormat="1" x14ac:dyDescent="0.35">
      <c r="A153" s="259">
        <f t="shared" si="4"/>
        <v>149</v>
      </c>
      <c r="B153" s="271">
        <v>37</v>
      </c>
      <c r="C153" s="266" t="s">
        <v>480</v>
      </c>
      <c r="D153" s="259" t="s">
        <v>3</v>
      </c>
      <c r="E153" s="272">
        <v>45890</v>
      </c>
      <c r="F153" s="272">
        <v>45896</v>
      </c>
      <c r="G153" s="251" t="s">
        <v>604</v>
      </c>
      <c r="H153" s="252">
        <v>36.159755999999994</v>
      </c>
      <c r="I153" s="267">
        <v>3.3689466109103994</v>
      </c>
      <c r="J153" s="251" t="s">
        <v>605</v>
      </c>
      <c r="K153" s="273" t="s">
        <v>126</v>
      </c>
      <c r="L153" s="274"/>
    </row>
    <row r="154" spans="1:12" s="285" customFormat="1" x14ac:dyDescent="0.35">
      <c r="A154" s="259">
        <f t="shared" si="4"/>
        <v>150</v>
      </c>
      <c r="B154" s="259">
        <v>38</v>
      </c>
      <c r="C154" s="266" t="s">
        <v>422</v>
      </c>
      <c r="D154" s="259" t="s">
        <v>48</v>
      </c>
      <c r="E154" s="250">
        <v>45887</v>
      </c>
      <c r="F154" s="250">
        <v>45897</v>
      </c>
      <c r="G154" s="251" t="s">
        <v>609</v>
      </c>
      <c r="H154" s="252">
        <v>43.804423999999997</v>
      </c>
      <c r="I154" s="267">
        <v>4.0811880970015997</v>
      </c>
      <c r="J154" s="251" t="s">
        <v>585</v>
      </c>
      <c r="K154" s="292" t="s">
        <v>126</v>
      </c>
      <c r="L154" s="283"/>
    </row>
    <row r="155" spans="1:12" s="285" customFormat="1" x14ac:dyDescent="0.35">
      <c r="A155" s="259">
        <f t="shared" si="4"/>
        <v>151</v>
      </c>
      <c r="B155" s="259">
        <v>39</v>
      </c>
      <c r="C155" s="266" t="s">
        <v>225</v>
      </c>
      <c r="D155" s="259" t="s">
        <v>48</v>
      </c>
      <c r="E155" s="250">
        <f>F140</f>
        <v>45889</v>
      </c>
      <c r="F155" s="250">
        <v>45897</v>
      </c>
      <c r="G155" s="251" t="s">
        <v>602</v>
      </c>
      <c r="H155" s="252">
        <v>43.804423999999997</v>
      </c>
      <c r="I155" s="267">
        <v>4.0811880970015997</v>
      </c>
      <c r="J155" s="251" t="s">
        <v>603</v>
      </c>
      <c r="K155" s="268" t="s">
        <v>126</v>
      </c>
      <c r="L155" s="293" t="s">
        <v>598</v>
      </c>
    </row>
    <row r="156" spans="1:12" s="285" customFormat="1" x14ac:dyDescent="0.35">
      <c r="A156" s="259">
        <f t="shared" si="4"/>
        <v>152</v>
      </c>
      <c r="B156" s="259">
        <v>40</v>
      </c>
      <c r="C156" s="266" t="s">
        <v>235</v>
      </c>
      <c r="D156" s="259" t="s">
        <v>71</v>
      </c>
      <c r="E156" s="250">
        <f>F143+1</f>
        <v>45891</v>
      </c>
      <c r="F156" s="250">
        <v>45897</v>
      </c>
      <c r="G156" s="251" t="s">
        <v>597</v>
      </c>
      <c r="H156" s="252">
        <v>37.138323999999997</v>
      </c>
      <c r="I156" s="267">
        <v>3.4601182257615997</v>
      </c>
      <c r="J156" s="251" t="s">
        <v>607</v>
      </c>
      <c r="K156" s="268" t="s">
        <v>126</v>
      </c>
      <c r="L156" s="283"/>
    </row>
    <row r="157" spans="1:12" s="285" customFormat="1" x14ac:dyDescent="0.35">
      <c r="A157" s="259">
        <f t="shared" si="4"/>
        <v>153</v>
      </c>
      <c r="B157" s="259">
        <v>41</v>
      </c>
      <c r="C157" s="266" t="s">
        <v>230</v>
      </c>
      <c r="D157" s="259" t="s">
        <v>18</v>
      </c>
      <c r="E157" s="250">
        <f>F144+1</f>
        <v>45891</v>
      </c>
      <c r="F157" s="250">
        <v>45897</v>
      </c>
      <c r="G157" s="251" t="s">
        <v>584</v>
      </c>
      <c r="H157" s="252">
        <v>45.697022000000004</v>
      </c>
      <c r="I157" s="267">
        <v>4.2575184245048003</v>
      </c>
      <c r="J157" s="251" t="s">
        <v>585</v>
      </c>
      <c r="K157" s="268" t="s">
        <v>126</v>
      </c>
      <c r="L157" s="283"/>
    </row>
    <row r="158" spans="1:12" s="275" customFormat="1" x14ac:dyDescent="0.35">
      <c r="A158" s="259">
        <f t="shared" si="4"/>
        <v>154</v>
      </c>
      <c r="B158" s="271">
        <v>42</v>
      </c>
      <c r="C158" s="266" t="s">
        <v>175</v>
      </c>
      <c r="D158" s="259" t="s">
        <v>18</v>
      </c>
      <c r="E158" s="272">
        <v>45892</v>
      </c>
      <c r="F158" s="272">
        <v>45898</v>
      </c>
      <c r="G158" s="251" t="s">
        <v>599</v>
      </c>
      <c r="H158" s="252">
        <v>45.697022000000004</v>
      </c>
      <c r="I158" s="267">
        <v>4.2575184245048003</v>
      </c>
      <c r="J158" s="251" t="s">
        <v>601</v>
      </c>
      <c r="K158" s="268" t="s">
        <v>126</v>
      </c>
      <c r="L158" s="274"/>
    </row>
    <row r="159" spans="1:12" s="275" customFormat="1" x14ac:dyDescent="0.35">
      <c r="A159" s="259">
        <f t="shared" si="4"/>
        <v>155</v>
      </c>
      <c r="B159" s="271">
        <v>43</v>
      </c>
      <c r="C159" s="266" t="s">
        <v>307</v>
      </c>
      <c r="D159" s="259" t="s">
        <v>48</v>
      </c>
      <c r="E159" s="272">
        <v>45892</v>
      </c>
      <c r="F159" s="272">
        <v>45899</v>
      </c>
      <c r="G159" s="251" t="s">
        <v>600</v>
      </c>
      <c r="H159" s="252">
        <v>43.804423999999997</v>
      </c>
      <c r="I159" s="267">
        <v>4.0811880970015997</v>
      </c>
      <c r="J159" s="251" t="s">
        <v>557</v>
      </c>
      <c r="K159" s="268" t="s">
        <v>126</v>
      </c>
      <c r="L159" s="274"/>
    </row>
    <row r="160" spans="1:12" s="275" customFormat="1" x14ac:dyDescent="0.35">
      <c r="A160" s="259">
        <f t="shared" si="4"/>
        <v>156</v>
      </c>
      <c r="B160" s="271">
        <v>44</v>
      </c>
      <c r="C160" s="266" t="s">
        <v>213</v>
      </c>
      <c r="D160" s="259" t="s">
        <v>58</v>
      </c>
      <c r="E160" s="272">
        <f>F145+1</f>
        <v>45891</v>
      </c>
      <c r="F160" s="272">
        <v>45900</v>
      </c>
      <c r="G160" s="251" t="s">
        <v>591</v>
      </c>
      <c r="H160" s="252">
        <v>35.601761999999994</v>
      </c>
      <c r="I160" s="267">
        <v>3.3169592027207995</v>
      </c>
      <c r="J160" s="251" t="s">
        <v>568</v>
      </c>
      <c r="K160" s="268" t="s">
        <v>126</v>
      </c>
      <c r="L160" s="274"/>
    </row>
    <row r="161" spans="1:12" s="261" customFormat="1" x14ac:dyDescent="0.35">
      <c r="A161" s="259">
        <f t="shared" si="4"/>
        <v>157</v>
      </c>
      <c r="B161" s="259">
        <v>1</v>
      </c>
      <c r="C161" s="266" t="s">
        <v>393</v>
      </c>
      <c r="D161" s="259" t="s">
        <v>171</v>
      </c>
      <c r="E161" s="250">
        <f>F142+1</f>
        <v>45891</v>
      </c>
      <c r="F161" s="250">
        <v>45901</v>
      </c>
      <c r="G161" s="251" t="s">
        <v>594</v>
      </c>
      <c r="H161" s="252">
        <v>70.788264999999996</v>
      </c>
      <c r="I161" s="267">
        <v>6.5952293888259996</v>
      </c>
      <c r="J161" s="251" t="s">
        <v>590</v>
      </c>
      <c r="K161" s="268" t="s">
        <v>126</v>
      </c>
      <c r="L161" s="260"/>
    </row>
    <row r="162" spans="1:12" s="261" customFormat="1" x14ac:dyDescent="0.35">
      <c r="A162" s="259">
        <f t="shared" si="4"/>
        <v>158</v>
      </c>
      <c r="B162" s="259">
        <v>2</v>
      </c>
      <c r="C162" s="266" t="s">
        <v>402</v>
      </c>
      <c r="D162" s="259" t="s">
        <v>48</v>
      </c>
      <c r="E162" s="250">
        <v>45883</v>
      </c>
      <c r="F162" s="250">
        <v>45902</v>
      </c>
      <c r="G162" s="251" t="s">
        <v>610</v>
      </c>
      <c r="H162" s="252">
        <v>43.804423999999997</v>
      </c>
      <c r="I162" s="267">
        <v>4.0811880970015997</v>
      </c>
      <c r="J162" s="251" t="s">
        <v>560</v>
      </c>
      <c r="K162" s="268" t="s">
        <v>126</v>
      </c>
      <c r="L162" s="260"/>
    </row>
    <row r="163" spans="1:12" s="261" customFormat="1" x14ac:dyDescent="0.35">
      <c r="A163" s="259">
        <f t="shared" si="4"/>
        <v>159</v>
      </c>
      <c r="B163" s="259">
        <v>3</v>
      </c>
      <c r="C163" s="266" t="s">
        <v>237</v>
      </c>
      <c r="D163" s="259" t="s">
        <v>48</v>
      </c>
      <c r="E163" s="250">
        <v>45892</v>
      </c>
      <c r="F163" s="250">
        <v>45902</v>
      </c>
      <c r="G163" s="251" t="s">
        <v>597</v>
      </c>
      <c r="H163" s="252">
        <v>43.804423999999997</v>
      </c>
      <c r="I163" s="267">
        <v>4.0811880970015997</v>
      </c>
      <c r="J163" s="251" t="s">
        <v>564</v>
      </c>
      <c r="K163" s="268" t="s">
        <v>126</v>
      </c>
      <c r="L163" s="260"/>
    </row>
    <row r="164" spans="1:12" s="261" customFormat="1" x14ac:dyDescent="0.35">
      <c r="A164" s="259">
        <f t="shared" si="4"/>
        <v>160</v>
      </c>
      <c r="B164" s="286">
        <v>4</v>
      </c>
      <c r="C164" s="287" t="s">
        <v>481</v>
      </c>
      <c r="D164" s="286" t="s">
        <v>2</v>
      </c>
      <c r="E164" s="288">
        <f>F153+1</f>
        <v>45897</v>
      </c>
      <c r="F164" s="250">
        <v>45902</v>
      </c>
      <c r="G164" s="251" t="s">
        <v>604</v>
      </c>
      <c r="H164" s="289">
        <v>37.931087999999995</v>
      </c>
      <c r="I164" s="290">
        <v>3.5339787792191997</v>
      </c>
      <c r="J164" s="263" t="s">
        <v>605</v>
      </c>
      <c r="K164" s="268" t="s">
        <v>126</v>
      </c>
      <c r="L164" s="291"/>
    </row>
    <row r="165" spans="1:12" s="261" customFormat="1" x14ac:dyDescent="0.35">
      <c r="A165" s="259">
        <f t="shared" si="4"/>
        <v>161</v>
      </c>
      <c r="B165" s="259">
        <v>5</v>
      </c>
      <c r="C165" s="266" t="s">
        <v>380</v>
      </c>
      <c r="D165" s="259" t="s">
        <v>58</v>
      </c>
      <c r="E165" s="250">
        <v>45892</v>
      </c>
      <c r="F165" s="250">
        <v>45902</v>
      </c>
      <c r="G165" s="251" t="s">
        <v>588</v>
      </c>
      <c r="H165" s="252">
        <v>35.601761999999994</v>
      </c>
      <c r="I165" s="267">
        <v>3.3169592027207995</v>
      </c>
      <c r="J165" s="251" t="s">
        <v>589</v>
      </c>
      <c r="K165" s="268" t="s">
        <v>126</v>
      </c>
      <c r="L165" s="260"/>
    </row>
    <row r="166" spans="1:12" s="261" customFormat="1" x14ac:dyDescent="0.35">
      <c r="A166" s="259">
        <f t="shared" si="4"/>
        <v>162</v>
      </c>
      <c r="B166" s="259">
        <v>6</v>
      </c>
      <c r="C166" s="266" t="s">
        <v>214</v>
      </c>
      <c r="D166" s="259" t="s">
        <v>48</v>
      </c>
      <c r="E166" s="250">
        <v>45892</v>
      </c>
      <c r="F166" s="250">
        <v>45903</v>
      </c>
      <c r="G166" s="251" t="s">
        <v>587</v>
      </c>
      <c r="H166" s="252">
        <v>43.804423999999997</v>
      </c>
      <c r="I166" s="267">
        <v>4.0811880970015997</v>
      </c>
      <c r="J166" s="251" t="s">
        <v>608</v>
      </c>
      <c r="K166" s="268" t="s">
        <v>126</v>
      </c>
      <c r="L166" s="260"/>
    </row>
    <row r="167" spans="1:12" s="261" customFormat="1" x14ac:dyDescent="0.35">
      <c r="A167" s="259">
        <f t="shared" si="4"/>
        <v>163</v>
      </c>
      <c r="B167" s="259">
        <v>7</v>
      </c>
      <c r="C167" s="266" t="s">
        <v>218</v>
      </c>
      <c r="D167" s="259" t="s">
        <v>71</v>
      </c>
      <c r="E167" s="250">
        <v>45892</v>
      </c>
      <c r="F167" s="250">
        <v>45903</v>
      </c>
      <c r="G167" s="251" t="s">
        <v>582</v>
      </c>
      <c r="H167" s="252">
        <v>37.138323999999997</v>
      </c>
      <c r="I167" s="267">
        <v>3.4601182257615997</v>
      </c>
      <c r="J167" s="251" t="s">
        <v>586</v>
      </c>
      <c r="K167" s="268" t="s">
        <v>126</v>
      </c>
      <c r="L167" s="260"/>
    </row>
    <row r="168" spans="1:12" s="261" customFormat="1" x14ac:dyDescent="0.35">
      <c r="A168" s="259">
        <f t="shared" si="4"/>
        <v>164</v>
      </c>
      <c r="B168" s="286">
        <v>8</v>
      </c>
      <c r="C168" s="287" t="s">
        <v>469</v>
      </c>
      <c r="D168" s="286" t="s">
        <v>2</v>
      </c>
      <c r="E168" s="288">
        <v>45894</v>
      </c>
      <c r="F168" s="250">
        <v>45903</v>
      </c>
      <c r="G168" s="263" t="s">
        <v>611</v>
      </c>
      <c r="H168" s="289">
        <v>37.931087999999995</v>
      </c>
      <c r="I168" s="290">
        <v>3.5339787792191997</v>
      </c>
      <c r="J168" s="263" t="s">
        <v>593</v>
      </c>
      <c r="K168" s="268" t="s">
        <v>126</v>
      </c>
      <c r="L168" s="291"/>
    </row>
    <row r="169" spans="1:12" s="261" customFormat="1" x14ac:dyDescent="0.35">
      <c r="A169" s="259">
        <f t="shared" si="4"/>
        <v>165</v>
      </c>
      <c r="B169" s="259">
        <v>9</v>
      </c>
      <c r="C169" s="266" t="s">
        <v>39</v>
      </c>
      <c r="D169" s="259" t="s">
        <v>2</v>
      </c>
      <c r="E169" s="250">
        <f>F159+1</f>
        <v>45900</v>
      </c>
      <c r="F169" s="250">
        <v>45904</v>
      </c>
      <c r="G169" s="251" t="s">
        <v>600</v>
      </c>
      <c r="H169" s="252">
        <v>37.931087999999995</v>
      </c>
      <c r="I169" s="267">
        <v>3.5339787792191997</v>
      </c>
      <c r="J169" s="251" t="s">
        <v>557</v>
      </c>
      <c r="K169" s="268" t="s">
        <v>126</v>
      </c>
      <c r="L169" s="260"/>
    </row>
    <row r="170" spans="1:12" s="261" customFormat="1" x14ac:dyDescent="0.35">
      <c r="A170" s="259">
        <f t="shared" si="4"/>
        <v>166</v>
      </c>
      <c r="B170" s="286">
        <v>10</v>
      </c>
      <c r="C170" s="287" t="s">
        <v>229</v>
      </c>
      <c r="D170" s="286" t="s">
        <v>48</v>
      </c>
      <c r="E170" s="288">
        <f>F156+1</f>
        <v>45898</v>
      </c>
      <c r="F170" s="288">
        <v>45905</v>
      </c>
      <c r="G170" s="251" t="s">
        <v>584</v>
      </c>
      <c r="H170" s="289">
        <v>43.804423999999997</v>
      </c>
      <c r="I170" s="290">
        <v>4.0811880970015997</v>
      </c>
      <c r="J170" s="263" t="s">
        <v>607</v>
      </c>
      <c r="K170" s="268" t="s">
        <v>126</v>
      </c>
      <c r="L170" s="291"/>
    </row>
    <row r="171" spans="1:12" s="261" customFormat="1" x14ac:dyDescent="0.35">
      <c r="A171" s="259">
        <f t="shared" si="4"/>
        <v>167</v>
      </c>
      <c r="B171" s="259">
        <v>11</v>
      </c>
      <c r="C171" s="287" t="s">
        <v>236</v>
      </c>
      <c r="D171" s="286" t="s">
        <v>2</v>
      </c>
      <c r="E171" s="288">
        <f>F157+1</f>
        <v>45898</v>
      </c>
      <c r="F171" s="288">
        <v>45906</v>
      </c>
      <c r="G171" s="251" t="s">
        <v>597</v>
      </c>
      <c r="H171" s="289">
        <v>37.931087999999995</v>
      </c>
      <c r="I171" s="290">
        <v>3.5339787792191997</v>
      </c>
      <c r="J171" s="263" t="s">
        <v>585</v>
      </c>
      <c r="K171" s="268" t="s">
        <v>126</v>
      </c>
      <c r="L171" s="291"/>
    </row>
    <row r="172" spans="1:12" s="261" customFormat="1" x14ac:dyDescent="0.35">
      <c r="A172" s="259">
        <f t="shared" si="4"/>
        <v>168</v>
      </c>
      <c r="B172" s="286">
        <v>12</v>
      </c>
      <c r="C172" s="266" t="s">
        <v>134</v>
      </c>
      <c r="D172" s="286" t="s">
        <v>171</v>
      </c>
      <c r="E172" s="288">
        <f>F158+1</f>
        <v>45899</v>
      </c>
      <c r="F172" s="288">
        <v>45906</v>
      </c>
      <c r="G172" s="251" t="s">
        <v>599</v>
      </c>
      <c r="H172" s="289">
        <v>70.788264999999996</v>
      </c>
      <c r="I172" s="290">
        <v>6.5952293888259996</v>
      </c>
      <c r="J172" s="251" t="s">
        <v>601</v>
      </c>
      <c r="K172" s="268" t="s">
        <v>126</v>
      </c>
      <c r="L172" s="260"/>
    </row>
    <row r="173" spans="1:12" s="261" customFormat="1" x14ac:dyDescent="0.35">
      <c r="A173" s="259">
        <f t="shared" si="4"/>
        <v>169</v>
      </c>
      <c r="B173" s="259">
        <v>13</v>
      </c>
      <c r="C173" s="287" t="s">
        <v>421</v>
      </c>
      <c r="D173" s="286" t="s">
        <v>18</v>
      </c>
      <c r="E173" s="288">
        <f>F154+1</f>
        <v>45898</v>
      </c>
      <c r="F173" s="288">
        <v>45906</v>
      </c>
      <c r="G173" s="251" t="s">
        <v>609</v>
      </c>
      <c r="H173" s="289">
        <v>45.697022000000004</v>
      </c>
      <c r="I173" s="290">
        <v>4.2575184245048003</v>
      </c>
      <c r="J173" s="263" t="s">
        <v>585</v>
      </c>
      <c r="K173" s="268" t="s">
        <v>126</v>
      </c>
      <c r="L173" s="291"/>
    </row>
    <row r="174" spans="1:12" s="261" customFormat="1" x14ac:dyDescent="0.35">
      <c r="A174" s="259">
        <f t="shared" si="4"/>
        <v>170</v>
      </c>
      <c r="B174" s="259">
        <v>14</v>
      </c>
      <c r="C174" s="266" t="s">
        <v>381</v>
      </c>
      <c r="D174" s="259" t="s">
        <v>3</v>
      </c>
      <c r="E174" s="250">
        <f>F165+1</f>
        <v>45903</v>
      </c>
      <c r="F174" s="250">
        <v>45907</v>
      </c>
      <c r="G174" s="251" t="s">
        <v>588</v>
      </c>
      <c r="H174" s="252">
        <v>36.159755999999994</v>
      </c>
      <c r="I174" s="267">
        <v>3.3689466109103994</v>
      </c>
      <c r="J174" s="251" t="s">
        <v>589</v>
      </c>
      <c r="K174" s="268" t="s">
        <v>126</v>
      </c>
      <c r="L174" s="260"/>
    </row>
    <row r="175" spans="1:12" s="261" customFormat="1" x14ac:dyDescent="0.35">
      <c r="A175" s="259">
        <f t="shared" si="4"/>
        <v>171</v>
      </c>
      <c r="B175" s="286">
        <v>15</v>
      </c>
      <c r="C175" s="287" t="s">
        <v>224</v>
      </c>
      <c r="D175" s="286" t="s">
        <v>58</v>
      </c>
      <c r="E175" s="288">
        <f>F155+1</f>
        <v>45898</v>
      </c>
      <c r="F175" s="288">
        <v>45908</v>
      </c>
      <c r="G175" s="251" t="s">
        <v>602</v>
      </c>
      <c r="H175" s="289">
        <v>35.601761999999994</v>
      </c>
      <c r="I175" s="290">
        <v>3.3169592027207995</v>
      </c>
      <c r="J175" s="263" t="s">
        <v>603</v>
      </c>
      <c r="K175" s="268" t="s">
        <v>126</v>
      </c>
      <c r="L175" s="291"/>
    </row>
    <row r="176" spans="1:12" s="261" customFormat="1" x14ac:dyDescent="0.35">
      <c r="A176" s="259">
        <f t="shared" si="4"/>
        <v>172</v>
      </c>
      <c r="B176" s="259">
        <v>16</v>
      </c>
      <c r="C176" s="266" t="s">
        <v>482</v>
      </c>
      <c r="D176" s="259" t="s">
        <v>2</v>
      </c>
      <c r="E176" s="250">
        <f>F164+1</f>
        <v>45903</v>
      </c>
      <c r="F176" s="288">
        <v>45908</v>
      </c>
      <c r="G176" s="251" t="s">
        <v>604</v>
      </c>
      <c r="H176" s="252">
        <v>37.931087999999995</v>
      </c>
      <c r="I176" s="267">
        <v>3.5339787792191997</v>
      </c>
      <c r="J176" s="251" t="s">
        <v>605</v>
      </c>
      <c r="K176" s="268" t="s">
        <v>126</v>
      </c>
      <c r="L176" s="260"/>
    </row>
    <row r="177" spans="1:12" s="261" customFormat="1" x14ac:dyDescent="0.35">
      <c r="A177" s="259">
        <f t="shared" si="4"/>
        <v>173</v>
      </c>
      <c r="B177" s="286">
        <v>17</v>
      </c>
      <c r="C177" s="287" t="s">
        <v>423</v>
      </c>
      <c r="D177" s="286" t="s">
        <v>18</v>
      </c>
      <c r="E177" s="288">
        <v>45894</v>
      </c>
      <c r="F177" s="288">
        <v>45908</v>
      </c>
      <c r="G177" s="251" t="s">
        <v>612</v>
      </c>
      <c r="H177" s="289">
        <v>45.697022000000004</v>
      </c>
      <c r="I177" s="290">
        <v>4.2575184245048003</v>
      </c>
      <c r="J177" s="263" t="s">
        <v>585</v>
      </c>
      <c r="K177" s="268" t="s">
        <v>126</v>
      </c>
      <c r="L177" s="291"/>
    </row>
    <row r="178" spans="1:12" s="261" customFormat="1" x14ac:dyDescent="0.35">
      <c r="A178" s="259">
        <f t="shared" si="4"/>
        <v>174</v>
      </c>
      <c r="B178" s="259">
        <v>18</v>
      </c>
      <c r="C178" s="266" t="s">
        <v>208</v>
      </c>
      <c r="D178" s="286" t="s">
        <v>48</v>
      </c>
      <c r="E178" s="288">
        <v>45898</v>
      </c>
      <c r="F178" s="288">
        <v>45908</v>
      </c>
      <c r="G178" s="251" t="s">
        <v>613</v>
      </c>
      <c r="H178" s="289">
        <v>43.804423999999997</v>
      </c>
      <c r="I178" s="290">
        <v>4.0811880970015997</v>
      </c>
      <c r="J178" s="251" t="s">
        <v>614</v>
      </c>
      <c r="K178" s="268" t="s">
        <v>126</v>
      </c>
      <c r="L178" s="260"/>
    </row>
    <row r="179" spans="1:12" s="261" customFormat="1" x14ac:dyDescent="0.35">
      <c r="A179" s="259">
        <f t="shared" si="4"/>
        <v>175</v>
      </c>
      <c r="B179" s="259">
        <v>19</v>
      </c>
      <c r="C179" s="266" t="s">
        <v>227</v>
      </c>
      <c r="D179" s="259" t="s">
        <v>18</v>
      </c>
      <c r="E179" s="250">
        <f>F161+1</f>
        <v>45902</v>
      </c>
      <c r="F179" s="250">
        <v>45909</v>
      </c>
      <c r="G179" s="251" t="s">
        <v>594</v>
      </c>
      <c r="H179" s="252">
        <v>45.697022000000004</v>
      </c>
      <c r="I179" s="267">
        <v>4.2575184245048003</v>
      </c>
      <c r="J179" s="251" t="s">
        <v>590</v>
      </c>
      <c r="K179" s="268" t="s">
        <v>126</v>
      </c>
      <c r="L179" s="260"/>
    </row>
    <row r="180" spans="1:12" s="261" customFormat="1" x14ac:dyDescent="0.35">
      <c r="A180" s="259">
        <f t="shared" si="4"/>
        <v>176</v>
      </c>
      <c r="B180" s="259">
        <v>20</v>
      </c>
      <c r="C180" s="294" t="s">
        <v>470</v>
      </c>
      <c r="D180" s="259" t="s">
        <v>2</v>
      </c>
      <c r="E180" s="250">
        <v>45904</v>
      </c>
      <c r="F180" s="250">
        <v>45909</v>
      </c>
      <c r="G180" s="251" t="s">
        <v>611</v>
      </c>
      <c r="H180" s="252">
        <v>37.931087999999995</v>
      </c>
      <c r="I180" s="267">
        <v>3.5339787792191997</v>
      </c>
      <c r="J180" s="251" t="s">
        <v>593</v>
      </c>
      <c r="K180" s="268" t="s">
        <v>126</v>
      </c>
      <c r="L180" s="260"/>
    </row>
    <row r="181" spans="1:12" s="261" customFormat="1" x14ac:dyDescent="0.35">
      <c r="A181" s="259">
        <f t="shared" si="4"/>
        <v>177</v>
      </c>
      <c r="B181" s="259">
        <v>21</v>
      </c>
      <c r="C181" s="266" t="s">
        <v>88</v>
      </c>
      <c r="D181" s="259" t="s">
        <v>2</v>
      </c>
      <c r="E181" s="250">
        <v>45905</v>
      </c>
      <c r="F181" s="250">
        <v>45909</v>
      </c>
      <c r="G181" s="251" t="s">
        <v>600</v>
      </c>
      <c r="H181" s="252">
        <v>37.931087999999995</v>
      </c>
      <c r="I181" s="267">
        <v>3.5339787792191997</v>
      </c>
      <c r="J181" s="251" t="s">
        <v>557</v>
      </c>
      <c r="K181" s="268" t="s">
        <v>126</v>
      </c>
      <c r="L181" s="260"/>
    </row>
    <row r="182" spans="1:12" s="261" customFormat="1" x14ac:dyDescent="0.35">
      <c r="A182" s="259">
        <f t="shared" si="4"/>
        <v>178</v>
      </c>
      <c r="B182" s="259">
        <v>22</v>
      </c>
      <c r="C182" s="266" t="s">
        <v>37</v>
      </c>
      <c r="D182" s="259" t="s">
        <v>18</v>
      </c>
      <c r="E182" s="288">
        <v>45894</v>
      </c>
      <c r="F182" s="250">
        <v>45910</v>
      </c>
      <c r="G182" s="251" t="s">
        <v>615</v>
      </c>
      <c r="H182" s="252">
        <v>45.697022000000004</v>
      </c>
      <c r="I182" s="267">
        <v>4.2575184245048003</v>
      </c>
      <c r="J182" s="263" t="s">
        <v>616</v>
      </c>
      <c r="K182" s="268" t="s">
        <v>126</v>
      </c>
      <c r="L182" s="260"/>
    </row>
    <row r="183" spans="1:12" s="261" customFormat="1" x14ac:dyDescent="0.35">
      <c r="A183" s="259">
        <f t="shared" si="4"/>
        <v>179</v>
      </c>
      <c r="B183" s="259">
        <v>23</v>
      </c>
      <c r="C183" s="266" t="s">
        <v>487</v>
      </c>
      <c r="D183" s="259" t="s">
        <v>2</v>
      </c>
      <c r="E183" s="250">
        <f>F163+1</f>
        <v>45903</v>
      </c>
      <c r="F183" s="250">
        <v>45911</v>
      </c>
      <c r="G183" s="251" t="s">
        <v>595</v>
      </c>
      <c r="H183" s="252">
        <v>37.931087999999995</v>
      </c>
      <c r="I183" s="267">
        <v>3.5339787792191997</v>
      </c>
      <c r="J183" s="251" t="s">
        <v>564</v>
      </c>
      <c r="K183" s="268" t="s">
        <v>126</v>
      </c>
      <c r="L183" s="260"/>
    </row>
    <row r="184" spans="1:12" s="261" customFormat="1" x14ac:dyDescent="0.35">
      <c r="A184" s="259">
        <f t="shared" si="4"/>
        <v>180</v>
      </c>
      <c r="B184" s="259">
        <v>24</v>
      </c>
      <c r="C184" s="266" t="s">
        <v>383</v>
      </c>
      <c r="D184" s="259" t="s">
        <v>2</v>
      </c>
      <c r="E184" s="250">
        <f>F174+1</f>
        <v>45908</v>
      </c>
      <c r="F184" s="250">
        <v>45911</v>
      </c>
      <c r="G184" s="251" t="s">
        <v>588</v>
      </c>
      <c r="H184" s="252">
        <v>37.931087999999995</v>
      </c>
      <c r="I184" s="267">
        <v>3.5339787792191997</v>
      </c>
      <c r="J184" s="251" t="s">
        <v>593</v>
      </c>
      <c r="K184" s="268" t="s">
        <v>126</v>
      </c>
      <c r="L184" s="260"/>
    </row>
    <row r="185" spans="1:12" s="261" customFormat="1" x14ac:dyDescent="0.35">
      <c r="A185" s="259">
        <f t="shared" si="4"/>
        <v>181</v>
      </c>
      <c r="B185" s="259">
        <v>25</v>
      </c>
      <c r="C185" s="266" t="s">
        <v>220</v>
      </c>
      <c r="D185" s="259" t="s">
        <v>48</v>
      </c>
      <c r="E185" s="250">
        <f>F170+1</f>
        <v>45906</v>
      </c>
      <c r="F185" s="250">
        <v>45912</v>
      </c>
      <c r="G185" s="251" t="s">
        <v>584</v>
      </c>
      <c r="H185" s="252">
        <v>43.804423999999997</v>
      </c>
      <c r="I185" s="267">
        <v>4.0811880970015997</v>
      </c>
      <c r="J185" s="251" t="s">
        <v>617</v>
      </c>
      <c r="K185" s="268" t="s">
        <v>126</v>
      </c>
      <c r="L185" s="260"/>
    </row>
    <row r="186" spans="1:12" s="261" customFormat="1" x14ac:dyDescent="0.35">
      <c r="A186" s="259">
        <f t="shared" si="4"/>
        <v>182</v>
      </c>
      <c r="B186" s="259">
        <v>26</v>
      </c>
      <c r="C186" s="266" t="s">
        <v>209</v>
      </c>
      <c r="D186" s="259" t="s">
        <v>4</v>
      </c>
      <c r="E186" s="250">
        <f>F178+1</f>
        <v>45909</v>
      </c>
      <c r="F186" s="250">
        <v>45913</v>
      </c>
      <c r="G186" s="251" t="s">
        <v>613</v>
      </c>
      <c r="H186" s="252">
        <v>34.789810000000003</v>
      </c>
      <c r="I186" s="267">
        <v>3.2413109340040003</v>
      </c>
      <c r="J186" s="251" t="s">
        <v>618</v>
      </c>
      <c r="K186" s="268" t="s">
        <v>126</v>
      </c>
      <c r="L186" s="260"/>
    </row>
    <row r="187" spans="1:12" s="261" customFormat="1" x14ac:dyDescent="0.35">
      <c r="A187" s="259">
        <f t="shared" si="4"/>
        <v>183</v>
      </c>
      <c r="B187" s="259">
        <v>27</v>
      </c>
      <c r="C187" s="266" t="s">
        <v>10</v>
      </c>
      <c r="D187" s="259" t="s">
        <v>85</v>
      </c>
      <c r="E187" s="250">
        <v>45904</v>
      </c>
      <c r="F187" s="250">
        <v>45914</v>
      </c>
      <c r="G187" s="251" t="s">
        <v>582</v>
      </c>
      <c r="H187" s="252">
        <v>59.500627999999999</v>
      </c>
      <c r="I187" s="267">
        <v>5.5435783097551994</v>
      </c>
      <c r="J187" s="251" t="s">
        <v>586</v>
      </c>
      <c r="K187" s="268" t="s">
        <v>126</v>
      </c>
      <c r="L187" s="260"/>
    </row>
    <row r="188" spans="1:12" s="261" customFormat="1" x14ac:dyDescent="0.35">
      <c r="A188" s="259">
        <f t="shared" si="4"/>
        <v>184</v>
      </c>
      <c r="B188" s="259">
        <v>28</v>
      </c>
      <c r="C188" s="266" t="s">
        <v>206</v>
      </c>
      <c r="D188" s="259" t="s">
        <v>18</v>
      </c>
      <c r="E188" s="250">
        <v>45909</v>
      </c>
      <c r="F188" s="250">
        <v>45915</v>
      </c>
      <c r="G188" s="251" t="s">
        <v>619</v>
      </c>
      <c r="H188" s="252">
        <v>45.697022000000004</v>
      </c>
      <c r="I188" s="267">
        <v>4.2575184245048003</v>
      </c>
      <c r="J188" s="251" t="s">
        <v>620</v>
      </c>
      <c r="K188" s="268" t="s">
        <v>126</v>
      </c>
      <c r="L188" s="260"/>
    </row>
    <row r="189" spans="1:12" s="261" customFormat="1" x14ac:dyDescent="0.35">
      <c r="A189" s="259">
        <f t="shared" si="4"/>
        <v>185</v>
      </c>
      <c r="B189" s="259">
        <v>29</v>
      </c>
      <c r="C189" s="266" t="s">
        <v>20</v>
      </c>
      <c r="D189" s="259" t="s">
        <v>116</v>
      </c>
      <c r="E189" s="250">
        <f>F172+1</f>
        <v>45907</v>
      </c>
      <c r="F189" s="250">
        <v>45915</v>
      </c>
      <c r="G189" s="251" t="s">
        <v>599</v>
      </c>
      <c r="H189" s="252">
        <v>69.376000000000005</v>
      </c>
      <c r="I189" s="267">
        <v>6.4636509183999999</v>
      </c>
      <c r="J189" s="251" t="s">
        <v>617</v>
      </c>
      <c r="K189" s="268" t="s">
        <v>126</v>
      </c>
      <c r="L189" s="260"/>
    </row>
    <row r="190" spans="1:12" s="261" customFormat="1" x14ac:dyDescent="0.35">
      <c r="A190" s="259">
        <f t="shared" si="4"/>
        <v>186</v>
      </c>
      <c r="B190" s="259">
        <v>30</v>
      </c>
      <c r="C190" s="266" t="s">
        <v>483</v>
      </c>
      <c r="D190" s="259" t="s">
        <v>2</v>
      </c>
      <c r="E190" s="250">
        <f>F176+1</f>
        <v>45909</v>
      </c>
      <c r="F190" s="250">
        <v>45915</v>
      </c>
      <c r="G190" s="251" t="s">
        <v>604</v>
      </c>
      <c r="H190" s="252">
        <v>37.931087999999995</v>
      </c>
      <c r="I190" s="267">
        <v>3.5339787792191997</v>
      </c>
      <c r="J190" s="251" t="s">
        <v>605</v>
      </c>
      <c r="K190" s="268" t="s">
        <v>126</v>
      </c>
      <c r="L190" s="260"/>
    </row>
    <row r="191" spans="1:12" s="261" customFormat="1" x14ac:dyDescent="0.35">
      <c r="A191" s="259">
        <f t="shared" si="4"/>
        <v>187</v>
      </c>
      <c r="B191" s="259">
        <v>31</v>
      </c>
      <c r="C191" s="266" t="s">
        <v>228</v>
      </c>
      <c r="D191" s="259" t="s">
        <v>48</v>
      </c>
      <c r="E191" s="250">
        <v>45910</v>
      </c>
      <c r="F191" s="250">
        <v>45915</v>
      </c>
      <c r="G191" s="251" t="s">
        <v>594</v>
      </c>
      <c r="H191" s="252">
        <v>43.804423999999997</v>
      </c>
      <c r="I191" s="267">
        <v>4.0811880970015997</v>
      </c>
      <c r="J191" s="251" t="s">
        <v>590</v>
      </c>
      <c r="K191" s="268" t="s">
        <v>126</v>
      </c>
      <c r="L191" s="260"/>
    </row>
    <row r="192" spans="1:12" s="261" customFormat="1" x14ac:dyDescent="0.35">
      <c r="A192" s="259">
        <f t="shared" si="4"/>
        <v>188</v>
      </c>
      <c r="B192" s="259">
        <v>32</v>
      </c>
      <c r="C192" s="266" t="s">
        <v>471</v>
      </c>
      <c r="D192" s="259" t="s">
        <v>2</v>
      </c>
      <c r="E192" s="250">
        <v>45910</v>
      </c>
      <c r="F192" s="250">
        <v>45915</v>
      </c>
      <c r="G192" s="251" t="s">
        <v>611</v>
      </c>
      <c r="H192" s="252">
        <v>37.931087999999995</v>
      </c>
      <c r="I192" s="267">
        <v>3.5339787792191997</v>
      </c>
      <c r="J192" s="251" t="s">
        <v>608</v>
      </c>
      <c r="K192" s="268" t="s">
        <v>126</v>
      </c>
      <c r="L192" s="260"/>
    </row>
    <row r="193" spans="1:12" s="261" customFormat="1" x14ac:dyDescent="0.35">
      <c r="A193" s="259">
        <f t="shared" si="4"/>
        <v>189</v>
      </c>
      <c r="B193" s="259">
        <v>33</v>
      </c>
      <c r="C193" s="266" t="s">
        <v>491</v>
      </c>
      <c r="D193" s="259" t="s">
        <v>2</v>
      </c>
      <c r="E193" s="250">
        <f>F171+1</f>
        <v>45907</v>
      </c>
      <c r="F193" s="250">
        <v>45915</v>
      </c>
      <c r="G193" s="251" t="s">
        <v>597</v>
      </c>
      <c r="H193" s="252">
        <v>37.931087999999995</v>
      </c>
      <c r="I193" s="267">
        <v>3.5339787792191997</v>
      </c>
      <c r="J193" s="251" t="s">
        <v>621</v>
      </c>
      <c r="K193" s="268" t="s">
        <v>126</v>
      </c>
      <c r="L193" s="260"/>
    </row>
    <row r="194" spans="1:12" s="261" customFormat="1" x14ac:dyDescent="0.35">
      <c r="A194" s="259">
        <f t="shared" si="4"/>
        <v>190</v>
      </c>
      <c r="B194" s="259">
        <v>34</v>
      </c>
      <c r="C194" s="266" t="s">
        <v>420</v>
      </c>
      <c r="D194" s="259" t="s">
        <v>48</v>
      </c>
      <c r="E194" s="250">
        <f>F173+1</f>
        <v>45907</v>
      </c>
      <c r="F194" s="250">
        <v>45916</v>
      </c>
      <c r="G194" s="251" t="s">
        <v>609</v>
      </c>
      <c r="H194" s="252">
        <v>43.804423999999997</v>
      </c>
      <c r="I194" s="267">
        <v>4.0811880970015997</v>
      </c>
      <c r="J194" s="251" t="s">
        <v>585</v>
      </c>
      <c r="K194" s="268" t="s">
        <v>126</v>
      </c>
      <c r="L194" s="260"/>
    </row>
    <row r="195" spans="1:12" s="261" customFormat="1" x14ac:dyDescent="0.35">
      <c r="A195" s="259">
        <f t="shared" ref="A195:A244" si="5">A194+1</f>
        <v>191</v>
      </c>
      <c r="B195" s="259">
        <v>35</v>
      </c>
      <c r="C195" s="266" t="s">
        <v>216</v>
      </c>
      <c r="D195" s="259" t="s">
        <v>3</v>
      </c>
      <c r="E195" s="250">
        <v>45910</v>
      </c>
      <c r="F195" s="250">
        <v>45916</v>
      </c>
      <c r="G195" s="251" t="s">
        <v>600</v>
      </c>
      <c r="H195" s="252">
        <v>36.159755999999994</v>
      </c>
      <c r="I195" s="267">
        <v>3.3689466109103994</v>
      </c>
      <c r="J195" s="251" t="s">
        <v>557</v>
      </c>
      <c r="K195" s="268" t="s">
        <v>126</v>
      </c>
      <c r="L195" s="260"/>
    </row>
    <row r="196" spans="1:12" s="261" customFormat="1" x14ac:dyDescent="0.35">
      <c r="A196" s="259">
        <f t="shared" si="5"/>
        <v>192</v>
      </c>
      <c r="B196" s="259">
        <v>36</v>
      </c>
      <c r="C196" s="266" t="s">
        <v>215</v>
      </c>
      <c r="D196" s="259" t="s">
        <v>18</v>
      </c>
      <c r="E196" s="250">
        <v>45904</v>
      </c>
      <c r="F196" s="250">
        <v>45918</v>
      </c>
      <c r="G196" s="251" t="s">
        <v>587</v>
      </c>
      <c r="H196" s="252">
        <v>45.697022000000004</v>
      </c>
      <c r="I196" s="267">
        <v>4.2575184245048003</v>
      </c>
      <c r="J196" s="251" t="s">
        <v>568</v>
      </c>
      <c r="K196" s="268" t="s">
        <v>126</v>
      </c>
      <c r="L196" s="260"/>
    </row>
    <row r="197" spans="1:12" s="261" customFormat="1" x14ac:dyDescent="0.35">
      <c r="A197" s="259">
        <f t="shared" si="5"/>
        <v>193</v>
      </c>
      <c r="B197" s="259">
        <v>37</v>
      </c>
      <c r="C197" s="266" t="s">
        <v>424</v>
      </c>
      <c r="D197" s="259" t="s">
        <v>18</v>
      </c>
      <c r="E197" s="250">
        <f>F177+1</f>
        <v>45909</v>
      </c>
      <c r="F197" s="250">
        <v>45918</v>
      </c>
      <c r="G197" s="251" t="s">
        <v>612</v>
      </c>
      <c r="H197" s="252">
        <v>45.697022000000004</v>
      </c>
      <c r="I197" s="267">
        <v>4.2575184245048003</v>
      </c>
      <c r="J197" s="251" t="s">
        <v>585</v>
      </c>
      <c r="K197" s="268" t="s">
        <v>126</v>
      </c>
      <c r="L197" s="260"/>
    </row>
    <row r="198" spans="1:12" s="261" customFormat="1" x14ac:dyDescent="0.35">
      <c r="A198" s="259">
        <f t="shared" si="5"/>
        <v>194</v>
      </c>
      <c r="B198" s="259">
        <v>38</v>
      </c>
      <c r="C198" s="266" t="s">
        <v>385</v>
      </c>
      <c r="D198" s="259" t="s">
        <v>18</v>
      </c>
      <c r="E198" s="250">
        <v>45914</v>
      </c>
      <c r="F198" s="250">
        <v>45919</v>
      </c>
      <c r="G198" s="251" t="s">
        <v>588</v>
      </c>
      <c r="H198" s="252">
        <v>45.697022000000004</v>
      </c>
      <c r="I198" s="267">
        <v>4.2575184245048003</v>
      </c>
      <c r="J198" s="251" t="s">
        <v>608</v>
      </c>
      <c r="K198" s="268" t="s">
        <v>126</v>
      </c>
      <c r="L198" s="260"/>
    </row>
    <row r="199" spans="1:12" s="261" customFormat="1" x14ac:dyDescent="0.35">
      <c r="A199" s="259">
        <f t="shared" si="5"/>
        <v>195</v>
      </c>
      <c r="B199" s="259">
        <v>39</v>
      </c>
      <c r="C199" s="266" t="s">
        <v>472</v>
      </c>
      <c r="D199" s="259" t="s">
        <v>3</v>
      </c>
      <c r="E199" s="250">
        <f>F192+1</f>
        <v>45916</v>
      </c>
      <c r="F199" s="250">
        <v>45919</v>
      </c>
      <c r="G199" s="251" t="s">
        <v>611</v>
      </c>
      <c r="H199" s="252">
        <v>36.159755999999994</v>
      </c>
      <c r="I199" s="267">
        <v>3.3689466109103994</v>
      </c>
      <c r="J199" s="251" t="s">
        <v>608</v>
      </c>
      <c r="K199" s="268" t="s">
        <v>126</v>
      </c>
      <c r="L199" s="260"/>
    </row>
    <row r="200" spans="1:12" s="261" customFormat="1" x14ac:dyDescent="0.35">
      <c r="A200" s="259">
        <f t="shared" si="5"/>
        <v>196</v>
      </c>
      <c r="B200" s="259">
        <v>40</v>
      </c>
      <c r="C200" s="266" t="s">
        <v>488</v>
      </c>
      <c r="D200" s="259" t="s">
        <v>2</v>
      </c>
      <c r="E200" s="250">
        <f>F183+1</f>
        <v>45912</v>
      </c>
      <c r="F200" s="250">
        <v>45919</v>
      </c>
      <c r="G200" s="251" t="s">
        <v>595</v>
      </c>
      <c r="H200" s="252">
        <v>37.931087999999995</v>
      </c>
      <c r="I200" s="267">
        <v>3.5339787792191997</v>
      </c>
      <c r="J200" s="251" t="s">
        <v>564</v>
      </c>
      <c r="K200" s="268" t="s">
        <v>126</v>
      </c>
      <c r="L200" s="260"/>
    </row>
    <row r="201" spans="1:12" s="261" customFormat="1" x14ac:dyDescent="0.35">
      <c r="A201" s="259">
        <f t="shared" si="5"/>
        <v>197</v>
      </c>
      <c r="B201" s="259">
        <v>41</v>
      </c>
      <c r="C201" s="266" t="s">
        <v>374</v>
      </c>
      <c r="D201" s="259" t="s">
        <v>108</v>
      </c>
      <c r="E201" s="250">
        <v>45904</v>
      </c>
      <c r="F201" s="250">
        <v>45920</v>
      </c>
      <c r="G201" s="251" t="s">
        <v>622</v>
      </c>
      <c r="H201" s="252">
        <v>66.780901</v>
      </c>
      <c r="I201" s="267">
        <v>6.2218696967283993</v>
      </c>
      <c r="J201" s="251" t="s">
        <v>593</v>
      </c>
      <c r="K201" s="268" t="s">
        <v>126</v>
      </c>
      <c r="L201" s="260"/>
    </row>
    <row r="202" spans="1:12" s="261" customFormat="1" x14ac:dyDescent="0.35">
      <c r="A202" s="259">
        <f t="shared" si="5"/>
        <v>198</v>
      </c>
      <c r="B202" s="259">
        <v>42</v>
      </c>
      <c r="C202" s="266" t="s">
        <v>36</v>
      </c>
      <c r="D202" s="259" t="s">
        <v>108</v>
      </c>
      <c r="E202" s="250">
        <f>F162+1</f>
        <v>45903</v>
      </c>
      <c r="F202" s="250">
        <v>45920</v>
      </c>
      <c r="G202" s="251" t="s">
        <v>610</v>
      </c>
      <c r="H202" s="252">
        <v>66.780901</v>
      </c>
      <c r="I202" s="267">
        <v>6.2218696967283993</v>
      </c>
      <c r="J202" s="251" t="s">
        <v>560</v>
      </c>
      <c r="K202" s="268" t="s">
        <v>126</v>
      </c>
      <c r="L202" s="260"/>
    </row>
    <row r="203" spans="1:12" s="261" customFormat="1" x14ac:dyDescent="0.35">
      <c r="A203" s="259">
        <f t="shared" si="5"/>
        <v>199</v>
      </c>
      <c r="B203" s="259">
        <v>43</v>
      </c>
      <c r="C203" s="266" t="s">
        <v>93</v>
      </c>
      <c r="D203" s="259" t="s">
        <v>2</v>
      </c>
      <c r="E203" s="250">
        <f>F189+1</f>
        <v>45916</v>
      </c>
      <c r="F203" s="250">
        <v>45920</v>
      </c>
      <c r="G203" s="251" t="s">
        <v>599</v>
      </c>
      <c r="H203" s="252">
        <v>37.931087999999995</v>
      </c>
      <c r="I203" s="267">
        <v>3.5339787792191997</v>
      </c>
      <c r="J203" s="251" t="s">
        <v>617</v>
      </c>
      <c r="K203" s="268" t="s">
        <v>126</v>
      </c>
      <c r="L203" s="260"/>
    </row>
    <row r="204" spans="1:12" s="261" customFormat="1" x14ac:dyDescent="0.35">
      <c r="A204" s="259">
        <f t="shared" si="5"/>
        <v>200</v>
      </c>
      <c r="B204" s="259">
        <v>44</v>
      </c>
      <c r="C204" s="266" t="s">
        <v>217</v>
      </c>
      <c r="D204" s="259" t="s">
        <v>3</v>
      </c>
      <c r="E204" s="250">
        <v>45915</v>
      </c>
      <c r="F204" s="250">
        <v>45921</v>
      </c>
      <c r="G204" s="251" t="s">
        <v>582</v>
      </c>
      <c r="H204" s="252">
        <v>36.159755999999994</v>
      </c>
      <c r="I204" s="267">
        <v>3.3689466109103994</v>
      </c>
      <c r="J204" s="251" t="s">
        <v>586</v>
      </c>
      <c r="K204" s="268" t="s">
        <v>126</v>
      </c>
      <c r="L204" s="260"/>
    </row>
    <row r="205" spans="1:12" s="261" customFormat="1" x14ac:dyDescent="0.35">
      <c r="A205" s="259">
        <f t="shared" si="5"/>
        <v>201</v>
      </c>
      <c r="B205" s="259">
        <v>45</v>
      </c>
      <c r="C205" s="266" t="s">
        <v>210</v>
      </c>
      <c r="D205" s="259" t="s">
        <v>2</v>
      </c>
      <c r="E205" s="250">
        <v>45914</v>
      </c>
      <c r="F205" s="250">
        <v>45922</v>
      </c>
      <c r="G205" s="251" t="s">
        <v>613</v>
      </c>
      <c r="H205" s="252">
        <v>37.931087999999995</v>
      </c>
      <c r="I205" s="267">
        <v>3.5339787792191997</v>
      </c>
      <c r="J205" s="251" t="s">
        <v>623</v>
      </c>
      <c r="K205" s="268" t="s">
        <v>126</v>
      </c>
      <c r="L205" s="260"/>
    </row>
    <row r="206" spans="1:12" s="261" customFormat="1" x14ac:dyDescent="0.35">
      <c r="A206" s="259">
        <f t="shared" si="5"/>
        <v>202</v>
      </c>
      <c r="B206" s="259">
        <v>46</v>
      </c>
      <c r="C206" s="266" t="s">
        <v>484</v>
      </c>
      <c r="D206" s="259" t="s">
        <v>2</v>
      </c>
      <c r="E206" s="250">
        <f>F190+1</f>
        <v>45916</v>
      </c>
      <c r="F206" s="250">
        <v>45923</v>
      </c>
      <c r="G206" s="251" t="s">
        <v>604</v>
      </c>
      <c r="H206" s="252">
        <v>37.931087999999995</v>
      </c>
      <c r="I206" s="267">
        <v>3.5339787792191997</v>
      </c>
      <c r="J206" s="295" t="s">
        <v>605</v>
      </c>
      <c r="K206" s="268" t="s">
        <v>126</v>
      </c>
      <c r="L206" s="260"/>
    </row>
    <row r="207" spans="1:12" s="261" customFormat="1" x14ac:dyDescent="0.35">
      <c r="A207" s="259">
        <f t="shared" si="5"/>
        <v>203</v>
      </c>
      <c r="B207" s="259">
        <v>47</v>
      </c>
      <c r="C207" s="266" t="s">
        <v>473</v>
      </c>
      <c r="D207" s="259" t="s">
        <v>3</v>
      </c>
      <c r="E207" s="250">
        <v>45920</v>
      </c>
      <c r="F207" s="250">
        <v>45923</v>
      </c>
      <c r="G207" s="251" t="s">
        <v>611</v>
      </c>
      <c r="H207" s="252">
        <v>36.159755999999994</v>
      </c>
      <c r="I207" s="267">
        <v>3.3689466109103994</v>
      </c>
      <c r="J207" s="295" t="s">
        <v>608</v>
      </c>
      <c r="K207" s="268" t="s">
        <v>126</v>
      </c>
      <c r="L207" s="260"/>
    </row>
    <row r="208" spans="1:12" s="261" customFormat="1" x14ac:dyDescent="0.35">
      <c r="A208" s="259">
        <f t="shared" si="5"/>
        <v>204</v>
      </c>
      <c r="B208" s="259">
        <v>48</v>
      </c>
      <c r="C208" s="266" t="s">
        <v>492</v>
      </c>
      <c r="D208" s="259" t="s">
        <v>3</v>
      </c>
      <c r="E208" s="250">
        <f>F193+1</f>
        <v>45916</v>
      </c>
      <c r="F208" s="250">
        <v>45924</v>
      </c>
      <c r="G208" s="251" t="s">
        <v>597</v>
      </c>
      <c r="H208" s="252">
        <v>36.159755999999994</v>
      </c>
      <c r="I208" s="267">
        <v>3.3689466109103994</v>
      </c>
      <c r="J208" s="296" t="s">
        <v>621</v>
      </c>
      <c r="K208" s="268" t="s">
        <v>126</v>
      </c>
      <c r="L208" s="260"/>
    </row>
    <row r="209" spans="1:12" s="261" customFormat="1" x14ac:dyDescent="0.35">
      <c r="A209" s="259">
        <f t="shared" si="5"/>
        <v>205</v>
      </c>
      <c r="B209" s="259">
        <v>49</v>
      </c>
      <c r="C209" s="266" t="s">
        <v>418</v>
      </c>
      <c r="D209" s="259" t="s">
        <v>113</v>
      </c>
      <c r="E209" s="250">
        <v>45913</v>
      </c>
      <c r="F209" s="250">
        <v>45924</v>
      </c>
      <c r="G209" s="251" t="s">
        <v>584</v>
      </c>
      <c r="H209" s="252">
        <v>57.963171000000003</v>
      </c>
      <c r="I209" s="267">
        <v>5.4003359009964012</v>
      </c>
      <c r="J209" s="296" t="s">
        <v>617</v>
      </c>
      <c r="K209" s="268" t="s">
        <v>126</v>
      </c>
      <c r="L209" s="260"/>
    </row>
    <row r="210" spans="1:12" s="299" customFormat="1" x14ac:dyDescent="0.35">
      <c r="A210" s="259">
        <f t="shared" si="5"/>
        <v>206</v>
      </c>
      <c r="B210" s="297">
        <v>50</v>
      </c>
      <c r="C210" s="266" t="s">
        <v>34</v>
      </c>
      <c r="D210" s="259" t="s">
        <v>98</v>
      </c>
      <c r="E210" s="250">
        <f>F182+1</f>
        <v>45911</v>
      </c>
      <c r="F210" s="250">
        <v>45925</v>
      </c>
      <c r="G210" s="251" t="s">
        <v>619</v>
      </c>
      <c r="H210" s="252">
        <v>55.450851000000007</v>
      </c>
      <c r="I210" s="267">
        <v>5.1662670663084009</v>
      </c>
      <c r="J210" s="296" t="s">
        <v>580</v>
      </c>
      <c r="K210" s="268" t="s">
        <v>126</v>
      </c>
      <c r="L210" s="298" t="s">
        <v>578</v>
      </c>
    </row>
    <row r="211" spans="1:12" s="261" customFormat="1" x14ac:dyDescent="0.35">
      <c r="A211" s="297">
        <f t="shared" si="5"/>
        <v>207</v>
      </c>
      <c r="B211" s="259">
        <v>51</v>
      </c>
      <c r="C211" s="266" t="s">
        <v>221</v>
      </c>
      <c r="D211" s="259" t="s">
        <v>48</v>
      </c>
      <c r="E211" s="250">
        <f>F185+1</f>
        <v>45913</v>
      </c>
      <c r="F211" s="250">
        <v>45925</v>
      </c>
      <c r="G211" s="251" t="s">
        <v>594</v>
      </c>
      <c r="H211" s="252">
        <v>43.804423999999997</v>
      </c>
      <c r="I211" s="267">
        <v>4.0811880970015997</v>
      </c>
      <c r="J211" s="296" t="s">
        <v>590</v>
      </c>
      <c r="K211" s="268" t="s">
        <v>126</v>
      </c>
      <c r="L211" s="260"/>
    </row>
    <row r="212" spans="1:12" s="261" customFormat="1" x14ac:dyDescent="0.35">
      <c r="A212" s="297">
        <f t="shared" si="5"/>
        <v>208</v>
      </c>
      <c r="B212" s="259">
        <v>52</v>
      </c>
      <c r="C212" s="266" t="s">
        <v>419</v>
      </c>
      <c r="D212" s="259" t="s">
        <v>48</v>
      </c>
      <c r="E212" s="250">
        <v>45918</v>
      </c>
      <c r="F212" s="250">
        <v>45925</v>
      </c>
      <c r="G212" s="251" t="s">
        <v>609</v>
      </c>
      <c r="H212" s="252">
        <v>43.804423999999997</v>
      </c>
      <c r="I212" s="267">
        <v>4.0811880970015997</v>
      </c>
      <c r="J212" s="296" t="s">
        <v>624</v>
      </c>
      <c r="K212" s="268" t="s">
        <v>126</v>
      </c>
      <c r="L212" s="260"/>
    </row>
    <row r="213" spans="1:12" s="285" customFormat="1" x14ac:dyDescent="0.35">
      <c r="A213" s="259">
        <f t="shared" si="5"/>
        <v>209</v>
      </c>
      <c r="B213" s="259">
        <v>53</v>
      </c>
      <c r="C213" s="266" t="s">
        <v>75</v>
      </c>
      <c r="D213" s="259" t="s">
        <v>4</v>
      </c>
      <c r="E213" s="250">
        <v>45919</v>
      </c>
      <c r="F213" s="250">
        <v>45925</v>
      </c>
      <c r="G213" s="251" t="s">
        <v>600</v>
      </c>
      <c r="H213" s="252">
        <v>34.789810000000003</v>
      </c>
      <c r="I213" s="267">
        <v>3.2413109340040003</v>
      </c>
      <c r="J213" s="296" t="s">
        <v>557</v>
      </c>
      <c r="K213" s="268" t="s">
        <v>126</v>
      </c>
      <c r="L213" s="283"/>
    </row>
    <row r="214" spans="1:12" s="285" customFormat="1" x14ac:dyDescent="0.35">
      <c r="A214" s="259">
        <f t="shared" si="5"/>
        <v>210</v>
      </c>
      <c r="B214" s="259">
        <v>54</v>
      </c>
      <c r="C214" s="266" t="s">
        <v>94</v>
      </c>
      <c r="D214" s="259" t="s">
        <v>71</v>
      </c>
      <c r="E214" s="250">
        <v>45921</v>
      </c>
      <c r="F214" s="250">
        <v>45925</v>
      </c>
      <c r="G214" s="251" t="s">
        <v>599</v>
      </c>
      <c r="H214" s="252">
        <v>37.138323999999997</v>
      </c>
      <c r="I214" s="267">
        <v>3.4601182257615997</v>
      </c>
      <c r="J214" s="296" t="s">
        <v>601</v>
      </c>
      <c r="K214" s="268" t="s">
        <v>126</v>
      </c>
      <c r="L214" s="283"/>
    </row>
    <row r="215" spans="1:12" s="261" customFormat="1" x14ac:dyDescent="0.35">
      <c r="A215" s="259">
        <f t="shared" si="5"/>
        <v>211</v>
      </c>
      <c r="B215" s="259">
        <v>55</v>
      </c>
      <c r="C215" s="266" t="s">
        <v>137</v>
      </c>
      <c r="D215" s="259" t="s">
        <v>108</v>
      </c>
      <c r="E215" s="250">
        <v>45911</v>
      </c>
      <c r="F215" s="250">
        <v>45926</v>
      </c>
      <c r="G215" s="251" t="s">
        <v>615</v>
      </c>
      <c r="H215" s="252">
        <v>66.780901</v>
      </c>
      <c r="I215" s="267">
        <v>6.2218696967283993</v>
      </c>
      <c r="J215" s="296" t="s">
        <v>616</v>
      </c>
      <c r="K215" s="268" t="s">
        <v>126</v>
      </c>
      <c r="L215" s="260"/>
    </row>
    <row r="216" spans="1:12" s="261" customFormat="1" x14ac:dyDescent="0.35">
      <c r="A216" s="296">
        <f t="shared" si="5"/>
        <v>212</v>
      </c>
      <c r="B216" s="259">
        <v>56</v>
      </c>
      <c r="C216" s="266" t="s">
        <v>489</v>
      </c>
      <c r="D216" s="259" t="s">
        <v>3</v>
      </c>
      <c r="E216" s="250">
        <v>45920</v>
      </c>
      <c r="F216" s="250">
        <v>45927</v>
      </c>
      <c r="G216" s="251" t="s">
        <v>595</v>
      </c>
      <c r="H216" s="252">
        <v>36.159755999999994</v>
      </c>
      <c r="I216" s="267">
        <v>3.3689466109103994</v>
      </c>
      <c r="J216" s="296" t="s">
        <v>564</v>
      </c>
      <c r="K216" s="268" t="s">
        <v>126</v>
      </c>
      <c r="L216" s="293" t="s">
        <v>625</v>
      </c>
    </row>
    <row r="217" spans="1:12" s="261" customFormat="1" x14ac:dyDescent="0.35">
      <c r="A217" s="259">
        <f t="shared" si="5"/>
        <v>213</v>
      </c>
      <c r="B217" s="259">
        <v>57</v>
      </c>
      <c r="C217" s="266" t="s">
        <v>384</v>
      </c>
      <c r="D217" s="259" t="s">
        <v>3</v>
      </c>
      <c r="E217" s="250">
        <v>45924</v>
      </c>
      <c r="F217" s="250">
        <v>45928</v>
      </c>
      <c r="G217" s="251" t="s">
        <v>611</v>
      </c>
      <c r="H217" s="252">
        <v>36.159755999999994</v>
      </c>
      <c r="I217" s="267">
        <v>3.3689466109103994</v>
      </c>
      <c r="J217" s="296" t="s">
        <v>608</v>
      </c>
      <c r="K217" s="268" t="s">
        <v>126</v>
      </c>
      <c r="L217" s="260"/>
    </row>
    <row r="218" spans="1:12" s="261" customFormat="1" x14ac:dyDescent="0.35">
      <c r="A218" s="259">
        <f t="shared" si="5"/>
        <v>214</v>
      </c>
      <c r="B218" s="259">
        <v>58</v>
      </c>
      <c r="C218" s="266" t="s">
        <v>7</v>
      </c>
      <c r="D218" s="259" t="s">
        <v>114</v>
      </c>
      <c r="E218" s="250">
        <v>45920</v>
      </c>
      <c r="F218" s="250">
        <v>45929</v>
      </c>
      <c r="G218" s="251" t="s">
        <v>588</v>
      </c>
      <c r="H218" s="252">
        <v>65.027778999999995</v>
      </c>
      <c r="I218" s="267">
        <v>6.0585341249835993</v>
      </c>
      <c r="J218" s="296" t="s">
        <v>626</v>
      </c>
      <c r="K218" s="268" t="s">
        <v>126</v>
      </c>
      <c r="L218" s="260"/>
    </row>
    <row r="219" spans="1:12" s="261" customFormat="1" x14ac:dyDescent="0.35">
      <c r="A219" s="259">
        <f t="shared" si="5"/>
        <v>215</v>
      </c>
      <c r="B219" s="259">
        <v>59</v>
      </c>
      <c r="C219" s="266" t="s">
        <v>372</v>
      </c>
      <c r="D219" s="259" t="s">
        <v>18</v>
      </c>
      <c r="E219" s="250">
        <v>45921</v>
      </c>
      <c r="F219" s="250">
        <v>45929</v>
      </c>
      <c r="G219" s="251" t="s">
        <v>622</v>
      </c>
      <c r="H219" s="252">
        <v>45.697022000000004</v>
      </c>
      <c r="I219" s="267">
        <v>4.2575184245048003</v>
      </c>
      <c r="J219" s="296" t="s">
        <v>593</v>
      </c>
      <c r="K219" s="268" t="s">
        <v>126</v>
      </c>
      <c r="L219" s="260"/>
    </row>
    <row r="220" spans="1:12" s="261" customFormat="1" x14ac:dyDescent="0.35">
      <c r="A220" s="259">
        <f t="shared" si="5"/>
        <v>216</v>
      </c>
      <c r="B220" s="259">
        <v>60</v>
      </c>
      <c r="C220" s="266" t="s">
        <v>128</v>
      </c>
      <c r="D220" s="259" t="s">
        <v>114</v>
      </c>
      <c r="E220" s="250">
        <v>45919</v>
      </c>
      <c r="F220" s="250">
        <v>45930</v>
      </c>
      <c r="G220" s="251" t="s">
        <v>612</v>
      </c>
      <c r="H220" s="252">
        <v>65.027778999999995</v>
      </c>
      <c r="I220" s="267">
        <v>6.0585341249835993</v>
      </c>
      <c r="J220" s="296" t="s">
        <v>585</v>
      </c>
      <c r="K220" s="268" t="s">
        <v>126</v>
      </c>
      <c r="L220" s="260"/>
    </row>
    <row r="221" spans="1:12" s="261" customFormat="1" x14ac:dyDescent="0.35">
      <c r="A221" s="259">
        <f t="shared" si="5"/>
        <v>217</v>
      </c>
      <c r="B221" s="259">
        <v>61</v>
      </c>
      <c r="C221" s="266" t="s">
        <v>76</v>
      </c>
      <c r="D221" s="259" t="s">
        <v>4</v>
      </c>
      <c r="E221" s="250">
        <v>45926</v>
      </c>
      <c r="F221" s="250">
        <v>45930</v>
      </c>
      <c r="G221" s="251" t="s">
        <v>600</v>
      </c>
      <c r="H221" s="252">
        <v>34.789810000000003</v>
      </c>
      <c r="I221" s="267">
        <v>3.2413109340040003</v>
      </c>
      <c r="J221" s="251" t="s">
        <v>624</v>
      </c>
      <c r="K221" s="268" t="s">
        <v>126</v>
      </c>
      <c r="L221" s="260"/>
    </row>
    <row r="222" spans="1:12" s="261" customFormat="1" x14ac:dyDescent="0.35">
      <c r="A222" s="259">
        <f t="shared" si="5"/>
        <v>218</v>
      </c>
      <c r="B222" s="259">
        <v>62</v>
      </c>
      <c r="C222" s="266" t="s">
        <v>125</v>
      </c>
      <c r="D222" s="259" t="s">
        <v>48</v>
      </c>
      <c r="E222" s="250">
        <v>45926</v>
      </c>
      <c r="F222" s="250">
        <v>45930</v>
      </c>
      <c r="G222" s="251" t="s">
        <v>599</v>
      </c>
      <c r="H222" s="252">
        <v>43.804423999999997</v>
      </c>
      <c r="I222" s="267">
        <v>4.0811880970015997</v>
      </c>
      <c r="J222" s="251" t="s">
        <v>627</v>
      </c>
      <c r="K222" s="268" t="s">
        <v>126</v>
      </c>
      <c r="L222" s="283"/>
    </row>
    <row r="223" spans="1:12" s="261" customFormat="1" x14ac:dyDescent="0.35">
      <c r="A223" s="259">
        <f t="shared" si="5"/>
        <v>219</v>
      </c>
      <c r="B223" s="259">
        <v>63</v>
      </c>
      <c r="C223" s="266" t="s">
        <v>485</v>
      </c>
      <c r="D223" s="259" t="s">
        <v>48</v>
      </c>
      <c r="E223" s="250">
        <v>45924</v>
      </c>
      <c r="F223" s="250">
        <v>45930</v>
      </c>
      <c r="G223" s="251" t="s">
        <v>604</v>
      </c>
      <c r="H223" s="252">
        <v>43.804423999999997</v>
      </c>
      <c r="I223" s="267">
        <v>4.0811880970015997</v>
      </c>
      <c r="J223" s="296" t="s">
        <v>601</v>
      </c>
      <c r="K223" s="268" t="s">
        <v>126</v>
      </c>
      <c r="L223" s="260"/>
    </row>
    <row r="224" spans="1:12" s="261" customFormat="1" x14ac:dyDescent="0.35">
      <c r="A224" s="259">
        <f t="shared" si="5"/>
        <v>220</v>
      </c>
      <c r="B224" s="259">
        <v>64</v>
      </c>
      <c r="C224" s="266" t="s">
        <v>223</v>
      </c>
      <c r="D224" s="259" t="s">
        <v>18</v>
      </c>
      <c r="E224" s="250">
        <f>F175+1</f>
        <v>45909</v>
      </c>
      <c r="F224" s="250">
        <v>45930</v>
      </c>
      <c r="G224" s="251" t="s">
        <v>602</v>
      </c>
      <c r="H224" s="252">
        <v>45.697022000000004</v>
      </c>
      <c r="I224" s="267">
        <v>4.2575184245048003</v>
      </c>
      <c r="J224" s="296" t="s">
        <v>564</v>
      </c>
      <c r="K224" s="268" t="s">
        <v>126</v>
      </c>
      <c r="L224" s="260"/>
    </row>
    <row r="225" spans="1:12" s="261" customFormat="1" x14ac:dyDescent="0.35">
      <c r="A225" s="259">
        <f t="shared" si="5"/>
        <v>221</v>
      </c>
      <c r="B225" s="259">
        <v>65</v>
      </c>
      <c r="C225" s="266" t="s">
        <v>222</v>
      </c>
      <c r="D225" s="259" t="s">
        <v>18</v>
      </c>
      <c r="E225" s="250">
        <v>45926</v>
      </c>
      <c r="F225" s="250">
        <v>45930</v>
      </c>
      <c r="G225" s="251" t="s">
        <v>594</v>
      </c>
      <c r="H225" s="252">
        <v>45.697022000000004</v>
      </c>
      <c r="I225" s="267">
        <v>4.2575184245048003</v>
      </c>
      <c r="J225" s="251" t="s">
        <v>590</v>
      </c>
      <c r="K225" s="268" t="s">
        <v>126</v>
      </c>
      <c r="L225" s="300"/>
    </row>
    <row r="226" spans="1:12" s="261" customFormat="1" x14ac:dyDescent="0.35">
      <c r="A226" s="259">
        <f t="shared" si="5"/>
        <v>222</v>
      </c>
      <c r="B226" s="259">
        <v>1</v>
      </c>
      <c r="C226" s="266" t="s">
        <v>204</v>
      </c>
      <c r="D226" s="259" t="s">
        <v>18</v>
      </c>
      <c r="E226" s="250">
        <v>45924</v>
      </c>
      <c r="F226" s="250">
        <v>45934</v>
      </c>
      <c r="G226" s="251" t="s">
        <v>587</v>
      </c>
      <c r="H226" s="252">
        <v>45.697022000000004</v>
      </c>
      <c r="I226" s="267">
        <v>4.2575184245048003</v>
      </c>
      <c r="J226" s="296" t="s">
        <v>568</v>
      </c>
      <c r="K226" s="268" t="s">
        <v>126</v>
      </c>
      <c r="L226" s="260"/>
    </row>
    <row r="227" spans="1:12" s="261" customFormat="1" x14ac:dyDescent="0.35">
      <c r="A227" s="259">
        <f t="shared" si="5"/>
        <v>223</v>
      </c>
      <c r="B227" s="259">
        <v>2</v>
      </c>
      <c r="C227" s="266" t="s">
        <v>45</v>
      </c>
      <c r="D227" s="259" t="s">
        <v>18</v>
      </c>
      <c r="E227" s="250">
        <v>45924</v>
      </c>
      <c r="F227" s="250">
        <v>45934</v>
      </c>
      <c r="G227" s="251" t="s">
        <v>610</v>
      </c>
      <c r="H227" s="252">
        <v>45.697022000000004</v>
      </c>
      <c r="I227" s="267">
        <v>4.2575184245048003</v>
      </c>
      <c r="J227" s="251" t="s">
        <v>586</v>
      </c>
      <c r="K227" s="268" t="s">
        <v>126</v>
      </c>
      <c r="L227" s="301"/>
    </row>
    <row r="228" spans="1:12" s="261" customFormat="1" x14ac:dyDescent="0.35">
      <c r="A228" s="259">
        <f t="shared" si="5"/>
        <v>224</v>
      </c>
      <c r="B228" s="259">
        <v>3</v>
      </c>
      <c r="C228" s="266" t="s">
        <v>431</v>
      </c>
      <c r="D228" s="259" t="s">
        <v>48</v>
      </c>
      <c r="E228" s="250">
        <v>45926</v>
      </c>
      <c r="F228" s="250">
        <v>45934</v>
      </c>
      <c r="G228" s="251" t="s">
        <v>619</v>
      </c>
      <c r="H228" s="252">
        <v>43.804423999999997</v>
      </c>
      <c r="I228" s="267">
        <v>4.0811880970015997</v>
      </c>
      <c r="J228" s="251" t="s">
        <v>580</v>
      </c>
      <c r="K228" s="268" t="s">
        <v>126</v>
      </c>
      <c r="L228" s="301"/>
    </row>
    <row r="229" spans="1:12" s="261" customFormat="1" x14ac:dyDescent="0.35">
      <c r="A229" s="259">
        <f t="shared" si="5"/>
        <v>225</v>
      </c>
      <c r="B229" s="259">
        <v>4</v>
      </c>
      <c r="C229" s="266" t="s">
        <v>188</v>
      </c>
      <c r="D229" s="259" t="s">
        <v>71</v>
      </c>
      <c r="E229" s="250">
        <v>45927</v>
      </c>
      <c r="F229" s="250">
        <v>45934</v>
      </c>
      <c r="G229" s="251" t="s">
        <v>615</v>
      </c>
      <c r="H229" s="252">
        <v>37.138323999999997</v>
      </c>
      <c r="I229" s="267">
        <v>3.4601182257615997</v>
      </c>
      <c r="J229" s="251" t="s">
        <v>616</v>
      </c>
      <c r="K229" s="268" t="s">
        <v>126</v>
      </c>
      <c r="L229" s="301"/>
    </row>
    <row r="230" spans="1:12" s="261" customFormat="1" x14ac:dyDescent="0.35">
      <c r="A230" s="259">
        <f t="shared" si="5"/>
        <v>226</v>
      </c>
      <c r="B230" s="259">
        <v>5</v>
      </c>
      <c r="C230" s="266" t="s">
        <v>124</v>
      </c>
      <c r="D230" s="259" t="s">
        <v>4</v>
      </c>
      <c r="E230" s="250">
        <v>45931</v>
      </c>
      <c r="F230" s="250">
        <v>45936</v>
      </c>
      <c r="G230" s="251" t="s">
        <v>599</v>
      </c>
      <c r="H230" s="252">
        <v>34.789810000000003</v>
      </c>
      <c r="I230" s="267">
        <v>3.2413109340040003</v>
      </c>
      <c r="J230" s="251" t="s">
        <v>627</v>
      </c>
      <c r="K230" s="268" t="s">
        <v>126</v>
      </c>
      <c r="L230" s="300"/>
    </row>
    <row r="231" spans="1:12" s="261" customFormat="1" x14ac:dyDescent="0.35">
      <c r="A231" s="259">
        <f t="shared" si="5"/>
        <v>227</v>
      </c>
      <c r="B231" s="259">
        <v>6</v>
      </c>
      <c r="C231" s="266" t="s">
        <v>495</v>
      </c>
      <c r="D231" s="259" t="s">
        <v>18</v>
      </c>
      <c r="E231" s="250">
        <v>45926</v>
      </c>
      <c r="F231" s="250">
        <v>45937</v>
      </c>
      <c r="G231" s="251" t="s">
        <v>609</v>
      </c>
      <c r="H231" s="252">
        <v>45.697022000000004</v>
      </c>
      <c r="I231" s="267">
        <v>4.2575184245048003</v>
      </c>
      <c r="J231" s="251" t="s">
        <v>585</v>
      </c>
      <c r="K231" s="268" t="s">
        <v>126</v>
      </c>
      <c r="L231" s="301" t="s">
        <v>628</v>
      </c>
    </row>
    <row r="232" spans="1:12" s="285" customFormat="1" x14ac:dyDescent="0.35">
      <c r="A232" s="259">
        <f t="shared" si="5"/>
        <v>228</v>
      </c>
      <c r="B232" s="259">
        <v>7</v>
      </c>
      <c r="C232" s="266" t="s">
        <v>474</v>
      </c>
      <c r="D232" s="259" t="s">
        <v>108</v>
      </c>
      <c r="E232" s="250">
        <v>45928</v>
      </c>
      <c r="F232" s="250">
        <v>45939</v>
      </c>
      <c r="G232" s="251" t="s">
        <v>611</v>
      </c>
      <c r="H232" s="252">
        <v>66.780901</v>
      </c>
      <c r="I232" s="267">
        <v>6.2218696967283993</v>
      </c>
      <c r="J232" s="251" t="s">
        <v>608</v>
      </c>
      <c r="K232" s="268" t="s">
        <v>126</v>
      </c>
      <c r="L232" s="300"/>
    </row>
    <row r="233" spans="1:12" s="285" customFormat="1" x14ac:dyDescent="0.35">
      <c r="A233" s="259">
        <f t="shared" si="5"/>
        <v>229</v>
      </c>
      <c r="B233" s="259">
        <v>8</v>
      </c>
      <c r="C233" s="266" t="s">
        <v>371</v>
      </c>
      <c r="D233" s="259" t="s">
        <v>2</v>
      </c>
      <c r="E233" s="250">
        <f>F219+1</f>
        <v>45930</v>
      </c>
      <c r="F233" s="250">
        <v>45939</v>
      </c>
      <c r="G233" s="251" t="s">
        <v>622</v>
      </c>
      <c r="H233" s="252">
        <v>37.931087999999995</v>
      </c>
      <c r="I233" s="267">
        <v>3.5339787792191997</v>
      </c>
      <c r="J233" s="251" t="s">
        <v>593</v>
      </c>
      <c r="K233" s="268" t="s">
        <v>126</v>
      </c>
      <c r="L233" s="300"/>
    </row>
    <row r="234" spans="1:12" s="261" customFormat="1" x14ac:dyDescent="0.35">
      <c r="A234" s="259">
        <f t="shared" si="5"/>
        <v>230</v>
      </c>
      <c r="B234" s="259">
        <v>9</v>
      </c>
      <c r="C234" s="266" t="s">
        <v>430</v>
      </c>
      <c r="D234" s="259" t="s">
        <v>2</v>
      </c>
      <c r="E234" s="250">
        <v>45935</v>
      </c>
      <c r="F234" s="250">
        <v>45940</v>
      </c>
      <c r="G234" s="251" t="s">
        <v>619</v>
      </c>
      <c r="H234" s="252">
        <v>37.931087999999995</v>
      </c>
      <c r="I234" s="267">
        <v>3.5339787792191997</v>
      </c>
      <c r="J234" s="251" t="s">
        <v>580</v>
      </c>
      <c r="K234" s="268" t="s">
        <v>126</v>
      </c>
      <c r="L234" s="301" t="s">
        <v>578</v>
      </c>
    </row>
    <row r="235" spans="1:12" s="261" customFormat="1" x14ac:dyDescent="0.35">
      <c r="A235" s="259">
        <f t="shared" si="5"/>
        <v>231</v>
      </c>
      <c r="B235" s="259">
        <v>10</v>
      </c>
      <c r="C235" s="266" t="s">
        <v>490</v>
      </c>
      <c r="D235" s="259" t="s">
        <v>3</v>
      </c>
      <c r="E235" s="250">
        <v>45931</v>
      </c>
      <c r="F235" s="250">
        <v>45940</v>
      </c>
      <c r="G235" s="251" t="s">
        <v>604</v>
      </c>
      <c r="H235" s="252">
        <v>36.159755999999994</v>
      </c>
      <c r="I235" s="267">
        <v>3.3689466109103994</v>
      </c>
      <c r="J235" s="251" t="s">
        <v>629</v>
      </c>
      <c r="K235" s="268" t="s">
        <v>126</v>
      </c>
      <c r="L235" s="301" t="s">
        <v>606</v>
      </c>
    </row>
    <row r="236" spans="1:12" s="261" customFormat="1" x14ac:dyDescent="0.35">
      <c r="A236" s="259">
        <f t="shared" si="5"/>
        <v>232</v>
      </c>
      <c r="B236" s="259">
        <v>11</v>
      </c>
      <c r="C236" s="266" t="s">
        <v>123</v>
      </c>
      <c r="D236" s="259" t="s">
        <v>3</v>
      </c>
      <c r="E236" s="250">
        <v>45937</v>
      </c>
      <c r="F236" s="250">
        <v>45940</v>
      </c>
      <c r="G236" s="251" t="s">
        <v>599</v>
      </c>
      <c r="H236" s="252">
        <v>36.159755999999994</v>
      </c>
      <c r="I236" s="267">
        <v>3.3689466109103994</v>
      </c>
      <c r="J236" s="251" t="s">
        <v>627</v>
      </c>
      <c r="K236" s="268" t="s">
        <v>126</v>
      </c>
      <c r="L236" s="301" t="s">
        <v>570</v>
      </c>
    </row>
    <row r="237" spans="1:12" s="261" customFormat="1" x14ac:dyDescent="0.35">
      <c r="A237" s="259">
        <f t="shared" si="5"/>
        <v>233</v>
      </c>
      <c r="B237" s="259">
        <v>12</v>
      </c>
      <c r="C237" s="266" t="s">
        <v>493</v>
      </c>
      <c r="D237" s="259" t="str">
        <f>IFERROR(VLOOKUP(C237,[80]Foundation!$C$5:$D$551,2,0),"")</f>
        <v>DB1+9</v>
      </c>
      <c r="E237" s="250">
        <v>45925</v>
      </c>
      <c r="F237" s="250">
        <v>45942</v>
      </c>
      <c r="G237" s="251" t="s">
        <v>597</v>
      </c>
      <c r="H237" s="252">
        <v>66.780901</v>
      </c>
      <c r="I237" s="267">
        <v>6.2218696967283993</v>
      </c>
      <c r="J237" s="251" t="s">
        <v>621</v>
      </c>
      <c r="K237" s="268" t="s">
        <v>126</v>
      </c>
      <c r="L237" s="301" t="s">
        <v>630</v>
      </c>
    </row>
    <row r="238" spans="1:12" s="261" customFormat="1" x14ac:dyDescent="0.35">
      <c r="A238" s="259">
        <f t="shared" si="5"/>
        <v>234</v>
      </c>
      <c r="B238" s="259">
        <v>13</v>
      </c>
      <c r="C238" s="266" t="s">
        <v>127</v>
      </c>
      <c r="D238" s="259" t="str">
        <f>IFERROR(VLOOKUP(C238,[80]Foundation!$C$5:$D$551,2,0),"")</f>
        <v>DB2+9</v>
      </c>
      <c r="E238" s="250">
        <v>45925</v>
      </c>
      <c r="F238" s="250">
        <v>45942</v>
      </c>
      <c r="G238" s="251" t="s">
        <v>584</v>
      </c>
      <c r="H238" s="252">
        <v>72.155540000000002</v>
      </c>
      <c r="I238" s="267">
        <v>6.7226162129360008</v>
      </c>
      <c r="J238" s="251" t="s">
        <v>617</v>
      </c>
      <c r="K238" s="268" t="s">
        <v>126</v>
      </c>
      <c r="L238" s="301" t="s">
        <v>574</v>
      </c>
    </row>
    <row r="239" spans="1:12" s="261" customFormat="1" x14ac:dyDescent="0.35">
      <c r="A239" s="259">
        <f t="shared" si="5"/>
        <v>235</v>
      </c>
      <c r="B239" s="259">
        <v>14</v>
      </c>
      <c r="C239" s="266" t="s">
        <v>475</v>
      </c>
      <c r="D239" s="259" t="str">
        <f>IFERROR(VLOOKUP(C239,[80]Foundation!$C$5:$D$551,2,0),"")</f>
        <v>DB1+12</v>
      </c>
      <c r="E239" s="250">
        <f>F218+1</f>
        <v>45930</v>
      </c>
      <c r="F239" s="250">
        <v>45942</v>
      </c>
      <c r="G239" s="251" t="s">
        <v>588</v>
      </c>
      <c r="H239" s="252">
        <v>70.788264999999996</v>
      </c>
      <c r="I239" s="267">
        <v>6.5952293888259996</v>
      </c>
      <c r="J239" s="251" t="s">
        <v>626</v>
      </c>
      <c r="K239" s="268" t="s">
        <v>126</v>
      </c>
      <c r="L239" s="301"/>
    </row>
    <row r="240" spans="1:12" s="261" customFormat="1" x14ac:dyDescent="0.35">
      <c r="A240" s="259">
        <f t="shared" si="5"/>
        <v>236</v>
      </c>
      <c r="B240" s="259">
        <v>15</v>
      </c>
      <c r="C240" s="266" t="s">
        <v>199</v>
      </c>
      <c r="D240" s="259" t="str">
        <f>IFERROR(VLOOKUP(C240,[80]Foundation!$C$5:$D$551,2,0),"")</f>
        <v>DA+6</v>
      </c>
      <c r="E240" s="250">
        <v>45937</v>
      </c>
      <c r="F240" s="250">
        <v>45942</v>
      </c>
      <c r="G240" s="251" t="s">
        <v>594</v>
      </c>
      <c r="H240" s="252">
        <v>43.804423999999997</v>
      </c>
      <c r="I240" s="267">
        <v>4.0811880970015997</v>
      </c>
      <c r="J240" s="251" t="s">
        <v>560</v>
      </c>
      <c r="K240" s="268" t="s">
        <v>126</v>
      </c>
      <c r="L240" s="301" t="s">
        <v>633</v>
      </c>
    </row>
    <row r="241" spans="1:12" s="261" customFormat="1" x14ac:dyDescent="0.35">
      <c r="A241" s="259">
        <f t="shared" si="5"/>
        <v>237</v>
      </c>
      <c r="B241" s="259">
        <v>16</v>
      </c>
      <c r="C241" s="266" t="s">
        <v>122</v>
      </c>
      <c r="D241" s="259" t="str">
        <f>IFERROR(VLOOKUP(C241,[80]Foundation!$C$5:$D$551,2,0),"")</f>
        <v>DA+9</v>
      </c>
      <c r="E241" s="250">
        <v>45941</v>
      </c>
      <c r="F241" s="250">
        <v>45945</v>
      </c>
      <c r="G241" s="251" t="s">
        <v>599</v>
      </c>
      <c r="H241" s="252">
        <v>45.697022000000004</v>
      </c>
      <c r="I241" s="267">
        <v>4.2575184245048003</v>
      </c>
      <c r="J241" s="251" t="s">
        <v>627</v>
      </c>
      <c r="K241" s="268" t="s">
        <v>126</v>
      </c>
      <c r="L241" s="301" t="s">
        <v>570</v>
      </c>
    </row>
    <row r="242" spans="1:12" s="261" customFormat="1" x14ac:dyDescent="0.35">
      <c r="A242" s="259">
        <f t="shared" si="5"/>
        <v>238</v>
      </c>
      <c r="B242" s="259">
        <v>17</v>
      </c>
      <c r="C242" s="266" t="s">
        <v>22</v>
      </c>
      <c r="D242" s="259" t="str">
        <f>IFERROR(VLOOKUP(C242,[80]Foundation!$C$5:$D$551,2,0),"")</f>
        <v>DD60+3</v>
      </c>
      <c r="E242" s="250">
        <v>45931</v>
      </c>
      <c r="F242" s="250">
        <v>45945</v>
      </c>
      <c r="G242" s="251" t="s">
        <v>600</v>
      </c>
      <c r="H242" s="252">
        <v>87.021340000000009</v>
      </c>
      <c r="I242" s="267">
        <v>8.1076390136560015</v>
      </c>
      <c r="J242" s="251" t="s">
        <v>624</v>
      </c>
      <c r="K242" s="268" t="s">
        <v>126</v>
      </c>
      <c r="L242" s="301" t="s">
        <v>571</v>
      </c>
    </row>
    <row r="243" spans="1:12" s="261" customFormat="1" x14ac:dyDescent="0.35">
      <c r="A243" s="259">
        <f t="shared" si="5"/>
        <v>239</v>
      </c>
      <c r="B243" s="259">
        <v>18</v>
      </c>
      <c r="C243" s="266" t="s">
        <v>494</v>
      </c>
      <c r="D243" s="259" t="str">
        <f>IFERROR(VLOOKUP(C243,[80]Foundation!$C$5:$D$551,2,0),"")</f>
        <v>DA+3</v>
      </c>
      <c r="E243" s="250">
        <v>45939</v>
      </c>
      <c r="F243" s="250">
        <v>45946</v>
      </c>
      <c r="G243" s="251" t="s">
        <v>609</v>
      </c>
      <c r="H243" s="252">
        <v>37.931087999999995</v>
      </c>
      <c r="I243" s="267">
        <v>3.5339787792191997</v>
      </c>
      <c r="J243" s="251" t="s">
        <v>636</v>
      </c>
      <c r="K243" s="268" t="s">
        <v>126</v>
      </c>
      <c r="L243" s="301" t="s">
        <v>628</v>
      </c>
    </row>
    <row r="244" spans="1:12" s="261" customFormat="1" x14ac:dyDescent="0.35">
      <c r="A244" s="259">
        <f t="shared" si="5"/>
        <v>240</v>
      </c>
      <c r="B244" s="259">
        <v>19</v>
      </c>
      <c r="C244" s="266" t="s">
        <v>135</v>
      </c>
      <c r="D244" s="259" t="str">
        <f>IFERROR(VLOOKUP(C244,[80]Foundation!$C$5:$D$551,2,0),"")</f>
        <v>DB1+6</v>
      </c>
      <c r="E244" s="250">
        <v>45932</v>
      </c>
      <c r="F244" s="250">
        <v>45947</v>
      </c>
      <c r="G244" s="251" t="s">
        <v>595</v>
      </c>
      <c r="H244" s="252">
        <v>65.027778999999995</v>
      </c>
      <c r="I244" s="267">
        <v>6.0585341249835993</v>
      </c>
      <c r="J244" s="251" t="s">
        <v>564</v>
      </c>
      <c r="K244" s="268" t="s">
        <v>126</v>
      </c>
      <c r="L244" s="301" t="s">
        <v>625</v>
      </c>
    </row>
    <row r="245" spans="1:12" s="261" customFormat="1" x14ac:dyDescent="0.35">
      <c r="A245" s="259">
        <v>241</v>
      </c>
      <c r="B245" s="259">
        <v>20</v>
      </c>
      <c r="C245" s="266" t="s">
        <v>369</v>
      </c>
      <c r="D245" s="259" t="s">
        <v>58</v>
      </c>
      <c r="E245" s="250">
        <v>45940</v>
      </c>
      <c r="F245" s="250">
        <v>45949</v>
      </c>
      <c r="G245" s="251" t="s">
        <v>622</v>
      </c>
      <c r="H245" s="252">
        <v>35.601761999999994</v>
      </c>
      <c r="I245" s="267">
        <v>3.3169592027207995</v>
      </c>
      <c r="J245" s="251" t="s">
        <v>593</v>
      </c>
      <c r="K245" s="268" t="s">
        <v>126</v>
      </c>
      <c r="L245" s="301"/>
    </row>
    <row r="246" spans="1:12" s="261" customFormat="1" x14ac:dyDescent="0.35">
      <c r="A246" s="259">
        <v>242</v>
      </c>
      <c r="B246" s="259">
        <v>21</v>
      </c>
      <c r="C246" s="266" t="s">
        <v>44</v>
      </c>
      <c r="D246" s="259" t="s">
        <v>108</v>
      </c>
      <c r="E246" s="250">
        <v>45935</v>
      </c>
      <c r="F246" s="250">
        <v>45952</v>
      </c>
      <c r="G246" s="251" t="s">
        <v>610</v>
      </c>
      <c r="H246" s="252">
        <v>66.780901</v>
      </c>
      <c r="I246" s="267">
        <v>6.2218696967283993</v>
      </c>
      <c r="J246" s="251" t="s">
        <v>586</v>
      </c>
      <c r="K246" s="268" t="s">
        <v>126</v>
      </c>
      <c r="L246" s="301" t="s">
        <v>635</v>
      </c>
    </row>
    <row r="247" spans="1:12" s="261" customFormat="1" x14ac:dyDescent="0.35">
      <c r="A247" s="259">
        <v>243</v>
      </c>
      <c r="B247" s="259">
        <v>22</v>
      </c>
      <c r="C247" s="266" t="s">
        <v>426</v>
      </c>
      <c r="D247" s="259" t="s">
        <v>98</v>
      </c>
      <c r="E247" s="250">
        <v>45936</v>
      </c>
      <c r="F247" s="250">
        <v>45952</v>
      </c>
      <c r="G247" s="251" t="s">
        <v>587</v>
      </c>
      <c r="H247" s="252">
        <v>55.450851000000007</v>
      </c>
      <c r="I247" s="267">
        <v>5.1662670663084009</v>
      </c>
      <c r="J247" s="251" t="s">
        <v>568</v>
      </c>
      <c r="K247" s="268" t="s">
        <v>126</v>
      </c>
      <c r="L247" s="301" t="s">
        <v>634</v>
      </c>
    </row>
    <row r="248" spans="1:12" s="261" customFormat="1" x14ac:dyDescent="0.35">
      <c r="A248" s="259">
        <v>244</v>
      </c>
      <c r="B248" s="259">
        <v>23</v>
      </c>
      <c r="C248" s="266" t="s">
        <v>205</v>
      </c>
      <c r="D248" s="259" t="s">
        <v>2</v>
      </c>
      <c r="E248" s="250">
        <v>45942</v>
      </c>
      <c r="F248" s="250">
        <v>45952</v>
      </c>
      <c r="G248" s="251" t="s">
        <v>594</v>
      </c>
      <c r="H248" s="252">
        <v>37.931087999999995</v>
      </c>
      <c r="I248" s="267">
        <v>3.5339787792191997</v>
      </c>
      <c r="J248" s="251" t="s">
        <v>560</v>
      </c>
      <c r="K248" s="268" t="s">
        <v>126</v>
      </c>
      <c r="L248" s="301" t="s">
        <v>633</v>
      </c>
    </row>
    <row r="249" spans="1:12" s="261" customFormat="1" x14ac:dyDescent="0.35">
      <c r="A249" s="259">
        <v>245</v>
      </c>
      <c r="B249" s="259">
        <v>24</v>
      </c>
      <c r="C249" s="266" t="s">
        <v>193</v>
      </c>
      <c r="D249" s="259" t="s">
        <v>71</v>
      </c>
      <c r="E249" s="250">
        <v>45946</v>
      </c>
      <c r="F249" s="250">
        <v>45952</v>
      </c>
      <c r="G249" s="251" t="s">
        <v>599</v>
      </c>
      <c r="H249" s="252">
        <v>37.138323999999997</v>
      </c>
      <c r="I249" s="267">
        <v>3.4601182257615997</v>
      </c>
      <c r="J249" s="251" t="s">
        <v>627</v>
      </c>
      <c r="K249" s="268" t="s">
        <v>126</v>
      </c>
      <c r="L249" s="301" t="s">
        <v>570</v>
      </c>
    </row>
    <row r="250" spans="1:12" s="261" customFormat="1" x14ac:dyDescent="0.35">
      <c r="A250" s="259">
        <v>246</v>
      </c>
      <c r="B250" s="259">
        <v>25</v>
      </c>
      <c r="C250" s="266" t="s">
        <v>195</v>
      </c>
      <c r="D250" s="259" t="s">
        <v>4</v>
      </c>
      <c r="E250" s="250">
        <v>45947</v>
      </c>
      <c r="F250" s="250">
        <v>45953</v>
      </c>
      <c r="G250" s="251" t="s">
        <v>609</v>
      </c>
      <c r="H250" s="252">
        <v>34.789810000000003</v>
      </c>
      <c r="I250" s="267">
        <v>3.2413109340040003</v>
      </c>
      <c r="J250" s="251" t="s">
        <v>636</v>
      </c>
      <c r="K250" s="268" t="s">
        <v>126</v>
      </c>
      <c r="L250" s="301" t="s">
        <v>628</v>
      </c>
    </row>
    <row r="251" spans="1:12" s="261" customFormat="1" x14ac:dyDescent="0.35">
      <c r="A251" s="259">
        <v>247</v>
      </c>
      <c r="B251" s="259">
        <v>26</v>
      </c>
      <c r="C251" s="266" t="s">
        <v>33</v>
      </c>
      <c r="D251" s="259" t="s">
        <v>86</v>
      </c>
      <c r="E251" s="250">
        <v>45938</v>
      </c>
      <c r="F251" s="250">
        <v>45955</v>
      </c>
      <c r="G251" s="251" t="s">
        <v>602</v>
      </c>
      <c r="H251" s="252">
        <v>62.443705999999999</v>
      </c>
      <c r="I251" s="267">
        <v>5.8177801780904002</v>
      </c>
      <c r="J251" s="251" t="s">
        <v>560</v>
      </c>
      <c r="K251" s="268" t="s">
        <v>126</v>
      </c>
      <c r="L251" s="301" t="s">
        <v>632</v>
      </c>
    </row>
    <row r="252" spans="1:12" s="261" customFormat="1" x14ac:dyDescent="0.35">
      <c r="A252" s="259">
        <v>248</v>
      </c>
      <c r="B252" s="259">
        <v>27</v>
      </c>
      <c r="C252" s="266" t="s">
        <v>486</v>
      </c>
      <c r="D252" s="259" t="s">
        <v>84</v>
      </c>
      <c r="E252" s="250">
        <v>45941</v>
      </c>
      <c r="F252" s="250">
        <v>45956</v>
      </c>
      <c r="G252" s="251" t="s">
        <v>604</v>
      </c>
      <c r="H252" s="252">
        <v>77.076931999999999</v>
      </c>
      <c r="I252" s="267">
        <v>7.1811344313488004</v>
      </c>
      <c r="J252" s="251" t="s">
        <v>629</v>
      </c>
      <c r="K252" s="268" t="s">
        <v>126</v>
      </c>
      <c r="L252" s="301" t="s">
        <v>606</v>
      </c>
    </row>
    <row r="253" spans="1:12" s="261" customFormat="1" x14ac:dyDescent="0.35">
      <c r="A253" s="259">
        <v>249</v>
      </c>
      <c r="B253" s="259">
        <v>28</v>
      </c>
      <c r="C253" s="266" t="s">
        <v>25</v>
      </c>
      <c r="D253" s="259" t="s">
        <v>110</v>
      </c>
      <c r="E253" s="250">
        <v>45942</v>
      </c>
      <c r="F253" s="250">
        <v>45957</v>
      </c>
      <c r="G253" s="251" t="s">
        <v>615</v>
      </c>
      <c r="H253" s="252">
        <v>72.155540000000002</v>
      </c>
      <c r="I253" s="267">
        <v>6.7226162129360008</v>
      </c>
      <c r="J253" s="251" t="s">
        <v>675</v>
      </c>
      <c r="K253" s="268" t="s">
        <v>126</v>
      </c>
      <c r="L253" s="301"/>
    </row>
    <row r="254" spans="1:12" s="261" customFormat="1" x14ac:dyDescent="0.35">
      <c r="A254" s="259">
        <v>250</v>
      </c>
      <c r="B254" s="259">
        <v>29</v>
      </c>
      <c r="C254" s="266" t="s">
        <v>21</v>
      </c>
      <c r="D254" s="259" t="s">
        <v>109</v>
      </c>
      <c r="E254" s="250">
        <v>45946</v>
      </c>
      <c r="F254" s="250">
        <v>45957</v>
      </c>
      <c r="G254" s="251" t="s">
        <v>600</v>
      </c>
      <c r="H254" s="252">
        <v>87.021340000000009</v>
      </c>
      <c r="I254" s="267">
        <v>8.1076390136560015</v>
      </c>
      <c r="J254" s="251" t="s">
        <v>626</v>
      </c>
      <c r="K254" s="268" t="s">
        <v>126</v>
      </c>
      <c r="L254" s="301" t="s">
        <v>571</v>
      </c>
    </row>
    <row r="255" spans="1:12" s="261" customFormat="1" x14ac:dyDescent="0.35">
      <c r="A255" s="259">
        <v>251</v>
      </c>
      <c r="B255" s="259">
        <v>30</v>
      </c>
      <c r="C255" s="266" t="s">
        <v>179</v>
      </c>
      <c r="D255" s="259" t="s">
        <v>2</v>
      </c>
      <c r="E255" s="250">
        <v>45948</v>
      </c>
      <c r="F255" s="250">
        <v>45958</v>
      </c>
      <c r="G255" s="251" t="s">
        <v>595</v>
      </c>
      <c r="H255" s="252">
        <v>37.931087999999995</v>
      </c>
      <c r="I255" s="267">
        <v>3.5339787792191997</v>
      </c>
      <c r="J255" s="251" t="s">
        <v>676</v>
      </c>
      <c r="K255" s="268" t="s">
        <v>126</v>
      </c>
      <c r="L255" s="301" t="s">
        <v>625</v>
      </c>
    </row>
    <row r="256" spans="1:12" s="261" customFormat="1" x14ac:dyDescent="0.35">
      <c r="A256" s="259">
        <v>252</v>
      </c>
      <c r="B256" s="259">
        <v>31</v>
      </c>
      <c r="C256" s="266" t="s">
        <v>23</v>
      </c>
      <c r="D256" s="259" t="s">
        <v>98</v>
      </c>
      <c r="E256" s="250">
        <v>45950</v>
      </c>
      <c r="F256" s="250">
        <v>45959</v>
      </c>
      <c r="G256" s="251" t="s">
        <v>622</v>
      </c>
      <c r="H256" s="252">
        <v>55.450851000000007</v>
      </c>
      <c r="I256" s="267">
        <v>5.1662670663084009</v>
      </c>
      <c r="J256" s="251" t="s">
        <v>642</v>
      </c>
      <c r="K256" s="268" t="s">
        <v>126</v>
      </c>
      <c r="L256" s="301"/>
    </row>
    <row r="257" spans="1:12" s="261" customFormat="1" x14ac:dyDescent="0.35">
      <c r="A257" s="259">
        <v>253</v>
      </c>
      <c r="B257" s="259">
        <v>32</v>
      </c>
      <c r="C257" s="266" t="s">
        <v>80</v>
      </c>
      <c r="D257" s="259" t="str">
        <f>IFERROR(VLOOKUP(C257,[81]Foundation!$C$5:$D$551,2,0),"")</f>
        <v>DA+0</v>
      </c>
      <c r="E257" s="250">
        <v>45954</v>
      </c>
      <c r="F257" s="250">
        <v>45959</v>
      </c>
      <c r="G257" s="251" t="s">
        <v>609</v>
      </c>
      <c r="H257" s="252">
        <v>36.159755999999994</v>
      </c>
      <c r="I257" s="267">
        <v>3.3689466109103994</v>
      </c>
      <c r="J257" s="251" t="s">
        <v>636</v>
      </c>
      <c r="K257" s="268" t="s">
        <v>126</v>
      </c>
      <c r="L257" s="301" t="s">
        <v>628</v>
      </c>
    </row>
    <row r="258" spans="1:12" s="261" customFormat="1" x14ac:dyDescent="0.35">
      <c r="A258" s="302">
        <f>A257+1</f>
        <v>254</v>
      </c>
      <c r="B258" s="302"/>
      <c r="C258" s="303" t="s">
        <v>68</v>
      </c>
      <c r="D258" s="302" t="s">
        <v>112</v>
      </c>
      <c r="E258" s="304">
        <v>45935</v>
      </c>
      <c r="F258" s="304"/>
      <c r="G258" s="305" t="s">
        <v>612</v>
      </c>
      <c r="H258" s="306">
        <v>137.04611199999999</v>
      </c>
      <c r="I258" s="307">
        <v>12.768366981260799</v>
      </c>
      <c r="J258" s="305" t="s">
        <v>585</v>
      </c>
      <c r="K258" s="308" t="s">
        <v>151</v>
      </c>
      <c r="L258" s="309" t="s">
        <v>631</v>
      </c>
    </row>
    <row r="259" spans="1:12" s="261" customFormat="1" x14ac:dyDescent="0.35">
      <c r="A259" s="302">
        <f t="shared" ref="A259:A274" si="6">A258+1</f>
        <v>255</v>
      </c>
      <c r="B259" s="302"/>
      <c r="C259" s="303" t="s">
        <v>28</v>
      </c>
      <c r="D259" s="302" t="s">
        <v>198</v>
      </c>
      <c r="E259" s="304">
        <v>45940</v>
      </c>
      <c r="F259" s="304"/>
      <c r="G259" s="305" t="s">
        <v>611</v>
      </c>
      <c r="H259" s="306">
        <v>173.560912</v>
      </c>
      <c r="I259" s="307">
        <v>16.170392473580801</v>
      </c>
      <c r="J259" s="305" t="s">
        <v>608</v>
      </c>
      <c r="K259" s="308" t="s">
        <v>151</v>
      </c>
      <c r="L259" s="309"/>
    </row>
    <row r="260" spans="1:12" s="261" customFormat="1" x14ac:dyDescent="0.35">
      <c r="A260" s="302">
        <f t="shared" si="6"/>
        <v>256</v>
      </c>
      <c r="B260" s="302"/>
      <c r="C260" s="313" t="s">
        <v>13</v>
      </c>
      <c r="D260" s="302" t="s">
        <v>111</v>
      </c>
      <c r="E260" s="304">
        <v>45940</v>
      </c>
      <c r="F260" s="304"/>
      <c r="G260" s="305" t="s">
        <v>619</v>
      </c>
      <c r="H260" s="306">
        <v>65.872484</v>
      </c>
      <c r="I260" s="307">
        <v>6.1372339383056005</v>
      </c>
      <c r="J260" s="305"/>
      <c r="K260" s="308" t="s">
        <v>509</v>
      </c>
      <c r="L260" s="309" t="s">
        <v>578</v>
      </c>
    </row>
    <row r="261" spans="1:12" s="261" customFormat="1" x14ac:dyDescent="0.35">
      <c r="A261" s="302">
        <f t="shared" si="6"/>
        <v>257</v>
      </c>
      <c r="B261" s="302"/>
      <c r="C261" s="303" t="s">
        <v>496</v>
      </c>
      <c r="D261" s="302" t="s">
        <v>48</v>
      </c>
      <c r="E261" s="304">
        <v>45942</v>
      </c>
      <c r="F261" s="304"/>
      <c r="G261" s="305" t="s">
        <v>597</v>
      </c>
      <c r="H261" s="306">
        <v>43.804423999999997</v>
      </c>
      <c r="I261" s="307">
        <v>4.0811880970015997</v>
      </c>
      <c r="J261" s="305" t="s">
        <v>629</v>
      </c>
      <c r="K261" s="308" t="s">
        <v>509</v>
      </c>
      <c r="L261" s="309" t="s">
        <v>630</v>
      </c>
    </row>
    <row r="262" spans="1:12" s="261" customFormat="1" x14ac:dyDescent="0.35">
      <c r="A262" s="302">
        <f t="shared" si="6"/>
        <v>258</v>
      </c>
      <c r="B262" s="302"/>
      <c r="C262" s="303" t="s">
        <v>180</v>
      </c>
      <c r="D262" s="302" t="s">
        <v>2</v>
      </c>
      <c r="E262" s="304">
        <v>45942</v>
      </c>
      <c r="F262" s="304"/>
      <c r="G262" s="305" t="s">
        <v>584</v>
      </c>
      <c r="H262" s="306">
        <v>37.931087999999995</v>
      </c>
      <c r="I262" s="307">
        <v>3.5339787792191997</v>
      </c>
      <c r="J262" s="305" t="s">
        <v>617</v>
      </c>
      <c r="K262" s="308" t="s">
        <v>151</v>
      </c>
      <c r="L262" s="309" t="s">
        <v>574</v>
      </c>
    </row>
    <row r="263" spans="1:12" s="261" customFormat="1" x14ac:dyDescent="0.35">
      <c r="A263" s="302">
        <f t="shared" si="6"/>
        <v>259</v>
      </c>
      <c r="B263" s="302"/>
      <c r="C263" s="303" t="s">
        <v>26</v>
      </c>
      <c r="D263" s="302" t="s">
        <v>87</v>
      </c>
      <c r="E263" s="304">
        <v>45942</v>
      </c>
      <c r="F263" s="304"/>
      <c r="G263" s="305" t="s">
        <v>588</v>
      </c>
      <c r="H263" s="306">
        <v>124.94995199999998</v>
      </c>
      <c r="I263" s="307">
        <v>11.641387107916797</v>
      </c>
      <c r="J263" s="305" t="s">
        <v>560</v>
      </c>
      <c r="K263" s="308" t="s">
        <v>151</v>
      </c>
      <c r="L263" s="309"/>
    </row>
    <row r="264" spans="1:12" s="261" customFormat="1" x14ac:dyDescent="0.35">
      <c r="A264" s="302">
        <f t="shared" si="6"/>
        <v>260</v>
      </c>
      <c r="B264" s="302"/>
      <c r="C264" s="303" t="s">
        <v>47</v>
      </c>
      <c r="D264" s="302" t="s">
        <v>98</v>
      </c>
      <c r="E264" s="304">
        <v>45953</v>
      </c>
      <c r="F264" s="304"/>
      <c r="G264" s="305" t="s">
        <v>610</v>
      </c>
      <c r="H264" s="306">
        <v>55.450851000000007</v>
      </c>
      <c r="I264" s="307">
        <v>5.1662670663084009</v>
      </c>
      <c r="J264" s="305"/>
      <c r="K264" s="308" t="s">
        <v>509</v>
      </c>
      <c r="L264" s="309"/>
    </row>
    <row r="265" spans="1:12" s="261" customFormat="1" x14ac:dyDescent="0.35">
      <c r="A265" s="302">
        <f t="shared" si="6"/>
        <v>261</v>
      </c>
      <c r="B265" s="302"/>
      <c r="C265" s="303" t="s">
        <v>429</v>
      </c>
      <c r="D265" s="302" t="s">
        <v>48</v>
      </c>
      <c r="E265" s="304">
        <v>45953</v>
      </c>
      <c r="F265" s="304"/>
      <c r="G265" s="305" t="s">
        <v>587</v>
      </c>
      <c r="H265" s="306">
        <v>43.804423999999997</v>
      </c>
      <c r="I265" s="307">
        <v>4.0811880970015997</v>
      </c>
      <c r="J265" s="305"/>
      <c r="K265" s="308" t="s">
        <v>509</v>
      </c>
      <c r="L265" s="309" t="s">
        <v>634</v>
      </c>
    </row>
    <row r="266" spans="1:12" s="261" customFormat="1" x14ac:dyDescent="0.35">
      <c r="A266" s="302">
        <f t="shared" si="6"/>
        <v>262</v>
      </c>
      <c r="B266" s="302"/>
      <c r="C266" s="303" t="s">
        <v>60</v>
      </c>
      <c r="D266" s="302" t="s">
        <v>58</v>
      </c>
      <c r="E266" s="304">
        <v>45953</v>
      </c>
      <c r="F266" s="304"/>
      <c r="G266" s="305" t="s">
        <v>594</v>
      </c>
      <c r="H266" s="306">
        <v>35.601761999999994</v>
      </c>
      <c r="I266" s="307">
        <v>3.3169592027207995</v>
      </c>
      <c r="J266" s="305" t="s">
        <v>568</v>
      </c>
      <c r="K266" s="308" t="s">
        <v>151</v>
      </c>
      <c r="L266" s="309" t="s">
        <v>633</v>
      </c>
    </row>
    <row r="267" spans="1:12" s="261" customFormat="1" x14ac:dyDescent="0.35">
      <c r="A267" s="302">
        <f t="shared" si="6"/>
        <v>263</v>
      </c>
      <c r="B267" s="302"/>
      <c r="C267" s="303" t="s">
        <v>82</v>
      </c>
      <c r="D267" s="302" t="s">
        <v>48</v>
      </c>
      <c r="E267" s="304">
        <v>45953</v>
      </c>
      <c r="F267" s="304"/>
      <c r="G267" s="305" t="s">
        <v>599</v>
      </c>
      <c r="H267" s="306">
        <v>43.804423999999997</v>
      </c>
      <c r="I267" s="307">
        <v>4.0811880970015997</v>
      </c>
      <c r="J267" s="305"/>
      <c r="K267" s="308" t="s">
        <v>509</v>
      </c>
      <c r="L267" s="309" t="s">
        <v>570</v>
      </c>
    </row>
    <row r="268" spans="1:12" s="261" customFormat="1" x14ac:dyDescent="0.35">
      <c r="A268" s="302">
        <f t="shared" si="6"/>
        <v>264</v>
      </c>
      <c r="B268" s="302"/>
      <c r="C268" s="303" t="s">
        <v>59</v>
      </c>
      <c r="D268" s="302" t="str">
        <f>IFERROR(VLOOKUP(C268,[81]Foundation!$C$5:$D$551,2,0),"")</f>
        <v>DA+1.5</v>
      </c>
      <c r="E268" s="304">
        <v>45957</v>
      </c>
      <c r="F268" s="304"/>
      <c r="G268" s="305" t="s">
        <v>602</v>
      </c>
      <c r="H268" s="306">
        <v>37.138323999999997</v>
      </c>
      <c r="I268" s="307">
        <v>3.4601182257615997</v>
      </c>
      <c r="J268" s="305" t="s">
        <v>644</v>
      </c>
      <c r="K268" s="308" t="s">
        <v>151</v>
      </c>
      <c r="L268" s="309"/>
    </row>
    <row r="269" spans="1:12" s="261" customFormat="1" x14ac:dyDescent="0.35">
      <c r="A269" s="302">
        <f t="shared" si="6"/>
        <v>265</v>
      </c>
      <c r="B269" s="302"/>
      <c r="C269" s="303" t="s">
        <v>496</v>
      </c>
      <c r="D269" s="302" t="str">
        <f>IFERROR(VLOOKUP(C269,[81]Foundation!$C$5:$D$551,2,0),"")</f>
        <v>DA+6</v>
      </c>
      <c r="E269" s="304">
        <v>45957</v>
      </c>
      <c r="F269" s="304"/>
      <c r="G269" s="305" t="s">
        <v>604</v>
      </c>
      <c r="H269" s="306">
        <v>43.804423999999997</v>
      </c>
      <c r="I269" s="307">
        <v>4.0811880970015997</v>
      </c>
      <c r="J269" s="305" t="s">
        <v>629</v>
      </c>
      <c r="K269" s="308" t="s">
        <v>151</v>
      </c>
      <c r="L269" s="309"/>
    </row>
    <row r="270" spans="1:12" s="261" customFormat="1" x14ac:dyDescent="0.35">
      <c r="A270" s="302">
        <f t="shared" si="6"/>
        <v>266</v>
      </c>
      <c r="B270" s="302"/>
      <c r="C270" s="303" t="s">
        <v>24</v>
      </c>
      <c r="D270" s="302" t="str">
        <f>IFERROR(VLOOKUP(C270,[81]Foundation!$C$5:$D$551,2,0),"")</f>
        <v>DC2+15</v>
      </c>
      <c r="E270" s="304">
        <v>45958</v>
      </c>
      <c r="F270" s="304"/>
      <c r="G270" s="305" t="s">
        <v>615</v>
      </c>
      <c r="H270" s="306">
        <v>96.879900000000006</v>
      </c>
      <c r="I270" s="307">
        <v>9.0261452751600011</v>
      </c>
      <c r="J270" s="305" t="s">
        <v>675</v>
      </c>
      <c r="K270" s="308" t="s">
        <v>151</v>
      </c>
      <c r="L270" s="309"/>
    </row>
    <row r="271" spans="1:12" s="261" customFormat="1" x14ac:dyDescent="0.35">
      <c r="A271" s="302">
        <f t="shared" si="6"/>
        <v>267</v>
      </c>
      <c r="B271" s="302"/>
      <c r="C271" s="303" t="s">
        <v>194</v>
      </c>
      <c r="D271" s="302" t="str">
        <f>IFERROR(VLOOKUP(C271,[81]Foundation!$C$5:$D$551,2,0),"")</f>
        <v>DA+0</v>
      </c>
      <c r="E271" s="304">
        <v>45958</v>
      </c>
      <c r="F271" s="304"/>
      <c r="G271" s="305" t="s">
        <v>600</v>
      </c>
      <c r="H271" s="306">
        <v>36.159755999999994</v>
      </c>
      <c r="I271" s="307">
        <v>3.3689466109103994</v>
      </c>
      <c r="J271" s="305" t="s">
        <v>626</v>
      </c>
      <c r="K271" s="308" t="s">
        <v>151</v>
      </c>
      <c r="L271" s="309" t="s">
        <v>571</v>
      </c>
    </row>
    <row r="272" spans="1:12" s="261" customFormat="1" x14ac:dyDescent="0.35">
      <c r="A272" s="302">
        <f t="shared" si="6"/>
        <v>268</v>
      </c>
      <c r="B272" s="302"/>
      <c r="C272" s="303" t="s">
        <v>178</v>
      </c>
      <c r="D272" s="302" t="str">
        <f>IFERROR(VLOOKUP(C272,[81]Foundation!$C$5:$D$551,2,0),"")</f>
        <v>DA+3</v>
      </c>
      <c r="E272" s="304">
        <v>45959</v>
      </c>
      <c r="F272" s="304"/>
      <c r="G272" s="305" t="s">
        <v>595</v>
      </c>
      <c r="H272" s="306">
        <v>37.931087999999995</v>
      </c>
      <c r="I272" s="307">
        <v>3.5339787792191997</v>
      </c>
      <c r="J272" s="305" t="s">
        <v>678</v>
      </c>
      <c r="K272" s="308" t="s">
        <v>679</v>
      </c>
      <c r="L272" s="309" t="s">
        <v>625</v>
      </c>
    </row>
    <row r="273" spans="1:12" s="261" customFormat="1" x14ac:dyDescent="0.35">
      <c r="A273" s="302">
        <f t="shared" si="6"/>
        <v>269</v>
      </c>
      <c r="B273" s="302"/>
      <c r="C273" s="303" t="s">
        <v>83</v>
      </c>
      <c r="D273" s="302" t="str">
        <f>IFERROR(VLOOKUP(C273,[81]Foundation!$C$5:$D$551,2,0),"")</f>
        <v>DA+0</v>
      </c>
      <c r="E273" s="304">
        <v>45960</v>
      </c>
      <c r="F273" s="304"/>
      <c r="G273" s="305" t="s">
        <v>622</v>
      </c>
      <c r="H273" s="306">
        <v>36.159755999999994</v>
      </c>
      <c r="I273" s="307">
        <v>3.3689466109103994</v>
      </c>
      <c r="J273" s="305" t="s">
        <v>642</v>
      </c>
      <c r="K273" s="308" t="s">
        <v>679</v>
      </c>
      <c r="L273" s="309"/>
    </row>
    <row r="274" spans="1:12" s="261" customFormat="1" x14ac:dyDescent="0.35">
      <c r="A274" s="302">
        <f t="shared" si="6"/>
        <v>270</v>
      </c>
      <c r="B274" s="302"/>
      <c r="C274" s="303" t="s">
        <v>77</v>
      </c>
      <c r="D274" s="302" t="str">
        <f>IFERROR(VLOOKUP(C274,[81]Foundation!$C$5:$D$551,2,0),"")</f>
        <v>DA+1.5</v>
      </c>
      <c r="E274" s="304">
        <v>45960</v>
      </c>
      <c r="F274" s="304"/>
      <c r="G274" s="305" t="s">
        <v>609</v>
      </c>
      <c r="H274" s="306">
        <v>37.138323999999997</v>
      </c>
      <c r="I274" s="307">
        <v>3.4601182257615997</v>
      </c>
      <c r="J274" s="305" t="s">
        <v>636</v>
      </c>
      <c r="K274" s="308" t="s">
        <v>679</v>
      </c>
      <c r="L274" s="309" t="s">
        <v>628</v>
      </c>
    </row>
  </sheetData>
  <mergeCells count="2">
    <mergeCell ref="A1:L1"/>
    <mergeCell ref="A2:L2"/>
  </mergeCells>
  <conditionalFormatting sqref="C196:C204">
    <cfRule type="duplicateValues" dxfId="52" priority="5"/>
    <cfRule type="duplicateValues" dxfId="51" priority="6"/>
    <cfRule type="duplicateValues" dxfId="50" priority="7"/>
    <cfRule type="duplicateValues" dxfId="49" priority="8"/>
    <cfRule type="duplicateValues" dxfId="48" priority="9"/>
    <cfRule type="duplicateValues" dxfId="47" priority="10"/>
    <cfRule type="duplicateValues" dxfId="46" priority="11"/>
  </conditionalFormatting>
  <conditionalFormatting sqref="C237:C244">
    <cfRule type="duplicateValues" dxfId="45" priority="3"/>
  </conditionalFormatting>
  <conditionalFormatting sqref="C257 C268:C274">
    <cfRule type="duplicateValues" dxfId="44" priority="1256"/>
  </conditionalFormatting>
  <conditionalFormatting sqref="C261:C267 C245:C256 C258:C259">
    <cfRule type="duplicateValues" dxfId="43" priority="1253"/>
  </conditionalFormatting>
  <conditionalFormatting sqref="C275:C1048576 C1:C236">
    <cfRule type="duplicateValues" dxfId="42" priority="4"/>
  </conditionalFormatting>
  <pageMargins left="0.7" right="0.7" top="0.75" bottom="0.75" header="0.3" footer="0.3"/>
  <ignoredErrors>
    <ignoredError sqref="H3:I3" formulaRange="1"/>
    <ignoredError sqref="E83:E87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65E-7395-4A33-BC61-B58C928E58FA}">
  <sheetPr codeName="Sheet16">
    <tabColor theme="0"/>
    <pageSetUpPr fitToPage="1"/>
  </sheetPr>
  <dimension ref="B1:BB165"/>
  <sheetViews>
    <sheetView showGridLines="0" topLeftCell="A146" zoomScale="98" zoomScaleNormal="98" zoomScaleSheetLayoutView="73" workbookViewId="0">
      <selection activeCell="Q129" sqref="Q129"/>
    </sheetView>
  </sheetViews>
  <sheetFormatPr defaultColWidth="4" defaultRowHeight="13" x14ac:dyDescent="0.3"/>
  <cols>
    <col min="1" max="1" width="3.54296875" style="11" customWidth="1"/>
    <col min="2" max="2" width="4.26953125" style="11" customWidth="1"/>
    <col min="3" max="3" width="5.81640625" style="11" customWidth="1"/>
    <col min="4" max="4" width="4.7265625" style="11" customWidth="1"/>
    <col min="5" max="5" width="5.1796875" style="11" customWidth="1"/>
    <col min="6" max="6" width="4.26953125" style="11" customWidth="1"/>
    <col min="7" max="7" width="5.1796875" style="11" customWidth="1"/>
    <col min="8" max="8" width="4.7265625" style="11" customWidth="1"/>
    <col min="9" max="11" width="5.453125" style="11" customWidth="1"/>
    <col min="12" max="12" width="4.26953125" style="11" customWidth="1"/>
    <col min="13" max="13" width="5.1796875" style="11" customWidth="1"/>
    <col min="14" max="14" width="4.26953125" style="11" customWidth="1"/>
    <col min="15" max="15" width="5.7265625" style="11" customWidth="1"/>
    <col min="16" max="16" width="4.26953125" style="11" customWidth="1"/>
    <col min="17" max="17" width="5.81640625" style="11" customWidth="1"/>
    <col min="18" max="18" width="4.54296875" style="11" customWidth="1"/>
    <col min="19" max="19" width="5.1796875" style="11" customWidth="1"/>
    <col min="20" max="20" width="4.26953125" style="11" customWidth="1"/>
    <col min="21" max="21" width="5.1796875" style="11" customWidth="1"/>
    <col min="22" max="22" width="4.26953125" style="11" customWidth="1"/>
    <col min="23" max="23" width="5.1796875" style="11" customWidth="1"/>
    <col min="24" max="24" width="4.26953125" style="11" customWidth="1"/>
    <col min="25" max="25" width="5.1796875" style="11" customWidth="1"/>
    <col min="26" max="26" width="4.26953125" style="11" customWidth="1"/>
    <col min="27" max="27" width="5.1796875" style="11" customWidth="1"/>
    <col min="28" max="28" width="4.7265625" style="11" customWidth="1"/>
    <col min="29" max="29" width="5.1796875" style="11" customWidth="1"/>
    <col min="30" max="30" width="4.26953125" style="11" customWidth="1"/>
    <col min="31" max="31" width="5.1796875" style="11" customWidth="1"/>
    <col min="32" max="32" width="4.7265625" style="11" customWidth="1"/>
    <col min="33" max="33" width="5.1796875" style="11" customWidth="1"/>
    <col min="34" max="34" width="4.26953125" style="11" customWidth="1"/>
    <col min="35" max="35" width="5.1796875" style="11" customWidth="1"/>
    <col min="36" max="36" width="4.26953125" style="11" customWidth="1"/>
    <col min="37" max="37" width="5.7265625" style="11" customWidth="1"/>
    <col min="38" max="38" width="4.26953125" style="11" customWidth="1"/>
    <col min="39" max="39" width="5.1796875" style="11" customWidth="1"/>
    <col min="40" max="40" width="4.26953125" style="11" customWidth="1"/>
    <col min="41" max="41" width="5.1796875" style="11" customWidth="1"/>
    <col min="42" max="42" width="4.26953125" style="11" customWidth="1"/>
    <col min="43" max="43" width="5.1796875" style="11" customWidth="1"/>
    <col min="44" max="44" width="6" style="11" customWidth="1"/>
    <col min="45" max="45" width="5.54296875" style="11" customWidth="1"/>
    <col min="46" max="46" width="4.26953125" style="11" customWidth="1"/>
    <col min="47" max="48" width="4" style="11"/>
    <col min="49" max="49" width="6.453125" style="11" bestFit="1" customWidth="1"/>
    <col min="50" max="50" width="5.1796875" style="11" customWidth="1"/>
    <col min="51" max="53" width="4" style="11"/>
    <col min="54" max="54" width="6.7265625" style="11" bestFit="1" customWidth="1"/>
    <col min="55" max="16384" width="4" style="11"/>
  </cols>
  <sheetData>
    <row r="1" spans="2:54" ht="17.25" customHeight="1" thickBot="1" x14ac:dyDescent="0.35">
      <c r="B1" s="386" t="s">
        <v>90</v>
      </c>
      <c r="C1" s="387"/>
      <c r="D1" s="387"/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/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/>
      <c r="AP1" s="387"/>
      <c r="AQ1" s="387"/>
      <c r="AR1" s="387"/>
      <c r="AS1" s="387"/>
      <c r="AT1" s="388"/>
    </row>
    <row r="2" spans="2:54" ht="20.25" customHeight="1" thickBot="1" x14ac:dyDescent="0.6">
      <c r="B2" s="12" t="s">
        <v>536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4" t="s">
        <v>400</v>
      </c>
      <c r="W2" s="13"/>
      <c r="X2" s="13"/>
      <c r="Y2" s="13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389">
        <v>45958</v>
      </c>
      <c r="AR2" s="390"/>
      <c r="AS2" s="390"/>
      <c r="AT2" s="9"/>
    </row>
    <row r="3" spans="2:54" ht="15.75" customHeight="1" x14ac:dyDescent="0.3">
      <c r="B3" s="1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AR3" s="10"/>
      <c r="AS3" s="10"/>
      <c r="AT3" s="2"/>
    </row>
    <row r="4" spans="2:54" ht="15" customHeight="1" x14ac:dyDescent="0.3">
      <c r="B4" s="1"/>
      <c r="C4" s="373" t="s">
        <v>51</v>
      </c>
      <c r="D4" s="373"/>
      <c r="E4" s="373" t="s">
        <v>56</v>
      </c>
      <c r="F4" s="373"/>
      <c r="G4" s="373"/>
      <c r="H4" s="373"/>
      <c r="I4" s="369" t="s">
        <v>140</v>
      </c>
      <c r="J4" s="369"/>
      <c r="K4" s="369" t="s">
        <v>141</v>
      </c>
      <c r="L4" s="369"/>
      <c r="M4" s="369" t="s">
        <v>126</v>
      </c>
      <c r="N4" s="369"/>
      <c r="O4" s="369"/>
      <c r="P4" s="369" t="s">
        <v>0</v>
      </c>
      <c r="Q4" s="369"/>
      <c r="R4" s="10"/>
      <c r="S4" s="10"/>
      <c r="T4" s="10" t="s">
        <v>260</v>
      </c>
      <c r="U4" s="10"/>
      <c r="V4" s="10"/>
      <c r="W4" s="10"/>
      <c r="X4" s="10"/>
      <c r="Z4" s="15"/>
      <c r="AA4" s="16"/>
      <c r="AC4" s="369" t="s">
        <v>91</v>
      </c>
      <c r="AD4" s="369"/>
      <c r="AE4" s="369"/>
      <c r="AF4" s="369"/>
      <c r="AI4" s="15"/>
      <c r="AJ4" s="16"/>
      <c r="AL4" s="369" t="s">
        <v>99</v>
      </c>
      <c r="AM4" s="369"/>
      <c r="AN4" s="369"/>
      <c r="AO4" s="369"/>
      <c r="AP4" s="369"/>
      <c r="AQ4" s="369"/>
      <c r="AR4" s="10"/>
      <c r="AS4" s="10"/>
      <c r="AT4" s="2"/>
    </row>
    <row r="5" spans="2:54" ht="15" customHeight="1" x14ac:dyDescent="0.3">
      <c r="B5" s="1"/>
      <c r="C5" s="373">
        <v>1</v>
      </c>
      <c r="D5" s="373"/>
      <c r="E5" s="369" t="s">
        <v>52</v>
      </c>
      <c r="F5" s="369"/>
      <c r="G5" s="369"/>
      <c r="H5" s="369"/>
      <c r="I5" s="369" t="s">
        <v>53</v>
      </c>
      <c r="J5" s="369"/>
      <c r="K5" s="374">
        <v>313</v>
      </c>
      <c r="L5" s="374"/>
      <c r="M5" s="370">
        <v>313</v>
      </c>
      <c r="N5" s="370"/>
      <c r="O5" s="370"/>
      <c r="P5" s="371">
        <f>K5-M5</f>
        <v>0</v>
      </c>
      <c r="Q5" s="371"/>
      <c r="R5" s="10"/>
      <c r="S5" s="10"/>
      <c r="T5" s="10"/>
      <c r="U5" s="10"/>
      <c r="V5" s="10"/>
      <c r="W5" s="10"/>
      <c r="X5" s="10"/>
      <c r="Z5" s="15"/>
      <c r="AA5" s="15"/>
      <c r="AC5" s="369" t="s">
        <v>92</v>
      </c>
      <c r="AD5" s="369"/>
      <c r="AE5" s="369"/>
      <c r="AF5" s="369"/>
      <c r="AI5" s="15"/>
      <c r="AJ5" s="15"/>
      <c r="AL5" s="369" t="s">
        <v>100</v>
      </c>
      <c r="AM5" s="369"/>
      <c r="AN5" s="369"/>
      <c r="AO5" s="369"/>
      <c r="AP5" s="369"/>
      <c r="AQ5" s="369"/>
      <c r="AR5" s="10"/>
      <c r="AS5" s="10"/>
      <c r="AT5" s="2"/>
    </row>
    <row r="6" spans="2:54" x14ac:dyDescent="0.3">
      <c r="B6" s="1"/>
      <c r="C6" s="373">
        <v>2</v>
      </c>
      <c r="D6" s="373"/>
      <c r="E6" s="369" t="s">
        <v>17</v>
      </c>
      <c r="F6" s="369"/>
      <c r="G6" s="369"/>
      <c r="H6" s="369"/>
      <c r="I6" s="369" t="s">
        <v>53</v>
      </c>
      <c r="J6" s="369"/>
      <c r="K6" s="374">
        <v>306</v>
      </c>
      <c r="L6" s="374"/>
      <c r="M6" s="370">
        <v>292</v>
      </c>
      <c r="N6" s="370"/>
      <c r="O6" s="370"/>
      <c r="P6" s="371">
        <f>K6-M6</f>
        <v>14</v>
      </c>
      <c r="Q6" s="371"/>
      <c r="R6" s="10"/>
      <c r="S6" s="10"/>
      <c r="T6" s="10" t="s">
        <v>262</v>
      </c>
      <c r="U6" s="10"/>
      <c r="V6" s="10"/>
      <c r="W6" s="10"/>
      <c r="X6" s="10"/>
      <c r="Z6" s="372"/>
      <c r="AA6" s="15"/>
      <c r="AB6" s="372"/>
      <c r="AC6" s="369" t="s">
        <v>95</v>
      </c>
      <c r="AD6" s="369"/>
      <c r="AE6" s="369"/>
      <c r="AF6" s="369"/>
      <c r="AI6" s="372"/>
      <c r="AJ6" s="15">
        <v>4</v>
      </c>
      <c r="AK6" s="372"/>
      <c r="AL6" s="369" t="s">
        <v>101</v>
      </c>
      <c r="AM6" s="369"/>
      <c r="AN6" s="369"/>
      <c r="AO6" s="369"/>
      <c r="AP6" s="369"/>
      <c r="AQ6" s="369"/>
      <c r="AR6" s="10"/>
      <c r="AS6" s="10"/>
      <c r="AT6" s="2"/>
    </row>
    <row r="7" spans="2:54" x14ac:dyDescent="0.3">
      <c r="B7" s="1"/>
      <c r="C7" s="373">
        <v>3</v>
      </c>
      <c r="D7" s="373"/>
      <c r="E7" s="369" t="s">
        <v>142</v>
      </c>
      <c r="F7" s="369"/>
      <c r="G7" s="369"/>
      <c r="H7" s="369"/>
      <c r="I7" s="369" t="s">
        <v>53</v>
      </c>
      <c r="J7" s="369"/>
      <c r="K7" s="374">
        <v>306</v>
      </c>
      <c r="L7" s="374"/>
      <c r="M7" s="370">
        <f>'DPR_TA-413 '!J16</f>
        <v>253</v>
      </c>
      <c r="N7" s="370"/>
      <c r="O7" s="370"/>
      <c r="P7" s="371">
        <f>K7-M7</f>
        <v>53</v>
      </c>
      <c r="Q7" s="371"/>
      <c r="R7" s="10"/>
      <c r="S7" s="10"/>
      <c r="T7" s="10"/>
      <c r="U7" s="10"/>
      <c r="V7" s="10"/>
      <c r="W7" s="10"/>
      <c r="X7" s="10"/>
      <c r="Z7" s="372"/>
      <c r="AA7" s="378">
        <v>1</v>
      </c>
      <c r="AB7" s="372"/>
      <c r="AC7" s="369" t="s">
        <v>96</v>
      </c>
      <c r="AD7" s="369"/>
      <c r="AE7" s="369"/>
      <c r="AF7" s="369"/>
      <c r="AI7" s="372"/>
      <c r="AJ7" s="17"/>
      <c r="AK7" s="372"/>
      <c r="AL7" s="412" t="s">
        <v>102</v>
      </c>
      <c r="AM7" s="413"/>
      <c r="AN7" s="413"/>
      <c r="AO7" s="413"/>
      <c r="AP7" s="413"/>
      <c r="AQ7" s="414"/>
      <c r="AR7" s="10"/>
      <c r="AS7" s="10"/>
      <c r="AT7" s="2"/>
    </row>
    <row r="8" spans="2:54" ht="15" customHeight="1" x14ac:dyDescent="0.3">
      <c r="B8" s="1"/>
      <c r="C8" s="373">
        <v>4</v>
      </c>
      <c r="D8" s="373"/>
      <c r="E8" s="381" t="s">
        <v>143</v>
      </c>
      <c r="F8" s="404"/>
      <c r="G8" s="404"/>
      <c r="H8" s="382"/>
      <c r="I8" s="381" t="s">
        <v>61</v>
      </c>
      <c r="J8" s="382"/>
      <c r="K8" s="383">
        <v>117.85085099999999</v>
      </c>
      <c r="L8" s="384"/>
      <c r="M8" s="375">
        <f>'DPR_TA-413 '!J22</f>
        <v>26.417000000000002</v>
      </c>
      <c r="N8" s="377"/>
      <c r="O8" s="376"/>
      <c r="P8" s="375">
        <f>K8-M8</f>
        <v>91.43385099999999</v>
      </c>
      <c r="Q8" s="376"/>
      <c r="R8" s="10"/>
      <c r="S8" s="10"/>
      <c r="T8" s="10" t="s">
        <v>261</v>
      </c>
      <c r="U8" s="10"/>
      <c r="V8" s="10"/>
      <c r="W8" s="10"/>
      <c r="X8" s="10"/>
      <c r="Z8" s="372"/>
      <c r="AA8" s="379"/>
      <c r="AB8" s="372"/>
      <c r="AC8" s="369"/>
      <c r="AD8" s="369"/>
      <c r="AE8" s="369"/>
      <c r="AF8" s="369"/>
      <c r="AI8" s="372"/>
      <c r="AJ8" s="18">
        <v>3</v>
      </c>
      <c r="AK8" s="372"/>
      <c r="AL8" s="415"/>
      <c r="AM8" s="416"/>
      <c r="AN8" s="416"/>
      <c r="AO8" s="416"/>
      <c r="AP8" s="416"/>
      <c r="AQ8" s="417"/>
      <c r="AR8" s="10"/>
      <c r="AS8" s="10"/>
      <c r="AT8" s="2"/>
    </row>
    <row r="9" spans="2:54" ht="15" customHeight="1" x14ac:dyDescent="0.3">
      <c r="B9" s="1"/>
      <c r="C9" s="418">
        <v>5</v>
      </c>
      <c r="D9" s="419"/>
      <c r="E9" s="381" t="s">
        <v>144</v>
      </c>
      <c r="F9" s="404"/>
      <c r="G9" s="404"/>
      <c r="H9" s="382"/>
      <c r="I9" s="381" t="s">
        <v>61</v>
      </c>
      <c r="J9" s="382"/>
      <c r="K9" s="383">
        <v>117.85085099999999</v>
      </c>
      <c r="L9" s="384"/>
      <c r="M9" s="375">
        <f>M8</f>
        <v>26.417000000000002</v>
      </c>
      <c r="N9" s="377"/>
      <c r="O9" s="376"/>
      <c r="P9" s="375">
        <f>K9-M9</f>
        <v>91.43385099999999</v>
      </c>
      <c r="Q9" s="376"/>
      <c r="R9" s="10"/>
      <c r="S9" s="10"/>
      <c r="T9" s="10"/>
      <c r="U9" s="10"/>
      <c r="V9" s="10"/>
      <c r="W9" s="10"/>
      <c r="X9" s="10"/>
      <c r="Z9" s="372"/>
      <c r="AA9" s="19">
        <v>1</v>
      </c>
      <c r="AB9" s="372"/>
      <c r="AC9" s="369" t="s">
        <v>97</v>
      </c>
      <c r="AD9" s="369"/>
      <c r="AE9" s="369"/>
      <c r="AF9" s="369"/>
      <c r="AI9" s="372"/>
      <c r="AJ9" s="20">
        <v>2</v>
      </c>
      <c r="AK9" s="372"/>
      <c r="AL9" s="369" t="s">
        <v>103</v>
      </c>
      <c r="AM9" s="369"/>
      <c r="AN9" s="369"/>
      <c r="AO9" s="369"/>
      <c r="AP9" s="369"/>
      <c r="AQ9" s="369"/>
      <c r="AR9" s="10"/>
      <c r="AS9" s="10"/>
      <c r="AT9" s="2"/>
    </row>
    <row r="10" spans="2:54" ht="15" customHeight="1" x14ac:dyDescent="0.3">
      <c r="B10" s="1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 t="s">
        <v>259</v>
      </c>
      <c r="U10" s="10"/>
      <c r="V10" s="10"/>
      <c r="W10" s="10"/>
      <c r="X10" s="10"/>
      <c r="Z10" s="15"/>
      <c r="AA10" s="15"/>
      <c r="AC10" s="373"/>
      <c r="AD10" s="373"/>
      <c r="AE10" s="373"/>
      <c r="AF10" s="373"/>
      <c r="AI10" s="15"/>
      <c r="AJ10" s="15"/>
      <c r="AL10" s="369" t="s">
        <v>104</v>
      </c>
      <c r="AM10" s="369"/>
      <c r="AN10" s="369"/>
      <c r="AO10" s="369"/>
      <c r="AP10" s="369"/>
      <c r="AQ10" s="369"/>
      <c r="AR10" s="10"/>
      <c r="AS10" s="10"/>
      <c r="AT10" s="2"/>
    </row>
    <row r="11" spans="2:54" ht="15" customHeight="1" x14ac:dyDescent="0.3">
      <c r="B11" s="1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385"/>
      <c r="Q11" s="385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2"/>
    </row>
    <row r="12" spans="2:54" ht="15" customHeight="1" x14ac:dyDescent="0.3">
      <c r="B12" s="21"/>
      <c r="C12" s="22"/>
      <c r="D12" s="23"/>
      <c r="E12" s="24"/>
      <c r="F12" s="22"/>
      <c r="G12" s="22"/>
      <c r="H12" s="25"/>
      <c r="I12" s="26"/>
      <c r="J12" s="25"/>
      <c r="K12" s="26"/>
      <c r="L12" s="26"/>
      <c r="M12" s="26"/>
      <c r="N12" s="25"/>
      <c r="O12" s="26"/>
      <c r="P12" s="25"/>
      <c r="Q12" s="26">
        <f>O12+1</f>
        <v>1</v>
      </c>
      <c r="R12" s="26"/>
      <c r="S12" s="26">
        <v>2</v>
      </c>
      <c r="T12" s="26"/>
      <c r="U12" s="26">
        <f>S12+1</f>
        <v>3</v>
      </c>
      <c r="V12" s="26"/>
      <c r="W12" s="26">
        <f>U12+1</f>
        <v>4</v>
      </c>
      <c r="X12" s="26"/>
      <c r="Y12" s="26">
        <f>W12+1</f>
        <v>5</v>
      </c>
      <c r="Z12" s="26"/>
      <c r="AA12" s="26">
        <f>Y12+1</f>
        <v>6</v>
      </c>
      <c r="AB12" s="26"/>
      <c r="AC12" s="26">
        <f>AA12+1</f>
        <v>7</v>
      </c>
      <c r="AD12" s="26"/>
      <c r="AE12" s="26">
        <f>AC12+1</f>
        <v>8</v>
      </c>
      <c r="AF12" s="26"/>
      <c r="AG12" s="26">
        <f>AE12+1</f>
        <v>9</v>
      </c>
      <c r="AH12" s="26"/>
      <c r="AI12" s="26">
        <f>AG12+1</f>
        <v>10</v>
      </c>
      <c r="AJ12" s="26"/>
      <c r="AK12" s="26">
        <f>AI12+1</f>
        <v>11</v>
      </c>
      <c r="AL12" s="26"/>
      <c r="AM12" s="26">
        <f>AK12+1</f>
        <v>12</v>
      </c>
      <c r="AN12" s="26"/>
      <c r="AO12" s="26">
        <f>AM12+1</f>
        <v>13</v>
      </c>
      <c r="AP12" s="26"/>
      <c r="AQ12" s="26">
        <f>AO12+1</f>
        <v>14</v>
      </c>
      <c r="AR12" s="26"/>
      <c r="AS12" s="26">
        <f>AQ12+1</f>
        <v>15</v>
      </c>
      <c r="AT12" s="27"/>
      <c r="BB12" s="182"/>
    </row>
    <row r="13" spans="2:54" ht="15" customHeight="1" x14ac:dyDescent="0.3">
      <c r="B13" s="21"/>
      <c r="C13" s="22"/>
      <c r="D13" s="23" t="s">
        <v>389</v>
      </c>
      <c r="E13" s="24"/>
      <c r="F13" s="22"/>
      <c r="G13" s="22"/>
      <c r="H13" s="28"/>
      <c r="I13" s="26"/>
      <c r="J13" s="28"/>
      <c r="K13" s="28"/>
      <c r="L13" s="28"/>
      <c r="M13" s="28"/>
      <c r="N13" s="29"/>
      <c r="O13" s="30" t="s">
        <v>463</v>
      </c>
      <c r="P13" s="29"/>
      <c r="Q13" s="30" t="s">
        <v>139</v>
      </c>
      <c r="R13" s="30"/>
      <c r="S13" s="30" t="s">
        <v>478</v>
      </c>
      <c r="T13" s="30"/>
      <c r="U13" s="30" t="s">
        <v>480</v>
      </c>
      <c r="V13" s="30"/>
      <c r="W13" s="30" t="s">
        <v>481</v>
      </c>
      <c r="X13" s="30"/>
      <c r="Y13" s="30" t="s">
        <v>482</v>
      </c>
      <c r="Z13" s="30"/>
      <c r="AA13" s="30" t="s">
        <v>483</v>
      </c>
      <c r="AB13" s="30"/>
      <c r="AC13" s="30" t="s">
        <v>484</v>
      </c>
      <c r="AD13" s="30"/>
      <c r="AE13" s="30" t="s">
        <v>485</v>
      </c>
      <c r="AF13" s="30"/>
      <c r="AG13" s="30" t="s">
        <v>486</v>
      </c>
      <c r="AH13" s="30"/>
      <c r="AI13" s="30" t="s">
        <v>487</v>
      </c>
      <c r="AJ13" s="30"/>
      <c r="AK13" s="30" t="s">
        <v>488</v>
      </c>
      <c r="AL13" s="30"/>
      <c r="AM13" s="30" t="s">
        <v>489</v>
      </c>
      <c r="AN13" s="30"/>
      <c r="AO13" s="30" t="s">
        <v>490</v>
      </c>
      <c r="AP13" s="30"/>
      <c r="AQ13" s="30" t="s">
        <v>491</v>
      </c>
      <c r="AR13" s="30"/>
      <c r="AS13" s="30" t="s">
        <v>492</v>
      </c>
      <c r="AT13" s="27"/>
    </row>
    <row r="14" spans="2:54" ht="15" customHeight="1" x14ac:dyDescent="0.3">
      <c r="B14" s="31"/>
      <c r="C14" s="32"/>
      <c r="D14" s="32"/>
      <c r="E14" s="32"/>
      <c r="F14" s="32"/>
      <c r="G14" s="32"/>
      <c r="T14" s="15"/>
      <c r="V14" s="15"/>
      <c r="X14" s="15"/>
      <c r="Z14" s="15"/>
      <c r="AB14" s="15"/>
      <c r="AD14" s="15"/>
      <c r="AF14" s="15"/>
      <c r="AH14" s="15"/>
      <c r="AJ14" s="15"/>
      <c r="AL14" s="15"/>
      <c r="AN14" s="15"/>
      <c r="AP14" s="15"/>
      <c r="AR14" s="15"/>
      <c r="AT14" s="27"/>
    </row>
    <row r="15" spans="2:54" ht="15" customHeight="1" x14ac:dyDescent="0.3">
      <c r="B15" s="380"/>
      <c r="C15" s="32"/>
      <c r="D15" s="23" t="s">
        <v>145</v>
      </c>
      <c r="E15" s="32"/>
      <c r="F15" s="32"/>
      <c r="G15" s="32"/>
      <c r="H15" s="34"/>
      <c r="AT15" s="27"/>
      <c r="AW15" s="184"/>
      <c r="AX15" s="184"/>
      <c r="AY15" s="184"/>
      <c r="AZ15" s="184"/>
      <c r="BA15" s="184"/>
      <c r="BB15" s="184"/>
    </row>
    <row r="16" spans="2:54" ht="21" customHeight="1" x14ac:dyDescent="0.35">
      <c r="B16" s="380"/>
      <c r="C16" s="32"/>
      <c r="D16" s="32"/>
      <c r="E16" s="32"/>
      <c r="F16" s="32"/>
      <c r="G16" s="32"/>
      <c r="K16" s="35" t="s">
        <v>152</v>
      </c>
      <c r="O16" s="36"/>
      <c r="P16" s="15">
        <v>150</v>
      </c>
      <c r="Q16" s="151">
        <v>3</v>
      </c>
      <c r="R16" s="38">
        <v>290.20999999999998</v>
      </c>
      <c r="S16" s="151">
        <v>3</v>
      </c>
      <c r="T16" s="38">
        <f>VLOOKUP(S13,'Location Summary'!$G$2:$H$604,2,FALSE)</f>
        <v>378</v>
      </c>
      <c r="U16" s="151">
        <v>3</v>
      </c>
      <c r="V16" s="38">
        <f>VLOOKUP(U13,'Location Summary'!$G$2:$H$604,2,FALSE)</f>
        <v>381</v>
      </c>
      <c r="W16" s="151">
        <v>3</v>
      </c>
      <c r="X16" s="38">
        <f>VLOOKUP(W13,'Location Summary'!$G$2:$H$604,2,FALSE)</f>
        <v>419</v>
      </c>
      <c r="Y16" s="151">
        <v>3</v>
      </c>
      <c r="Z16" s="38">
        <f>VLOOKUP(Y13,'Location Summary'!$G$2:$H$604,2,FALSE)</f>
        <v>422</v>
      </c>
      <c r="AA16" s="151">
        <v>3</v>
      </c>
      <c r="AB16" s="38">
        <f>VLOOKUP(AA13,'Location Summary'!$G$2:$H$604,2,FALSE)</f>
        <v>399</v>
      </c>
      <c r="AC16" s="151">
        <v>3</v>
      </c>
      <c r="AD16" s="38">
        <f>VLOOKUP(AC13,'Location Summary'!$G$2:$H$604,2,FALSE)</f>
        <v>423</v>
      </c>
      <c r="AE16" s="37">
        <v>3</v>
      </c>
      <c r="AF16" s="38">
        <f>VLOOKUP(AE13,'Location Summary'!$G$2:$H$604,2,FALSE)</f>
        <v>414.99200000000002</v>
      </c>
      <c r="AG16" s="151">
        <v>3</v>
      </c>
      <c r="AH16" s="38">
        <f>VLOOKUP(AG13,'Location Summary'!$G$2:$H$604,2,FALSE)</f>
        <v>409</v>
      </c>
      <c r="AI16" s="37">
        <v>3</v>
      </c>
      <c r="AJ16" s="38">
        <f>VLOOKUP(AI13,'Location Summary'!$G$2:$H$604,2,FALSE)</f>
        <v>402</v>
      </c>
      <c r="AK16" s="37">
        <v>3</v>
      </c>
      <c r="AL16" s="38">
        <f>VLOOKUP(AK13,'Location Summary'!$G$2:$H$604,2,FALSE)</f>
        <v>409</v>
      </c>
      <c r="AM16" s="37">
        <v>3</v>
      </c>
      <c r="AN16" s="38">
        <f>VLOOKUP(AM13,'Location Summary'!$G$2:$H$604,2,FALSE)</f>
        <v>337</v>
      </c>
      <c r="AO16" s="37">
        <v>3</v>
      </c>
      <c r="AP16" s="38">
        <f>VLOOKUP(AO13,'Location Summary'!$G$2:$H$604,2,FALSE)</f>
        <v>365</v>
      </c>
      <c r="AQ16" s="37">
        <v>3</v>
      </c>
      <c r="AR16" s="38">
        <f>VLOOKUP(AQ13,'Location Summary'!$G$2:$H$604,2,FALSE)</f>
        <v>378</v>
      </c>
      <c r="AS16" s="37">
        <v>3</v>
      </c>
      <c r="AT16" s="39">
        <f>VLOOKUP(AS13,'Location Summary'!$G$2:$H$604,2,FALSE)</f>
        <v>391.46699999999998</v>
      </c>
    </row>
    <row r="17" spans="2:53" ht="15" customHeight="1" x14ac:dyDescent="0.3">
      <c r="B17" s="380"/>
      <c r="C17" s="22"/>
      <c r="D17" s="40" t="s">
        <v>146</v>
      </c>
      <c r="E17" s="40"/>
      <c r="F17" s="22"/>
      <c r="G17" s="22"/>
      <c r="H17" s="34"/>
      <c r="I17" s="29"/>
      <c r="J17" s="29"/>
      <c r="K17" s="29"/>
      <c r="L17" s="29"/>
      <c r="O17" s="41"/>
      <c r="P17" s="29"/>
      <c r="Q17" s="42">
        <v>2</v>
      </c>
      <c r="S17" s="42">
        <v>2</v>
      </c>
      <c r="U17" s="42">
        <v>2</v>
      </c>
      <c r="W17" s="42">
        <v>2</v>
      </c>
      <c r="Y17" s="42">
        <v>2</v>
      </c>
      <c r="AA17" s="42">
        <v>2</v>
      </c>
      <c r="AC17" s="42">
        <v>2</v>
      </c>
      <c r="AE17" s="42">
        <v>2</v>
      </c>
      <c r="AG17" s="42">
        <v>2</v>
      </c>
      <c r="AI17" s="42">
        <v>2</v>
      </c>
      <c r="AK17" s="42">
        <v>2</v>
      </c>
      <c r="AM17" s="42">
        <v>2</v>
      </c>
      <c r="AO17" s="42">
        <v>2</v>
      </c>
      <c r="AQ17" s="42">
        <v>2</v>
      </c>
      <c r="AS17" s="42">
        <v>2</v>
      </c>
      <c r="AT17" s="27"/>
      <c r="BA17" s="183"/>
    </row>
    <row r="18" spans="2:53" ht="15" customHeight="1" x14ac:dyDescent="0.3">
      <c r="B18" s="33"/>
      <c r="C18" s="22"/>
      <c r="D18" s="22"/>
      <c r="E18" s="22"/>
      <c r="F18" s="22"/>
      <c r="G18" s="22"/>
      <c r="H18" s="29"/>
      <c r="I18" s="29"/>
      <c r="J18" s="29"/>
      <c r="K18" s="29"/>
      <c r="L18" s="29"/>
      <c r="O18" s="15" t="s">
        <v>120</v>
      </c>
      <c r="P18" s="29"/>
      <c r="Q18" s="15" t="str">
        <f>VLOOKUP(Q13,'Location Summary'!$C$2:$J$604,2,FALSE)</f>
        <v>DD60+0</v>
      </c>
      <c r="R18" s="29"/>
      <c r="S18" s="15" t="str">
        <f>VLOOKUP(S13,'Location Summary'!$C$2:$J$604,2,FALSE)</f>
        <v>DD45+0</v>
      </c>
      <c r="T18" s="43"/>
      <c r="U18" s="15" t="str">
        <f>VLOOKUP(U13,'Location Summary'!$C$2:$J$604,2,FALSE)</f>
        <v>DA+0</v>
      </c>
      <c r="V18" s="43"/>
      <c r="W18" s="15" t="str">
        <f>VLOOKUP(W13,'Location Summary'!$C$2:$J$604,2,FALSE)</f>
        <v>DA+3</v>
      </c>
      <c r="X18" s="43"/>
      <c r="Y18" s="15" t="str">
        <f>VLOOKUP(Y13,'Location Summary'!$C$2:$J$604,2,FALSE)</f>
        <v>DA+3</v>
      </c>
      <c r="Z18" s="43"/>
      <c r="AA18" s="15" t="str">
        <f>VLOOKUP(AA13,'Location Summary'!$C$2:$J$604,2,FALSE)</f>
        <v>DA+3</v>
      </c>
      <c r="AB18" s="43"/>
      <c r="AC18" s="15" t="str">
        <f>VLOOKUP(AC13,'Location Summary'!$C$2:$J$604,2,FALSE)</f>
        <v>DA+3</v>
      </c>
      <c r="AD18" s="43"/>
      <c r="AE18" s="15" t="str">
        <f>VLOOKUP(AE13,'Location Summary'!$C$2:$J$604,2,FALSE)</f>
        <v>DA+6</v>
      </c>
      <c r="AF18" s="43"/>
      <c r="AG18" s="15" t="str">
        <f>VLOOKUP(AG13,'Location Summary'!$C$2:$J$604,2,FALSE)</f>
        <v>DD45+3</v>
      </c>
      <c r="AH18" s="43"/>
      <c r="AI18" s="15" t="str">
        <f>VLOOKUP(AI13,'Location Summary'!$C$2:$J$604,2,FALSE)</f>
        <v>DA+3</v>
      </c>
      <c r="AJ18" s="43"/>
      <c r="AK18" s="15" t="str">
        <f>VLOOKUP(AK13,'Location Summary'!$C$2:$J$604,2,FALSE)</f>
        <v>DA+3</v>
      </c>
      <c r="AL18" s="43"/>
      <c r="AM18" s="15" t="str">
        <f>VLOOKUP(AM13,'Location Summary'!$C$2:$J$604,2,FALSE)</f>
        <v>DA+0</v>
      </c>
      <c r="AN18" s="43"/>
      <c r="AO18" s="15" t="str">
        <f>VLOOKUP(AO13,'Location Summary'!$C$2:$J$604,2,FALSE)</f>
        <v>DA+0</v>
      </c>
      <c r="AP18" s="43"/>
      <c r="AQ18" s="15" t="str">
        <f>VLOOKUP(AQ13,'Location Summary'!$C$2:$J$604,2,FALSE)</f>
        <v>DA+3</v>
      </c>
      <c r="AS18" s="15" t="str">
        <f>VLOOKUP(AS13,'Location Summary'!$C$2:$J$604,2,FALSE)</f>
        <v>DA+0</v>
      </c>
      <c r="AT18" s="27"/>
    </row>
    <row r="19" spans="2:53" ht="15" customHeight="1" x14ac:dyDescent="0.3">
      <c r="B19" s="33"/>
      <c r="C19" s="22"/>
      <c r="D19" s="22"/>
      <c r="E19" s="22"/>
      <c r="F19" s="22"/>
      <c r="G19" s="22"/>
      <c r="H19" s="29"/>
      <c r="I19" s="29"/>
      <c r="J19" s="29"/>
      <c r="K19" s="29"/>
      <c r="L19" s="29"/>
      <c r="M19" s="29"/>
      <c r="N19" s="29"/>
      <c r="O19" s="29"/>
      <c r="P19" s="29"/>
      <c r="Q19" s="191"/>
      <c r="R19" s="191"/>
      <c r="S19" s="64" t="s">
        <v>541</v>
      </c>
      <c r="T19" s="191"/>
      <c r="U19" s="191"/>
      <c r="V19" s="43"/>
      <c r="W19" s="15"/>
      <c r="X19" s="43"/>
      <c r="Y19" s="44"/>
      <c r="Z19" s="43"/>
      <c r="AA19" s="15"/>
      <c r="AB19" s="43"/>
      <c r="AC19" s="15"/>
      <c r="AD19" s="43"/>
      <c r="AE19" s="15"/>
      <c r="AF19" s="43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27"/>
    </row>
    <row r="20" spans="2:53" ht="15" customHeight="1" x14ac:dyDescent="0.3">
      <c r="B20" s="46"/>
      <c r="C20" s="44">
        <f>AS12+1</f>
        <v>16</v>
      </c>
      <c r="D20" s="44"/>
      <c r="E20" s="44">
        <f>C20+1</f>
        <v>17</v>
      </c>
      <c r="F20" s="44"/>
      <c r="G20" s="44">
        <f>E20+1</f>
        <v>18</v>
      </c>
      <c r="H20" s="44"/>
      <c r="I20" s="44">
        <f>G20+1</f>
        <v>19</v>
      </c>
      <c r="J20" s="44"/>
      <c r="K20" s="44">
        <f>I20+1</f>
        <v>20</v>
      </c>
      <c r="L20" s="44"/>
      <c r="M20" s="44">
        <f>K20+1</f>
        <v>21</v>
      </c>
      <c r="N20" s="44"/>
      <c r="O20" s="44">
        <f t="shared" ref="O20" si="0">M20+1</f>
        <v>22</v>
      </c>
      <c r="P20" s="44"/>
      <c r="Q20" s="44">
        <f t="shared" ref="Q20" si="1">O20+1</f>
        <v>23</v>
      </c>
      <c r="R20" s="44"/>
      <c r="S20" s="44">
        <f t="shared" ref="S20" si="2">Q20+1</f>
        <v>24</v>
      </c>
      <c r="T20" s="44"/>
      <c r="U20" s="44">
        <f t="shared" ref="U20" si="3">S20+1</f>
        <v>25</v>
      </c>
      <c r="V20" s="44"/>
      <c r="W20" s="44">
        <f t="shared" ref="W20" si="4">U20+1</f>
        <v>26</v>
      </c>
      <c r="X20" s="44"/>
      <c r="Y20" s="44">
        <f t="shared" ref="Y20" si="5">W20+1</f>
        <v>27</v>
      </c>
      <c r="Z20" s="44"/>
      <c r="AA20" s="44">
        <f t="shared" ref="AA20" si="6">Y20+1</f>
        <v>28</v>
      </c>
      <c r="AB20" s="44"/>
      <c r="AC20" s="44">
        <f t="shared" ref="AC20" si="7">AA20+1</f>
        <v>29</v>
      </c>
      <c r="AD20" s="44"/>
      <c r="AE20" s="44">
        <f>AC20+1</f>
        <v>30</v>
      </c>
      <c r="AF20" s="44"/>
      <c r="AG20" s="44">
        <f>AE20+1</f>
        <v>31</v>
      </c>
      <c r="AH20" s="44"/>
      <c r="AI20" s="44">
        <f>AG20+1</f>
        <v>32</v>
      </c>
      <c r="AJ20" s="44"/>
      <c r="AK20" s="44">
        <f>AI20+1</f>
        <v>33</v>
      </c>
      <c r="AL20" s="44"/>
      <c r="AM20" s="44">
        <f>AK20+1</f>
        <v>34</v>
      </c>
      <c r="AN20" s="44"/>
      <c r="AO20" s="44">
        <f>AM20+1</f>
        <v>35</v>
      </c>
      <c r="AP20" s="44"/>
      <c r="AQ20" s="44">
        <f>AO20+1</f>
        <v>36</v>
      </c>
      <c r="AR20" s="44"/>
      <c r="AS20" s="44">
        <f>AQ20+1</f>
        <v>37</v>
      </c>
      <c r="AT20" s="27"/>
    </row>
    <row r="21" spans="2:53" s="52" customFormat="1" ht="15" customHeight="1" x14ac:dyDescent="0.3">
      <c r="B21" s="47"/>
      <c r="C21" s="48" t="s">
        <v>493</v>
      </c>
      <c r="D21" s="44"/>
      <c r="E21" s="48" t="s">
        <v>494</v>
      </c>
      <c r="F21" s="44"/>
      <c r="G21" s="48" t="s">
        <v>495</v>
      </c>
      <c r="H21" s="44"/>
      <c r="I21" s="30" t="s">
        <v>496</v>
      </c>
      <c r="J21" s="49"/>
      <c r="K21" s="30" t="s">
        <v>127</v>
      </c>
      <c r="L21" s="44"/>
      <c r="M21" s="50" t="s">
        <v>220</v>
      </c>
      <c r="N21" s="44"/>
      <c r="O21" s="48" t="s">
        <v>418</v>
      </c>
      <c r="P21" s="44"/>
      <c r="Q21" s="48" t="s">
        <v>419</v>
      </c>
      <c r="R21" s="44"/>
      <c r="S21" s="30" t="s">
        <v>420</v>
      </c>
      <c r="T21" s="44"/>
      <c r="U21" s="30" t="s">
        <v>421</v>
      </c>
      <c r="V21" s="44"/>
      <c r="W21" s="30" t="s">
        <v>422</v>
      </c>
      <c r="Y21" s="48" t="s">
        <v>423</v>
      </c>
      <c r="Z21" s="44"/>
      <c r="AA21" s="48" t="s">
        <v>424</v>
      </c>
      <c r="AB21" s="44"/>
      <c r="AC21" s="48" t="s">
        <v>128</v>
      </c>
      <c r="AD21" s="44"/>
      <c r="AE21" s="48" t="s">
        <v>221</v>
      </c>
      <c r="AF21" s="44"/>
      <c r="AG21" s="48" t="s">
        <v>222</v>
      </c>
      <c r="AH21" s="44"/>
      <c r="AI21" s="30" t="s">
        <v>223</v>
      </c>
      <c r="AJ21" s="49"/>
      <c r="AK21" s="30" t="s">
        <v>224</v>
      </c>
      <c r="AL21" s="44"/>
      <c r="AM21" s="50" t="s">
        <v>225</v>
      </c>
      <c r="AN21" s="44"/>
      <c r="AO21" s="48" t="s">
        <v>226</v>
      </c>
      <c r="AP21" s="44"/>
      <c r="AQ21" s="48" t="s">
        <v>227</v>
      </c>
      <c r="AR21" s="44"/>
      <c r="AS21" s="30" t="s">
        <v>228</v>
      </c>
      <c r="AT21" s="51"/>
      <c r="AU21" s="30"/>
      <c r="AV21" s="44"/>
    </row>
    <row r="22" spans="2:53" ht="15" customHeight="1" x14ac:dyDescent="0.3">
      <c r="B22" s="53"/>
      <c r="T22" s="15"/>
      <c r="V22" s="15"/>
      <c r="X22" s="15"/>
      <c r="Z22" s="15"/>
      <c r="AB22" s="15"/>
      <c r="AD22" s="15"/>
      <c r="AF22" s="15"/>
      <c r="AH22" s="15"/>
      <c r="AJ22" s="15"/>
      <c r="AL22" s="15"/>
      <c r="AN22" s="15"/>
      <c r="AP22" s="15"/>
      <c r="AR22" s="15"/>
      <c r="AT22" s="27"/>
    </row>
    <row r="23" spans="2:53" ht="15" customHeight="1" x14ac:dyDescent="0.3">
      <c r="B23" s="368"/>
      <c r="AT23" s="27"/>
    </row>
    <row r="24" spans="2:53" ht="20.25" customHeight="1" x14ac:dyDescent="0.3">
      <c r="B24" s="368"/>
      <c r="C24" s="151">
        <v>3</v>
      </c>
      <c r="D24" s="38">
        <f>VLOOKUP(C21,'Location Summary'!$G$2:$H$604,2,FALSE)</f>
        <v>356</v>
      </c>
      <c r="E24" s="151">
        <v>3</v>
      </c>
      <c r="F24" s="38">
        <f>VLOOKUP(E21,'Location Summary'!$G$2:$H$604,2,FALSE)</f>
        <v>439</v>
      </c>
      <c r="G24" s="151">
        <v>3</v>
      </c>
      <c r="H24" s="38">
        <f>VLOOKUP(G21,'Location Summary'!$G$2:$H$604,2,FALSE)</f>
        <v>377</v>
      </c>
      <c r="I24" s="151">
        <v>3</v>
      </c>
      <c r="J24" s="38">
        <f>VLOOKUP(I21,'Location Summary'!$G$2:$H$604,2,FALSE)</f>
        <v>455.07</v>
      </c>
      <c r="K24" s="151">
        <v>3</v>
      </c>
      <c r="L24" s="38">
        <f>VLOOKUP(K21,'Location Summary'!$G$2:$H$604,2,FALSE)</f>
        <v>344.16300000000001</v>
      </c>
      <c r="M24" s="37">
        <v>3</v>
      </c>
      <c r="N24" s="38">
        <f>VLOOKUP(M21,'Location Summary'!$G$2:$H$604,2,FALSE)</f>
        <v>365</v>
      </c>
      <c r="O24" s="37">
        <v>3</v>
      </c>
      <c r="P24" s="38">
        <f>VLOOKUP(O21,'Location Summary'!$G$2:$H$604,2,FALSE)</f>
        <v>340</v>
      </c>
      <c r="Q24" s="37">
        <v>3</v>
      </c>
      <c r="R24" s="38">
        <f>VLOOKUP(Q21,'Location Summary'!$G$2:$H$604,2,FALSE)</f>
        <v>419.99900000000002</v>
      </c>
      <c r="S24" s="37">
        <v>3</v>
      </c>
      <c r="T24" s="38">
        <f>VLOOKUP(S21,'Location Summary'!$G$2:$H$604,2,FALSE)</f>
        <v>415</v>
      </c>
      <c r="U24" s="37">
        <v>3</v>
      </c>
      <c r="V24" s="38">
        <f>VLOOKUP(U21,'Location Summary'!$G$2:$H$604,2,FALSE)</f>
        <v>365</v>
      </c>
      <c r="W24" s="37">
        <v>3</v>
      </c>
      <c r="X24" s="38">
        <f>VLOOKUP(W21,'Location Summary'!$G$2:$H$604,2,FALSE)</f>
        <v>330</v>
      </c>
      <c r="Y24" s="37">
        <v>3</v>
      </c>
      <c r="Z24" s="38">
        <f>VLOOKUP(Y21,'Location Summary'!$G$2:$H$604,2,FALSE)</f>
        <v>457</v>
      </c>
      <c r="AA24" s="37">
        <v>3</v>
      </c>
      <c r="AB24" s="38">
        <f>VLOOKUP(AA21,'Location Summary'!$G$2:$H$604,2,FALSE)</f>
        <v>354.61200000000002</v>
      </c>
      <c r="AC24" s="151">
        <v>3</v>
      </c>
      <c r="AD24" s="38">
        <f>VLOOKUP(AC21,'Location Summary'!$G$2:$H$604,2,FALSE)</f>
        <v>428.38900000000001</v>
      </c>
      <c r="AE24" s="151">
        <v>3</v>
      </c>
      <c r="AF24" s="38">
        <f>VLOOKUP(AE21,'Location Summary'!$G$2:$H$604,2,FALSE)</f>
        <v>340</v>
      </c>
      <c r="AG24" s="37">
        <v>3</v>
      </c>
      <c r="AH24" s="38">
        <f>VLOOKUP(AG21,'Location Summary'!$G$2:$H$604,2,FALSE)</f>
        <v>375</v>
      </c>
      <c r="AI24" s="37">
        <v>3</v>
      </c>
      <c r="AJ24" s="38">
        <f>VLOOKUP(AI21,'Location Summary'!$G$2:$H$604,2,FALSE)</f>
        <v>365</v>
      </c>
      <c r="AK24" s="37">
        <v>3</v>
      </c>
      <c r="AL24" s="38">
        <f>VLOOKUP(AK21,'Location Summary'!$G$2:$H$604,2,FALSE)</f>
        <v>460</v>
      </c>
      <c r="AM24" s="37">
        <v>3</v>
      </c>
      <c r="AN24" s="38">
        <f>VLOOKUP(AM21,'Location Summary'!$G$2:$H$604,2,FALSE)</f>
        <v>380</v>
      </c>
      <c r="AO24" s="37">
        <v>3</v>
      </c>
      <c r="AP24" s="38">
        <f>VLOOKUP(AO21,'Location Summary'!$G$2:$H$604,2,FALSE)</f>
        <v>410</v>
      </c>
      <c r="AQ24" s="37">
        <v>3</v>
      </c>
      <c r="AR24" s="38">
        <f>VLOOKUP(AQ21,'Location Summary'!$G$2:$H$604,2,FALSE)</f>
        <v>400</v>
      </c>
      <c r="AS24" s="37">
        <v>3</v>
      </c>
      <c r="AT24" s="39">
        <f>VLOOKUP(AS21,'Location Summary'!$G$2:$H$604,2,FALSE)</f>
        <v>420</v>
      </c>
    </row>
    <row r="25" spans="2:53" ht="15" customHeight="1" x14ac:dyDescent="0.3">
      <c r="B25" s="368"/>
      <c r="C25" s="42">
        <v>2</v>
      </c>
      <c r="E25" s="42">
        <v>2</v>
      </c>
      <c r="G25" s="42">
        <v>2</v>
      </c>
      <c r="I25" s="42">
        <v>2</v>
      </c>
      <c r="K25" s="42">
        <v>2</v>
      </c>
      <c r="M25" s="42">
        <v>2</v>
      </c>
      <c r="O25" s="42">
        <v>2</v>
      </c>
      <c r="Q25" s="42">
        <v>2</v>
      </c>
      <c r="S25" s="42">
        <v>2</v>
      </c>
      <c r="U25" s="42">
        <v>2</v>
      </c>
      <c r="W25" s="42">
        <v>2</v>
      </c>
      <c r="Y25" s="42">
        <v>2</v>
      </c>
      <c r="AA25" s="42">
        <v>2</v>
      </c>
      <c r="AC25" s="42">
        <v>2</v>
      </c>
      <c r="AE25" s="42">
        <v>2</v>
      </c>
      <c r="AG25" s="42">
        <v>2</v>
      </c>
      <c r="AI25" s="42">
        <v>2</v>
      </c>
      <c r="AK25" s="42">
        <v>2</v>
      </c>
      <c r="AM25" s="42">
        <v>2</v>
      </c>
      <c r="AO25" s="42">
        <v>2</v>
      </c>
      <c r="AQ25" s="42">
        <v>2</v>
      </c>
      <c r="AS25" s="42">
        <v>2</v>
      </c>
      <c r="AT25" s="27"/>
    </row>
    <row r="26" spans="2:53" ht="15" customHeight="1" x14ac:dyDescent="0.3">
      <c r="B26" s="53"/>
      <c r="C26" s="15" t="str">
        <f>VLOOKUP(C21,'Location Summary'!$C$2:$J$604,2,FALSE)</f>
        <v>DB1+9</v>
      </c>
      <c r="D26" s="29"/>
      <c r="E26" s="15" t="str">
        <f>VLOOKUP(E21,'Location Summary'!$C$2:$J$604,2,FALSE)</f>
        <v>DA+3</v>
      </c>
      <c r="F26" s="29"/>
      <c r="G26" s="15" t="str">
        <f>VLOOKUP(G21,'Location Summary'!$C$2:$J$604,2,FALSE)</f>
        <v>DA+9</v>
      </c>
      <c r="H26" s="29"/>
      <c r="I26" s="15" t="str">
        <f>VLOOKUP(I21,'Location Summary'!$C$2:$J$604,2,FALSE)</f>
        <v>DA+6</v>
      </c>
      <c r="J26" s="29"/>
      <c r="K26" s="15" t="str">
        <f>VLOOKUP(K21,'Location Summary'!$C$2:$J$604,2,FALSE)</f>
        <v>DB2+9</v>
      </c>
      <c r="L26" s="29"/>
      <c r="M26" s="15" t="str">
        <f>VLOOKUP(M21,'Location Summary'!$C$2:$J$604,2,FALSE)</f>
        <v>DA+6</v>
      </c>
      <c r="N26" s="29"/>
      <c r="O26" s="15" t="str">
        <f>VLOOKUP(O21,'Location Summary'!$C$2:$J$604,2,FALSE)</f>
        <v>DB1+3</v>
      </c>
      <c r="P26" s="29"/>
      <c r="Q26" s="15" t="str">
        <f>VLOOKUP(Q21,'Location Summary'!$C$2:$J$604,2,FALSE)</f>
        <v>DA+6</v>
      </c>
      <c r="R26" s="29"/>
      <c r="S26" s="15" t="str">
        <f>VLOOKUP(S21,'Location Summary'!$C$2:$J$604,2,FALSE)</f>
        <v>DA+6</v>
      </c>
      <c r="T26" s="43"/>
      <c r="U26" s="15" t="str">
        <f>VLOOKUP(U21,'Location Summary'!$C$2:$J$604,2,FALSE)</f>
        <v>DA+9</v>
      </c>
      <c r="V26" s="43"/>
      <c r="W26" s="15" t="str">
        <f>VLOOKUP(W21,'Location Summary'!$C$2:$J$604,2,FALSE)</f>
        <v>DA+6</v>
      </c>
      <c r="X26" s="43"/>
      <c r="Y26" s="15" t="str">
        <f>VLOOKUP(Y21,'Location Summary'!$C$2:$J$604,2,FALSE)</f>
        <v>DA+9</v>
      </c>
      <c r="Z26" s="43"/>
      <c r="AA26" s="15" t="str">
        <f>VLOOKUP(AA21,'Location Summary'!$C$2:$J$604,2,FALSE)</f>
        <v>DA+9</v>
      </c>
      <c r="AB26" s="43"/>
      <c r="AC26" s="15" t="str">
        <f>VLOOKUP(AC21,'Location Summary'!$C$2:$J$604,2,FALSE)</f>
        <v>DB1+6</v>
      </c>
      <c r="AD26" s="43"/>
      <c r="AE26" s="15" t="str">
        <f>VLOOKUP(AE21,'Location Summary'!$C$2:$J$604,2,FALSE)</f>
        <v>DA+6</v>
      </c>
      <c r="AF26" s="43"/>
      <c r="AG26" s="15" t="str">
        <f>VLOOKUP(AG21,'Location Summary'!$C$2:$J$604,2,FALSE)</f>
        <v>DA+9</v>
      </c>
      <c r="AH26" s="43"/>
      <c r="AI26" s="15" t="str">
        <f>VLOOKUP(AI21,'Location Summary'!$C$2:$J$604,2,FALSE)</f>
        <v>DA+9</v>
      </c>
      <c r="AJ26" s="43"/>
      <c r="AK26" s="15" t="str">
        <f>VLOOKUP(AK21,'Location Summary'!$C$2:$J$604,2,FALSE)</f>
        <v>DA-1.5</v>
      </c>
      <c r="AL26" s="43"/>
      <c r="AM26" s="15" t="str">
        <f>VLOOKUP(AM21,'Location Summary'!$C$2:$J$604,2,FALSE)</f>
        <v>DA+6</v>
      </c>
      <c r="AN26" s="43"/>
      <c r="AO26" s="15" t="str">
        <f>VLOOKUP(AO21,'Location Summary'!$C$2:$J$604,2,FALSE)</f>
        <v>DA+3</v>
      </c>
      <c r="AP26" s="43"/>
      <c r="AQ26" s="15" t="str">
        <f>VLOOKUP(AQ21,'Location Summary'!$C$2:$J$604,2,FALSE)</f>
        <v>DA+9</v>
      </c>
      <c r="AS26" s="15" t="str">
        <f>VLOOKUP(AS21,'Location Summary'!$C$2:$J$604,2,FALSE)</f>
        <v>DA+6</v>
      </c>
      <c r="AT26" s="27"/>
    </row>
    <row r="27" spans="2:53" ht="15" customHeight="1" x14ac:dyDescent="0.3">
      <c r="B27" s="186"/>
      <c r="C27" s="43"/>
      <c r="D27" s="43"/>
      <c r="E27" s="26"/>
      <c r="F27" s="54"/>
      <c r="G27" s="25"/>
      <c r="H27" s="54"/>
      <c r="I27" s="26"/>
      <c r="J27" s="54"/>
      <c r="K27" s="25"/>
      <c r="L27" s="25"/>
      <c r="M27" s="25"/>
      <c r="N27" s="2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M27" s="15"/>
      <c r="AT27" s="27"/>
    </row>
    <row r="28" spans="2:53" ht="15" customHeight="1" x14ac:dyDescent="0.3">
      <c r="B28" s="46"/>
      <c r="C28" s="44">
        <f>AS20+1</f>
        <v>38</v>
      </c>
      <c r="D28" s="44"/>
      <c r="E28" s="44">
        <f>C28+1</f>
        <v>39</v>
      </c>
      <c r="F28" s="44"/>
      <c r="G28" s="44">
        <f>E28+1</f>
        <v>40</v>
      </c>
      <c r="H28" s="44"/>
      <c r="I28" s="44">
        <f>G28+1</f>
        <v>41</v>
      </c>
      <c r="J28" s="44"/>
      <c r="K28" s="44">
        <f>I28+1</f>
        <v>42</v>
      </c>
      <c r="L28" s="44"/>
      <c r="M28" s="44">
        <f>K28+1</f>
        <v>43</v>
      </c>
      <c r="N28" s="44"/>
      <c r="O28" s="44">
        <f>M28+1</f>
        <v>44</v>
      </c>
      <c r="P28" s="44"/>
      <c r="Q28" s="44">
        <f>O28+1</f>
        <v>45</v>
      </c>
      <c r="R28" s="44"/>
      <c r="S28" s="44">
        <f>Q28+1</f>
        <v>46</v>
      </c>
      <c r="T28" s="44"/>
      <c r="U28" s="44">
        <f>S28+1</f>
        <v>47</v>
      </c>
      <c r="V28" s="44"/>
      <c r="W28" s="44">
        <f>U28+1</f>
        <v>48</v>
      </c>
      <c r="X28" s="44"/>
      <c r="Y28" s="44">
        <f>W28+1</f>
        <v>49</v>
      </c>
      <c r="Z28" s="44"/>
      <c r="AA28" s="44">
        <f>Y28+1</f>
        <v>50</v>
      </c>
      <c r="AB28" s="44"/>
      <c r="AC28" s="44">
        <f>AA28+1</f>
        <v>51</v>
      </c>
      <c r="AD28" s="44"/>
      <c r="AE28" s="44">
        <f>AC28+1</f>
        <v>52</v>
      </c>
      <c r="AF28" s="44"/>
      <c r="AG28" s="44">
        <f>AE28+1</f>
        <v>53</v>
      </c>
      <c r="AH28" s="44"/>
      <c r="AI28" s="44">
        <f>AG28+1</f>
        <v>54</v>
      </c>
      <c r="AJ28" s="44"/>
      <c r="AK28" s="44">
        <f>AI28+1</f>
        <v>55</v>
      </c>
      <c r="AL28" s="44"/>
      <c r="AM28" s="44">
        <f>AK28+1</f>
        <v>56</v>
      </c>
      <c r="AN28" s="44"/>
      <c r="AO28" s="44">
        <f>AM28+1</f>
        <v>57</v>
      </c>
      <c r="AP28" s="44"/>
      <c r="AQ28" s="44">
        <f>AO28+1</f>
        <v>58</v>
      </c>
      <c r="AR28" s="44"/>
      <c r="AS28" s="44">
        <f>AQ28+1</f>
        <v>59</v>
      </c>
      <c r="AT28" s="27"/>
    </row>
    <row r="29" spans="2:53" s="57" customFormat="1" ht="15" customHeight="1" x14ac:dyDescent="0.3">
      <c r="B29" s="47"/>
      <c r="C29" s="48" t="s">
        <v>229</v>
      </c>
      <c r="D29" s="49"/>
      <c r="E29" s="48" t="s">
        <v>230</v>
      </c>
      <c r="F29" s="49"/>
      <c r="G29" s="55" t="s">
        <v>393</v>
      </c>
      <c r="H29" s="49"/>
      <c r="I29" s="55" t="s">
        <v>129</v>
      </c>
      <c r="J29" s="49"/>
      <c r="K29" s="49" t="s">
        <v>130</v>
      </c>
      <c r="L29" s="49"/>
      <c r="M29" s="49" t="s">
        <v>131</v>
      </c>
      <c r="N29" s="49"/>
      <c r="O29" s="56" t="s">
        <v>231</v>
      </c>
      <c r="P29" s="49"/>
      <c r="Q29" s="49" t="s">
        <v>232</v>
      </c>
      <c r="R29" s="49"/>
      <c r="S29" s="49" t="s">
        <v>233</v>
      </c>
      <c r="T29" s="49"/>
      <c r="U29" s="56" t="s">
        <v>234</v>
      </c>
      <c r="V29" s="49"/>
      <c r="W29" s="49" t="s">
        <v>235</v>
      </c>
      <c r="X29" s="49"/>
      <c r="Y29" s="56" t="s">
        <v>236</v>
      </c>
      <c r="Z29" s="49"/>
      <c r="AA29" s="55" t="s">
        <v>237</v>
      </c>
      <c r="AB29" s="49"/>
      <c r="AC29" s="55" t="s">
        <v>238</v>
      </c>
      <c r="AD29" s="49"/>
      <c r="AE29" s="30" t="s">
        <v>239</v>
      </c>
      <c r="AF29" s="49"/>
      <c r="AG29" s="55" t="s">
        <v>250</v>
      </c>
      <c r="AH29" s="49"/>
      <c r="AI29" s="30" t="s">
        <v>132</v>
      </c>
      <c r="AJ29" s="49"/>
      <c r="AK29" s="55" t="s">
        <v>240</v>
      </c>
      <c r="AM29" s="30" t="s">
        <v>241</v>
      </c>
      <c r="AO29" s="57" t="s">
        <v>242</v>
      </c>
      <c r="AQ29" s="57" t="s">
        <v>243</v>
      </c>
      <c r="AS29" s="57" t="s">
        <v>244</v>
      </c>
      <c r="AT29" s="58"/>
    </row>
    <row r="30" spans="2:53" ht="15" customHeight="1" x14ac:dyDescent="0.3">
      <c r="B30" s="47"/>
      <c r="T30" s="15"/>
      <c r="V30" s="15"/>
      <c r="X30" s="15"/>
      <c r="Z30" s="15"/>
      <c r="AB30" s="15"/>
      <c r="AD30" s="15"/>
      <c r="AF30" s="15"/>
      <c r="AH30" s="15"/>
      <c r="AJ30" s="15"/>
      <c r="AL30" s="15"/>
      <c r="AN30" s="15"/>
      <c r="AP30" s="15"/>
      <c r="AR30" s="15"/>
      <c r="AT30" s="27"/>
    </row>
    <row r="31" spans="2:53" ht="15" customHeight="1" x14ac:dyDescent="0.3">
      <c r="B31" s="47"/>
      <c r="AT31" s="27"/>
    </row>
    <row r="32" spans="2:53" ht="20.25" customHeight="1" x14ac:dyDescent="0.3">
      <c r="B32" s="59"/>
      <c r="C32" s="37">
        <v>3</v>
      </c>
      <c r="D32" s="38">
        <f>VLOOKUP(C29,'Location Summary'!$G$2:$H$604,2,FALSE)</f>
        <v>345</v>
      </c>
      <c r="E32" s="37">
        <v>3</v>
      </c>
      <c r="F32" s="38">
        <f>VLOOKUP(E29,'Location Summary'!$G$2:$H$604,2,FALSE)</f>
        <v>495</v>
      </c>
      <c r="G32" s="37">
        <v>3</v>
      </c>
      <c r="H32" s="38">
        <f>VLOOKUP(G29,'Location Summary'!$G$2:$H$604,2,FALSE)</f>
        <v>419.48</v>
      </c>
      <c r="I32" s="37">
        <v>3</v>
      </c>
      <c r="J32" s="38">
        <f>VLOOKUP(I29,'Location Summary'!$G$2:$H$604,2,FALSE)</f>
        <v>350.52</v>
      </c>
      <c r="K32" s="37">
        <v>3</v>
      </c>
      <c r="L32" s="38">
        <f>VLOOKUP(K29,'Location Summary'!$G$2:$H$604,2,FALSE)</f>
        <v>445</v>
      </c>
      <c r="M32" s="37">
        <v>3</v>
      </c>
      <c r="N32" s="38">
        <f>VLOOKUP(M29,'Location Summary'!$G$2:$H$604,2,FALSE)</f>
        <v>390</v>
      </c>
      <c r="O32" s="37">
        <v>3</v>
      </c>
      <c r="P32" s="38">
        <f>VLOOKUP(O29,'Location Summary'!$G$2:$H$604,2,FALSE)</f>
        <v>350</v>
      </c>
      <c r="Q32" s="37">
        <v>3</v>
      </c>
      <c r="R32" s="38">
        <f>VLOOKUP(Q29,'Location Summary'!$G$2:$H$604,2,FALSE)</f>
        <v>490</v>
      </c>
      <c r="S32" s="37">
        <v>3</v>
      </c>
      <c r="T32" s="38">
        <f>VLOOKUP(S29,'Location Summary'!$G$2:$H$604,2,FALSE)</f>
        <v>350</v>
      </c>
      <c r="U32" s="37">
        <v>3</v>
      </c>
      <c r="V32" s="38">
        <f>VLOOKUP(U29,'Location Summary'!$G$2:$H$604,2,FALSE)</f>
        <v>347</v>
      </c>
      <c r="W32" s="37">
        <v>3</v>
      </c>
      <c r="X32" s="38">
        <f>VLOOKUP(W29,'Location Summary'!$G$2:$H$604,2,FALSE)</f>
        <v>373</v>
      </c>
      <c r="Y32" s="37">
        <v>3</v>
      </c>
      <c r="Z32" s="38">
        <f>VLOOKUP(Y29,'Location Summary'!$G$2:$H$604,2,FALSE)</f>
        <v>380</v>
      </c>
      <c r="AA32" s="37">
        <v>3</v>
      </c>
      <c r="AB32" s="38">
        <f>VLOOKUP(AA29,'Location Summary'!$G$2:$H$604,2,FALSE)</f>
        <v>335</v>
      </c>
      <c r="AC32" s="37">
        <v>3</v>
      </c>
      <c r="AD32" s="38">
        <f>VLOOKUP(AC29,'Location Summary'!$G$2:$H$604,2,FALSE)</f>
        <v>315</v>
      </c>
      <c r="AE32" s="37">
        <v>3</v>
      </c>
      <c r="AF32" s="38">
        <f>VLOOKUP(AE29,'Location Summary'!$G$2:$H$604,2,FALSE)</f>
        <v>410</v>
      </c>
      <c r="AG32" s="37">
        <v>3</v>
      </c>
      <c r="AH32" s="38">
        <f>VLOOKUP(AG29,'Location Summary'!$G$2:$H$604,2,FALSE)</f>
        <v>365.71600000000001</v>
      </c>
      <c r="AI32" s="37">
        <v>3</v>
      </c>
      <c r="AJ32" s="38">
        <f>VLOOKUP(AI29,'Location Summary'!$G$2:$H$604,2,FALSE)</f>
        <v>319.28399999999999</v>
      </c>
      <c r="AK32" s="37">
        <v>3</v>
      </c>
      <c r="AL32" s="38">
        <f>VLOOKUP(AK29,'Location Summary'!$G$2:$H$604,2,FALSE)</f>
        <v>465</v>
      </c>
      <c r="AM32" s="37">
        <v>3</v>
      </c>
      <c r="AN32" s="38">
        <f>VLOOKUP(AM29,'Location Summary'!$G$2:$H$604,2,FALSE)</f>
        <v>375</v>
      </c>
      <c r="AO32" s="37">
        <v>3</v>
      </c>
      <c r="AP32" s="38">
        <f>VLOOKUP(AO29,'Location Summary'!$G$2:$H$604,2,FALSE)</f>
        <v>355</v>
      </c>
      <c r="AQ32" s="37">
        <v>3</v>
      </c>
      <c r="AR32" s="38">
        <f>VLOOKUP(AQ29,'Location Summary'!$G$2:$H$604,2,FALSE)</f>
        <v>420</v>
      </c>
      <c r="AS32" s="37">
        <v>3</v>
      </c>
      <c r="AT32" s="39">
        <f>VLOOKUP(AS29,'Location Summary'!$G$2:$H$604,2,FALSE)</f>
        <v>315</v>
      </c>
    </row>
    <row r="33" spans="2:48" ht="15" customHeight="1" x14ac:dyDescent="0.3">
      <c r="B33" s="60"/>
      <c r="C33" s="42">
        <v>2</v>
      </c>
      <c r="E33" s="42">
        <v>2</v>
      </c>
      <c r="G33" s="42">
        <v>2</v>
      </c>
      <c r="I33" s="42">
        <v>2</v>
      </c>
      <c r="K33" s="42">
        <v>2</v>
      </c>
      <c r="M33" s="42">
        <v>2</v>
      </c>
      <c r="O33" s="42">
        <v>2</v>
      </c>
      <c r="Q33" s="42">
        <v>2</v>
      </c>
      <c r="S33" s="42">
        <v>2</v>
      </c>
      <c r="U33" s="42">
        <v>2</v>
      </c>
      <c r="W33" s="42">
        <v>2</v>
      </c>
      <c r="Y33" s="42">
        <v>2</v>
      </c>
      <c r="AA33" s="42">
        <v>2</v>
      </c>
      <c r="AC33" s="42">
        <v>2</v>
      </c>
      <c r="AE33" s="42">
        <v>2</v>
      </c>
      <c r="AG33" s="42">
        <v>2</v>
      </c>
      <c r="AI33" s="42">
        <v>2</v>
      </c>
      <c r="AK33" s="42">
        <v>2</v>
      </c>
      <c r="AM33" s="42">
        <v>2</v>
      </c>
      <c r="AO33" s="42">
        <v>2</v>
      </c>
      <c r="AQ33" s="42">
        <v>2</v>
      </c>
      <c r="AS33" s="42">
        <v>2</v>
      </c>
      <c r="AT33" s="27"/>
    </row>
    <row r="34" spans="2:48" ht="15" customHeight="1" x14ac:dyDescent="0.3">
      <c r="B34" s="53"/>
      <c r="C34" s="15" t="str">
        <f>VLOOKUP(C29,'Location Summary'!$C$2:$J$604,2,FALSE)</f>
        <v>DA+6</v>
      </c>
      <c r="D34" s="29"/>
      <c r="E34" s="15" t="str">
        <f>VLOOKUP(E29,'Location Summary'!$C$2:$J$604,2,FALSE)</f>
        <v>DA+9</v>
      </c>
      <c r="F34" s="29"/>
      <c r="G34" s="15" t="str">
        <f>VLOOKUP(G29,'Location Summary'!$C$2:$J$604,2,FALSE)</f>
        <v>DB1+12</v>
      </c>
      <c r="H34" s="29"/>
      <c r="I34" s="15" t="str">
        <f>VLOOKUP(I29,'Location Summary'!$C$2:$J$604,2,FALSE)</f>
        <v>DB1+9</v>
      </c>
      <c r="J34" s="29"/>
      <c r="K34" s="15" t="str">
        <f>VLOOKUP(K29,'Location Summary'!$C$2:$J$604,2,FALSE)</f>
        <v>DA+9</v>
      </c>
      <c r="L34" s="29"/>
      <c r="M34" s="15" t="str">
        <f>VLOOKUP(M29,'Location Summary'!$C$2:$J$604,2,FALSE)</f>
        <v>DA+6</v>
      </c>
      <c r="N34" s="29"/>
      <c r="O34" s="15" t="str">
        <f>VLOOKUP(O29,'Location Summary'!$C$2:$J$604,2,FALSE)</f>
        <v>DA+3</v>
      </c>
      <c r="P34" s="29"/>
      <c r="Q34" s="15" t="str">
        <f>VLOOKUP(Q29,'Location Summary'!$C$2:$J$604,2,FALSE)</f>
        <v>DA+9</v>
      </c>
      <c r="R34" s="29"/>
      <c r="S34" s="15" t="str">
        <f>VLOOKUP(S29,'Location Summary'!$C$2:$J$604,2,FALSE)</f>
        <v>DA+9</v>
      </c>
      <c r="T34" s="43"/>
      <c r="U34" s="15" t="str">
        <f>VLOOKUP(U29,'Location Summary'!$C$2:$J$604,2,FALSE)</f>
        <v>DA-3</v>
      </c>
      <c r="V34" s="43"/>
      <c r="W34" s="15" t="str">
        <f>VLOOKUP(W29,'Location Summary'!$C$2:$J$604,2,FALSE)</f>
        <v>DA+1.5</v>
      </c>
      <c r="X34" s="43"/>
      <c r="Y34" s="15" t="str">
        <f>VLOOKUP(Y29,'Location Summary'!$C$2:$J$604,2,FALSE)</f>
        <v>DA+3</v>
      </c>
      <c r="Z34" s="43"/>
      <c r="AA34" s="15" t="str">
        <f>VLOOKUP(AA29,'Location Summary'!$C$2:$J$604,2,FALSE)</f>
        <v>DA+6</v>
      </c>
      <c r="AB34" s="43"/>
      <c r="AC34" s="15" t="str">
        <f>VLOOKUP(AC29,'Location Summary'!$C$2:$J$604,2,FALSE)</f>
        <v>DA+1.5</v>
      </c>
      <c r="AD34" s="43"/>
      <c r="AE34" s="15" t="str">
        <f>VLOOKUP(AE29,'Location Summary'!$C$2:$J$604,2,FALSE)</f>
        <v>DA-1.5</v>
      </c>
      <c r="AF34" s="43"/>
      <c r="AG34" s="15" t="str">
        <f>VLOOKUP(AG29,'Location Summary'!$C$2:$J$604,2,FALSE)</f>
        <v>DA+1.5</v>
      </c>
      <c r="AH34" s="43"/>
      <c r="AI34" s="15" t="str">
        <f>VLOOKUP(AI29,'Location Summary'!$C$2:$J$604,2,FALSE)</f>
        <v>DB2+0</v>
      </c>
      <c r="AJ34" s="43"/>
      <c r="AK34" s="15" t="str">
        <f>VLOOKUP(AK29,'Location Summary'!$C$2:$J$604,2,FALSE)</f>
        <v>DA-3</v>
      </c>
      <c r="AL34" s="43"/>
      <c r="AM34" s="15" t="str">
        <f>VLOOKUP(AM29,'Location Summary'!$C$2:$J$604,2,FALSE)</f>
        <v>DA+6</v>
      </c>
      <c r="AN34" s="43"/>
      <c r="AO34" s="15" t="str">
        <f>VLOOKUP(AO29,'Location Summary'!$C$2:$J$604,2,FALSE)</f>
        <v>DA+9</v>
      </c>
      <c r="AP34" s="43"/>
      <c r="AQ34" s="15" t="str">
        <f>VLOOKUP(AQ29,'Location Summary'!$C$2:$J$604,2,FALSE)</f>
        <v>DA+6</v>
      </c>
      <c r="AS34" s="15" t="str">
        <f>VLOOKUP(AS29,'Location Summary'!$C$2:$J$604,2,FALSE)</f>
        <v>DA+6</v>
      </c>
      <c r="AT34" s="27"/>
    </row>
    <row r="35" spans="2:48" ht="15" customHeight="1" x14ac:dyDescent="0.3">
      <c r="B35" s="5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27"/>
      <c r="AV35" s="52"/>
    </row>
    <row r="36" spans="2:48" ht="15" customHeight="1" x14ac:dyDescent="0.3">
      <c r="B36" s="46"/>
      <c r="C36" s="44">
        <f>AS28+1</f>
        <v>60</v>
      </c>
      <c r="D36" s="25"/>
      <c r="E36" s="44">
        <f>C36+1</f>
        <v>61</v>
      </c>
      <c r="F36" s="44"/>
      <c r="G36" s="44">
        <f>E36+1</f>
        <v>62</v>
      </c>
      <c r="H36" s="44"/>
      <c r="I36" s="44">
        <f>G36+1</f>
        <v>63</v>
      </c>
      <c r="J36" s="44"/>
      <c r="K36" s="44">
        <f>I36+1</f>
        <v>64</v>
      </c>
      <c r="L36" s="44"/>
      <c r="M36" s="44">
        <f>K36+1</f>
        <v>65</v>
      </c>
      <c r="N36" s="44"/>
      <c r="O36" s="44">
        <f>M36+1</f>
        <v>66</v>
      </c>
      <c r="P36" s="44"/>
      <c r="Q36" s="44">
        <f>O36+1</f>
        <v>67</v>
      </c>
      <c r="R36" s="44"/>
      <c r="S36" s="44">
        <f>Q36+1</f>
        <v>68</v>
      </c>
      <c r="U36" s="44">
        <f>S36+1</f>
        <v>69</v>
      </c>
      <c r="V36" s="44"/>
      <c r="W36" s="44">
        <f>U36+1</f>
        <v>70</v>
      </c>
      <c r="X36" s="44"/>
      <c r="Y36" s="44">
        <f>W36+1</f>
        <v>71</v>
      </c>
      <c r="Z36" s="44"/>
      <c r="AA36" s="44">
        <f>Y36+1</f>
        <v>72</v>
      </c>
      <c r="AB36" s="44"/>
      <c r="AC36" s="44">
        <f>AA36+1</f>
        <v>73</v>
      </c>
      <c r="AD36" s="44"/>
      <c r="AE36" s="44">
        <f>AC36+1</f>
        <v>74</v>
      </c>
      <c r="AF36" s="44"/>
      <c r="AG36" s="44">
        <f>AE36+1</f>
        <v>75</v>
      </c>
      <c r="AH36" s="44"/>
      <c r="AI36" s="44">
        <f>AG36+1</f>
        <v>76</v>
      </c>
      <c r="AJ36" s="44"/>
      <c r="AK36" s="44">
        <f>AI36+1</f>
        <v>77</v>
      </c>
      <c r="AL36" s="44"/>
      <c r="AM36" s="44">
        <f>AK36+1</f>
        <v>78</v>
      </c>
      <c r="AO36" s="44">
        <f>AM36+1</f>
        <v>79</v>
      </c>
      <c r="AP36" s="44"/>
      <c r="AQ36" s="44">
        <f>AO36+1</f>
        <v>80</v>
      </c>
      <c r="AR36" s="44"/>
      <c r="AS36" s="44">
        <f>AQ36+1</f>
        <v>81</v>
      </c>
      <c r="AT36" s="27"/>
    </row>
    <row r="37" spans="2:48" s="57" customFormat="1" ht="15" customHeight="1" x14ac:dyDescent="0.3">
      <c r="B37" s="47"/>
      <c r="C37" s="57" t="s">
        <v>245</v>
      </c>
      <c r="E37" s="57" t="s">
        <v>251</v>
      </c>
      <c r="G37" s="57" t="s">
        <v>252</v>
      </c>
      <c r="I37" s="57" t="s">
        <v>253</v>
      </c>
      <c r="K37" s="57" t="s">
        <v>254</v>
      </c>
      <c r="M37" s="57" t="s">
        <v>255</v>
      </c>
      <c r="O37" s="57" t="s">
        <v>256</v>
      </c>
      <c r="Q37" s="57" t="s">
        <v>133</v>
      </c>
      <c r="S37" s="57" t="s">
        <v>160</v>
      </c>
      <c r="U37" s="57" t="s">
        <v>161</v>
      </c>
      <c r="W37" s="57" t="s">
        <v>162</v>
      </c>
      <c r="Y37" s="57" t="s">
        <v>163</v>
      </c>
      <c r="AA37" s="57" t="s">
        <v>164</v>
      </c>
      <c r="AC37" s="57" t="s">
        <v>165</v>
      </c>
      <c r="AE37" s="57" t="s">
        <v>166</v>
      </c>
      <c r="AG37" s="57" t="s">
        <v>167</v>
      </c>
      <c r="AI37" s="57" t="s">
        <v>168</v>
      </c>
      <c r="AK37" s="57" t="s">
        <v>169</v>
      </c>
      <c r="AM37" s="57" t="s">
        <v>170</v>
      </c>
      <c r="AO37" s="57" t="s">
        <v>246</v>
      </c>
      <c r="AQ37" s="57" t="s">
        <v>134</v>
      </c>
      <c r="AS37" s="57" t="s">
        <v>172</v>
      </c>
      <c r="AT37" s="58"/>
    </row>
    <row r="38" spans="2:48" ht="15" customHeight="1" x14ac:dyDescent="0.3">
      <c r="B38" s="53"/>
      <c r="T38" s="15"/>
      <c r="V38" s="15"/>
      <c r="X38" s="15"/>
      <c r="Z38" s="15"/>
      <c r="AB38" s="15"/>
      <c r="AD38" s="15"/>
      <c r="AF38" s="15"/>
      <c r="AH38" s="15"/>
      <c r="AJ38" s="15"/>
      <c r="AL38" s="15"/>
      <c r="AN38" s="15"/>
      <c r="AP38" s="15"/>
      <c r="AR38" s="15"/>
      <c r="AT38" s="27"/>
    </row>
    <row r="39" spans="2:48" ht="15" customHeight="1" x14ac:dyDescent="0.3">
      <c r="B39" s="59"/>
      <c r="AT39" s="27"/>
    </row>
    <row r="40" spans="2:48" ht="20.25" customHeight="1" x14ac:dyDescent="0.3">
      <c r="B40" s="59"/>
      <c r="C40" s="37">
        <v>3</v>
      </c>
      <c r="D40" s="38">
        <f>VLOOKUP(C37,'Location Summary'!$G$2:$H$604,2,FALSE)</f>
        <v>450</v>
      </c>
      <c r="E40" s="37">
        <v>3</v>
      </c>
      <c r="F40" s="38">
        <f>VLOOKUP(E37,'Location Summary'!$G$2:$H$604,2,FALSE)</f>
        <v>435</v>
      </c>
      <c r="G40" s="37">
        <v>3</v>
      </c>
      <c r="H40" s="38">
        <f>VLOOKUP(G37,'Location Summary'!$G$2:$H$604,2,FALSE)</f>
        <v>385</v>
      </c>
      <c r="I40" s="37">
        <v>3</v>
      </c>
      <c r="J40" s="38">
        <f>VLOOKUP(I37,'Location Summary'!$G$2:$H$604,2,FALSE)</f>
        <v>390</v>
      </c>
      <c r="K40" s="37">
        <v>3</v>
      </c>
      <c r="L40" s="38">
        <f>VLOOKUP(K37,'Location Summary'!$G$2:$H$604,2,FALSE)</f>
        <v>405</v>
      </c>
      <c r="M40" s="37">
        <v>3</v>
      </c>
      <c r="N40" s="38">
        <f>VLOOKUP(M37,'Location Summary'!$G$2:$H$604,2,FALSE)</f>
        <v>390</v>
      </c>
      <c r="O40" s="37">
        <v>3</v>
      </c>
      <c r="P40" s="38">
        <f>VLOOKUP(O37,'Location Summary'!$G$2:$H$604,2,FALSE)</f>
        <v>429.77</v>
      </c>
      <c r="Q40" s="37">
        <v>3</v>
      </c>
      <c r="R40" s="38">
        <f>VLOOKUP(Q37,'Location Summary'!$G$2:$H$604,2,FALSE)</f>
        <v>350</v>
      </c>
      <c r="S40" s="37">
        <v>3</v>
      </c>
      <c r="T40" s="38">
        <f>VLOOKUP(S37,'Location Summary'!$G$2:$H$604,2,FALSE)</f>
        <v>330</v>
      </c>
      <c r="U40" s="37">
        <v>3</v>
      </c>
      <c r="V40" s="38">
        <f>VLOOKUP(U37,'Location Summary'!$G$2:$H$604,2,FALSE)</f>
        <v>390</v>
      </c>
      <c r="W40" s="37">
        <v>3</v>
      </c>
      <c r="X40" s="38">
        <f>VLOOKUP(W37,'Location Summary'!$G$2:$H$604,2,FALSE)</f>
        <v>400</v>
      </c>
      <c r="Y40" s="37">
        <v>3</v>
      </c>
      <c r="Z40" s="38">
        <f>VLOOKUP(Y37,'Location Summary'!$G$2:$H$604,2,FALSE)</f>
        <v>345</v>
      </c>
      <c r="AA40" s="37">
        <v>3</v>
      </c>
      <c r="AB40" s="38">
        <f>VLOOKUP(AA37,'Location Summary'!$G$2:$H$604,2,FALSE)</f>
        <v>350</v>
      </c>
      <c r="AC40" s="37">
        <v>3</v>
      </c>
      <c r="AD40" s="38">
        <f>VLOOKUP(AC37,'Location Summary'!$G$2:$H$604,2,FALSE)</f>
        <v>335</v>
      </c>
      <c r="AE40" s="37">
        <v>3</v>
      </c>
      <c r="AF40" s="38">
        <f>VLOOKUP(AE37,'Location Summary'!$G$2:$H$604,2,FALSE)</f>
        <v>415</v>
      </c>
      <c r="AG40" s="37">
        <v>3</v>
      </c>
      <c r="AH40" s="38">
        <f>VLOOKUP(AG37,'Location Summary'!$G$2:$H$604,2,FALSE)</f>
        <v>375</v>
      </c>
      <c r="AI40" s="37">
        <v>3</v>
      </c>
      <c r="AJ40" s="38">
        <f>VLOOKUP(AI37,'Location Summary'!$G$2:$H$604,2,FALSE)</f>
        <v>375</v>
      </c>
      <c r="AK40" s="37">
        <v>3</v>
      </c>
      <c r="AL40" s="38">
        <f>VLOOKUP(AK37,'Location Summary'!$G$2:$H$604,2,FALSE)</f>
        <v>375</v>
      </c>
      <c r="AM40" s="146">
        <v>3</v>
      </c>
      <c r="AN40" s="38">
        <f>VLOOKUP(AM37,'Location Summary'!$G$2:$H$604,2,FALSE)</f>
        <v>415</v>
      </c>
      <c r="AO40" s="37">
        <v>3</v>
      </c>
      <c r="AP40" s="38">
        <f>VLOOKUP(AO37,'Location Summary'!$G$2:$H$604,2,FALSE)</f>
        <v>466.62900000000002</v>
      </c>
      <c r="AQ40" s="37">
        <v>3</v>
      </c>
      <c r="AR40" s="38">
        <f>VLOOKUP(AQ37,'Location Summary'!$G$2:$H$604,2,FALSE)</f>
        <v>418.37200000000001</v>
      </c>
      <c r="AS40" s="37">
        <v>3</v>
      </c>
      <c r="AT40" s="39">
        <f>VLOOKUP(AS37,'Location Summary'!$G$2:$H$604,2,FALSE)</f>
        <v>410</v>
      </c>
    </row>
    <row r="41" spans="2:48" ht="15" customHeight="1" x14ac:dyDescent="0.3">
      <c r="B41" s="59"/>
      <c r="C41" s="42">
        <v>2</v>
      </c>
      <c r="E41" s="42">
        <v>2</v>
      </c>
      <c r="G41" s="42">
        <v>2</v>
      </c>
      <c r="I41" s="42">
        <v>2</v>
      </c>
      <c r="K41" s="42">
        <v>2</v>
      </c>
      <c r="M41" s="42">
        <v>2</v>
      </c>
      <c r="O41" s="42">
        <v>2</v>
      </c>
      <c r="Q41" s="42">
        <v>2</v>
      </c>
      <c r="S41" s="42">
        <v>2</v>
      </c>
      <c r="U41" s="42">
        <v>2</v>
      </c>
      <c r="W41" s="42">
        <v>2</v>
      </c>
      <c r="Y41" s="42">
        <v>2</v>
      </c>
      <c r="AA41" s="61">
        <v>2</v>
      </c>
      <c r="AC41" s="42">
        <v>2</v>
      </c>
      <c r="AE41" s="42">
        <v>2</v>
      </c>
      <c r="AG41" s="42">
        <v>2</v>
      </c>
      <c r="AI41" s="42">
        <v>2</v>
      </c>
      <c r="AK41" s="42">
        <v>2</v>
      </c>
      <c r="AM41" s="62">
        <v>2</v>
      </c>
      <c r="AO41" s="42">
        <v>2</v>
      </c>
      <c r="AQ41" s="42">
        <v>2</v>
      </c>
      <c r="AS41" s="42">
        <v>2</v>
      </c>
      <c r="AT41" s="27"/>
    </row>
    <row r="42" spans="2:48" ht="15" customHeight="1" x14ac:dyDescent="0.3">
      <c r="B42" s="53"/>
      <c r="C42" s="15" t="str">
        <f>VLOOKUP(C37,'Location Summary'!$C$2:$J$604,2,FALSE)</f>
        <v>DA-1.5</v>
      </c>
      <c r="D42" s="15"/>
      <c r="E42" s="15" t="str">
        <f>VLOOKUP(E37,'Location Summary'!$C$2:$J$604,2,FALSE)</f>
        <v>DB1+6</v>
      </c>
      <c r="F42" s="15"/>
      <c r="G42" s="15" t="str">
        <f>VLOOKUP(G37,'Location Summary'!$C$2:$J$604,2,FALSE)</f>
        <v>DA+1.5</v>
      </c>
      <c r="H42" s="15"/>
      <c r="I42" s="15" t="str">
        <f>VLOOKUP(I37,'Location Summary'!$C$2:$J$604,2,FALSE)</f>
        <v>DA+3</v>
      </c>
      <c r="J42" s="15"/>
      <c r="K42" s="15" t="str">
        <f>VLOOKUP(K37,'Location Summary'!$C$2:$J$604,2,FALSE)</f>
        <v>DA+3</v>
      </c>
      <c r="L42" s="15"/>
      <c r="M42" s="15" t="str">
        <f>VLOOKUP(M37,'Location Summary'!$C$2:$J$604,2,FALSE)</f>
        <v>DA+3</v>
      </c>
      <c r="N42" s="15"/>
      <c r="O42" s="15" t="str">
        <f>VLOOKUP(O37,'Location Summary'!$C$2:$J$604,2,FALSE)</f>
        <v>DA+3</v>
      </c>
      <c r="P42" s="15"/>
      <c r="Q42" s="15" t="str">
        <f>VLOOKUP(Q37,'Location Summary'!$C$2:$J$604,2,FALSE)</f>
        <v>DB1+0</v>
      </c>
      <c r="R42" s="15"/>
      <c r="S42" s="15" t="str">
        <f>VLOOKUP(S37,'Location Summary'!$C$2:$J$604,2,FALSE)</f>
        <v>DA-3</v>
      </c>
      <c r="T42" s="15"/>
      <c r="U42" s="15" t="str">
        <f>VLOOKUP(U37,'Location Summary'!$C$2:$J$604,2,FALSE)</f>
        <v>DA+6</v>
      </c>
      <c r="V42" s="15"/>
      <c r="W42" s="15" t="str">
        <f>VLOOKUP(W37,'Location Summary'!$C$2:$J$604,2,FALSE)</f>
        <v>DA+9</v>
      </c>
      <c r="X42" s="15"/>
      <c r="Y42" s="15" t="str">
        <f>VLOOKUP(Y37,'Location Summary'!$C$2:$J$604,2,FALSE)</f>
        <v>DA+6</v>
      </c>
      <c r="Z42" s="15"/>
      <c r="AA42" s="15" t="str">
        <f>VLOOKUP(AA37,'Location Summary'!$C$2:$J$604,2,FALSE)</f>
        <v>DA+9</v>
      </c>
      <c r="AB42" s="15"/>
      <c r="AC42" s="15" t="str">
        <f>VLOOKUP(AC37,'Location Summary'!$C$2:$J$604,2,FALSE)</f>
        <v>DA+3</v>
      </c>
      <c r="AD42" s="15"/>
      <c r="AE42" s="15" t="str">
        <f>VLOOKUP(AE37,'Location Summary'!$C$2:$J$604,2,FALSE)</f>
        <v>DA+3</v>
      </c>
      <c r="AF42" s="15"/>
      <c r="AG42" s="15" t="str">
        <f>VLOOKUP(AG37,'Location Summary'!$C$2:$J$604,2,FALSE)</f>
        <v>DA+9</v>
      </c>
      <c r="AH42" s="15"/>
      <c r="AI42" s="15" t="str">
        <f>VLOOKUP(AI37,'Location Summary'!$C$2:$J$604,2,FALSE)</f>
        <v>DA+3</v>
      </c>
      <c r="AJ42" s="15"/>
      <c r="AK42" s="15" t="str">
        <f>VLOOKUP(AK37,'Location Summary'!$C$2:$J$604,2,FALSE)</f>
        <v>DA+0</v>
      </c>
      <c r="AL42" s="43"/>
      <c r="AM42" s="15" t="str">
        <f>VLOOKUP(AM37,'Location Summary'!$C$2:$J$604,2,FALSE)</f>
        <v>DA+9</v>
      </c>
      <c r="AN42" s="43"/>
      <c r="AO42" s="15" t="str">
        <f>VLOOKUP(AO37,'Location Summary'!$C$2:$J$604,2,FALSE)</f>
        <v>DB1+12</v>
      </c>
      <c r="AP42" s="43"/>
      <c r="AQ42" s="15" t="str">
        <f>VLOOKUP(AQ37,'Location Summary'!$C$2:$J$604,2,FALSE)</f>
        <v>DB1+12</v>
      </c>
      <c r="AS42" s="15" t="str">
        <f>VLOOKUP(AS37,'Location Summary'!$C$2:$J$604,2,FALSE)</f>
        <v>DA+3</v>
      </c>
      <c r="AT42" s="27"/>
    </row>
    <row r="43" spans="2:48" ht="15" customHeight="1" x14ac:dyDescent="0.3">
      <c r="B43" s="53"/>
      <c r="C43" s="15"/>
      <c r="D43" s="15"/>
      <c r="E43" s="15"/>
      <c r="F43" s="15"/>
      <c r="G43" s="15"/>
      <c r="H43" s="43"/>
      <c r="I43" s="43"/>
      <c r="J43" s="43"/>
      <c r="K43" s="43"/>
      <c r="L43" s="43"/>
      <c r="M43" s="43"/>
      <c r="N43" s="43"/>
      <c r="O43" s="43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44"/>
      <c r="AI43" s="15"/>
      <c r="AJ43" s="15"/>
      <c r="AK43" s="15"/>
      <c r="AL43" s="15"/>
      <c r="AM43" s="15"/>
      <c r="AN43" s="44"/>
      <c r="AO43" s="15"/>
      <c r="AP43" s="15"/>
      <c r="AQ43" s="15"/>
      <c r="AR43" s="15"/>
      <c r="AS43" s="15"/>
      <c r="AT43" s="27"/>
      <c r="AV43" s="52"/>
    </row>
    <row r="44" spans="2:48" ht="15" customHeight="1" x14ac:dyDescent="0.3">
      <c r="B44" s="46"/>
      <c r="C44" s="44">
        <f>AS36+1</f>
        <v>82</v>
      </c>
      <c r="D44" s="25"/>
      <c r="E44" s="44">
        <f>C44+1</f>
        <v>83</v>
      </c>
      <c r="F44" s="44"/>
      <c r="G44" s="44">
        <f>E44+1</f>
        <v>84</v>
      </c>
      <c r="H44" s="44"/>
      <c r="I44" s="44">
        <f>G44+1</f>
        <v>85</v>
      </c>
      <c r="J44" s="44"/>
      <c r="K44" s="44">
        <f>I44+1</f>
        <v>86</v>
      </c>
      <c r="L44" s="44"/>
      <c r="M44" s="44">
        <f>K44+1</f>
        <v>87</v>
      </c>
      <c r="N44" s="44"/>
      <c r="O44" s="44">
        <f>M44+1</f>
        <v>88</v>
      </c>
      <c r="P44" s="44"/>
      <c r="Q44" s="44">
        <f>O44+1</f>
        <v>89</v>
      </c>
      <c r="R44" s="44"/>
      <c r="S44" s="44">
        <f>Q44+1</f>
        <v>90</v>
      </c>
      <c r="T44" s="44"/>
      <c r="U44" s="44">
        <f>S44+1</f>
        <v>91</v>
      </c>
      <c r="V44" s="44"/>
      <c r="W44" s="44">
        <f>U44+1</f>
        <v>92</v>
      </c>
      <c r="X44" s="44"/>
      <c r="Y44" s="44">
        <f>W44+1</f>
        <v>93</v>
      </c>
      <c r="Z44" s="44"/>
      <c r="AA44" s="44">
        <f>Y44+1</f>
        <v>94</v>
      </c>
      <c r="AB44" s="44"/>
      <c r="AC44" s="44">
        <f>AA44+1</f>
        <v>95</v>
      </c>
      <c r="AD44" s="44"/>
      <c r="AE44" s="44">
        <f>AC44+1</f>
        <v>96</v>
      </c>
      <c r="AF44" s="44"/>
      <c r="AG44" s="44">
        <f>AE44+1</f>
        <v>97</v>
      </c>
      <c r="AI44" s="44">
        <f>AG44+1</f>
        <v>98</v>
      </c>
      <c r="AJ44" s="44"/>
      <c r="AK44" s="44">
        <f>AI44+1</f>
        <v>99</v>
      </c>
      <c r="AL44" s="44"/>
      <c r="AM44" s="44">
        <f>AK44+1</f>
        <v>100</v>
      </c>
      <c r="AO44" s="44">
        <f>AM44+1</f>
        <v>101</v>
      </c>
      <c r="AP44" s="44"/>
      <c r="AQ44" s="44">
        <f>AO44+1</f>
        <v>102</v>
      </c>
      <c r="AR44" s="44"/>
      <c r="AS44" s="44">
        <f>AQ44+1</f>
        <v>103</v>
      </c>
      <c r="AT44" s="27"/>
    </row>
    <row r="45" spans="2:48" s="49" customFormat="1" ht="15" customHeight="1" x14ac:dyDescent="0.3">
      <c r="B45" s="63"/>
      <c r="C45" s="57" t="s">
        <v>173</v>
      </c>
      <c r="D45" s="57"/>
      <c r="E45" s="57" t="s">
        <v>174</v>
      </c>
      <c r="F45" s="57"/>
      <c r="G45" s="57" t="s">
        <v>153</v>
      </c>
      <c r="H45" s="57"/>
      <c r="I45" s="57" t="s">
        <v>154</v>
      </c>
      <c r="J45" s="57"/>
      <c r="K45" s="57" t="s">
        <v>155</v>
      </c>
      <c r="L45" s="57"/>
      <c r="M45" s="57" t="s">
        <v>175</v>
      </c>
      <c r="N45" s="57"/>
      <c r="O45" s="57" t="s">
        <v>176</v>
      </c>
      <c r="P45" s="57"/>
      <c r="Q45" s="57" t="s">
        <v>177</v>
      </c>
      <c r="R45" s="57"/>
      <c r="S45" s="57" t="s">
        <v>178</v>
      </c>
      <c r="T45" s="57"/>
      <c r="U45" s="57" t="s">
        <v>179</v>
      </c>
      <c r="V45" s="57"/>
      <c r="W45" s="57" t="s">
        <v>135</v>
      </c>
      <c r="X45" s="57"/>
      <c r="Y45" s="57" t="s">
        <v>180</v>
      </c>
      <c r="Z45" s="57"/>
      <c r="AA45" s="57" t="s">
        <v>181</v>
      </c>
      <c r="AB45" s="57"/>
      <c r="AC45" s="57" t="s">
        <v>136</v>
      </c>
      <c r="AD45" s="57"/>
      <c r="AE45" s="57" t="s">
        <v>137</v>
      </c>
      <c r="AF45" s="57"/>
      <c r="AG45" s="57" t="s">
        <v>138</v>
      </c>
      <c r="AH45" s="57"/>
      <c r="AI45" s="57" t="s">
        <v>247</v>
      </c>
      <c r="AJ45" s="57"/>
      <c r="AK45" s="57" t="s">
        <v>11</v>
      </c>
      <c r="AL45" s="57"/>
      <c r="AM45" s="57" t="s">
        <v>68</v>
      </c>
      <c r="AN45" s="57"/>
      <c r="AO45" s="57" t="s">
        <v>148</v>
      </c>
      <c r="AP45" s="57"/>
      <c r="AQ45" s="57" t="s">
        <v>182</v>
      </c>
      <c r="AR45" s="57"/>
      <c r="AS45" s="57" t="s">
        <v>183</v>
      </c>
      <c r="AT45" s="58"/>
    </row>
    <row r="46" spans="2:48" ht="15" customHeight="1" x14ac:dyDescent="0.3">
      <c r="B46" s="53"/>
      <c r="T46" s="15"/>
      <c r="V46" s="15"/>
      <c r="X46" s="15"/>
      <c r="Z46" s="15"/>
      <c r="AB46" s="15"/>
      <c r="AD46" s="15"/>
      <c r="AF46" s="64" t="s">
        <v>119</v>
      </c>
      <c r="AH46" s="15"/>
      <c r="AJ46" s="15"/>
      <c r="AL46" s="64" t="s">
        <v>117</v>
      </c>
      <c r="AN46" s="15"/>
      <c r="AP46" s="15"/>
      <c r="AR46" s="15"/>
      <c r="AT46" s="27"/>
    </row>
    <row r="47" spans="2:48" ht="15" customHeight="1" x14ac:dyDescent="0.3">
      <c r="B47" s="59"/>
      <c r="AT47" s="27"/>
    </row>
    <row r="48" spans="2:48" s="68" customFormat="1" ht="20.25" customHeight="1" x14ac:dyDescent="0.3">
      <c r="B48" s="65"/>
      <c r="C48" s="37">
        <v>3</v>
      </c>
      <c r="D48" s="66">
        <f>VLOOKUP(C45,'Location Summary'!$G$2:$H$604,2,FALSE)</f>
        <v>395</v>
      </c>
      <c r="E48" s="37">
        <v>3</v>
      </c>
      <c r="F48" s="66">
        <f>VLOOKUP(E45,'Location Summary'!$G$2:$H$604,2,FALSE)</f>
        <v>395</v>
      </c>
      <c r="G48" s="37">
        <v>3</v>
      </c>
      <c r="H48" s="66">
        <f>VLOOKUP(G45,'Location Summary'!$G$2:$H$604,2,FALSE)</f>
        <v>425</v>
      </c>
      <c r="I48" s="37">
        <v>3</v>
      </c>
      <c r="J48" s="66">
        <f>VLOOKUP(I45,'Location Summary'!$G$2:$H$604,2,FALSE)</f>
        <v>415</v>
      </c>
      <c r="K48" s="151">
        <v>3</v>
      </c>
      <c r="L48" s="66">
        <f>VLOOKUP(K45,'Location Summary'!$G$2:$H$604,2,FALSE)</f>
        <v>405</v>
      </c>
      <c r="M48" s="151">
        <v>3</v>
      </c>
      <c r="N48" s="66">
        <f>VLOOKUP(M45,'Location Summary'!$G$2:$H$604,2,FALSE)</f>
        <v>435</v>
      </c>
      <c r="O48" s="151">
        <v>3</v>
      </c>
      <c r="P48" s="66">
        <f>VLOOKUP(O45,'Location Summary'!$G$2:$H$604,2,FALSE)</f>
        <v>405</v>
      </c>
      <c r="Q48" s="151">
        <v>3</v>
      </c>
      <c r="R48" s="66">
        <f>VLOOKUP(Q45,'Location Summary'!$G$2:$H$604,2,FALSE)</f>
        <v>435</v>
      </c>
      <c r="S48" s="37">
        <v>3</v>
      </c>
      <c r="T48" s="66">
        <f>VLOOKUP(S45,'Location Summary'!$G$2:$H$604,2,FALSE)</f>
        <v>395</v>
      </c>
      <c r="U48" s="37">
        <v>3</v>
      </c>
      <c r="V48" s="66">
        <f>VLOOKUP(U45,'Location Summary'!$G$2:$H$604,2,FALSE)</f>
        <v>431.548</v>
      </c>
      <c r="W48" s="37">
        <v>3</v>
      </c>
      <c r="X48" s="66">
        <f>VLOOKUP(W45,'Location Summary'!$G$2:$H$604,2,FALSE)</f>
        <v>363.452</v>
      </c>
      <c r="Y48" s="37">
        <v>3</v>
      </c>
      <c r="Z48" s="66">
        <f>VLOOKUP(Y45,'Location Summary'!$G$2:$H$604,2,FALSE)</f>
        <v>295</v>
      </c>
      <c r="AA48" s="37">
        <v>3</v>
      </c>
      <c r="AB48" s="66">
        <f>VLOOKUP(AA45,'Location Summary'!$G$2:$H$604,2,FALSE)</f>
        <v>345.73099999999999</v>
      </c>
      <c r="AC48" s="150">
        <v>3</v>
      </c>
      <c r="AD48" s="66">
        <f>VLOOKUP(AC45,'Location Summary'!$G$2:$H$604,2,FALSE)</f>
        <v>242.893</v>
      </c>
      <c r="AE48" s="150">
        <v>3</v>
      </c>
      <c r="AF48" s="66">
        <f>VLOOKUP(AE45,'Location Summary'!$G$2:$H$604,2,FALSE)</f>
        <v>329.72800000000001</v>
      </c>
      <c r="AG48" s="150">
        <v>3</v>
      </c>
      <c r="AH48" s="66">
        <f>VLOOKUP(AG45,'Location Summary'!$G$2:$H$604,2,FALSE)</f>
        <v>416.87799999999999</v>
      </c>
      <c r="AI48" s="150">
        <v>3</v>
      </c>
      <c r="AJ48" s="66">
        <f>VLOOKUP(AI45,'Location Summary'!$G$2:$H$604,2,FALSE)</f>
        <v>480.26900000000001</v>
      </c>
      <c r="AK48" s="150">
        <v>3</v>
      </c>
      <c r="AL48" s="66">
        <f>VLOOKUP(AK45,'Location Summary'!$G$2:$H$604,2,FALSE)</f>
        <v>223.816</v>
      </c>
      <c r="AM48" s="150">
        <v>3</v>
      </c>
      <c r="AN48" s="66">
        <f>VLOOKUP(AM45,'Location Summary'!$G$2:$H$604,2,FALSE)</f>
        <v>405.91500000000002</v>
      </c>
      <c r="AO48" s="37">
        <v>3</v>
      </c>
      <c r="AP48" s="66">
        <f>VLOOKUP(AO45,'Location Summary'!$G$2:$H$604,2,FALSE)</f>
        <v>405</v>
      </c>
      <c r="AQ48" s="37">
        <v>3</v>
      </c>
      <c r="AR48" s="66">
        <f>VLOOKUP(AQ45,'Location Summary'!$G$2:$H$604,2,FALSE)</f>
        <v>420</v>
      </c>
      <c r="AS48" s="37">
        <v>3</v>
      </c>
      <c r="AT48" s="67">
        <f>VLOOKUP(AS45,'Location Summary'!$G$2:$H$604,2,FALSE)</f>
        <v>415</v>
      </c>
    </row>
    <row r="49" spans="2:48" ht="15" customHeight="1" x14ac:dyDescent="0.3">
      <c r="B49" s="59"/>
      <c r="C49" s="42">
        <v>2</v>
      </c>
      <c r="E49" s="61">
        <v>2</v>
      </c>
      <c r="F49" s="68"/>
      <c r="G49" s="61">
        <v>2</v>
      </c>
      <c r="H49" s="68"/>
      <c r="I49" s="61">
        <v>2</v>
      </c>
      <c r="K49" s="42">
        <v>2</v>
      </c>
      <c r="M49" s="42">
        <v>2</v>
      </c>
      <c r="O49" s="42">
        <v>2</v>
      </c>
      <c r="Q49" s="42">
        <v>2</v>
      </c>
      <c r="S49" s="42">
        <v>2</v>
      </c>
      <c r="U49" s="61">
        <v>2</v>
      </c>
      <c r="W49" s="42">
        <v>2</v>
      </c>
      <c r="Y49" s="61">
        <v>2</v>
      </c>
      <c r="AA49" s="61">
        <v>2</v>
      </c>
      <c r="AC49" s="42">
        <v>2</v>
      </c>
      <c r="AE49" s="42">
        <v>2</v>
      </c>
      <c r="AG49" s="42">
        <v>2</v>
      </c>
      <c r="AI49" s="42">
        <v>2</v>
      </c>
      <c r="AK49" s="42">
        <v>2</v>
      </c>
      <c r="AM49" s="42">
        <v>2</v>
      </c>
      <c r="AO49" s="42">
        <v>2</v>
      </c>
      <c r="AQ49" s="61">
        <v>2</v>
      </c>
      <c r="AS49" s="61">
        <v>2</v>
      </c>
      <c r="AT49" s="27"/>
    </row>
    <row r="50" spans="2:48" s="71" customFormat="1" ht="21" customHeight="1" x14ac:dyDescent="0.3">
      <c r="B50" s="69"/>
      <c r="C50" s="15" t="str">
        <f>VLOOKUP(C45,'Location Summary'!$C$2:$J$604,2,FALSE)</f>
        <v>DA+3</v>
      </c>
      <c r="D50" s="29"/>
      <c r="E50" s="15" t="str">
        <f>VLOOKUP(E45,'Location Summary'!$C$2:$J$604,2,FALSE)</f>
        <v>DA+0</v>
      </c>
      <c r="F50" s="29"/>
      <c r="G50" s="15" t="str">
        <f>VLOOKUP(G45,'Location Summary'!$C$2:$J$604,2,FALSE)</f>
        <v>DA+6</v>
      </c>
      <c r="H50" s="29"/>
      <c r="I50" s="15" t="str">
        <f>VLOOKUP(I45,'Location Summary'!$C$2:$J$604,2,FALSE)</f>
        <v>DA+3</v>
      </c>
      <c r="J50" s="29"/>
      <c r="K50" s="15" t="str">
        <f>VLOOKUP(K45,'Location Summary'!$C$2:$J$604,2,FALSE)</f>
        <v>DA+3</v>
      </c>
      <c r="L50" s="29"/>
      <c r="M50" s="15" t="str">
        <f>VLOOKUP(M45,'Location Summary'!$C$2:$J$604,2,FALSE)</f>
        <v>DA+9</v>
      </c>
      <c r="N50" s="29"/>
      <c r="O50" s="15" t="str">
        <f>VLOOKUP(O45,'Location Summary'!$C$2:$J$604,2,FALSE)</f>
        <v>DA+0</v>
      </c>
      <c r="P50" s="29"/>
      <c r="Q50" s="15" t="str">
        <f>VLOOKUP(Q45,'Location Summary'!$C$2:$J$604,2,FALSE)</f>
        <v>DA+0</v>
      </c>
      <c r="R50" s="29"/>
      <c r="S50" s="15" t="str">
        <f>VLOOKUP(S45,'Location Summary'!$C$2:$J$604,2,FALSE)</f>
        <v>DA+3</v>
      </c>
      <c r="T50" s="43"/>
      <c r="U50" s="15" t="str">
        <f>VLOOKUP(U45,'Location Summary'!$C$2:$J$604,2,FALSE)</f>
        <v>DA+3</v>
      </c>
      <c r="V50" s="43"/>
      <c r="W50" s="15" t="str">
        <f>VLOOKUP(W45,'Location Summary'!$C$2:$J$604,2,FALSE)</f>
        <v>DB1+6</v>
      </c>
      <c r="X50" s="43"/>
      <c r="Y50" s="15" t="str">
        <f>VLOOKUP(Y45,'Location Summary'!$C$2:$J$604,2,FALSE)</f>
        <v>DA+3</v>
      </c>
      <c r="Z50" s="43"/>
      <c r="AA50" s="15" t="str">
        <f>VLOOKUP(AA45,'Location Summary'!$C$2:$J$604,2,FALSE)</f>
        <v>DA+3</v>
      </c>
      <c r="AB50" s="43"/>
      <c r="AC50" s="70" t="str">
        <f>VLOOKUP(AC45,'Location Summary'!$C$2:$J$604,2,FALSE)</f>
        <v>DD45+0</v>
      </c>
      <c r="AD50" s="43"/>
      <c r="AE50" s="15" t="str">
        <f>VLOOKUP(AE45,'Location Summary'!$C$2:$J$604,2,FALSE)</f>
        <v>DB1+9</v>
      </c>
      <c r="AF50" s="43"/>
      <c r="AG50" s="15" t="str">
        <f>VLOOKUP(AG45,'Location Summary'!$C$2:$J$604,2,FALSE)</f>
        <v>DD60+9</v>
      </c>
      <c r="AH50" s="43"/>
      <c r="AI50" s="15" t="str">
        <f>VLOOKUP(AI45,'Location Summary'!$C$2:$J$604,2,FALSE)</f>
        <v>DB1+9</v>
      </c>
      <c r="AJ50" s="43"/>
      <c r="AK50" s="15" t="str">
        <f>VLOOKUP(AK45,'Location Summary'!$C$2:$J$604,2,FALSE)</f>
        <v>DD60+18</v>
      </c>
      <c r="AL50" s="43"/>
      <c r="AM50" s="15" t="str">
        <f>VLOOKUP(AM45,'Location Summary'!$C$2:$J$604,2,FALSE)</f>
        <v>DD60+25</v>
      </c>
      <c r="AN50" s="43"/>
      <c r="AO50" s="15" t="str">
        <f>VLOOKUP(AO45,'Location Summary'!$C$2:$J$604,2,FALSE)</f>
        <v>DA+6</v>
      </c>
      <c r="AP50" s="43"/>
      <c r="AQ50" s="15" t="str">
        <f>VLOOKUP(AQ45,'Location Summary'!$C$2:$J$604,2,FALSE)</f>
        <v>DA+3</v>
      </c>
      <c r="AR50" s="11"/>
      <c r="AS50" s="15" t="str">
        <f>VLOOKUP(AS45,'Location Summary'!$C$2:$J$604,2,FALSE)</f>
        <v>DA+3</v>
      </c>
      <c r="AT50" s="27"/>
    </row>
    <row r="51" spans="2:48" ht="15" customHeight="1" thickBot="1" x14ac:dyDescent="0.35">
      <c r="B51" s="72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328" t="s">
        <v>397</v>
      </c>
      <c r="AD51" s="328"/>
      <c r="AE51" s="328"/>
      <c r="AF51" s="73"/>
      <c r="AG51" s="73"/>
      <c r="AH51" s="73"/>
      <c r="AI51" s="74"/>
      <c r="AJ51" s="342" t="s">
        <v>464</v>
      </c>
      <c r="AK51" s="342"/>
      <c r="AL51" s="342"/>
      <c r="AM51" s="73"/>
      <c r="AN51" s="73"/>
      <c r="AO51" s="73"/>
      <c r="AP51" s="73"/>
      <c r="AQ51" s="73"/>
      <c r="AR51" s="73"/>
      <c r="AS51" s="73"/>
      <c r="AT51" s="75"/>
      <c r="AV51" s="52"/>
    </row>
    <row r="52" spans="2:48" ht="15" customHeight="1" x14ac:dyDescent="0.3">
      <c r="B52" s="46"/>
      <c r="C52" s="44">
        <f>AS44+1</f>
        <v>104</v>
      </c>
      <c r="D52" s="25"/>
      <c r="E52" s="44">
        <f>C52+1</f>
        <v>105</v>
      </c>
      <c r="F52" s="44"/>
      <c r="G52" s="44">
        <f>E52+1</f>
        <v>106</v>
      </c>
      <c r="H52" s="44"/>
      <c r="I52" s="44">
        <f>G52+1</f>
        <v>107</v>
      </c>
      <c r="J52" s="44"/>
      <c r="K52" s="44">
        <f>I52+1</f>
        <v>108</v>
      </c>
      <c r="L52" s="44"/>
      <c r="M52" s="44">
        <f>K52+1</f>
        <v>109</v>
      </c>
      <c r="N52" s="44"/>
      <c r="O52" s="44">
        <f>M52+1</f>
        <v>110</v>
      </c>
      <c r="P52" s="44"/>
      <c r="Q52" s="44">
        <f>O52+1</f>
        <v>111</v>
      </c>
      <c r="R52" s="44"/>
      <c r="S52" s="44">
        <f>Q52+1</f>
        <v>112</v>
      </c>
      <c r="T52" s="44"/>
      <c r="U52" s="44">
        <f>S52+1</f>
        <v>113</v>
      </c>
      <c r="V52" s="44"/>
      <c r="W52" s="44">
        <f>U52+1</f>
        <v>114</v>
      </c>
      <c r="X52" s="44"/>
      <c r="Y52" s="44">
        <f>W52+1</f>
        <v>115</v>
      </c>
      <c r="Z52" s="44"/>
      <c r="AA52" s="44">
        <f>Y52+1</f>
        <v>116</v>
      </c>
      <c r="AB52" s="44"/>
      <c r="AC52" s="44">
        <f>AA52+1</f>
        <v>117</v>
      </c>
      <c r="AD52" s="44"/>
      <c r="AE52" s="44">
        <f>AC52+1</f>
        <v>118</v>
      </c>
      <c r="AF52" s="44"/>
      <c r="AG52" s="44">
        <f>AE52+1</f>
        <v>119</v>
      </c>
      <c r="AH52" s="44"/>
      <c r="AI52" s="44">
        <f>AG52+1</f>
        <v>120</v>
      </c>
      <c r="AJ52" s="44"/>
      <c r="AK52" s="44">
        <f>AI52+1</f>
        <v>121</v>
      </c>
      <c r="AL52" s="44"/>
      <c r="AM52" s="44">
        <f>AK52+1</f>
        <v>122</v>
      </c>
      <c r="AO52" s="44">
        <f>AM52+1</f>
        <v>123</v>
      </c>
      <c r="AP52" s="44"/>
      <c r="AQ52" s="44">
        <f>AO52+1</f>
        <v>124</v>
      </c>
      <c r="AR52" s="44"/>
      <c r="AS52" s="44">
        <f>AQ52+1</f>
        <v>125</v>
      </c>
      <c r="AT52" s="27"/>
    </row>
    <row r="53" spans="2:48" s="49" customFormat="1" ht="15" customHeight="1" x14ac:dyDescent="0.3">
      <c r="B53" s="63"/>
      <c r="C53" s="57" t="s">
        <v>184</v>
      </c>
      <c r="D53" s="57"/>
      <c r="E53" s="57" t="s">
        <v>185</v>
      </c>
      <c r="F53" s="57"/>
      <c r="G53" s="57" t="s">
        <v>186</v>
      </c>
      <c r="H53" s="57"/>
      <c r="I53" s="57" t="s">
        <v>187</v>
      </c>
      <c r="J53" s="57"/>
      <c r="K53" s="57" t="s">
        <v>188</v>
      </c>
      <c r="L53" s="57"/>
      <c r="M53" s="57" t="s">
        <v>189</v>
      </c>
      <c r="N53" s="57"/>
      <c r="O53" s="57" t="s">
        <v>190</v>
      </c>
      <c r="P53" s="57"/>
      <c r="Q53" s="57" t="s">
        <v>191</v>
      </c>
      <c r="R53" s="57"/>
      <c r="S53" s="57" t="s">
        <v>192</v>
      </c>
      <c r="T53" s="57"/>
      <c r="U53" s="57" t="s">
        <v>12</v>
      </c>
      <c r="V53" s="11"/>
      <c r="W53" s="57" t="s">
        <v>13</v>
      </c>
      <c r="X53" s="57"/>
      <c r="Y53" s="57" t="s">
        <v>20</v>
      </c>
      <c r="Z53" s="57"/>
      <c r="AA53" s="57" t="s">
        <v>93</v>
      </c>
      <c r="AB53" s="57"/>
      <c r="AC53" s="57" t="s">
        <v>94</v>
      </c>
      <c r="AD53" s="57"/>
      <c r="AE53" s="57" t="s">
        <v>125</v>
      </c>
      <c r="AF53" s="57"/>
      <c r="AG53" s="57" t="s">
        <v>124</v>
      </c>
      <c r="AH53" s="57"/>
      <c r="AI53" s="57" t="s">
        <v>123</v>
      </c>
      <c r="AJ53" s="57"/>
      <c r="AK53" s="57" t="s">
        <v>122</v>
      </c>
      <c r="AL53" s="57"/>
      <c r="AM53" s="57" t="s">
        <v>193</v>
      </c>
      <c r="AN53" s="57"/>
      <c r="AO53" s="57" t="s">
        <v>21</v>
      </c>
      <c r="AP53" s="57"/>
      <c r="AQ53" s="57" t="s">
        <v>22</v>
      </c>
      <c r="AR53" s="57"/>
      <c r="AS53" s="57" t="s">
        <v>75</v>
      </c>
      <c r="AT53" s="58"/>
    </row>
    <row r="54" spans="2:48" ht="15" customHeight="1" x14ac:dyDescent="0.3">
      <c r="B54" s="53"/>
      <c r="T54" s="15"/>
      <c r="V54" s="15"/>
      <c r="X54" s="15"/>
      <c r="Z54" s="15"/>
      <c r="AB54" s="15"/>
      <c r="AD54" s="15"/>
      <c r="AF54" s="15"/>
      <c r="AH54" s="15"/>
      <c r="AJ54" s="15"/>
      <c r="AL54" s="15"/>
      <c r="AN54" s="15"/>
      <c r="AP54" s="15"/>
      <c r="AR54" s="15"/>
      <c r="AT54" s="27"/>
    </row>
    <row r="55" spans="2:48" ht="15" customHeight="1" x14ac:dyDescent="0.3">
      <c r="B55" s="59"/>
      <c r="AT55" s="27"/>
    </row>
    <row r="56" spans="2:48" s="68" customFormat="1" ht="20.25" customHeight="1" x14ac:dyDescent="0.3">
      <c r="B56" s="65"/>
      <c r="C56" s="37">
        <v>3</v>
      </c>
      <c r="D56" s="66">
        <f>VLOOKUP(C53,'Location Summary'!$G$2:$H$604,2,FALSE)</f>
        <v>410</v>
      </c>
      <c r="E56" s="37">
        <v>3</v>
      </c>
      <c r="F56" s="66">
        <f>VLOOKUP(E53,'Location Summary'!$G$2:$H$604,2,FALSE)</f>
        <v>285</v>
      </c>
      <c r="G56" s="37">
        <v>3</v>
      </c>
      <c r="H56" s="66">
        <f>VLOOKUP(G53,'Location Summary'!$G$2:$H$604,2,FALSE)</f>
        <v>355</v>
      </c>
      <c r="I56" s="37">
        <v>3</v>
      </c>
      <c r="J56" s="66">
        <f>VLOOKUP(I53,'Location Summary'!$G$2:$H$604,2,FALSE)</f>
        <v>355</v>
      </c>
      <c r="K56" s="37">
        <v>3</v>
      </c>
      <c r="L56" s="66">
        <f>VLOOKUP(K53,'Location Summary'!$G$2:$H$604,2,FALSE)</f>
        <v>410</v>
      </c>
      <c r="M56" s="37">
        <v>3</v>
      </c>
      <c r="N56" s="66">
        <f>VLOOKUP(M53,'Location Summary'!$G$2:$H$604,2,FALSE)</f>
        <v>430</v>
      </c>
      <c r="O56" s="37">
        <v>3</v>
      </c>
      <c r="P56" s="66">
        <f>VLOOKUP(O53,'Location Summary'!$G$2:$H$604,2,FALSE)</f>
        <v>385</v>
      </c>
      <c r="Q56" s="37">
        <v>3</v>
      </c>
      <c r="R56" s="66">
        <f>VLOOKUP(Q53,'Location Summary'!$G$2:$H$604,2,FALSE)</f>
        <v>455</v>
      </c>
      <c r="S56" s="37">
        <v>3</v>
      </c>
      <c r="T56" s="66">
        <f>VLOOKUP(S53,'Location Summary'!$G$2:$H$604,2,FALSE)</f>
        <v>288.42500000000001</v>
      </c>
      <c r="U56" s="37">
        <v>3</v>
      </c>
      <c r="V56" s="66">
        <f>VLOOKUP(U53,'Location Summary'!$G$2:$H$604,2,FALSE)</f>
        <v>392.69400000000002</v>
      </c>
      <c r="W56" s="37">
        <v>3</v>
      </c>
      <c r="X56" s="66">
        <f>VLOOKUP(W53,'Location Summary'!$G$2:$H$604,2,FALSE)</f>
        <v>398.404</v>
      </c>
      <c r="Y56" s="37">
        <v>3</v>
      </c>
      <c r="Z56" s="66">
        <f>VLOOKUP(Y53,'Location Summary'!$G$2:$H$604,2,FALSE)</f>
        <v>307.59500000000003</v>
      </c>
      <c r="AA56" s="37">
        <v>3</v>
      </c>
      <c r="AB56" s="66">
        <f>VLOOKUP(AA53,'Location Summary'!$G$2:$H$604,2,FALSE)</f>
        <v>390</v>
      </c>
      <c r="AC56" s="37">
        <v>3</v>
      </c>
      <c r="AD56" s="66">
        <f>VLOOKUP(AC53,'Location Summary'!$G$2:$H$604,2,FALSE)</f>
        <v>380</v>
      </c>
      <c r="AE56" s="37">
        <v>3</v>
      </c>
      <c r="AF56" s="66">
        <f>VLOOKUP(AE53,'Location Summary'!$G$2:$H$604,2,FALSE)</f>
        <v>405</v>
      </c>
      <c r="AG56" s="37">
        <v>3</v>
      </c>
      <c r="AH56" s="66">
        <f>VLOOKUP(AG53,'Location Summary'!$G$2:$H$604,2,FALSE)</f>
        <v>335</v>
      </c>
      <c r="AI56" s="37">
        <v>3</v>
      </c>
      <c r="AJ56" s="66">
        <f>VLOOKUP(AI53,'Location Summary'!$G$2:$H$604,2,FALSE)</f>
        <v>425</v>
      </c>
      <c r="AK56" s="37">
        <v>3</v>
      </c>
      <c r="AL56" s="66">
        <f>VLOOKUP(AK53,'Location Summary'!$G$2:$H$604,2,FALSE)</f>
        <v>402</v>
      </c>
      <c r="AM56" s="78">
        <v>3</v>
      </c>
      <c r="AN56" s="66">
        <f>VLOOKUP(AM53,'Location Summary'!$G$2:$H$604,2,FALSE)</f>
        <v>385.43400000000003</v>
      </c>
      <c r="AO56" s="37">
        <v>3</v>
      </c>
      <c r="AP56" s="66">
        <f>VLOOKUP(AO53,'Location Summary'!$G$2:$H$604,2,FALSE)</f>
        <v>279.36</v>
      </c>
      <c r="AQ56" s="37">
        <v>3</v>
      </c>
      <c r="AR56" s="66">
        <f>VLOOKUP(AQ53,'Location Summary'!$G$2:$H$604,2,FALSE)</f>
        <v>388.51499999999999</v>
      </c>
      <c r="AS56" s="37">
        <v>3</v>
      </c>
      <c r="AT56" s="67">
        <f>VLOOKUP(AS53,'Location Summary'!$G$2:$H$604,2,FALSE)</f>
        <v>330</v>
      </c>
    </row>
    <row r="57" spans="2:48" ht="15" customHeight="1" x14ac:dyDescent="0.3">
      <c r="B57" s="59"/>
      <c r="C57" s="20"/>
      <c r="E57" s="20"/>
      <c r="G57" s="76">
        <v>2</v>
      </c>
      <c r="I57" s="42">
        <v>2</v>
      </c>
      <c r="K57" s="42">
        <v>2</v>
      </c>
      <c r="M57" s="42">
        <v>2</v>
      </c>
      <c r="O57" s="42">
        <v>2</v>
      </c>
      <c r="Q57" s="42">
        <v>2</v>
      </c>
      <c r="S57" s="42">
        <v>2</v>
      </c>
      <c r="U57" s="42">
        <v>2</v>
      </c>
      <c r="W57" s="42">
        <v>2</v>
      </c>
      <c r="Y57" s="42">
        <v>2</v>
      </c>
      <c r="AA57" s="42">
        <v>2</v>
      </c>
      <c r="AC57" s="42">
        <v>2</v>
      </c>
      <c r="AE57" s="42">
        <v>2</v>
      </c>
      <c r="AG57" s="42">
        <v>2</v>
      </c>
      <c r="AI57" s="42">
        <v>2</v>
      </c>
      <c r="AK57" s="42">
        <v>2</v>
      </c>
      <c r="AM57" s="42">
        <v>2</v>
      </c>
      <c r="AO57" s="42">
        <v>2</v>
      </c>
      <c r="AQ57" s="42">
        <v>2</v>
      </c>
      <c r="AS57" s="42">
        <v>2</v>
      </c>
      <c r="AT57" s="27"/>
    </row>
    <row r="58" spans="2:48" ht="15" customHeight="1" x14ac:dyDescent="0.3">
      <c r="B58" s="53"/>
      <c r="C58" s="15" t="str">
        <f>VLOOKUP(C53,'Location Summary'!$C$2:$J$604,2,FALSE)</f>
        <v>DA+6</v>
      </c>
      <c r="D58" s="29"/>
      <c r="E58" s="15" t="str">
        <f>VLOOKUP(E53,'Location Summary'!$C$2:$J$604,2,FALSE)</f>
        <v>DA+3</v>
      </c>
      <c r="F58" s="29"/>
      <c r="G58" s="15" t="str">
        <f>VLOOKUP(G53,'Location Summary'!$C$2:$J$604,2,FALSE)</f>
        <v>DA+9</v>
      </c>
      <c r="H58" s="29"/>
      <c r="I58" s="15" t="str">
        <f>VLOOKUP(I53,'Location Summary'!$C$2:$J$604,2,FALSE)</f>
        <v>DA+0</v>
      </c>
      <c r="J58" s="29"/>
      <c r="K58" s="15" t="str">
        <f>VLOOKUP(K53,'Location Summary'!$C$2:$J$604,2,FALSE)</f>
        <v>DA+1.5</v>
      </c>
      <c r="L58" s="29"/>
      <c r="M58" s="15" t="str">
        <f>VLOOKUP(M53,'Location Summary'!$C$2:$J$604,2,FALSE)</f>
        <v>DA+0</v>
      </c>
      <c r="N58" s="29"/>
      <c r="O58" s="15" t="str">
        <f>VLOOKUP(O53,'Location Summary'!$C$2:$J$604,2,FALSE)</f>
        <v>DA-1.5</v>
      </c>
      <c r="P58" s="29"/>
      <c r="Q58" s="15" t="str">
        <f>VLOOKUP(Q53,'Location Summary'!$C$2:$J$604,2,FALSE)</f>
        <v>DA+0</v>
      </c>
      <c r="R58" s="29"/>
      <c r="S58" s="15" t="str">
        <f>VLOOKUP(S53,'Location Summary'!$C$2:$J$604,2,FALSE)</f>
        <v>DA+6</v>
      </c>
      <c r="T58" s="43"/>
      <c r="U58" s="15" t="str">
        <f>VLOOKUP(U53,'Location Summary'!$C$2:$J$604,2,FALSE)</f>
        <v>DC2+0</v>
      </c>
      <c r="V58" s="43"/>
      <c r="W58" s="15" t="str">
        <f>VLOOKUP(W53,'Location Summary'!$C$2:$J$604,2,FALSE)</f>
        <v>DC1+3</v>
      </c>
      <c r="X58" s="43"/>
      <c r="Y58" s="15" t="str">
        <f>VLOOKUP(Y53,'Location Summary'!$C$2:$J$604,2,FALSE)</f>
        <v>DB2+6</v>
      </c>
      <c r="Z58" s="43"/>
      <c r="AA58" s="15" t="str">
        <f>VLOOKUP(AA53,'Location Summary'!$C$2:$J$604,2,FALSE)</f>
        <v>DA+3</v>
      </c>
      <c r="AB58" s="43"/>
      <c r="AC58" s="15" t="str">
        <f>VLOOKUP(AC53,'Location Summary'!$C$2:$J$604,2,FALSE)</f>
        <v>DA+1.5</v>
      </c>
      <c r="AD58" s="43"/>
      <c r="AE58" s="15" t="str">
        <f>VLOOKUP(AE53,'Location Summary'!$C$2:$J$604,2,FALSE)</f>
        <v>DA+6</v>
      </c>
      <c r="AF58" s="43"/>
      <c r="AG58" s="15" t="str">
        <f>VLOOKUP(AG53,'Location Summary'!$C$2:$J$604,2,FALSE)</f>
        <v>DA-3</v>
      </c>
      <c r="AH58" s="43"/>
      <c r="AI58" s="15" t="str">
        <f>VLOOKUP(AI53,'Location Summary'!$C$2:$J$604,2,FALSE)</f>
        <v>DA+0</v>
      </c>
      <c r="AJ58" s="43"/>
      <c r="AK58" s="15" t="str">
        <f>VLOOKUP(AK53,'Location Summary'!$C$2:$J$604,2,FALSE)</f>
        <v>DA+9</v>
      </c>
      <c r="AL58" s="43"/>
      <c r="AM58" s="15" t="str">
        <f>VLOOKUP(AM53,'Location Summary'!$C$2:$J$604,2,FALSE)</f>
        <v>DA+1.5</v>
      </c>
      <c r="AN58" s="43"/>
      <c r="AO58" s="70" t="str">
        <f>VLOOKUP(AO53,'Location Summary'!$C$2:$J$604,2,FALSE)</f>
        <v>DD60+3</v>
      </c>
      <c r="AP58" s="43"/>
      <c r="AQ58" s="77" t="str">
        <f>VLOOKUP(AQ53,'Location Summary'!$C$2:$J$604,2,FALSE)</f>
        <v>DD60+3</v>
      </c>
      <c r="AS58" s="15" t="str">
        <f>VLOOKUP(AS53,'Location Summary'!$C$2:$J$604,2,FALSE)</f>
        <v>DA-3</v>
      </c>
      <c r="AT58" s="27"/>
    </row>
    <row r="59" spans="2:48" ht="15" customHeight="1" x14ac:dyDescent="0.3">
      <c r="B59" s="53"/>
      <c r="C59" s="15"/>
      <c r="D59" s="15"/>
      <c r="E59" s="15"/>
      <c r="F59" s="15"/>
      <c r="G59" s="15"/>
      <c r="H59" s="15"/>
      <c r="I59" s="15"/>
      <c r="J59" s="15"/>
      <c r="K59" s="327" t="s">
        <v>259</v>
      </c>
      <c r="L59" s="327"/>
      <c r="M59" s="327"/>
      <c r="N59" s="339" t="s">
        <v>541</v>
      </c>
      <c r="O59" s="339"/>
      <c r="P59" s="339"/>
      <c r="Q59" s="339"/>
      <c r="R59" s="339"/>
      <c r="S59" s="339"/>
      <c r="T59" s="339"/>
      <c r="U59" s="339"/>
      <c r="V59" s="339"/>
      <c r="W59" s="339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43"/>
      <c r="AI59" s="15"/>
      <c r="AJ59" s="15"/>
      <c r="AK59" s="15"/>
      <c r="AL59" s="15"/>
      <c r="AM59" s="15"/>
      <c r="AN59" s="327" t="s">
        <v>149</v>
      </c>
      <c r="AO59" s="327"/>
      <c r="AP59" s="327"/>
      <c r="AQ59" s="327"/>
      <c r="AR59" s="15"/>
      <c r="AS59" s="15"/>
      <c r="AT59" s="27"/>
      <c r="AV59" s="52"/>
    </row>
    <row r="60" spans="2:48" ht="15" customHeight="1" x14ac:dyDescent="0.3">
      <c r="B60" s="46"/>
      <c r="C60" s="44">
        <f>AS52+1</f>
        <v>126</v>
      </c>
      <c r="D60" s="25"/>
      <c r="E60" s="44">
        <f>C60+1</f>
        <v>127</v>
      </c>
      <c r="F60" s="44"/>
      <c r="G60" s="44">
        <f>E60+1</f>
        <v>128</v>
      </c>
      <c r="H60" s="44"/>
      <c r="I60" s="44">
        <f>G60+1</f>
        <v>129</v>
      </c>
      <c r="J60" s="44"/>
      <c r="K60" s="44">
        <f>I60+1</f>
        <v>130</v>
      </c>
      <c r="L60" s="44"/>
      <c r="M60" s="44">
        <f>K60+1</f>
        <v>131</v>
      </c>
      <c r="N60" s="44"/>
      <c r="O60" s="44">
        <f>M60+1</f>
        <v>132</v>
      </c>
      <c r="P60" s="44"/>
      <c r="Q60" s="44">
        <f>O60+1</f>
        <v>133</v>
      </c>
      <c r="R60" s="44"/>
      <c r="S60" s="44">
        <f>Q60+1</f>
        <v>134</v>
      </c>
      <c r="T60" s="44"/>
      <c r="U60" s="44">
        <f>S60+1</f>
        <v>135</v>
      </c>
      <c r="V60" s="44"/>
      <c r="W60" s="44">
        <f>U60+1</f>
        <v>136</v>
      </c>
      <c r="X60" s="44"/>
      <c r="Y60" s="44">
        <f>W60+1</f>
        <v>137</v>
      </c>
      <c r="Z60" s="44"/>
      <c r="AA60" s="44">
        <f>Y60+1</f>
        <v>138</v>
      </c>
      <c r="AB60" s="44"/>
      <c r="AC60" s="44">
        <f>AA60+1</f>
        <v>139</v>
      </c>
      <c r="AD60" s="44"/>
      <c r="AE60" s="44">
        <f>AC60+1</f>
        <v>140</v>
      </c>
      <c r="AF60" s="44"/>
      <c r="AG60" s="44">
        <f>AE60+1</f>
        <v>141</v>
      </c>
      <c r="AH60" s="44"/>
      <c r="AI60" s="44">
        <f>AG60+1</f>
        <v>142</v>
      </c>
      <c r="AJ60" s="44"/>
      <c r="AK60" s="44">
        <f>AI60+1</f>
        <v>143</v>
      </c>
      <c r="AL60" s="44"/>
      <c r="AM60" s="44">
        <f>AK60+1</f>
        <v>144</v>
      </c>
      <c r="AO60" s="44">
        <f>AM60+1</f>
        <v>145</v>
      </c>
      <c r="AP60" s="44"/>
      <c r="AQ60" s="44">
        <f>AO60+1</f>
        <v>146</v>
      </c>
      <c r="AR60" s="44"/>
      <c r="AS60" s="44">
        <f>AQ60+1</f>
        <v>147</v>
      </c>
      <c r="AT60" s="27"/>
    </row>
    <row r="61" spans="2:48" s="57" customFormat="1" ht="15" customHeight="1" x14ac:dyDescent="0.3">
      <c r="B61" s="47"/>
      <c r="C61" s="57" t="s">
        <v>76</v>
      </c>
      <c r="E61" s="57" t="s">
        <v>77</v>
      </c>
      <c r="G61" s="57" t="s">
        <v>78</v>
      </c>
      <c r="I61" s="57" t="s">
        <v>194</v>
      </c>
      <c r="K61" s="57" t="s">
        <v>195</v>
      </c>
      <c r="M61" s="57" t="s">
        <v>23</v>
      </c>
      <c r="O61" s="57" t="s">
        <v>80</v>
      </c>
      <c r="Q61" s="57" t="s">
        <v>81</v>
      </c>
      <c r="S61" s="57" t="s">
        <v>82</v>
      </c>
      <c r="U61" s="57" t="s">
        <v>83</v>
      </c>
      <c r="W61" s="57" t="s">
        <v>196</v>
      </c>
      <c r="Y61" s="57" t="s">
        <v>24</v>
      </c>
      <c r="AA61" s="57" t="s">
        <v>25</v>
      </c>
      <c r="AC61" s="57" t="s">
        <v>395</v>
      </c>
      <c r="AE61" s="57" t="s">
        <v>26</v>
      </c>
      <c r="AG61" s="57" t="s">
        <v>27</v>
      </c>
      <c r="AI61" s="57" t="s">
        <v>28</v>
      </c>
      <c r="AK61" s="57" t="s">
        <v>29</v>
      </c>
      <c r="AM61" s="57" t="s">
        <v>30</v>
      </c>
      <c r="AO61" s="57" t="s">
        <v>31</v>
      </c>
      <c r="AQ61" s="57" t="s">
        <v>57</v>
      </c>
      <c r="AS61" s="57" t="s">
        <v>59</v>
      </c>
      <c r="AT61" s="58"/>
    </row>
    <row r="62" spans="2:48" ht="15" customHeight="1" x14ac:dyDescent="0.3">
      <c r="B62" s="79"/>
      <c r="T62" s="15"/>
      <c r="V62" s="15"/>
      <c r="X62" s="15"/>
      <c r="Z62" s="64" t="s">
        <v>118</v>
      </c>
      <c r="AB62" s="15"/>
      <c r="AD62" s="15"/>
      <c r="AF62" s="64" t="s">
        <v>117</v>
      </c>
      <c r="AH62" s="15"/>
      <c r="AJ62" s="64" t="s">
        <v>396</v>
      </c>
      <c r="AL62" s="15"/>
      <c r="AN62" s="15"/>
      <c r="AP62" s="15"/>
      <c r="AR62" s="15"/>
      <c r="AT62" s="27"/>
    </row>
    <row r="63" spans="2:48" ht="15" customHeight="1" x14ac:dyDescent="0.3">
      <c r="B63" s="59"/>
      <c r="AT63" s="27"/>
    </row>
    <row r="64" spans="2:48" s="68" customFormat="1" ht="20.25" customHeight="1" x14ac:dyDescent="0.3">
      <c r="B64" s="59"/>
      <c r="C64" s="151">
        <v>3</v>
      </c>
      <c r="D64" s="38">
        <f>VLOOKUP(C61,'Location Summary'!$G$2:$H$604,2,FALSE)</f>
        <v>340</v>
      </c>
      <c r="E64" s="151">
        <v>3</v>
      </c>
      <c r="F64" s="38">
        <f>VLOOKUP(E61,'Location Summary'!$G$2:$H$604,2,FALSE)</f>
        <v>420</v>
      </c>
      <c r="G64" s="151">
        <v>3</v>
      </c>
      <c r="H64" s="38">
        <f>VLOOKUP(G61,'Location Summary'!$G$2:$H$604,2,FALSE)</f>
        <v>375</v>
      </c>
      <c r="I64" s="151">
        <v>3</v>
      </c>
      <c r="J64" s="38">
        <f>VLOOKUP(I61,'Location Summary'!$G$2:$H$604,2,FALSE)</f>
        <v>355</v>
      </c>
      <c r="K64" s="151">
        <v>3</v>
      </c>
      <c r="L64" s="38">
        <f>VLOOKUP(K61,'Location Summary'!$G$2:$H$604,2,FALSE)</f>
        <v>341.65199999999999</v>
      </c>
      <c r="M64" s="151">
        <v>3</v>
      </c>
      <c r="N64" s="38">
        <f>VLOOKUP(M61,'Location Summary'!$G$2:$H$604,2,FALSE)</f>
        <v>326.34800000000001</v>
      </c>
      <c r="O64" s="151">
        <v>3</v>
      </c>
      <c r="P64" s="38">
        <f>VLOOKUP(O61,'Location Summary'!$G$2:$H$604,2,FALSE)</f>
        <v>427</v>
      </c>
      <c r="Q64" s="151">
        <v>3</v>
      </c>
      <c r="R64" s="38">
        <f>VLOOKUP(Q61,'Location Summary'!$G$2:$H$604,2,FALSE)</f>
        <v>410</v>
      </c>
      <c r="S64" s="151">
        <v>3</v>
      </c>
      <c r="T64" s="38">
        <f>VLOOKUP(S61,'Location Summary'!$G$2:$H$604,2,FALSE)</f>
        <v>405</v>
      </c>
      <c r="U64" s="151">
        <v>3</v>
      </c>
      <c r="V64" s="38">
        <f>VLOOKUP(U61,'Location Summary'!$G$2:$H$604,2,FALSE)</f>
        <v>300</v>
      </c>
      <c r="W64" s="151">
        <v>3</v>
      </c>
      <c r="X64" s="38">
        <f>VLOOKUP(W61,'Location Summary'!$G$2:$H$604,2,FALSE)</f>
        <v>415.18700000000001</v>
      </c>
      <c r="Y64" s="37">
        <v>3</v>
      </c>
      <c r="Z64" s="38">
        <f>VLOOKUP(Y61,'Location Summary'!$G$2:$H$604,2,FALSE)</f>
        <v>259.048</v>
      </c>
      <c r="AA64" s="37">
        <v>3</v>
      </c>
      <c r="AB64" s="38">
        <f>VLOOKUP(AA61,'Location Summary'!$G$2:$H$604,2,FALSE)</f>
        <v>440.45499999999998</v>
      </c>
      <c r="AC64" s="37">
        <v>3</v>
      </c>
      <c r="AD64" s="38">
        <f>VLOOKUP(AC61,'Location Summary'!$G$2:$H$604,2,FALSE)</f>
        <v>496.685</v>
      </c>
      <c r="AE64" s="37">
        <v>3</v>
      </c>
      <c r="AF64" s="38">
        <f>VLOOKUP(AE61,'Location Summary'!$G$2:$H$604,2,FALSE)</f>
        <v>244.029</v>
      </c>
      <c r="AG64" s="37">
        <v>3</v>
      </c>
      <c r="AH64" s="38">
        <f>VLOOKUP(AG61,'Location Summary'!$G$2:$H$604,2,FALSE)</f>
        <v>237.428</v>
      </c>
      <c r="AI64" s="37">
        <v>3</v>
      </c>
      <c r="AJ64" s="38">
        <f>VLOOKUP(AI61,'Location Summary'!$G$2:$H$604,2,FALSE)</f>
        <v>203.47900000000001</v>
      </c>
      <c r="AK64" s="37">
        <v>3</v>
      </c>
      <c r="AL64" s="38">
        <f>VLOOKUP(AK61,'Location Summary'!$G$2:$H$604,2,FALSE)</f>
        <v>453.68799999999999</v>
      </c>
      <c r="AM64" s="37">
        <v>3</v>
      </c>
      <c r="AN64" s="38">
        <f>VLOOKUP(AM61,'Location Summary'!$G$2:$H$604,2,FALSE)</f>
        <v>345</v>
      </c>
      <c r="AO64" s="37">
        <v>3</v>
      </c>
      <c r="AP64" s="38">
        <f>VLOOKUP(AO61,'Location Summary'!$G$2:$H$604,2,FALSE)</f>
        <v>360</v>
      </c>
      <c r="AQ64" s="37">
        <v>3</v>
      </c>
      <c r="AR64" s="38">
        <f>VLOOKUP(AQ61,'Location Summary'!$G$2:$H$604,2,FALSE)</f>
        <v>410</v>
      </c>
      <c r="AS64" s="37">
        <v>3</v>
      </c>
      <c r="AT64" s="39">
        <f>VLOOKUP(AS61,'Location Summary'!$G$2:$H$604,2,FALSE)</f>
        <v>350</v>
      </c>
    </row>
    <row r="65" spans="2:48" s="68" customFormat="1" ht="15" customHeight="1" x14ac:dyDescent="0.3">
      <c r="B65" s="65"/>
      <c r="C65" s="42">
        <v>2</v>
      </c>
      <c r="D65" s="11"/>
      <c r="E65" s="42">
        <v>2</v>
      </c>
      <c r="F65" s="11"/>
      <c r="G65" s="42">
        <v>2</v>
      </c>
      <c r="H65" s="11"/>
      <c r="I65" s="42">
        <v>2</v>
      </c>
      <c r="J65" s="11"/>
      <c r="K65" s="42">
        <v>2</v>
      </c>
      <c r="L65" s="11"/>
      <c r="M65" s="42">
        <v>2</v>
      </c>
      <c r="N65" s="11"/>
      <c r="O65" s="42">
        <v>2</v>
      </c>
      <c r="P65" s="11"/>
      <c r="Q65" s="42">
        <v>2</v>
      </c>
      <c r="R65" s="11"/>
      <c r="S65" s="42">
        <v>2</v>
      </c>
      <c r="T65" s="11"/>
      <c r="U65" s="42">
        <v>2</v>
      </c>
      <c r="V65" s="11"/>
      <c r="W65" s="42">
        <v>2</v>
      </c>
      <c r="X65" s="11"/>
      <c r="Y65" s="42">
        <v>2</v>
      </c>
      <c r="Z65" s="11"/>
      <c r="AA65" s="42">
        <v>2</v>
      </c>
      <c r="AB65" s="11"/>
      <c r="AC65" s="42">
        <v>2</v>
      </c>
      <c r="AD65" s="11"/>
      <c r="AE65" s="42">
        <v>2</v>
      </c>
      <c r="AF65" s="11"/>
      <c r="AG65" s="42">
        <v>2</v>
      </c>
      <c r="AH65" s="11"/>
      <c r="AI65" s="42">
        <v>2</v>
      </c>
      <c r="AJ65" s="11"/>
      <c r="AK65" s="42">
        <v>2</v>
      </c>
      <c r="AL65" s="11"/>
      <c r="AM65" s="42">
        <v>2</v>
      </c>
      <c r="AN65" s="11"/>
      <c r="AO65" s="42">
        <v>2</v>
      </c>
      <c r="AP65" s="11"/>
      <c r="AQ65" s="42">
        <v>2</v>
      </c>
      <c r="AR65" s="11"/>
      <c r="AS65" s="42">
        <v>2</v>
      </c>
      <c r="AT65" s="27"/>
    </row>
    <row r="66" spans="2:48" ht="15" customHeight="1" x14ac:dyDescent="0.3">
      <c r="B66" s="53"/>
      <c r="C66" s="15" t="str">
        <f>VLOOKUP(C61,'Location Summary'!$C$2:$J$604,2,FALSE)</f>
        <v>DA-3</v>
      </c>
      <c r="D66" s="29"/>
      <c r="E66" s="15" t="str">
        <f>VLOOKUP(E61,'Location Summary'!$C$2:$J$604,2,FALSE)</f>
        <v>DA+1.5</v>
      </c>
      <c r="F66" s="29"/>
      <c r="G66" s="15" t="str">
        <f>VLOOKUP(G61,'Location Summary'!$C$2:$J$604,2,FALSE)</f>
        <v>DA+3</v>
      </c>
      <c r="H66" s="29"/>
      <c r="I66" s="15" t="str">
        <f>VLOOKUP(I61,'Location Summary'!$C$2:$J$604,2,FALSE)</f>
        <v>DA+0</v>
      </c>
      <c r="J66" s="29"/>
      <c r="K66" s="15" t="str">
        <f>VLOOKUP(K61,'Location Summary'!$C$2:$J$604,2,FALSE)</f>
        <v>DA-3</v>
      </c>
      <c r="L66" s="29"/>
      <c r="M66" s="15" t="str">
        <f>VLOOKUP(M61,'Location Summary'!$C$2:$J$604,2,FALSE)</f>
        <v>DB1+0</v>
      </c>
      <c r="N66" s="29"/>
      <c r="O66" s="15" t="str">
        <f>VLOOKUP(O61,'Location Summary'!$C$2:$J$604,2,FALSE)</f>
        <v>DA+0</v>
      </c>
      <c r="P66" s="29"/>
      <c r="Q66" s="15" t="str">
        <f>VLOOKUP(Q61,'Location Summary'!$C$2:$J$604,2,FALSE)</f>
        <v>DA+6</v>
      </c>
      <c r="R66" s="29"/>
      <c r="S66" s="15" t="str">
        <f>VLOOKUP(S61,'Location Summary'!$C$2:$J$604,2,FALSE)</f>
        <v>DA+6</v>
      </c>
      <c r="T66" s="43"/>
      <c r="U66" s="15" t="str">
        <f>VLOOKUP(U61,'Location Summary'!$C$2:$J$604,2,FALSE)</f>
        <v>DA+0</v>
      </c>
      <c r="V66" s="43"/>
      <c r="W66" s="15" t="str">
        <f>VLOOKUP(W61,'Location Summary'!$C$2:$J$604,2,FALSE)</f>
        <v>DA+0</v>
      </c>
      <c r="X66" s="43"/>
      <c r="Y66" s="15" t="str">
        <f>VLOOKUP(Y61,'Location Summary'!$C$2:$J$604,2,FALSE)</f>
        <v>DC2+15</v>
      </c>
      <c r="Z66" s="43"/>
      <c r="AA66" s="15" t="str">
        <f>VLOOKUP(AA61,'Location Summary'!$C$2:$J$604,2,FALSE)</f>
        <v>DB2+9</v>
      </c>
      <c r="AB66" s="43"/>
      <c r="AC66" s="15" t="str">
        <f>VLOOKUP(AC61,'Location Summary'!$C$2:$J$604,2,FALSE)</f>
        <v>DB1+9</v>
      </c>
      <c r="AD66" s="43"/>
      <c r="AE66" s="15" t="str">
        <f>VLOOKUP(AE61,'Location Summary'!$C$2:$J$604,2,FALSE)</f>
        <v>DD60+18</v>
      </c>
      <c r="AF66" s="43"/>
      <c r="AG66" s="15" t="str">
        <f>VLOOKUP(AG61,'Location Summary'!$C$2:$J$604,2,FALSE)</f>
        <v>DD60+18</v>
      </c>
      <c r="AH66" s="43"/>
      <c r="AI66" s="15" t="str">
        <f>VLOOKUP(AI61,'Location Summary'!$C$2:$J$604,2,FALSE)</f>
        <v>DD60+35</v>
      </c>
      <c r="AJ66" s="43"/>
      <c r="AK66" s="15" t="str">
        <f>VLOOKUP(AK61,'Location Summary'!$C$2:$J$604,2,FALSE)</f>
        <v>DD60+35</v>
      </c>
      <c r="AL66" s="43"/>
      <c r="AM66" s="15" t="str">
        <f>VLOOKUP(AM61,'Location Summary'!$C$2:$J$604,2,FALSE)</f>
        <v>DA+9</v>
      </c>
      <c r="AN66" s="43"/>
      <c r="AO66" s="15" t="str">
        <f>VLOOKUP(AO61,'Location Summary'!$C$2:$J$604,2,FALSE)</f>
        <v>DA-1.5</v>
      </c>
      <c r="AP66" s="43"/>
      <c r="AQ66" s="15" t="str">
        <f>VLOOKUP(AQ61,'Location Summary'!$C$2:$J$604,2,FALSE)</f>
        <v>DA+1.5</v>
      </c>
      <c r="AS66" s="15" t="str">
        <f>VLOOKUP(AS61,'Location Summary'!$C$2:$J$604,2,FALSE)</f>
        <v>DA+1.5</v>
      </c>
      <c r="AT66" s="27"/>
    </row>
    <row r="67" spans="2:48" ht="15" customHeight="1" x14ac:dyDescent="0.3">
      <c r="B67" s="80"/>
      <c r="C67" s="15"/>
      <c r="D67" s="15"/>
      <c r="E67" s="190"/>
      <c r="F67" s="190"/>
      <c r="G67" s="189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5"/>
      <c r="S67" s="64" t="s">
        <v>541</v>
      </c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27"/>
      <c r="AV67" s="52"/>
    </row>
    <row r="68" spans="2:48" ht="15" customHeight="1" x14ac:dyDescent="0.3">
      <c r="B68" s="46"/>
      <c r="C68" s="44">
        <f>AS60+1</f>
        <v>148</v>
      </c>
      <c r="D68" s="25"/>
      <c r="E68" s="44">
        <f>C68+1</f>
        <v>149</v>
      </c>
      <c r="F68" s="44"/>
      <c r="G68" s="44">
        <f>E68+1</f>
        <v>150</v>
      </c>
      <c r="H68" s="44"/>
      <c r="I68" s="44">
        <f>G68+1</f>
        <v>151</v>
      </c>
      <c r="J68" s="44"/>
      <c r="K68" s="44">
        <f>I68+1</f>
        <v>152</v>
      </c>
      <c r="L68" s="44"/>
      <c r="M68" s="44">
        <f>K68+1</f>
        <v>153</v>
      </c>
      <c r="N68" s="44"/>
      <c r="O68" s="44">
        <f>M68+1</f>
        <v>154</v>
      </c>
      <c r="P68" s="44"/>
      <c r="Q68" s="44">
        <f>O68+1</f>
        <v>155</v>
      </c>
      <c r="R68" s="44"/>
      <c r="S68" s="44">
        <f>Q68+1</f>
        <v>156</v>
      </c>
      <c r="T68" s="44"/>
      <c r="U68" s="44">
        <f>S68+1</f>
        <v>157</v>
      </c>
      <c r="V68" s="44"/>
      <c r="W68" s="44">
        <f>U68+1</f>
        <v>158</v>
      </c>
      <c r="X68" s="44"/>
      <c r="Y68" s="44">
        <f>W68+1</f>
        <v>159</v>
      </c>
      <c r="Z68" s="44"/>
      <c r="AA68" s="44">
        <f>Y68+1</f>
        <v>160</v>
      </c>
      <c r="AB68" s="44"/>
      <c r="AC68" s="44">
        <f>AA68+1</f>
        <v>161</v>
      </c>
      <c r="AD68" s="44"/>
      <c r="AE68" s="44">
        <f>AC68+1</f>
        <v>162</v>
      </c>
      <c r="AF68" s="44"/>
      <c r="AG68" s="44">
        <f>AE68+1</f>
        <v>163</v>
      </c>
      <c r="AH68" s="44"/>
      <c r="AI68" s="44">
        <f>AG68+1</f>
        <v>164</v>
      </c>
      <c r="AJ68" s="44"/>
      <c r="AK68" s="44">
        <f>AI68+1</f>
        <v>165</v>
      </c>
      <c r="AL68" s="44"/>
      <c r="AM68" s="44">
        <f>AK68+1</f>
        <v>166</v>
      </c>
      <c r="AN68" s="15"/>
      <c r="AO68" s="44">
        <f>AM68+1</f>
        <v>167</v>
      </c>
      <c r="AP68" s="44"/>
      <c r="AQ68" s="44">
        <f>AO68+1</f>
        <v>168</v>
      </c>
      <c r="AR68" s="44"/>
      <c r="AS68" s="44">
        <f>AQ68+1</f>
        <v>169</v>
      </c>
      <c r="AT68" s="27"/>
    </row>
    <row r="69" spans="2:48" s="57" customFormat="1" ht="15" customHeight="1" x14ac:dyDescent="0.3">
      <c r="B69" s="47"/>
      <c r="C69" s="57" t="s">
        <v>60</v>
      </c>
      <c r="E69" s="57" t="s">
        <v>63</v>
      </c>
      <c r="G69" s="57" t="s">
        <v>32</v>
      </c>
      <c r="I69" s="57" t="s">
        <v>33</v>
      </c>
      <c r="K69" s="57" t="s">
        <v>199</v>
      </c>
      <c r="M69" s="57" t="s">
        <v>200</v>
      </c>
      <c r="O69" s="57" t="s">
        <v>201</v>
      </c>
      <c r="Q69" s="57" t="s">
        <v>202</v>
      </c>
      <c r="S69" s="57" t="s">
        <v>203</v>
      </c>
      <c r="U69" s="57" t="s">
        <v>426</v>
      </c>
      <c r="W69" s="57" t="s">
        <v>427</v>
      </c>
      <c r="Y69" s="57" t="s">
        <v>428</v>
      </c>
      <c r="AA69" s="57" t="s">
        <v>429</v>
      </c>
      <c r="AC69" s="57" t="s">
        <v>430</v>
      </c>
      <c r="AE69" s="57" t="s">
        <v>431</v>
      </c>
      <c r="AG69" s="57" t="s">
        <v>432</v>
      </c>
      <c r="AI69" s="57" t="s">
        <v>34</v>
      </c>
      <c r="AK69" s="57" t="s">
        <v>15</v>
      </c>
      <c r="AM69" s="57" t="s">
        <v>204</v>
      </c>
      <c r="AN69" s="15"/>
      <c r="AO69" s="57" t="s">
        <v>205</v>
      </c>
      <c r="AQ69" s="57" t="s">
        <v>206</v>
      </c>
      <c r="AS69" s="57" t="s">
        <v>207</v>
      </c>
      <c r="AT69" s="58"/>
    </row>
    <row r="70" spans="2:48" ht="15" customHeight="1" x14ac:dyDescent="0.3">
      <c r="B70" s="53"/>
      <c r="D70" s="57"/>
      <c r="T70" s="15"/>
      <c r="V70" s="15"/>
      <c r="X70" s="15"/>
      <c r="Z70" s="15"/>
      <c r="AB70" s="15"/>
      <c r="AD70" s="15"/>
      <c r="AF70" s="15"/>
      <c r="AH70" s="15"/>
      <c r="AJ70" s="15"/>
      <c r="AL70" s="15"/>
      <c r="AN70" s="15"/>
      <c r="AP70" s="15"/>
      <c r="AR70" s="15"/>
      <c r="AT70" s="27"/>
    </row>
    <row r="71" spans="2:48" ht="15" customHeight="1" x14ac:dyDescent="0.3">
      <c r="B71" s="59"/>
      <c r="AT71" s="27"/>
    </row>
    <row r="72" spans="2:48" s="68" customFormat="1" ht="20.25" customHeight="1" x14ac:dyDescent="0.3">
      <c r="B72" s="59"/>
      <c r="C72" s="37">
        <v>3</v>
      </c>
      <c r="D72" s="38">
        <f>VLOOKUP(C69,'Location Summary'!$G$2:$H$604,2,FALSE)</f>
        <v>355</v>
      </c>
      <c r="E72" s="37">
        <v>3</v>
      </c>
      <c r="F72" s="38">
        <f>VLOOKUP(E69,'Location Summary'!$G$2:$H$604,2,FALSE)</f>
        <v>274.58699999999999</v>
      </c>
      <c r="G72" s="37">
        <v>3</v>
      </c>
      <c r="H72" s="38">
        <f>VLOOKUP(G69,'Location Summary'!$G$2:$H$604,2,FALSE)</f>
        <v>211.209</v>
      </c>
      <c r="I72" s="37">
        <v>3</v>
      </c>
      <c r="J72" s="38">
        <f>VLOOKUP(I69,'Location Summary'!$G$2:$H$604,2,FALSE)</f>
        <v>384.20400000000001</v>
      </c>
      <c r="K72" s="37">
        <v>3</v>
      </c>
      <c r="L72" s="38">
        <f>VLOOKUP(K69,'Location Summary'!$G$2:$H$604,2,FALSE)</f>
        <v>430</v>
      </c>
      <c r="M72" s="37">
        <v>3</v>
      </c>
      <c r="N72" s="38">
        <f>VLOOKUP(M69,'Location Summary'!$G$2:$H$604,2,FALSE)</f>
        <v>370</v>
      </c>
      <c r="O72" s="37">
        <v>3</v>
      </c>
      <c r="P72" s="38">
        <f>VLOOKUP(O69,'Location Summary'!$G$2:$H$604,2,FALSE)</f>
        <v>390</v>
      </c>
      <c r="Q72" s="37">
        <v>3</v>
      </c>
      <c r="R72" s="38">
        <f>VLOOKUP(Q69,'Location Summary'!$G$2:$H$604,2,FALSE)</f>
        <v>435</v>
      </c>
      <c r="S72" s="37">
        <v>3</v>
      </c>
      <c r="T72" s="38">
        <f>VLOOKUP(S69,'Location Summary'!$G$2:$H$604,2,FALSE)</f>
        <v>370</v>
      </c>
      <c r="U72" s="37">
        <v>3</v>
      </c>
      <c r="V72" s="38">
        <f>VLOOKUP(U69,'Location Summary'!$G$2:$H$604,2,FALSE)</f>
        <v>455</v>
      </c>
      <c r="W72" s="37">
        <v>3</v>
      </c>
      <c r="X72" s="38">
        <f>VLOOKUP(W69,'Location Summary'!$G$2:$H$604,2,FALSE)</f>
        <v>325</v>
      </c>
      <c r="Y72" s="37">
        <v>3</v>
      </c>
      <c r="Z72" s="38">
        <f>VLOOKUP(Y69,'Location Summary'!$G$2:$H$604,2,FALSE)</f>
        <v>395</v>
      </c>
      <c r="AA72" s="37">
        <v>3</v>
      </c>
      <c r="AB72" s="38">
        <f>VLOOKUP(AA69,'Location Summary'!$G$2:$H$604,2,FALSE)</f>
        <v>345</v>
      </c>
      <c r="AC72" s="37">
        <v>3</v>
      </c>
      <c r="AD72" s="38">
        <f>VLOOKUP(AC69,'Location Summary'!$G$2:$H$604,2,FALSE)</f>
        <v>365</v>
      </c>
      <c r="AE72" s="37">
        <v>3</v>
      </c>
      <c r="AF72" s="38">
        <f>VLOOKUP(AE69,'Location Summary'!$G$2:$H$604,2,FALSE)</f>
        <v>420</v>
      </c>
      <c r="AG72" s="37">
        <v>3</v>
      </c>
      <c r="AH72" s="38">
        <f>VLOOKUP(AG69,'Location Summary'!$G$2:$H$604,2,FALSE)</f>
        <v>364.00700000000001</v>
      </c>
      <c r="AI72" s="37">
        <v>3</v>
      </c>
      <c r="AJ72" s="38">
        <f>VLOOKUP(AI69,'Location Summary'!$G$2:$H$604,2,FALSE)</f>
        <v>295.99299999999999</v>
      </c>
      <c r="AK72" s="37">
        <v>3</v>
      </c>
      <c r="AL72" s="38">
        <f>VLOOKUP(AK69,'Location Summary'!$G$2:$H$604,2,FALSE)</f>
        <v>425</v>
      </c>
      <c r="AM72" s="37">
        <v>3</v>
      </c>
      <c r="AN72" s="38">
        <f>VLOOKUP(AM69,'Location Summary'!$G$2:$H$604,2,FALSE)</f>
        <v>315</v>
      </c>
      <c r="AO72" s="37">
        <v>3</v>
      </c>
      <c r="AP72" s="38">
        <f>VLOOKUP(AO69,'Location Summary'!$G$2:$H$604,2,FALSE)</f>
        <v>380</v>
      </c>
      <c r="AQ72" s="37">
        <v>3</v>
      </c>
      <c r="AR72" s="38">
        <f>VLOOKUP(AQ69,'Location Summary'!$G$2:$H$604,2,FALSE)</f>
        <v>430</v>
      </c>
      <c r="AS72" s="37">
        <v>3</v>
      </c>
      <c r="AT72" s="39">
        <f>VLOOKUP(AS69,'Location Summary'!$G$2:$H$604,2,FALSE)</f>
        <v>380</v>
      </c>
    </row>
    <row r="73" spans="2:48" s="68" customFormat="1" ht="15" customHeight="1" x14ac:dyDescent="0.3">
      <c r="B73" s="65"/>
      <c r="C73" s="42">
        <v>2</v>
      </c>
      <c r="D73" s="11"/>
      <c r="E73" s="42">
        <v>2</v>
      </c>
      <c r="F73" s="11"/>
      <c r="G73" s="42">
        <v>2</v>
      </c>
      <c r="H73" s="11"/>
      <c r="I73" s="42">
        <v>2</v>
      </c>
      <c r="J73" s="11"/>
      <c r="K73" s="42">
        <v>2</v>
      </c>
      <c r="L73" s="11"/>
      <c r="M73" s="42">
        <v>2</v>
      </c>
      <c r="N73" s="11"/>
      <c r="O73" s="42">
        <v>2</v>
      </c>
      <c r="P73" s="11"/>
      <c r="Q73" s="42">
        <v>2</v>
      </c>
      <c r="R73" s="11"/>
      <c r="S73" s="42">
        <v>2</v>
      </c>
      <c r="T73" s="11"/>
      <c r="U73" s="42">
        <v>2</v>
      </c>
      <c r="V73" s="11"/>
      <c r="W73" s="42">
        <v>2</v>
      </c>
      <c r="X73" s="11"/>
      <c r="Y73" s="42">
        <v>2</v>
      </c>
      <c r="Z73" s="11"/>
      <c r="AA73" s="42">
        <v>2</v>
      </c>
      <c r="AB73" s="11"/>
      <c r="AC73" s="42">
        <v>2</v>
      </c>
      <c r="AD73" s="11"/>
      <c r="AE73" s="42">
        <v>2</v>
      </c>
      <c r="AF73" s="11"/>
      <c r="AG73" s="42">
        <v>2</v>
      </c>
      <c r="AH73" s="11"/>
      <c r="AI73" s="42">
        <v>2</v>
      </c>
      <c r="AJ73" s="11"/>
      <c r="AK73" s="42">
        <v>2</v>
      </c>
      <c r="AL73" s="11"/>
      <c r="AM73" s="42">
        <v>2</v>
      </c>
      <c r="AN73" s="11"/>
      <c r="AO73" s="42">
        <v>2</v>
      </c>
      <c r="AP73" s="11"/>
      <c r="AQ73" s="42">
        <v>2</v>
      </c>
      <c r="AR73" s="11"/>
      <c r="AS73" s="42">
        <v>2</v>
      </c>
      <c r="AT73" s="27"/>
    </row>
    <row r="74" spans="2:48" s="82" customFormat="1" ht="15" customHeight="1" x14ac:dyDescent="0.3">
      <c r="B74" s="81"/>
      <c r="C74" s="15" t="str">
        <f>VLOOKUP(C69,'Location Summary'!$C$2:$J$604,2,FALSE)</f>
        <v>DA-1.5</v>
      </c>
      <c r="D74" s="29"/>
      <c r="E74" s="15" t="str">
        <f>VLOOKUP(E69,'Location Summary'!$C$2:$J$604,2,FALSE)</f>
        <v>DA-3</v>
      </c>
      <c r="F74" s="29"/>
      <c r="G74" s="70" t="str">
        <f>VLOOKUP(G69,'Location Summary'!$C$2:$J$604,2,FALSE)</f>
        <v>DC2-3</v>
      </c>
      <c r="H74" s="29"/>
      <c r="I74" s="15" t="str">
        <f>VLOOKUP(I69,'Location Summary'!$C$2:$J$604,2,FALSE)</f>
        <v>DC1+0</v>
      </c>
      <c r="J74" s="29"/>
      <c r="K74" s="15" t="str">
        <f>VLOOKUP(K69,'Location Summary'!$C$2:$J$604,2,FALSE)</f>
        <v>DA+6</v>
      </c>
      <c r="L74" s="29"/>
      <c r="M74" s="15" t="str">
        <f>VLOOKUP(M69,'Location Summary'!$C$2:$J$604,2,FALSE)</f>
        <v>DA+0</v>
      </c>
      <c r="N74" s="29"/>
      <c r="O74" s="15" t="str">
        <f>VLOOKUP(O69,'Location Summary'!$C$2:$J$604,2,FALSE)</f>
        <v>DA+0</v>
      </c>
      <c r="P74" s="29"/>
      <c r="Q74" s="15" t="str">
        <f>VLOOKUP(Q69,'Location Summary'!$C$2:$J$604,2,FALSE)</f>
        <v>DA+3</v>
      </c>
      <c r="R74" s="29"/>
      <c r="S74" s="15" t="str">
        <f>VLOOKUP(S69,'Location Summary'!$C$2:$J$604,2,FALSE)</f>
        <v>DA+0</v>
      </c>
      <c r="T74" s="43"/>
      <c r="U74" s="15" t="str">
        <f>VLOOKUP(U69,'Location Summary'!$C$2:$J$604,2,FALSE)</f>
        <v>DB1+0</v>
      </c>
      <c r="V74" s="43"/>
      <c r="W74" s="15" t="str">
        <f>VLOOKUP(W69,'Location Summary'!$C$2:$J$604,2,FALSE)</f>
        <v>DA+6</v>
      </c>
      <c r="X74" s="43"/>
      <c r="Y74" s="15" t="str">
        <f>VLOOKUP(Y69,'Location Summary'!$C$2:$J$604,2,FALSE)</f>
        <v>DA+6</v>
      </c>
      <c r="Z74" s="43"/>
      <c r="AA74" s="15" t="str">
        <f>VLOOKUP(AA69,'Location Summary'!$C$2:$J$604,2,FALSE)</f>
        <v>DA+6</v>
      </c>
      <c r="AB74" s="43"/>
      <c r="AC74" s="15" t="str">
        <f>VLOOKUP(AC69,'Location Summary'!$C$2:$J$604,2,FALSE)</f>
        <v>DA+3</v>
      </c>
      <c r="AD74" s="43"/>
      <c r="AE74" s="15" t="str">
        <f>VLOOKUP(AE69,'Location Summary'!$C$2:$J$604,2,FALSE)</f>
        <v>DA+6</v>
      </c>
      <c r="AF74" s="43"/>
      <c r="AG74" s="15" t="str">
        <f>VLOOKUP(AG69,'Location Summary'!$C$2:$J$604,2,FALSE)</f>
        <v>DA+9</v>
      </c>
      <c r="AH74" s="43"/>
      <c r="AI74" s="15" t="str">
        <f>VLOOKUP(AI69,'Location Summary'!$C$2:$J$604,2,FALSE)</f>
        <v>DB1+0</v>
      </c>
      <c r="AJ74" s="43"/>
      <c r="AK74" s="15" t="str">
        <f>VLOOKUP(AK69,'Location Summary'!$C$2:$J$604,2,FALSE)</f>
        <v>DA+0</v>
      </c>
      <c r="AL74" s="43"/>
      <c r="AM74" s="15" t="str">
        <f>VLOOKUP(AM69,'Location Summary'!$C$2:$J$604,2,FALSE)</f>
        <v>DA+9</v>
      </c>
      <c r="AN74" s="43"/>
      <c r="AO74" s="15" t="str">
        <f>VLOOKUP(AO69,'Location Summary'!$C$2:$J$604,2,FALSE)</f>
        <v>DA+3</v>
      </c>
      <c r="AP74" s="43"/>
      <c r="AQ74" s="15" t="str">
        <f>VLOOKUP(AQ69,'Location Summary'!$C$2:$J$604,2,FALSE)</f>
        <v>DA+9</v>
      </c>
      <c r="AR74" s="11"/>
      <c r="AS74" s="15" t="str">
        <f>VLOOKUP(AS69,'Location Summary'!$C$2:$J$604,2,FALSE)</f>
        <v>DA+0</v>
      </c>
      <c r="AT74" s="27"/>
    </row>
    <row r="75" spans="2:48" ht="15" customHeight="1" x14ac:dyDescent="0.3">
      <c r="B75" s="83"/>
      <c r="C75" s="15"/>
      <c r="D75" s="15"/>
      <c r="E75" s="15"/>
      <c r="F75" s="15"/>
      <c r="G75" s="323" t="s">
        <v>398</v>
      </c>
      <c r="H75" s="323"/>
      <c r="I75" s="323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W75" s="15"/>
      <c r="X75" s="15"/>
      <c r="Y75" s="15"/>
      <c r="Z75" s="15"/>
      <c r="AA75" s="64" t="s">
        <v>509</v>
      </c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84"/>
      <c r="AN75" s="15"/>
      <c r="AO75" s="84"/>
      <c r="AP75" s="15"/>
      <c r="AQ75" s="15"/>
      <c r="AR75" s="15"/>
      <c r="AS75" s="15"/>
      <c r="AT75" s="27"/>
      <c r="AV75" s="52"/>
    </row>
    <row r="76" spans="2:48" ht="15" customHeight="1" x14ac:dyDescent="0.3">
      <c r="B76" s="46"/>
      <c r="C76" s="44">
        <f>AS68+1</f>
        <v>170</v>
      </c>
      <c r="D76" s="25"/>
      <c r="E76" s="44">
        <f>C76+1</f>
        <v>171</v>
      </c>
      <c r="F76" s="44"/>
      <c r="G76" s="44">
        <f>E76+1</f>
        <v>172</v>
      </c>
      <c r="H76" s="44"/>
      <c r="I76" s="44">
        <f>G76+1</f>
        <v>173</v>
      </c>
      <c r="J76" s="44"/>
      <c r="K76" s="44">
        <f>I76+1</f>
        <v>174</v>
      </c>
      <c r="L76" s="44"/>
      <c r="M76" s="44">
        <f>K76+1</f>
        <v>175</v>
      </c>
      <c r="N76" s="44"/>
      <c r="O76" s="44">
        <f>M76+1</f>
        <v>176</v>
      </c>
      <c r="P76" s="44"/>
      <c r="Q76" s="44">
        <f>O76+1</f>
        <v>177</v>
      </c>
      <c r="R76" s="44"/>
      <c r="S76" s="44">
        <f>Q76+1</f>
        <v>178</v>
      </c>
      <c r="T76" s="44"/>
      <c r="U76" s="44">
        <f>S76+1</f>
        <v>179</v>
      </c>
      <c r="V76" s="44"/>
      <c r="W76" s="44">
        <f>U76+1</f>
        <v>180</v>
      </c>
      <c r="X76" s="44"/>
      <c r="Y76" s="44">
        <f>W76+1</f>
        <v>181</v>
      </c>
      <c r="Z76" s="44"/>
      <c r="AA76" s="44">
        <f>Y76+1</f>
        <v>182</v>
      </c>
      <c r="AB76" s="44"/>
      <c r="AC76" s="44">
        <f>AA76+1</f>
        <v>183</v>
      </c>
      <c r="AD76" s="44"/>
      <c r="AE76" s="44">
        <f>AC76+1</f>
        <v>184</v>
      </c>
      <c r="AF76" s="44"/>
      <c r="AG76" s="44">
        <f>AE76+1</f>
        <v>185</v>
      </c>
      <c r="AH76" s="44"/>
      <c r="AI76" s="44">
        <f>AG76+1</f>
        <v>186</v>
      </c>
      <c r="AJ76" s="44"/>
      <c r="AK76" s="44">
        <f>AI76+1</f>
        <v>187</v>
      </c>
      <c r="AL76" s="44"/>
      <c r="AM76" s="44">
        <f>AK76+1</f>
        <v>188</v>
      </c>
      <c r="AO76" s="44">
        <f>AM76+1</f>
        <v>189</v>
      </c>
      <c r="AP76" s="44"/>
      <c r="AQ76" s="44">
        <f>AO76+1</f>
        <v>190</v>
      </c>
      <c r="AR76" s="44"/>
      <c r="AS76" s="44">
        <f>AQ76+1</f>
        <v>191</v>
      </c>
      <c r="AT76" s="27"/>
    </row>
    <row r="77" spans="2:48" s="49" customFormat="1" ht="15" customHeight="1" x14ac:dyDescent="0.3">
      <c r="B77" s="63"/>
      <c r="C77" s="57" t="s">
        <v>208</v>
      </c>
      <c r="D77" s="57"/>
      <c r="E77" s="57" t="s">
        <v>209</v>
      </c>
      <c r="F77" s="57"/>
      <c r="G77" s="57" t="s">
        <v>210</v>
      </c>
      <c r="H77" s="57"/>
      <c r="I77" s="57" t="s">
        <v>211</v>
      </c>
      <c r="J77" s="57"/>
      <c r="K77" s="57" t="s">
        <v>212</v>
      </c>
      <c r="L77" s="57"/>
      <c r="M77" s="57" t="s">
        <v>9</v>
      </c>
      <c r="N77" s="57"/>
      <c r="O77" s="57" t="s">
        <v>50</v>
      </c>
      <c r="P77" s="57"/>
      <c r="Q77" s="57" t="s">
        <v>64</v>
      </c>
      <c r="R77" s="57"/>
      <c r="S77" s="57" t="s">
        <v>65</v>
      </c>
      <c r="T77" s="57"/>
      <c r="U77" s="57" t="s">
        <v>213</v>
      </c>
      <c r="V77" s="57"/>
      <c r="W77" s="57" t="s">
        <v>214</v>
      </c>
      <c r="X77" s="57"/>
      <c r="Y77" s="57" t="s">
        <v>215</v>
      </c>
      <c r="Z77" s="57"/>
      <c r="AA77" s="57" t="s">
        <v>216</v>
      </c>
      <c r="AB77" s="57"/>
      <c r="AC77" s="57" t="s">
        <v>217</v>
      </c>
      <c r="AD77" s="57"/>
      <c r="AE77" s="57" t="s">
        <v>218</v>
      </c>
      <c r="AF77" s="57"/>
      <c r="AG77" s="57" t="s">
        <v>219</v>
      </c>
      <c r="AH77" s="57"/>
      <c r="AI77" s="57" t="s">
        <v>10</v>
      </c>
      <c r="AK77" s="55" t="s">
        <v>35</v>
      </c>
      <c r="AM77" s="30" t="s">
        <v>66</v>
      </c>
      <c r="AO77" s="49" t="s">
        <v>412</v>
      </c>
      <c r="AQ77" s="49" t="s">
        <v>413</v>
      </c>
      <c r="AS77" s="49" t="s">
        <v>414</v>
      </c>
      <c r="AT77" s="85"/>
    </row>
    <row r="78" spans="2:48" ht="15" customHeight="1" x14ac:dyDescent="0.3">
      <c r="B78" s="53"/>
      <c r="T78" s="15"/>
      <c r="V78" s="15"/>
      <c r="X78" s="15"/>
      <c r="Z78" s="15"/>
      <c r="AB78" s="15"/>
      <c r="AD78" s="15"/>
      <c r="AF78" s="15"/>
      <c r="AH78" s="15"/>
      <c r="AJ78" s="15"/>
      <c r="AL78" s="15"/>
      <c r="AN78" s="49"/>
      <c r="AP78" s="15"/>
      <c r="AR78" s="15"/>
      <c r="AT78" s="27"/>
    </row>
    <row r="79" spans="2:48" ht="15" customHeight="1" x14ac:dyDescent="0.3">
      <c r="B79" s="59"/>
      <c r="AT79" s="27"/>
    </row>
    <row r="80" spans="2:48" s="68" customFormat="1" ht="20.25" customHeight="1" x14ac:dyDescent="0.3">
      <c r="B80" s="59"/>
      <c r="C80" s="37">
        <v>3</v>
      </c>
      <c r="D80" s="38">
        <f>VLOOKUP(C77,'Location Summary'!$G$2:$H$604,2,FALSE)</f>
        <v>335</v>
      </c>
      <c r="E80" s="37">
        <v>3</v>
      </c>
      <c r="F80" s="38">
        <f>VLOOKUP(E77,'Location Summary'!$G$2:$H$604,2,FALSE)</f>
        <v>395</v>
      </c>
      <c r="G80" s="37">
        <v>3</v>
      </c>
      <c r="H80" s="38">
        <f>VLOOKUP(G77,'Location Summary'!$G$2:$H$604,2,FALSE)</f>
        <v>390</v>
      </c>
      <c r="I80" s="37">
        <v>3</v>
      </c>
      <c r="J80" s="38">
        <f>VLOOKUP(I77,'Location Summary'!$G$2:$H$604,2,FALSE)</f>
        <v>350</v>
      </c>
      <c r="K80" s="37">
        <v>3</v>
      </c>
      <c r="L80" s="38">
        <f>VLOOKUP(K77,'Location Summary'!$G$2:$H$604,2,FALSE)</f>
        <v>428.23899999999998</v>
      </c>
      <c r="M80" s="37">
        <v>3</v>
      </c>
      <c r="N80" s="38">
        <f>VLOOKUP(M77,'Location Summary'!$G$2:$H$604,2,FALSE)</f>
        <v>376.76100000000002</v>
      </c>
      <c r="O80" s="37">
        <v>3</v>
      </c>
      <c r="P80" s="38">
        <f>VLOOKUP(O77,'Location Summary'!$G$2:$H$604,2,FALSE)</f>
        <v>410</v>
      </c>
      <c r="Q80" s="37">
        <v>3</v>
      </c>
      <c r="R80" s="38">
        <f>VLOOKUP(Q77,'Location Summary'!$G$2:$H$604,2,FALSE)</f>
        <v>430</v>
      </c>
      <c r="S80" s="37">
        <v>3</v>
      </c>
      <c r="T80" s="38">
        <f>VLOOKUP(S77,'Location Summary'!$G$2:$H$604,2,FALSE)</f>
        <v>380</v>
      </c>
      <c r="U80" s="37">
        <v>3</v>
      </c>
      <c r="V80" s="38">
        <f>VLOOKUP(U77,'Location Summary'!$G$2:$H$604,2,FALSE)</f>
        <v>445</v>
      </c>
      <c r="W80" s="37">
        <v>3</v>
      </c>
      <c r="X80" s="38">
        <f>VLOOKUP(W77,'Location Summary'!$G$2:$H$604,2,FALSE)</f>
        <v>385</v>
      </c>
      <c r="Y80" s="37">
        <v>3</v>
      </c>
      <c r="Z80" s="38">
        <f>VLOOKUP(Y77,'Location Summary'!$G$2:$H$604,2,FALSE)</f>
        <v>420</v>
      </c>
      <c r="AA80" s="37">
        <v>3</v>
      </c>
      <c r="AB80" s="38">
        <f>VLOOKUP(AA77,'Location Summary'!$G$2:$H$604,2,FALSE)</f>
        <v>415</v>
      </c>
      <c r="AC80" s="37">
        <v>3</v>
      </c>
      <c r="AD80" s="38">
        <f>VLOOKUP(AC77,'Location Summary'!$G$2:$H$604,2,FALSE)</f>
        <v>310</v>
      </c>
      <c r="AE80" s="37">
        <v>3</v>
      </c>
      <c r="AF80" s="38">
        <f>VLOOKUP(AE77,'Location Summary'!$G$2:$H$604,2,FALSE)</f>
        <v>445</v>
      </c>
      <c r="AG80" s="37">
        <v>3</v>
      </c>
      <c r="AH80" s="38">
        <f>VLOOKUP(AG77,'Location Summary'!$G$2:$H$604,2,FALSE)</f>
        <v>316.608</v>
      </c>
      <c r="AI80" s="37">
        <v>3</v>
      </c>
      <c r="AJ80" s="38">
        <f>VLOOKUP(AI77,'Location Summary'!$G$2:$H$604,2,FALSE)</f>
        <v>385.51</v>
      </c>
      <c r="AK80" s="37">
        <v>3</v>
      </c>
      <c r="AL80" s="38">
        <f>VLOOKUP(AK77,'Location Summary'!$G$2:$H$604,2,FALSE)</f>
        <v>390</v>
      </c>
      <c r="AM80" s="37">
        <v>3</v>
      </c>
      <c r="AN80" s="38">
        <f>VLOOKUP(AM77,'Location Summary'!$G$2:$H$604,2,FALSE)</f>
        <v>410</v>
      </c>
      <c r="AO80" s="37">
        <v>3</v>
      </c>
      <c r="AP80" s="38">
        <f>VLOOKUP(AO77,'Location Summary'!$G$2:$H$604,2,FALSE)</f>
        <v>430</v>
      </c>
      <c r="AQ80" s="37">
        <v>3</v>
      </c>
      <c r="AR80" s="38">
        <f>VLOOKUP(AQ77,'Location Summary'!$G$2:$H$604,2,FALSE)</f>
        <v>390</v>
      </c>
      <c r="AS80" s="37">
        <v>3</v>
      </c>
      <c r="AT80" s="39">
        <f>VLOOKUP(AS77,'Location Summary'!$G$2:$H$604,2,FALSE)</f>
        <v>439</v>
      </c>
    </row>
    <row r="81" spans="2:48" s="68" customFormat="1" ht="15" customHeight="1" x14ac:dyDescent="0.3">
      <c r="B81" s="65"/>
      <c r="C81" s="42">
        <v>2</v>
      </c>
      <c r="D81" s="11"/>
      <c r="E81" s="42">
        <v>2</v>
      </c>
      <c r="F81" s="11"/>
      <c r="G81" s="42">
        <v>2</v>
      </c>
      <c r="H81" s="11"/>
      <c r="I81" s="42">
        <v>2</v>
      </c>
      <c r="J81" s="11"/>
      <c r="K81" s="42">
        <v>2</v>
      </c>
      <c r="L81" s="11"/>
      <c r="M81" s="42">
        <v>2</v>
      </c>
      <c r="N81" s="11"/>
      <c r="O81" s="42">
        <v>2</v>
      </c>
      <c r="P81" s="11"/>
      <c r="Q81" s="42">
        <v>2</v>
      </c>
      <c r="R81" s="11"/>
      <c r="S81" s="42">
        <v>2</v>
      </c>
      <c r="T81" s="11"/>
      <c r="U81" s="62">
        <v>2</v>
      </c>
      <c r="V81" s="11"/>
      <c r="W81" s="42">
        <v>2</v>
      </c>
      <c r="X81" s="11"/>
      <c r="Y81" s="42">
        <v>2</v>
      </c>
      <c r="Z81" s="11"/>
      <c r="AA81" s="42">
        <v>2</v>
      </c>
      <c r="AB81" s="11"/>
      <c r="AC81" s="42">
        <v>2</v>
      </c>
      <c r="AD81" s="11"/>
      <c r="AE81" s="42">
        <v>2</v>
      </c>
      <c r="AF81" s="11"/>
      <c r="AG81" s="42">
        <v>2</v>
      </c>
      <c r="AH81" s="11"/>
      <c r="AI81" s="42">
        <v>2</v>
      </c>
      <c r="AJ81" s="11"/>
      <c r="AK81" s="42">
        <v>2</v>
      </c>
      <c r="AL81" s="11"/>
      <c r="AM81" s="42">
        <v>2</v>
      </c>
      <c r="AN81" s="11"/>
      <c r="AO81" s="42">
        <v>2</v>
      </c>
      <c r="AP81" s="11"/>
      <c r="AQ81" s="42">
        <v>2</v>
      </c>
      <c r="AR81" s="11"/>
      <c r="AS81" s="42">
        <v>2</v>
      </c>
      <c r="AT81" s="27"/>
    </row>
    <row r="82" spans="2:48" ht="15" customHeight="1" x14ac:dyDescent="0.3">
      <c r="B82" s="53"/>
      <c r="C82" s="15" t="str">
        <f>VLOOKUP(C77,'Location Summary'!$C$2:$J$604,2,FALSE)</f>
        <v>DA+6</v>
      </c>
      <c r="D82" s="29"/>
      <c r="E82" s="15" t="str">
        <f>VLOOKUP(E77,'Location Summary'!$C$2:$J$604,2,FALSE)</f>
        <v>DA-3</v>
      </c>
      <c r="F82" s="29"/>
      <c r="G82" s="15" t="str">
        <f>VLOOKUP(G77,'Location Summary'!$C$2:$J$604,2,FALSE)</f>
        <v>DA+3</v>
      </c>
      <c r="H82" s="29"/>
      <c r="I82" s="15" t="str">
        <f>VLOOKUP(I77,'Location Summary'!$C$2:$J$604,2,FALSE)</f>
        <v>DA-3</v>
      </c>
      <c r="J82" s="29"/>
      <c r="K82" s="15" t="str">
        <f>VLOOKUP(K77,'Location Summary'!$C$2:$J$604,2,FALSE)</f>
        <v>DA+3</v>
      </c>
      <c r="L82" s="29"/>
      <c r="M82" s="15" t="str">
        <f>VLOOKUP(M77,'Location Summary'!$C$2:$J$604,2,FALSE)</f>
        <v>DB1+0</v>
      </c>
      <c r="N82" s="29"/>
      <c r="O82" s="15" t="str">
        <f>VLOOKUP(O77,'Location Summary'!$C$2:$J$604,2,FALSE)</f>
        <v>DA+3</v>
      </c>
      <c r="P82" s="29"/>
      <c r="Q82" s="15" t="str">
        <f>VLOOKUP(Q77,'Location Summary'!$C$2:$J$604,2,FALSE)</f>
        <v>DA+1.5</v>
      </c>
      <c r="R82" s="29"/>
      <c r="S82" s="15" t="str">
        <f>VLOOKUP(S77,'Location Summary'!$C$2:$J$604,2,FALSE)</f>
        <v>DA+3</v>
      </c>
      <c r="T82" s="43"/>
      <c r="U82" s="15" t="str">
        <f>VLOOKUP(U77,'Location Summary'!$C$2:$J$604,2,FALSE)</f>
        <v>DA-1.5</v>
      </c>
      <c r="V82" s="43"/>
      <c r="W82" s="15" t="str">
        <f>VLOOKUP(W77,'Location Summary'!$C$2:$J$604,2,FALSE)</f>
        <v>DA+6</v>
      </c>
      <c r="X82" s="43"/>
      <c r="Y82" s="15" t="str">
        <f>VLOOKUP(Y77,'Location Summary'!$C$2:$J$604,2,FALSE)</f>
        <v>DA+9</v>
      </c>
      <c r="Z82" s="43"/>
      <c r="AA82" s="15" t="str">
        <f>VLOOKUP(AA77,'Location Summary'!$C$2:$J$604,2,FALSE)</f>
        <v>DA+0</v>
      </c>
      <c r="AB82" s="43"/>
      <c r="AC82" s="15" t="str">
        <f>VLOOKUP(AC77,'Location Summary'!$C$2:$J$604,2,FALSE)</f>
        <v>DA+0</v>
      </c>
      <c r="AD82" s="43"/>
      <c r="AE82" s="15" t="str">
        <f>VLOOKUP(AE77,'Location Summary'!$C$2:$J$604,2,FALSE)</f>
        <v>DA+1.5</v>
      </c>
      <c r="AF82" s="43"/>
      <c r="AG82" s="15" t="str">
        <f>VLOOKUP(AG77,'Location Summary'!$C$2:$J$604,2,FALSE)</f>
        <v>DA+4.5</v>
      </c>
      <c r="AH82" s="43"/>
      <c r="AI82" s="15" t="str">
        <f>VLOOKUP(AI77,'Location Summary'!$C$2:$J$604,2,FALSE)</f>
        <v>DB2+0</v>
      </c>
      <c r="AJ82" s="43"/>
      <c r="AK82" s="15" t="str">
        <f>VLOOKUP(AK77,'Location Summary'!$C$2:$J$604,2,FALSE)</f>
        <v>DA+6</v>
      </c>
      <c r="AL82" s="43"/>
      <c r="AM82" s="15" t="str">
        <f>VLOOKUP(AM77,'Location Summary'!$C$2:$J$604,2,FALSE)</f>
        <v>DA+9</v>
      </c>
      <c r="AN82" s="43"/>
      <c r="AO82" s="15" t="str">
        <f>VLOOKUP(AO77,'Location Summary'!$C$2:$J$604,2,FALSE)</f>
        <v>DA+6</v>
      </c>
      <c r="AP82" s="43"/>
      <c r="AQ82" s="15" t="str">
        <f>VLOOKUP(AQ77,'Location Summary'!$C$2:$J$604,2,FALSE)</f>
        <v>DA+9</v>
      </c>
      <c r="AS82" s="15" t="str">
        <f>VLOOKUP(AS77,'Location Summary'!$C$2:$J$604,2,FALSE)</f>
        <v>DA+9</v>
      </c>
      <c r="AT82" s="27"/>
    </row>
    <row r="83" spans="2:48" ht="15" customHeight="1" x14ac:dyDescent="0.3">
      <c r="B83" s="46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44"/>
      <c r="AN83" s="15"/>
      <c r="AO83" s="84"/>
      <c r="AP83" s="15"/>
      <c r="AQ83" s="15"/>
      <c r="AR83" s="137"/>
      <c r="AS83" s="138" t="s">
        <v>464</v>
      </c>
      <c r="AT83" s="144"/>
      <c r="AV83" s="52"/>
    </row>
    <row r="84" spans="2:48" ht="15" customHeight="1" x14ac:dyDescent="0.3">
      <c r="B84" s="46"/>
      <c r="C84" s="44">
        <f>AS76+1</f>
        <v>192</v>
      </c>
      <c r="D84" s="25"/>
      <c r="E84" s="44">
        <f>C84+1</f>
        <v>193</v>
      </c>
      <c r="F84" s="44"/>
      <c r="G84" s="44">
        <f>E84+1</f>
        <v>194</v>
      </c>
      <c r="H84" s="44"/>
      <c r="I84" s="44">
        <f>G84+1</f>
        <v>195</v>
      </c>
      <c r="J84" s="44"/>
      <c r="K84" s="44">
        <f>I84+1</f>
        <v>196</v>
      </c>
      <c r="L84" s="44"/>
      <c r="M84" s="44">
        <f>K84+1</f>
        <v>197</v>
      </c>
      <c r="N84" s="44"/>
      <c r="O84" s="44">
        <f>M84+1</f>
        <v>198</v>
      </c>
      <c r="P84" s="44"/>
      <c r="Q84" s="44">
        <f>O84+1</f>
        <v>199</v>
      </c>
      <c r="R84" s="44"/>
      <c r="S84" s="44">
        <f>Q84+1</f>
        <v>200</v>
      </c>
      <c r="T84" s="44"/>
      <c r="U84" s="44">
        <f>S84+1</f>
        <v>201</v>
      </c>
      <c r="V84" s="44"/>
      <c r="W84" s="44">
        <f>U84+1</f>
        <v>202</v>
      </c>
      <c r="X84" s="44"/>
      <c r="Y84" s="44">
        <f>W84+1</f>
        <v>203</v>
      </c>
      <c r="Z84" s="44"/>
      <c r="AA84" s="44">
        <f>Y84+1</f>
        <v>204</v>
      </c>
      <c r="AB84" s="44"/>
      <c r="AC84" s="44">
        <f>AA84+1</f>
        <v>205</v>
      </c>
      <c r="AD84" s="44"/>
      <c r="AE84" s="44">
        <f>AC84+1</f>
        <v>206</v>
      </c>
      <c r="AF84" s="44"/>
      <c r="AG84" s="44">
        <f>AE84+1</f>
        <v>207</v>
      </c>
      <c r="AH84" s="44"/>
      <c r="AI84" s="44">
        <f>AG84+1</f>
        <v>208</v>
      </c>
      <c r="AJ84" s="44"/>
      <c r="AK84" s="44">
        <f>AI84+1</f>
        <v>209</v>
      </c>
      <c r="AL84" s="44"/>
      <c r="AM84" s="44">
        <f>AK84+1</f>
        <v>210</v>
      </c>
      <c r="AO84" s="44">
        <f>AM84+1</f>
        <v>211</v>
      </c>
      <c r="AP84" s="44"/>
      <c r="AQ84" s="44">
        <f>AO84+1</f>
        <v>212</v>
      </c>
      <c r="AR84" s="44"/>
      <c r="AS84" s="44">
        <f>AQ84+1</f>
        <v>213</v>
      </c>
      <c r="AT84" s="27"/>
    </row>
    <row r="85" spans="2:48" s="49" customFormat="1" ht="15" customHeight="1" x14ac:dyDescent="0.3">
      <c r="B85" s="63"/>
      <c r="C85" s="49" t="s">
        <v>415</v>
      </c>
      <c r="E85" s="49" t="s">
        <v>416</v>
      </c>
      <c r="G85" s="49" t="s">
        <v>401</v>
      </c>
      <c r="I85" s="49" t="s">
        <v>402</v>
      </c>
      <c r="K85" s="49" t="s">
        <v>36</v>
      </c>
      <c r="M85" s="49" t="s">
        <v>37</v>
      </c>
      <c r="O85" s="49" t="s">
        <v>38</v>
      </c>
      <c r="Q85" s="49" t="s">
        <v>39</v>
      </c>
      <c r="S85" s="49" t="s">
        <v>88</v>
      </c>
      <c r="U85" s="49" t="s">
        <v>305</v>
      </c>
      <c r="W85" s="49" t="s">
        <v>306</v>
      </c>
      <c r="Y85" s="49" t="s">
        <v>307</v>
      </c>
      <c r="AA85" s="49" t="s">
        <v>308</v>
      </c>
      <c r="AC85" s="49" t="s">
        <v>309</v>
      </c>
      <c r="AE85" s="49" t="s">
        <v>67</v>
      </c>
      <c r="AG85" s="49" t="s">
        <v>311</v>
      </c>
      <c r="AI85" s="49" t="s">
        <v>312</v>
      </c>
      <c r="AK85" s="49" t="s">
        <v>313</v>
      </c>
      <c r="AM85" s="49" t="s">
        <v>314</v>
      </c>
      <c r="AO85" s="49" t="s">
        <v>315</v>
      </c>
      <c r="AQ85" s="49" t="s">
        <v>316</v>
      </c>
      <c r="AS85" s="49" t="s">
        <v>317</v>
      </c>
      <c r="AT85" s="27"/>
    </row>
    <row r="86" spans="2:48" ht="15" customHeight="1" x14ac:dyDescent="0.3">
      <c r="B86" s="53"/>
      <c r="T86" s="15"/>
      <c r="V86" s="15"/>
      <c r="X86" s="15"/>
      <c r="Z86" s="15"/>
      <c r="AB86" s="15"/>
      <c r="AD86" s="15"/>
      <c r="AF86" s="15">
        <v>5</v>
      </c>
      <c r="AH86" s="15">
        <v>5</v>
      </c>
      <c r="AJ86" s="15">
        <v>5</v>
      </c>
      <c r="AL86" s="15">
        <v>5</v>
      </c>
      <c r="AN86" s="15">
        <v>5</v>
      </c>
      <c r="AP86" s="15">
        <v>5</v>
      </c>
      <c r="AR86" s="15">
        <v>5</v>
      </c>
      <c r="AT86" s="27">
        <v>5</v>
      </c>
    </row>
    <row r="87" spans="2:48" ht="15" customHeight="1" x14ac:dyDescent="0.3">
      <c r="B87" s="59"/>
      <c r="AT87" s="27"/>
    </row>
    <row r="88" spans="2:48" s="68" customFormat="1" ht="20.25" customHeight="1" x14ac:dyDescent="0.3">
      <c r="B88" s="59"/>
      <c r="C88" s="37">
        <v>3</v>
      </c>
      <c r="D88" s="38">
        <f>VLOOKUP(C85,'Location Summary'!$G$2:$H$604,2,FALSE)</f>
        <v>360</v>
      </c>
      <c r="E88" s="37">
        <v>3</v>
      </c>
      <c r="F88" s="38">
        <f>VLOOKUP(E85,'Location Summary'!$G$2:$H$604,2,FALSE)</f>
        <v>479</v>
      </c>
      <c r="G88" s="37">
        <v>3</v>
      </c>
      <c r="H88" s="38">
        <f>VLOOKUP(G85,'Location Summary'!$G$2:$H$604,2,FALSE)</f>
        <v>402</v>
      </c>
      <c r="I88" s="154">
        <v>3</v>
      </c>
      <c r="J88" s="38">
        <f>VLOOKUP(I85,'Location Summary'!$G$2:$H$604,2,FALSE)</f>
        <v>438.43900000000002</v>
      </c>
      <c r="K88" s="37">
        <v>3</v>
      </c>
      <c r="L88" s="86">
        <f>VLOOKUP(K85,'Location Summary'!$G$2:$H$604,2,FALSE)</f>
        <v>441.56099999999998</v>
      </c>
      <c r="M88" s="37">
        <v>3</v>
      </c>
      <c r="N88" s="86">
        <f>VLOOKUP(M85,'Location Summary'!$G$2:$H$604,2,FALSE)</f>
        <v>395</v>
      </c>
      <c r="O88" s="37">
        <v>3</v>
      </c>
      <c r="P88" s="38">
        <f>VLOOKUP(O85,'Location Summary'!$G$2:$H$604,2,FALSE)</f>
        <v>435</v>
      </c>
      <c r="Q88" s="37">
        <v>3</v>
      </c>
      <c r="R88" s="38">
        <f>VLOOKUP(Q85,'Location Summary'!$G$2:$H$604,2,FALSE)</f>
        <v>405</v>
      </c>
      <c r="S88" s="37">
        <v>3</v>
      </c>
      <c r="T88" s="38">
        <f>VLOOKUP(S85,'Location Summary'!$G$2:$H$604,2,FALSE)</f>
        <v>420</v>
      </c>
      <c r="U88" s="37">
        <v>3</v>
      </c>
      <c r="V88" s="38">
        <f>VLOOKUP(U85,'Location Summary'!$G$2:$H$604,2,FALSE)</f>
        <v>405</v>
      </c>
      <c r="W88" s="37">
        <v>3</v>
      </c>
      <c r="X88" s="38">
        <f>VLOOKUP(W85,'Location Summary'!$G$2:$H$604,2,FALSE)</f>
        <v>415</v>
      </c>
      <c r="Y88" s="37">
        <v>3</v>
      </c>
      <c r="Z88" s="38">
        <f>VLOOKUP(Y85,'Location Summary'!$G$2:$H$604,2,FALSE)</f>
        <v>355</v>
      </c>
      <c r="AA88" s="37">
        <v>3</v>
      </c>
      <c r="AB88" s="38">
        <f>VLOOKUP(AA85,'Location Summary'!$G$2:$H$604,2,FALSE)</f>
        <v>380</v>
      </c>
      <c r="AC88" s="37">
        <v>3</v>
      </c>
      <c r="AD88" s="38">
        <f>VLOOKUP(AC85,'Location Summary'!$G$2:$H$604,2,FALSE)</f>
        <v>398.20299999999997</v>
      </c>
      <c r="AE88" s="37">
        <v>3</v>
      </c>
      <c r="AF88" s="38">
        <f>VLOOKUP(AE85,'Location Summary'!$G$2:$H$604,2,FALSE)</f>
        <v>441.798</v>
      </c>
      <c r="AG88" s="37">
        <v>3</v>
      </c>
      <c r="AH88" s="38">
        <f>VLOOKUP(AG85,'Location Summary'!$G$2:$H$604,2,FALSE)</f>
        <v>395</v>
      </c>
      <c r="AI88" s="37">
        <v>3</v>
      </c>
      <c r="AJ88" s="38">
        <f>VLOOKUP(AI85,'Location Summary'!$G$2:$H$604,2,FALSE)</f>
        <v>375</v>
      </c>
      <c r="AK88" s="37">
        <v>3</v>
      </c>
      <c r="AL88" s="38">
        <f>VLOOKUP(AK85,'Location Summary'!$G$2:$H$604,2,FALSE)</f>
        <v>445</v>
      </c>
      <c r="AM88" s="37">
        <v>3</v>
      </c>
      <c r="AN88" s="38">
        <f>VLOOKUP(AM85,'Location Summary'!$G$2:$H$604,2,FALSE)</f>
        <v>395</v>
      </c>
      <c r="AO88" s="37">
        <v>3</v>
      </c>
      <c r="AP88" s="38">
        <f>VLOOKUP(AO85,'Location Summary'!$G$2:$H$604,2,FALSE)</f>
        <v>435</v>
      </c>
      <c r="AQ88" s="37">
        <v>3</v>
      </c>
      <c r="AR88" s="38">
        <f>VLOOKUP(AQ85,'Location Summary'!$G$2:$H$604,2,FALSE)</f>
        <v>330</v>
      </c>
      <c r="AS88" s="37">
        <v>3</v>
      </c>
      <c r="AT88" s="39">
        <f>VLOOKUP(AS85,'Location Summary'!$G$2:$H$604,2,FALSE)</f>
        <v>330</v>
      </c>
    </row>
    <row r="89" spans="2:48" s="68" customFormat="1" ht="15" customHeight="1" x14ac:dyDescent="0.3">
      <c r="B89" s="65"/>
      <c r="C89" s="42">
        <v>2</v>
      </c>
      <c r="D89" s="11"/>
      <c r="E89" s="42">
        <v>2</v>
      </c>
      <c r="F89" s="11"/>
      <c r="G89" s="42">
        <v>2</v>
      </c>
      <c r="H89" s="11"/>
      <c r="I89" s="62">
        <v>2</v>
      </c>
      <c r="J89" s="11"/>
      <c r="K89" s="42">
        <v>2</v>
      </c>
      <c r="L89" s="11"/>
      <c r="M89" s="42">
        <v>2</v>
      </c>
      <c r="N89" s="11"/>
      <c r="O89" s="42">
        <v>2</v>
      </c>
      <c r="P89" s="11"/>
      <c r="Q89" s="42">
        <v>2</v>
      </c>
      <c r="R89" s="11"/>
      <c r="S89" s="42">
        <v>2</v>
      </c>
      <c r="T89" s="11"/>
      <c r="U89" s="42">
        <v>2</v>
      </c>
      <c r="V89" s="11"/>
      <c r="W89" s="42">
        <v>2</v>
      </c>
      <c r="X89" s="11"/>
      <c r="Y89" s="42">
        <v>2</v>
      </c>
      <c r="Z89" s="11"/>
      <c r="AA89" s="42">
        <v>2</v>
      </c>
      <c r="AB89" s="11"/>
      <c r="AC89" s="42">
        <v>2</v>
      </c>
      <c r="AD89" s="11"/>
      <c r="AE89" s="42">
        <v>2</v>
      </c>
      <c r="AF89" s="11"/>
      <c r="AG89" s="42">
        <v>2</v>
      </c>
      <c r="AH89" s="11"/>
      <c r="AI89" s="42">
        <v>2</v>
      </c>
      <c r="AJ89" s="11"/>
      <c r="AK89" s="42">
        <v>2</v>
      </c>
      <c r="AL89" s="11"/>
      <c r="AM89" s="42">
        <v>2</v>
      </c>
      <c r="AN89" s="11"/>
      <c r="AO89" s="42">
        <v>2</v>
      </c>
      <c r="AP89" s="11"/>
      <c r="AQ89" s="42">
        <v>2</v>
      </c>
      <c r="AR89" s="11"/>
      <c r="AS89" s="42">
        <v>2</v>
      </c>
      <c r="AT89" s="27"/>
    </row>
    <row r="90" spans="2:48" ht="15" customHeight="1" x14ac:dyDescent="0.3">
      <c r="B90" s="53"/>
      <c r="C90" s="15" t="str">
        <f>VLOOKUP(C85,'Location Summary'!$C$2:$J$604,2,FALSE)</f>
        <v>DA+9</v>
      </c>
      <c r="D90" s="29"/>
      <c r="E90" s="15" t="str">
        <f>VLOOKUP(E85,'Location Summary'!$C$2:$J$604,2,FALSE)</f>
        <v>DA+3</v>
      </c>
      <c r="F90" s="29"/>
      <c r="G90" s="15" t="str">
        <f>VLOOKUP(G85,'Location Summary'!$C$2:$J$604,2,FALSE)</f>
        <v>DB1+9</v>
      </c>
      <c r="H90" s="29"/>
      <c r="I90" s="15" t="str">
        <f>VLOOKUP(I85,'Location Summary'!$C$2:$J$604,2,FALSE)</f>
        <v>DA+6</v>
      </c>
      <c r="J90" s="29"/>
      <c r="K90" s="15" t="str">
        <f>VLOOKUP(K85,'Location Summary'!$C$2:$J$604,2,FALSE)</f>
        <v>DB1+9</v>
      </c>
      <c r="L90" s="29"/>
      <c r="M90" s="15" t="str">
        <f>VLOOKUP(M85,'Location Summary'!$C$2:$J$604,2,FALSE)</f>
        <v>DA+9</v>
      </c>
      <c r="N90" s="29"/>
      <c r="O90" s="15" t="str">
        <f>VLOOKUP(O85,'Location Summary'!$C$2:$J$604,2,FALSE)</f>
        <v>DA+9</v>
      </c>
      <c r="P90" s="29"/>
      <c r="Q90" s="15" t="str">
        <f>VLOOKUP(Q85,'Location Summary'!$C$2:$J$604,2,FALSE)</f>
        <v>DA+3</v>
      </c>
      <c r="R90" s="29"/>
      <c r="S90" s="15" t="str">
        <f>VLOOKUP(S85,'Location Summary'!$C$2:$J$604,2,FALSE)</f>
        <v>DA+3</v>
      </c>
      <c r="T90" s="43"/>
      <c r="U90" s="15" t="str">
        <f>VLOOKUP(U85,'Location Summary'!$C$2:$J$604,2,FALSE)</f>
        <v>DA+0</v>
      </c>
      <c r="V90" s="43"/>
      <c r="W90" s="15" t="str">
        <f>VLOOKUP(W85,'Location Summary'!$C$2:$J$604,2,FALSE)</f>
        <v>DA+6</v>
      </c>
      <c r="X90" s="43"/>
      <c r="Y90" s="15" t="str">
        <f>VLOOKUP(Y85,'Location Summary'!$C$2:$J$604,2,FALSE)</f>
        <v>DA+6</v>
      </c>
      <c r="Z90" s="43"/>
      <c r="AA90" s="15" t="str">
        <f>VLOOKUP(AA85,'Location Summary'!$C$2:$J$604,2,FALSE)</f>
        <v>DA+3</v>
      </c>
      <c r="AB90" s="43"/>
      <c r="AC90" s="15" t="str">
        <f>VLOOKUP(AC85,'Location Summary'!$C$2:$J$604,2,FALSE)</f>
        <v>DA+1.5</v>
      </c>
      <c r="AD90" s="43"/>
      <c r="AE90" s="15" t="str">
        <f>VLOOKUP(AE85,'Location Summary'!$C$2:$J$604,2,FALSE)</f>
        <v>DB1+6</v>
      </c>
      <c r="AF90" s="43"/>
      <c r="AG90" s="15" t="str">
        <f>VLOOKUP(AG85,'Location Summary'!$C$2:$J$604,2,FALSE)</f>
        <v>DA+9</v>
      </c>
      <c r="AH90" s="43"/>
      <c r="AI90" s="15" t="str">
        <f>VLOOKUP(AI85,'Location Summary'!$C$2:$J$604,2,FALSE)</f>
        <v>DA+9</v>
      </c>
      <c r="AJ90" s="43"/>
      <c r="AK90" s="15" t="str">
        <f>VLOOKUP(AK85,'Location Summary'!$C$2:$J$604,2,FALSE)</f>
        <v>DA+1.5</v>
      </c>
      <c r="AL90" s="43"/>
      <c r="AM90" s="15" t="str">
        <f>VLOOKUP(AM85,'Location Summary'!$C$2:$J$604,2,FALSE)</f>
        <v>DA+6</v>
      </c>
      <c r="AN90" s="43"/>
      <c r="AO90" s="15" t="str">
        <f>VLOOKUP(AO85,'Location Summary'!$C$2:$J$604,2,FALSE)</f>
        <v>DA+9</v>
      </c>
      <c r="AP90" s="43"/>
      <c r="AQ90" s="15" t="str">
        <f>VLOOKUP(AQ85,'Location Summary'!$C$2:$J$604,2,FALSE)</f>
        <v>DA+3</v>
      </c>
      <c r="AS90" s="15" t="str">
        <f>VLOOKUP(AS85,'Location Summary'!$C$2:$J$604,2,FALSE)</f>
        <v>DA+0</v>
      </c>
      <c r="AT90" s="27"/>
    </row>
    <row r="91" spans="2:48" ht="15" customHeight="1" x14ac:dyDescent="0.3">
      <c r="B91" s="145"/>
      <c r="C91" s="138" t="s">
        <v>464</v>
      </c>
      <c r="D91" s="137"/>
      <c r="E91" s="44"/>
      <c r="F91" s="15"/>
      <c r="G91" s="15"/>
      <c r="H91" s="15"/>
      <c r="I91" s="15"/>
      <c r="J91" s="138"/>
      <c r="K91" s="138" t="s">
        <v>464</v>
      </c>
      <c r="L91" s="138"/>
      <c r="M91" s="138" t="s">
        <v>464</v>
      </c>
      <c r="N91" s="138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27"/>
      <c r="AV91" s="52"/>
    </row>
    <row r="92" spans="2:48" ht="15" customHeight="1" x14ac:dyDescent="0.3">
      <c r="B92" s="46"/>
      <c r="C92" s="44">
        <f>AS84+1</f>
        <v>214</v>
      </c>
      <c r="D92" s="25"/>
      <c r="E92" s="44">
        <f>C92+1</f>
        <v>215</v>
      </c>
      <c r="F92" s="44"/>
      <c r="G92" s="44">
        <f>E92+1</f>
        <v>216</v>
      </c>
      <c r="H92" s="44"/>
      <c r="I92" s="44">
        <f>G92+1</f>
        <v>217</v>
      </c>
      <c r="J92" s="44"/>
      <c r="K92" s="44">
        <f>I92+1</f>
        <v>218</v>
      </c>
      <c r="L92" s="44"/>
      <c r="M92" s="44">
        <f>K92+1</f>
        <v>219</v>
      </c>
      <c r="N92" s="44"/>
      <c r="O92" s="44">
        <f>M92+1</f>
        <v>220</v>
      </c>
      <c r="P92" s="44"/>
      <c r="Q92" s="44">
        <f>O92+1</f>
        <v>221</v>
      </c>
      <c r="R92" s="44"/>
      <c r="S92" s="44">
        <f>Q92+1</f>
        <v>222</v>
      </c>
      <c r="T92" s="44"/>
      <c r="U92" s="44">
        <f>S92+1</f>
        <v>223</v>
      </c>
      <c r="V92" s="44"/>
      <c r="W92" s="44">
        <f>U92+1</f>
        <v>224</v>
      </c>
      <c r="X92" s="44"/>
      <c r="Y92" s="44">
        <f>W92+1</f>
        <v>225</v>
      </c>
      <c r="Z92" s="44"/>
      <c r="AA92" s="44">
        <f>Y92+1</f>
        <v>226</v>
      </c>
      <c r="AB92" s="44"/>
      <c r="AC92" s="44">
        <f>AA92+1</f>
        <v>227</v>
      </c>
      <c r="AD92" s="44"/>
      <c r="AE92" s="44">
        <f>AC92+1</f>
        <v>228</v>
      </c>
      <c r="AF92" s="44"/>
      <c r="AG92" s="44">
        <f>AE92+1</f>
        <v>229</v>
      </c>
      <c r="AH92" s="44"/>
      <c r="AI92" s="44">
        <f>AG92+1</f>
        <v>230</v>
      </c>
      <c r="AJ92" s="44"/>
      <c r="AK92" s="44">
        <f>AI92+1</f>
        <v>231</v>
      </c>
      <c r="AL92" s="44"/>
      <c r="AM92" s="44">
        <f>AK92+1</f>
        <v>232</v>
      </c>
      <c r="AO92" s="44">
        <f>AM92+1</f>
        <v>233</v>
      </c>
      <c r="AP92" s="44"/>
      <c r="AQ92" s="44">
        <f>AO92+1</f>
        <v>234</v>
      </c>
      <c r="AR92" s="44"/>
      <c r="AS92" s="44">
        <f>AQ92+1</f>
        <v>235</v>
      </c>
      <c r="AT92" s="27"/>
    </row>
    <row r="93" spans="2:48" s="49" customFormat="1" ht="15" customHeight="1" x14ac:dyDescent="0.3">
      <c r="B93" s="63"/>
      <c r="C93" s="49" t="s">
        <v>318</v>
      </c>
      <c r="E93" s="49" t="s">
        <v>319</v>
      </c>
      <c r="G93" s="49" t="s">
        <v>320</v>
      </c>
      <c r="I93" s="49" t="s">
        <v>321</v>
      </c>
      <c r="K93" s="49" t="s">
        <v>322</v>
      </c>
      <c r="M93" s="49" t="s">
        <v>40</v>
      </c>
      <c r="O93" s="49" t="s">
        <v>324</v>
      </c>
      <c r="Q93" s="49" t="s">
        <v>325</v>
      </c>
      <c r="S93" s="49" t="s">
        <v>326</v>
      </c>
      <c r="U93" s="49" t="s">
        <v>327</v>
      </c>
      <c r="W93" s="49" t="s">
        <v>328</v>
      </c>
      <c r="Y93" s="49" t="s">
        <v>329</v>
      </c>
      <c r="AA93" s="49" t="s">
        <v>330</v>
      </c>
      <c r="AC93" s="49" t="s">
        <v>331</v>
      </c>
      <c r="AE93" s="49" t="s">
        <v>332</v>
      </c>
      <c r="AG93" s="49" t="s">
        <v>333</v>
      </c>
      <c r="AI93" s="49" t="s">
        <v>334</v>
      </c>
      <c r="AK93" s="49" t="s">
        <v>8</v>
      </c>
      <c r="AM93" s="49" t="s">
        <v>457</v>
      </c>
      <c r="AO93" s="49" t="s">
        <v>458</v>
      </c>
      <c r="AQ93" s="49" t="s">
        <v>459</v>
      </c>
      <c r="AS93" s="49" t="s">
        <v>69</v>
      </c>
      <c r="AT93" s="27"/>
    </row>
    <row r="94" spans="2:48" ht="15" customHeight="1" x14ac:dyDescent="0.3">
      <c r="B94" s="53"/>
      <c r="D94" s="11">
        <v>5</v>
      </c>
      <c r="F94" s="11">
        <v>5</v>
      </c>
      <c r="H94" s="11">
        <v>5</v>
      </c>
      <c r="J94" s="11">
        <v>5</v>
      </c>
      <c r="T94" s="15"/>
      <c r="V94" s="15"/>
      <c r="X94" s="15"/>
      <c r="Z94" s="15"/>
      <c r="AB94" s="15"/>
      <c r="AD94" s="15"/>
      <c r="AF94" s="15"/>
      <c r="AH94" s="15"/>
      <c r="AJ94" s="15"/>
      <c r="AL94" s="15"/>
      <c r="AN94" s="15"/>
      <c r="AP94" s="15"/>
      <c r="AR94" s="15"/>
      <c r="AT94" s="27"/>
    </row>
    <row r="95" spans="2:48" ht="15" customHeight="1" x14ac:dyDescent="0.3">
      <c r="B95" s="59"/>
      <c r="AT95" s="27"/>
    </row>
    <row r="96" spans="2:48" s="68" customFormat="1" ht="20.25" customHeight="1" x14ac:dyDescent="0.3">
      <c r="B96" s="59"/>
      <c r="C96" s="37">
        <v>3</v>
      </c>
      <c r="D96" s="38">
        <f>VLOOKUP(C93,'Location Summary'!$G$2:$H$604,2,FALSE)</f>
        <v>400</v>
      </c>
      <c r="E96" s="37">
        <v>3</v>
      </c>
      <c r="F96" s="38">
        <f>VLOOKUP(E93,'Location Summary'!$G$2:$H$604,2,FALSE)</f>
        <v>310</v>
      </c>
      <c r="G96" s="37">
        <v>3</v>
      </c>
      <c r="H96" s="38">
        <f>VLOOKUP(G93,'Location Summary'!$G$2:$H$604,2,FALSE)</f>
        <v>315</v>
      </c>
      <c r="I96" s="37">
        <v>3</v>
      </c>
      <c r="J96" s="38">
        <f>VLOOKUP(I93,'Location Summary'!$G$2:$H$604,2,FALSE)</f>
        <v>375</v>
      </c>
      <c r="K96" s="37">
        <v>3</v>
      </c>
      <c r="L96" s="38">
        <f>VLOOKUP(K93,'Location Summary'!$G$2:$H$604,2,FALSE)</f>
        <v>351.79</v>
      </c>
      <c r="M96" s="37">
        <v>3</v>
      </c>
      <c r="N96" s="38">
        <f>VLOOKUP(M93,'Location Summary'!$G$2:$H$604,2,FALSE)</f>
        <v>393.209</v>
      </c>
      <c r="O96" s="37">
        <v>3</v>
      </c>
      <c r="P96" s="38">
        <f>VLOOKUP(O93,'Location Summary'!$G$2:$H$604,2,FALSE)</f>
        <v>435</v>
      </c>
      <c r="Q96" s="151">
        <v>3</v>
      </c>
      <c r="R96" s="38">
        <f>VLOOKUP(Q93,'Location Summary'!$G$2:$H$604,2,FALSE)</f>
        <v>390</v>
      </c>
      <c r="S96" s="151">
        <v>3</v>
      </c>
      <c r="T96" s="38">
        <f>VLOOKUP(S93,'Location Summary'!$G$2:$H$604,2,FALSE)</f>
        <v>405</v>
      </c>
      <c r="U96" s="37">
        <v>3</v>
      </c>
      <c r="V96" s="38">
        <f>VLOOKUP(U93,'Location Summary'!$G$2:$H$604,2,FALSE)</f>
        <v>435</v>
      </c>
      <c r="W96" s="37">
        <v>3</v>
      </c>
      <c r="X96" s="38">
        <f>VLOOKUP(W93,'Location Summary'!$G$2:$H$604,2,FALSE)</f>
        <v>360</v>
      </c>
      <c r="Y96" s="37">
        <v>3</v>
      </c>
      <c r="Z96" s="38">
        <f>VLOOKUP(Y93,'Location Summary'!$G$2:$H$604,2,FALSE)</f>
        <v>395</v>
      </c>
      <c r="AA96" s="37">
        <v>3</v>
      </c>
      <c r="AB96" s="38">
        <f>VLOOKUP(AA93,'Location Summary'!$G$2:$H$604,2,FALSE)</f>
        <v>440</v>
      </c>
      <c r="AC96" s="37">
        <v>3</v>
      </c>
      <c r="AD96" s="38">
        <f>VLOOKUP(AC93,'Location Summary'!$G$2:$H$604,2,FALSE)</f>
        <v>400</v>
      </c>
      <c r="AE96" s="37">
        <v>3</v>
      </c>
      <c r="AF96" s="38">
        <f>VLOOKUP(AE93,'Location Summary'!$G$2:$H$604,2,FALSE)</f>
        <v>440</v>
      </c>
      <c r="AG96" s="151">
        <v>3</v>
      </c>
      <c r="AH96" s="38">
        <f>VLOOKUP(AG93,'Location Summary'!$G$2:$H$604,2,FALSE)</f>
        <v>330</v>
      </c>
      <c r="AI96" s="37">
        <v>3</v>
      </c>
      <c r="AJ96" s="38">
        <f>VLOOKUP(AI93,'Location Summary'!$G$2:$H$604,2,FALSE)</f>
        <v>493.084</v>
      </c>
      <c r="AK96" s="37">
        <v>3</v>
      </c>
      <c r="AL96" s="38">
        <f>VLOOKUP(AK93,'Location Summary'!$G$2:$H$604,2,FALSE)</f>
        <v>453.99900000000002</v>
      </c>
      <c r="AM96" s="37">
        <v>3</v>
      </c>
      <c r="AN96" s="38">
        <f>VLOOKUP(AM93,'Location Summary'!$G$2:$H$604,2,FALSE)</f>
        <v>451</v>
      </c>
      <c r="AO96" s="37">
        <v>3</v>
      </c>
      <c r="AP96" s="38">
        <f>VLOOKUP(AO93,'Location Summary'!$G$2:$H$604,2,FALSE)</f>
        <v>389</v>
      </c>
      <c r="AQ96" s="37">
        <v>3</v>
      </c>
      <c r="AR96" s="38">
        <f>VLOOKUP(AQ93,'Location Summary'!$G$2:$H$604,2,FALSE)</f>
        <v>451.52300000000002</v>
      </c>
      <c r="AS96" s="37">
        <v>3</v>
      </c>
      <c r="AT96" s="39">
        <f>VLOOKUP(AS93,'Location Summary'!$G$2:$H$604,2,FALSE)</f>
        <v>401.39400000000001</v>
      </c>
    </row>
    <row r="97" spans="2:51" s="68" customFormat="1" ht="15" customHeight="1" x14ac:dyDescent="0.3">
      <c r="B97" s="65"/>
      <c r="C97" s="42">
        <v>2</v>
      </c>
      <c r="D97" s="11"/>
      <c r="E97" s="42">
        <v>2</v>
      </c>
      <c r="F97" s="11"/>
      <c r="G97" s="42">
        <v>2</v>
      </c>
      <c r="H97" s="11"/>
      <c r="I97" s="42">
        <v>2</v>
      </c>
      <c r="J97" s="11"/>
      <c r="K97" s="42">
        <v>2</v>
      </c>
      <c r="L97" s="11"/>
      <c r="M97" s="42">
        <v>2</v>
      </c>
      <c r="N97" s="11"/>
      <c r="O97" s="42">
        <v>2</v>
      </c>
      <c r="P97" s="11"/>
      <c r="Q97" s="42">
        <v>2</v>
      </c>
      <c r="R97" s="11"/>
      <c r="S97" s="42">
        <v>2</v>
      </c>
      <c r="T97" s="11"/>
      <c r="U97" s="42">
        <v>2</v>
      </c>
      <c r="V97" s="11"/>
      <c r="W97" s="42">
        <v>2</v>
      </c>
      <c r="X97" s="11"/>
      <c r="Y97" s="42">
        <v>2</v>
      </c>
      <c r="Z97" s="11"/>
      <c r="AA97" s="42">
        <v>2</v>
      </c>
      <c r="AB97" s="11"/>
      <c r="AC97" s="42">
        <v>2</v>
      </c>
      <c r="AD97" s="11"/>
      <c r="AE97" s="42">
        <v>2</v>
      </c>
      <c r="AF97" s="11"/>
      <c r="AG97" s="42">
        <v>2</v>
      </c>
      <c r="AH97" s="11"/>
      <c r="AI97" s="42">
        <v>2</v>
      </c>
      <c r="AJ97" s="11"/>
      <c r="AK97" s="42">
        <v>2</v>
      </c>
      <c r="AL97" s="11"/>
      <c r="AM97" s="42">
        <v>2</v>
      </c>
      <c r="AN97" s="11"/>
      <c r="AO97" s="42">
        <v>2</v>
      </c>
      <c r="AP97" s="11"/>
      <c r="AQ97" s="42">
        <v>2</v>
      </c>
      <c r="AR97" s="11"/>
      <c r="AS97" s="42">
        <v>2</v>
      </c>
      <c r="AT97" s="27"/>
    </row>
    <row r="98" spans="2:51" ht="15" customHeight="1" x14ac:dyDescent="0.3">
      <c r="B98" s="53"/>
      <c r="C98" s="15" t="str">
        <f>VLOOKUP(C93,'Location Summary'!$C$2:$J$604,2,FALSE)</f>
        <v>DA+0</v>
      </c>
      <c r="D98" s="29"/>
      <c r="E98" s="15" t="str">
        <f>VLOOKUP(E93,'Location Summary'!$C$2:$J$604,2,FALSE)</f>
        <v>DA+1.5</v>
      </c>
      <c r="F98" s="29"/>
      <c r="G98" s="15" t="str">
        <f>VLOOKUP(G93,'Location Summary'!$C$2:$J$604,2,FALSE)</f>
        <v>DA-3</v>
      </c>
      <c r="H98" s="29"/>
      <c r="I98" s="15" t="str">
        <f>VLOOKUP(I93,'Location Summary'!$C$2:$J$604,2,FALSE)</f>
        <v>DA+1.5</v>
      </c>
      <c r="J98" s="29"/>
      <c r="K98" s="15" t="str">
        <f>VLOOKUP(K93,'Location Summary'!$C$2:$J$604,2,FALSE)</f>
        <v>DA+3</v>
      </c>
      <c r="L98" s="29"/>
      <c r="M98" s="15" t="str">
        <f>VLOOKUP(M93,'Location Summary'!$C$2:$J$604,2,FALSE)</f>
        <v>DB2+0</v>
      </c>
      <c r="N98" s="29"/>
      <c r="O98" s="15" t="str">
        <f>VLOOKUP(O93,'Location Summary'!$C$2:$J$604,2,FALSE)</f>
        <v>DA+6</v>
      </c>
      <c r="P98" s="29"/>
      <c r="Q98" s="15" t="str">
        <f>VLOOKUP(Q93,'Location Summary'!$C$2:$J$604,2,FALSE)</f>
        <v>DA+6</v>
      </c>
      <c r="R98" s="29"/>
      <c r="S98" s="15" t="str">
        <f>VLOOKUP(S93,'Location Summary'!$C$2:$J$604,2,FALSE)</f>
        <v>DA-3</v>
      </c>
      <c r="T98" s="43"/>
      <c r="U98" s="15" t="str">
        <f>VLOOKUP(U93,'Location Summary'!$C$2:$J$604,2,FALSE)</f>
        <v>DA+9</v>
      </c>
      <c r="V98" s="43"/>
      <c r="W98" s="15" t="str">
        <f>VLOOKUP(W93,'Location Summary'!$C$2:$J$604,2,FALSE)</f>
        <v>DA+9</v>
      </c>
      <c r="X98" s="43"/>
      <c r="Y98" s="15" t="str">
        <f>VLOOKUP(Y93,'Location Summary'!$C$2:$J$604,2,FALSE)</f>
        <v>DA+6</v>
      </c>
      <c r="Z98" s="43"/>
      <c r="AA98" s="15" t="str">
        <f>VLOOKUP(AA93,'Location Summary'!$C$2:$J$604,2,FALSE)</f>
        <v>DA+3</v>
      </c>
      <c r="AB98" s="43"/>
      <c r="AC98" s="15" t="str">
        <f>VLOOKUP(AC93,'Location Summary'!$C$2:$J$604,2,FALSE)</f>
        <v>DA+6</v>
      </c>
      <c r="AD98" s="43"/>
      <c r="AE98" s="15" t="str">
        <f>VLOOKUP(AE93,'Location Summary'!$C$2:$J$604,2,FALSE)</f>
        <v>DA+1.5</v>
      </c>
      <c r="AF98" s="43"/>
      <c r="AG98" s="15" t="str">
        <f>VLOOKUP(AG93,'Location Summary'!$C$2:$J$604,2,FALSE)</f>
        <v>DA+3</v>
      </c>
      <c r="AH98" s="43"/>
      <c r="AI98" s="15" t="str">
        <f>VLOOKUP(AI93,'Location Summary'!$C$2:$J$604,2,FALSE)</f>
        <v>DA+3</v>
      </c>
      <c r="AJ98" s="43"/>
      <c r="AK98" s="15" t="str">
        <f>VLOOKUP(AK93,'Location Summary'!$C$2:$J$604,2,FALSE)</f>
        <v>DB2+3</v>
      </c>
      <c r="AL98" s="43"/>
      <c r="AM98" s="15" t="str">
        <f>VLOOKUP(AM93,'Location Summary'!$C$2:$J$604,2,FALSE)</f>
        <v>DB1+9</v>
      </c>
      <c r="AN98" s="43"/>
      <c r="AO98" s="15" t="str">
        <f>VLOOKUP(AO93,'Location Summary'!$C$2:$J$604,2,FALSE)</f>
        <v>DA+3</v>
      </c>
      <c r="AP98" s="43"/>
      <c r="AQ98" s="15" t="str">
        <f>VLOOKUP(AQ93,'Location Summary'!$C$2:$J$604,2,FALSE)</f>
        <v>DA+9</v>
      </c>
      <c r="AS98" s="15" t="str">
        <f>VLOOKUP(AS93,'Location Summary'!$C$2:$J$604,2,FALSE)</f>
        <v>DB2+3</v>
      </c>
      <c r="AT98" s="27"/>
    </row>
    <row r="99" spans="2:51" ht="15" customHeight="1" thickBot="1" x14ac:dyDescent="0.35">
      <c r="B99" s="72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139"/>
      <c r="N99" s="139"/>
      <c r="O99" s="139"/>
      <c r="P99" s="343"/>
      <c r="Q99" s="343"/>
      <c r="R99" s="343"/>
      <c r="S99" s="192" t="s">
        <v>509</v>
      </c>
      <c r="U99" s="153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343" t="s">
        <v>509</v>
      </c>
      <c r="AG99" s="343"/>
      <c r="AH99" s="343"/>
      <c r="AI99" s="73"/>
      <c r="AK99" s="192" t="s">
        <v>509</v>
      </c>
      <c r="AL99" s="73"/>
      <c r="AM99" s="73"/>
      <c r="AN99" s="73"/>
      <c r="AO99" s="73"/>
      <c r="AP99" s="73"/>
      <c r="AQ99" s="341" t="s">
        <v>507</v>
      </c>
      <c r="AR99" s="341"/>
      <c r="AS99" s="341"/>
      <c r="AT99" s="75"/>
      <c r="AV99" s="52"/>
    </row>
    <row r="100" spans="2:51" ht="15" customHeight="1" x14ac:dyDescent="0.3">
      <c r="B100" s="46"/>
      <c r="C100" s="44">
        <f>AS92+1</f>
        <v>236</v>
      </c>
      <c r="D100" s="25"/>
      <c r="E100" s="44">
        <f>C100+1</f>
        <v>237</v>
      </c>
      <c r="F100" s="44"/>
      <c r="G100" s="44">
        <f>E100+1</f>
        <v>238</v>
      </c>
      <c r="H100" s="44"/>
      <c r="I100" s="44">
        <f>G100+1</f>
        <v>239</v>
      </c>
      <c r="J100" s="44"/>
      <c r="K100" s="44">
        <f>I100+1</f>
        <v>240</v>
      </c>
      <c r="L100" s="44"/>
      <c r="M100" s="44">
        <f>K100+1</f>
        <v>241</v>
      </c>
      <c r="N100" s="44"/>
      <c r="O100" s="44">
        <f>M100+1</f>
        <v>242</v>
      </c>
      <c r="P100" s="44"/>
      <c r="Q100" s="44">
        <f>O100+1</f>
        <v>243</v>
      </c>
      <c r="R100" s="44"/>
      <c r="S100" s="44">
        <f>Q100+1</f>
        <v>244</v>
      </c>
      <c r="T100" s="44"/>
      <c r="U100" s="44">
        <f>S100+1</f>
        <v>245</v>
      </c>
      <c r="V100" s="44"/>
      <c r="W100" s="44">
        <f>U100+1</f>
        <v>246</v>
      </c>
      <c r="X100" s="44"/>
      <c r="Y100" s="44">
        <f>W100+1</f>
        <v>247</v>
      </c>
      <c r="Z100" s="44"/>
      <c r="AA100" s="44">
        <f>Y100+1</f>
        <v>248</v>
      </c>
      <c r="AB100" s="44"/>
      <c r="AC100" s="44">
        <f>AA100+1</f>
        <v>249</v>
      </c>
      <c r="AD100" s="44" t="s">
        <v>16</v>
      </c>
      <c r="AE100" s="44">
        <f>AC100+1</f>
        <v>250</v>
      </c>
      <c r="AF100" s="44"/>
      <c r="AG100" s="44">
        <f>AE100+1</f>
        <v>251</v>
      </c>
      <c r="AH100" s="44"/>
      <c r="AI100" s="44">
        <f>AG100+1</f>
        <v>252</v>
      </c>
      <c r="AJ100" s="44"/>
      <c r="AK100" s="44">
        <f>AI100+1</f>
        <v>253</v>
      </c>
      <c r="AL100" s="44"/>
      <c r="AM100" s="44">
        <f>AK100+1</f>
        <v>254</v>
      </c>
      <c r="AO100" s="44">
        <f>AM100+1</f>
        <v>255</v>
      </c>
      <c r="AP100" s="44"/>
      <c r="AQ100" s="44">
        <f>AO100+1</f>
        <v>256</v>
      </c>
      <c r="AR100" s="44"/>
      <c r="AS100" s="44">
        <f>AQ100+1</f>
        <v>257</v>
      </c>
      <c r="AT100" s="27"/>
    </row>
    <row r="101" spans="2:51" s="49" customFormat="1" ht="15" customHeight="1" x14ac:dyDescent="0.3">
      <c r="B101" s="63"/>
      <c r="C101" s="49" t="s">
        <v>337</v>
      </c>
      <c r="E101" s="49" t="s">
        <v>338</v>
      </c>
      <c r="G101" s="49" t="s">
        <v>339</v>
      </c>
      <c r="I101" s="49" t="s">
        <v>340</v>
      </c>
      <c r="K101" s="49" t="s">
        <v>341</v>
      </c>
      <c r="M101" s="49" t="s">
        <v>403</v>
      </c>
      <c r="O101" s="49" t="s">
        <v>404</v>
      </c>
      <c r="Q101" s="49" t="s">
        <v>405</v>
      </c>
      <c r="S101" s="49" t="s">
        <v>406</v>
      </c>
      <c r="U101" s="49" t="s">
        <v>407</v>
      </c>
      <c r="W101" s="49" t="s">
        <v>408</v>
      </c>
      <c r="Y101" s="49" t="s">
        <v>409</v>
      </c>
      <c r="AA101" s="49" t="s">
        <v>41</v>
      </c>
      <c r="AC101" s="49" t="s">
        <v>343</v>
      </c>
      <c r="AE101" s="49" t="s">
        <v>344</v>
      </c>
      <c r="AG101" s="49" t="s">
        <v>345</v>
      </c>
      <c r="AI101" s="49" t="s">
        <v>346</v>
      </c>
      <c r="AK101" s="49" t="s">
        <v>347</v>
      </c>
      <c r="AM101" s="49" t="s">
        <v>348</v>
      </c>
      <c r="AO101" s="49" t="s">
        <v>349</v>
      </c>
      <c r="AQ101" s="49" t="s">
        <v>350</v>
      </c>
      <c r="AS101" s="49" t="s">
        <v>351</v>
      </c>
      <c r="AT101" s="27"/>
    </row>
    <row r="102" spans="2:51" ht="15" customHeight="1" x14ac:dyDescent="0.3">
      <c r="B102" s="53"/>
      <c r="N102" s="11">
        <v>5</v>
      </c>
      <c r="P102" s="11">
        <v>5</v>
      </c>
      <c r="R102" s="11">
        <v>5</v>
      </c>
      <c r="T102" s="15">
        <v>5</v>
      </c>
      <c r="V102" s="15">
        <v>5</v>
      </c>
      <c r="X102" s="15">
        <v>5</v>
      </c>
      <c r="Z102" s="15">
        <v>5</v>
      </c>
      <c r="AB102" s="15">
        <v>5</v>
      </c>
      <c r="AD102" s="15">
        <v>5</v>
      </c>
      <c r="AF102" s="15">
        <v>5</v>
      </c>
      <c r="AH102" s="15">
        <v>5</v>
      </c>
      <c r="AJ102" s="15">
        <v>5</v>
      </c>
      <c r="AL102" s="15">
        <v>5</v>
      </c>
      <c r="AN102" s="15">
        <v>5</v>
      </c>
      <c r="AP102" s="15">
        <v>5</v>
      </c>
      <c r="AR102" s="15">
        <v>5</v>
      </c>
      <c r="AT102" s="27">
        <v>5</v>
      </c>
    </row>
    <row r="103" spans="2:51" ht="15" customHeight="1" x14ac:dyDescent="0.3">
      <c r="B103" s="59"/>
      <c r="AT103" s="27"/>
    </row>
    <row r="104" spans="2:51" s="68" customFormat="1" ht="20.25" customHeight="1" x14ac:dyDescent="0.3">
      <c r="B104" s="59"/>
      <c r="C104" s="37">
        <v>3</v>
      </c>
      <c r="D104" s="38">
        <f>VLOOKUP(C101,'Location Summary'!$G$2:$H$604,2,FALSE)</f>
        <v>430</v>
      </c>
      <c r="E104" s="37">
        <v>3</v>
      </c>
      <c r="F104" s="38">
        <f>VLOOKUP(E101,'Location Summary'!$G$2:$H$604,2,FALSE)</f>
        <v>405</v>
      </c>
      <c r="G104" s="37">
        <v>3</v>
      </c>
      <c r="H104" s="38">
        <f>VLOOKUP(G101,'Location Summary'!$G$2:$H$604,2,FALSE)</f>
        <v>430</v>
      </c>
      <c r="I104" s="37">
        <v>3</v>
      </c>
      <c r="J104" s="38">
        <f>VLOOKUP(I101,'Location Summary'!$G$2:$H$604,2,FALSE)</f>
        <v>410</v>
      </c>
      <c r="K104" s="37">
        <v>3</v>
      </c>
      <c r="L104" s="38">
        <f>VLOOKUP(K101,'Location Summary'!$G$2:$H$604,2,FALSE)</f>
        <v>420</v>
      </c>
      <c r="M104" s="37">
        <v>3</v>
      </c>
      <c r="N104" s="38">
        <f>VLOOKUP(M101,'Location Summary'!$G$2:$H$604,2,FALSE)</f>
        <v>280</v>
      </c>
      <c r="O104" s="37">
        <v>3</v>
      </c>
      <c r="P104" s="38">
        <f>VLOOKUP(O101,'Location Summary'!$G$2:$H$604,2,FALSE)</f>
        <v>345</v>
      </c>
      <c r="Q104" s="37">
        <v>3</v>
      </c>
      <c r="R104" s="38">
        <f>VLOOKUP(Q101,'Location Summary'!$G$2:$H$604,2,FALSE)</f>
        <v>330</v>
      </c>
      <c r="S104" s="37">
        <v>3</v>
      </c>
      <c r="T104" s="38">
        <f>VLOOKUP(S101,'Location Summary'!$G$2:$H$604,2,FALSE)</f>
        <v>455</v>
      </c>
      <c r="U104" s="37">
        <v>3</v>
      </c>
      <c r="V104" s="38">
        <f>VLOOKUP(U101,'Location Summary'!$G$2:$H$604,2,FALSE)</f>
        <v>340</v>
      </c>
      <c r="W104" s="37">
        <v>3</v>
      </c>
      <c r="X104" s="38">
        <f>VLOOKUP(W101,'Location Summary'!$G$2:$H$604,2,FALSE)</f>
        <v>435</v>
      </c>
      <c r="Y104" s="37">
        <v>3</v>
      </c>
      <c r="Z104" s="38">
        <f>VLOOKUP(Y101,'Location Summary'!$G$2:$H$604,2,FALSE)</f>
        <v>398.589</v>
      </c>
      <c r="AA104" s="37">
        <v>3</v>
      </c>
      <c r="AB104" s="38">
        <f>VLOOKUP(AA101,'Location Summary'!$G$2:$H$604,2,FALSE)</f>
        <v>426.411</v>
      </c>
      <c r="AC104" s="37">
        <v>3</v>
      </c>
      <c r="AD104" s="38">
        <f>VLOOKUP(AC101,'Location Summary'!$G$2:$H$604,2,FALSE)</f>
        <v>390</v>
      </c>
      <c r="AE104" s="37">
        <v>3</v>
      </c>
      <c r="AF104" s="38">
        <f>VLOOKUP(AE101,'Location Summary'!$G$2:$H$604,2,FALSE)</f>
        <v>335</v>
      </c>
      <c r="AG104" s="37">
        <v>3</v>
      </c>
      <c r="AH104" s="38">
        <f>VLOOKUP(AG101,'Location Summary'!$G$2:$H$604,2,FALSE)</f>
        <v>440</v>
      </c>
      <c r="AI104" s="37">
        <v>3</v>
      </c>
      <c r="AJ104" s="38">
        <f>VLOOKUP(AI101,'Location Summary'!$G$2:$H$604,2,FALSE)</f>
        <v>280</v>
      </c>
      <c r="AK104" s="37">
        <v>3</v>
      </c>
      <c r="AL104" s="38">
        <f>VLOOKUP(AK101,'Location Summary'!$G$2:$H$604,2,FALSE)</f>
        <v>450</v>
      </c>
      <c r="AM104" s="37">
        <v>3</v>
      </c>
      <c r="AN104" s="38">
        <f>VLOOKUP(AM101,'Location Summary'!$G$2:$H$604,2,FALSE)</f>
        <v>285</v>
      </c>
      <c r="AO104" s="37">
        <v>3</v>
      </c>
      <c r="AP104" s="38">
        <f>VLOOKUP(AO101,'Location Summary'!$G$2:$H$604,2,FALSE)</f>
        <v>445</v>
      </c>
      <c r="AQ104" s="37">
        <v>3</v>
      </c>
      <c r="AR104" s="38">
        <f>VLOOKUP(AQ101,'Location Summary'!$G$2:$H$604,2,FALSE)</f>
        <v>360</v>
      </c>
      <c r="AS104" s="37">
        <v>3</v>
      </c>
      <c r="AT104" s="39">
        <f>VLOOKUP(AS101,'Location Summary'!$G$2:$H$604,2,FALSE)</f>
        <v>430</v>
      </c>
    </row>
    <row r="105" spans="2:51" s="68" customFormat="1" ht="15" customHeight="1" x14ac:dyDescent="0.3">
      <c r="B105" s="65"/>
      <c r="C105" s="42">
        <v>2</v>
      </c>
      <c r="D105" s="11"/>
      <c r="E105" s="42">
        <v>2</v>
      </c>
      <c r="F105" s="11"/>
      <c r="G105" s="42">
        <v>2</v>
      </c>
      <c r="H105" s="11"/>
      <c r="I105" s="42">
        <v>2</v>
      </c>
      <c r="J105" s="11"/>
      <c r="K105" s="42">
        <v>2</v>
      </c>
      <c r="L105" s="11"/>
      <c r="M105" s="42">
        <v>2</v>
      </c>
      <c r="N105" s="11"/>
      <c r="O105" s="42">
        <v>2</v>
      </c>
      <c r="P105" s="11"/>
      <c r="Q105" s="42">
        <v>2</v>
      </c>
      <c r="R105" s="11"/>
      <c r="S105" s="42">
        <v>2</v>
      </c>
      <c r="T105" s="11"/>
      <c r="U105" s="42">
        <v>2</v>
      </c>
      <c r="V105" s="11"/>
      <c r="W105" s="42">
        <v>2</v>
      </c>
      <c r="X105" s="11"/>
      <c r="Y105" s="42">
        <v>2</v>
      </c>
      <c r="Z105" s="11"/>
      <c r="AA105" s="42">
        <v>2</v>
      </c>
      <c r="AB105" s="11"/>
      <c r="AC105" s="42">
        <v>2</v>
      </c>
      <c r="AD105" s="11"/>
      <c r="AE105" s="42">
        <v>2</v>
      </c>
      <c r="AF105" s="11"/>
      <c r="AG105" s="42">
        <v>2</v>
      </c>
      <c r="AH105" s="11"/>
      <c r="AI105" s="42">
        <v>2</v>
      </c>
      <c r="AJ105" s="11"/>
      <c r="AK105" s="42">
        <v>2</v>
      </c>
      <c r="AL105" s="11"/>
      <c r="AM105" s="42">
        <v>2</v>
      </c>
      <c r="AN105" s="11"/>
      <c r="AO105" s="42">
        <v>2</v>
      </c>
      <c r="AP105" s="11"/>
      <c r="AQ105" s="42">
        <v>2</v>
      </c>
      <c r="AR105" s="11"/>
      <c r="AS105" s="42">
        <v>2</v>
      </c>
      <c r="AT105" s="27"/>
    </row>
    <row r="106" spans="2:51" ht="15" customHeight="1" x14ac:dyDescent="0.3">
      <c r="B106" s="53"/>
      <c r="C106" s="15" t="str">
        <f>VLOOKUP(C101,'Location Summary'!$C$2:$J$604,2,FALSE)</f>
        <v>DA+3</v>
      </c>
      <c r="D106" s="29"/>
      <c r="E106" s="15" t="str">
        <f>VLOOKUP(E101,'Location Summary'!$C$2:$J$604,2,FALSE)</f>
        <v>DA+3</v>
      </c>
      <c r="F106" s="29"/>
      <c r="G106" s="15" t="str">
        <f>VLOOKUP(G101,'Location Summary'!$C$2:$J$604,2,FALSE)</f>
        <v>DA-1.5</v>
      </c>
      <c r="H106" s="29"/>
      <c r="I106" s="15" t="str">
        <f>VLOOKUP(I101,'Location Summary'!$C$2:$J$604,2,FALSE)</f>
        <v>DA+9</v>
      </c>
      <c r="J106" s="29"/>
      <c r="K106" s="15" t="str">
        <f>VLOOKUP(K101,'Location Summary'!$C$2:$J$604,2,FALSE)</f>
        <v>DA+3</v>
      </c>
      <c r="L106" s="29"/>
      <c r="M106" s="15" t="str">
        <f>VLOOKUP(M101,'Location Summary'!$C$2:$J$604,2,FALSE)</f>
        <v>DB1+0</v>
      </c>
      <c r="N106" s="29"/>
      <c r="O106" s="15" t="str">
        <f>VLOOKUP(O101,'Location Summary'!$C$2:$J$604,2,FALSE)</f>
        <v>DA+3</v>
      </c>
      <c r="P106" s="29"/>
      <c r="Q106" s="15" t="str">
        <f>VLOOKUP(Q101,'Location Summary'!$C$2:$J$604,2,FALSE)</f>
        <v>DA+1.5</v>
      </c>
      <c r="R106" s="29"/>
      <c r="S106" s="15" t="str">
        <f>VLOOKUP(S101,'Location Summary'!$C$2:$J$604,2,FALSE)</f>
        <v>DA+3</v>
      </c>
      <c r="T106" s="43"/>
      <c r="U106" s="15" t="str">
        <f>VLOOKUP(U101,'Location Summary'!$C$2:$J$604,2,FALSE)</f>
        <v>DA+9</v>
      </c>
      <c r="V106" s="43"/>
      <c r="W106" s="15" t="str">
        <f>VLOOKUP(W101,'Location Summary'!$C$2:$J$604,2,FALSE)</f>
        <v>DA+3</v>
      </c>
      <c r="X106" s="43"/>
      <c r="Y106" s="15" t="str">
        <f>VLOOKUP(Y101,'Location Summary'!$C$2:$J$604,2,FALSE)</f>
        <v>DA+3</v>
      </c>
      <c r="Z106" s="43"/>
      <c r="AA106" s="15" t="str">
        <f>VLOOKUP(AA101,'Location Summary'!$C$2:$J$604,2,FALSE)</f>
        <v>DB1+3</v>
      </c>
      <c r="AB106" s="43"/>
      <c r="AC106" s="15" t="str">
        <f>VLOOKUP(AC101,'Location Summary'!$C$2:$J$604,2,FALSE)</f>
        <v>DA+0</v>
      </c>
      <c r="AD106" s="43"/>
      <c r="AE106" s="15" t="str">
        <f>VLOOKUP(AE101,'Location Summary'!$C$2:$J$604,2,FALSE)</f>
        <v>DA+0</v>
      </c>
      <c r="AF106" s="43"/>
      <c r="AG106" s="15" t="str">
        <f>VLOOKUP(AG101,'Location Summary'!$C$2:$J$604,2,FALSE)</f>
        <v>DA+3</v>
      </c>
      <c r="AH106" s="43"/>
      <c r="AI106" s="15" t="str">
        <f>VLOOKUP(AI101,'Location Summary'!$C$2:$J$604,2,FALSE)</f>
        <v>DA+1.5</v>
      </c>
      <c r="AJ106" s="43"/>
      <c r="AK106" s="15" t="str">
        <f>VLOOKUP(AK101,'Location Summary'!$C$2:$J$604,2,FALSE)</f>
        <v>DA+3</v>
      </c>
      <c r="AL106" s="43"/>
      <c r="AM106" s="15" t="str">
        <f>VLOOKUP(AM101,'Location Summary'!$C$2:$J$604,2,FALSE)</f>
        <v>DA+6</v>
      </c>
      <c r="AN106" s="43"/>
      <c r="AO106" s="15" t="str">
        <f>VLOOKUP(AO101,'Location Summary'!$C$2:$J$604,2,FALSE)</f>
        <v>DA+9</v>
      </c>
      <c r="AP106" s="43"/>
      <c r="AQ106" s="15" t="str">
        <f>VLOOKUP(AQ101,'Location Summary'!$C$2:$J$604,2,FALSE)</f>
        <v>DA+1.5</v>
      </c>
      <c r="AS106" s="15" t="str">
        <f>VLOOKUP(AS101,'Location Summary'!$C$2:$J$604,2,FALSE)</f>
        <v>DA+0</v>
      </c>
      <c r="AT106" s="27"/>
    </row>
    <row r="107" spans="2:51" ht="15" customHeight="1" x14ac:dyDescent="0.3">
      <c r="B107" s="46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44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27"/>
      <c r="AV107" s="52"/>
    </row>
    <row r="108" spans="2:51" ht="15" customHeight="1" x14ac:dyDescent="0.3">
      <c r="B108" s="46"/>
      <c r="C108" s="44">
        <f>AS100+1</f>
        <v>258</v>
      </c>
      <c r="D108" s="25"/>
      <c r="E108" s="44">
        <f>C108+1</f>
        <v>259</v>
      </c>
      <c r="F108" s="44"/>
      <c r="G108" s="44">
        <f>E108+1</f>
        <v>260</v>
      </c>
      <c r="H108" s="44"/>
      <c r="I108" s="44">
        <f>G108+1</f>
        <v>261</v>
      </c>
      <c r="J108" s="44"/>
      <c r="K108" s="44">
        <f>I108+1</f>
        <v>262</v>
      </c>
      <c r="L108" s="44"/>
      <c r="M108" s="44">
        <f>K108+1</f>
        <v>263</v>
      </c>
      <c r="N108" s="44"/>
      <c r="O108" s="44">
        <f>M108+1</f>
        <v>264</v>
      </c>
      <c r="P108" s="44"/>
      <c r="Q108" s="44">
        <f>O108+1</f>
        <v>265</v>
      </c>
      <c r="R108" s="44"/>
      <c r="S108" s="44">
        <f>Q108+1</f>
        <v>266</v>
      </c>
      <c r="T108" s="44"/>
      <c r="U108" s="44">
        <f>S108+1</f>
        <v>267</v>
      </c>
      <c r="V108" s="44"/>
      <c r="W108" s="44">
        <f>U108+1</f>
        <v>268</v>
      </c>
      <c r="X108" s="44"/>
      <c r="Y108" s="44">
        <f>W108+1</f>
        <v>269</v>
      </c>
      <c r="Z108" s="44"/>
      <c r="AA108" s="44">
        <f>Y108+1</f>
        <v>270</v>
      </c>
      <c r="AB108" s="44"/>
      <c r="AC108" s="44">
        <f>AA108+1</f>
        <v>271</v>
      </c>
      <c r="AD108" s="44"/>
      <c r="AE108" s="44">
        <f>AC108+1</f>
        <v>272</v>
      </c>
      <c r="AF108" s="44"/>
      <c r="AG108" s="44">
        <f>AE108+1</f>
        <v>273</v>
      </c>
      <c r="AH108" s="44"/>
      <c r="AI108" s="44">
        <f>AG108+1</f>
        <v>274</v>
      </c>
      <c r="AJ108" s="44"/>
      <c r="AK108" s="44">
        <f>AI108+1</f>
        <v>275</v>
      </c>
      <c r="AL108" s="44"/>
      <c r="AM108" s="44">
        <f>AK108+1</f>
        <v>276</v>
      </c>
      <c r="AO108" s="44">
        <f>AM108+1</f>
        <v>277</v>
      </c>
      <c r="AP108" s="44"/>
      <c r="AQ108" s="44">
        <f>AO108+1</f>
        <v>278</v>
      </c>
      <c r="AR108" s="44"/>
      <c r="AS108" s="44">
        <f>AQ108+1</f>
        <v>279</v>
      </c>
      <c r="AT108" s="27"/>
    </row>
    <row r="109" spans="2:51" s="57" customFormat="1" ht="15" customHeight="1" x14ac:dyDescent="0.3">
      <c r="B109" s="47"/>
      <c r="C109" s="49" t="s">
        <v>352</v>
      </c>
      <c r="D109" s="49"/>
      <c r="E109" s="49" t="s">
        <v>42</v>
      </c>
      <c r="F109" s="49"/>
      <c r="G109" s="49" t="s">
        <v>354</v>
      </c>
      <c r="H109" s="49"/>
      <c r="I109" s="49" t="s">
        <v>355</v>
      </c>
      <c r="J109" s="49"/>
      <c r="K109" s="49" t="s">
        <v>356</v>
      </c>
      <c r="L109" s="49"/>
      <c r="M109" s="49" t="s">
        <v>357</v>
      </c>
      <c r="N109" s="49"/>
      <c r="O109" s="49" t="s">
        <v>358</v>
      </c>
      <c r="P109" s="49"/>
      <c r="Q109" s="49" t="s">
        <v>359</v>
      </c>
      <c r="R109" s="49"/>
      <c r="S109" s="49" t="s">
        <v>360</v>
      </c>
      <c r="T109" s="49"/>
      <c r="U109" s="49" t="s">
        <v>361</v>
      </c>
      <c r="V109" s="49"/>
      <c r="W109" s="49" t="s">
        <v>362</v>
      </c>
      <c r="X109" s="49"/>
      <c r="Y109" s="49" t="s">
        <v>363</v>
      </c>
      <c r="Z109" s="49"/>
      <c r="AA109" s="49" t="s">
        <v>364</v>
      </c>
      <c r="AB109" s="49"/>
      <c r="AC109" s="49" t="s">
        <v>43</v>
      </c>
      <c r="AD109" s="49"/>
      <c r="AE109" s="49" t="s">
        <v>105</v>
      </c>
      <c r="AF109" s="49"/>
      <c r="AG109" s="49" t="s">
        <v>106</v>
      </c>
      <c r="AH109" s="49"/>
      <c r="AI109" s="49" t="s">
        <v>5</v>
      </c>
      <c r="AJ109" s="49"/>
      <c r="AK109" s="49" t="s">
        <v>6</v>
      </c>
      <c r="AL109" s="49"/>
      <c r="AM109" s="49" t="s">
        <v>366</v>
      </c>
      <c r="AN109" s="49"/>
      <c r="AO109" s="49" t="s">
        <v>367</v>
      </c>
      <c r="AP109" s="49"/>
      <c r="AQ109" s="49" t="s">
        <v>368</v>
      </c>
      <c r="AR109" s="49"/>
      <c r="AS109" s="49" t="s">
        <v>369</v>
      </c>
      <c r="AT109" s="58"/>
      <c r="AY109" s="57" t="s">
        <v>16</v>
      </c>
    </row>
    <row r="110" spans="2:51" ht="15" customHeight="1" x14ac:dyDescent="0.3">
      <c r="B110" s="53">
        <v>5</v>
      </c>
      <c r="D110" s="11">
        <v>5</v>
      </c>
      <c r="F110" s="11">
        <v>5</v>
      </c>
      <c r="H110" s="11">
        <v>5</v>
      </c>
      <c r="J110" s="11">
        <v>5</v>
      </c>
      <c r="L110" s="11">
        <v>5</v>
      </c>
      <c r="N110" s="11">
        <v>5</v>
      </c>
      <c r="P110" s="11">
        <v>5</v>
      </c>
      <c r="T110" s="15"/>
      <c r="V110" s="15"/>
      <c r="X110" s="15"/>
      <c r="Z110" s="15"/>
      <c r="AB110" s="15"/>
      <c r="AD110" s="15"/>
      <c r="AF110" s="15"/>
      <c r="AH110" s="15"/>
      <c r="AJ110" s="15"/>
      <c r="AL110" s="15"/>
      <c r="AN110" s="15"/>
      <c r="AP110" s="15"/>
      <c r="AR110" s="15"/>
      <c r="AT110" s="27"/>
    </row>
    <row r="111" spans="2:51" ht="15" customHeight="1" x14ac:dyDescent="0.3">
      <c r="B111" s="59"/>
      <c r="AT111" s="27"/>
    </row>
    <row r="112" spans="2:51" s="68" customFormat="1" ht="20.25" customHeight="1" x14ac:dyDescent="0.3">
      <c r="B112" s="59"/>
      <c r="C112" s="37">
        <v>3</v>
      </c>
      <c r="D112" s="38">
        <f>VLOOKUP(C109,'Location Summary'!$G$2:$H$604,2,FALSE)</f>
        <v>322.26600000000002</v>
      </c>
      <c r="E112" s="37">
        <v>3</v>
      </c>
      <c r="F112" s="38">
        <f>VLOOKUP(E109,'Location Summary'!$G$2:$H$604,2,FALSE)</f>
        <v>392.73</v>
      </c>
      <c r="G112" s="37">
        <v>3</v>
      </c>
      <c r="H112" s="38">
        <f>VLOOKUP(G109,'Location Summary'!$G$2:$H$604,2,FALSE)</f>
        <v>395</v>
      </c>
      <c r="I112" s="37">
        <v>3</v>
      </c>
      <c r="J112" s="38">
        <f>VLOOKUP(I109,'Location Summary'!$G$2:$H$604,2,FALSE)</f>
        <v>385</v>
      </c>
      <c r="K112" s="37">
        <v>3</v>
      </c>
      <c r="L112" s="38">
        <f>VLOOKUP(K109,'Location Summary'!$G$2:$H$604,2,FALSE)</f>
        <v>340</v>
      </c>
      <c r="M112" s="37">
        <v>3</v>
      </c>
      <c r="N112" s="38">
        <f>VLOOKUP(M109,'Location Summary'!$G$2:$H$604,2,FALSE)</f>
        <v>395</v>
      </c>
      <c r="O112" s="37">
        <v>3</v>
      </c>
      <c r="P112" s="38">
        <f>VLOOKUP(O109,'Location Summary'!$G$2:$H$604,2,FALSE)</f>
        <v>410</v>
      </c>
      <c r="Q112" s="37">
        <v>3</v>
      </c>
      <c r="R112" s="38">
        <f>VLOOKUP(Q109,'Location Summary'!$G$2:$H$604,2,FALSE)</f>
        <v>415</v>
      </c>
      <c r="S112" s="37">
        <v>3</v>
      </c>
      <c r="T112" s="38">
        <f>VLOOKUP(S109,'Location Summary'!$G$2:$H$604,2,FALSE)</f>
        <v>415</v>
      </c>
      <c r="U112" s="37">
        <v>3</v>
      </c>
      <c r="V112" s="38">
        <f>VLOOKUP(U109,'Location Summary'!$G$2:$H$604,2,FALSE)</f>
        <v>350</v>
      </c>
      <c r="W112" s="37">
        <v>3</v>
      </c>
      <c r="X112" s="38">
        <f>VLOOKUP(W109,'Location Summary'!$G$2:$H$604,2,FALSE)</f>
        <v>425</v>
      </c>
      <c r="Y112" s="37">
        <v>3</v>
      </c>
      <c r="Z112" s="38">
        <f>VLOOKUP(Y109,'Location Summary'!$G$2:$H$604,2,FALSE)</f>
        <v>350</v>
      </c>
      <c r="AA112" s="37">
        <v>3</v>
      </c>
      <c r="AB112" s="38">
        <f>VLOOKUP(AA109,'Location Summary'!$G$2:$H$604,2,FALSE)</f>
        <v>444.08100000000002</v>
      </c>
      <c r="AC112" s="37">
        <v>3</v>
      </c>
      <c r="AD112" s="38">
        <f>VLOOKUP(AC109,'Location Summary'!$G$2:$H$604,2,FALSE)</f>
        <v>260.91800000000001</v>
      </c>
      <c r="AE112" s="37">
        <v>3</v>
      </c>
      <c r="AF112" s="38">
        <f>VLOOKUP(AE109,'Location Summary'!$G$2:$H$604,2,FALSE)</f>
        <v>385</v>
      </c>
      <c r="AG112" s="37">
        <v>3</v>
      </c>
      <c r="AH112" s="38">
        <f>VLOOKUP(AG109,'Location Summary'!$G$2:$H$604,2,FALSE)</f>
        <v>435</v>
      </c>
      <c r="AI112" s="37">
        <v>3</v>
      </c>
      <c r="AJ112" s="38">
        <f>VLOOKUP(AI109,'Location Summary'!$G$2:$H$604,2,FALSE)</f>
        <v>385</v>
      </c>
      <c r="AK112" s="37">
        <v>3</v>
      </c>
      <c r="AL112" s="38">
        <f>VLOOKUP(AK109,'Location Summary'!$G$2:$H$604,2,FALSE)</f>
        <v>455</v>
      </c>
      <c r="AM112" s="37">
        <v>3</v>
      </c>
      <c r="AN112" s="38">
        <f>VLOOKUP(AM109,'Location Summary'!$G$2:$H$604,2,FALSE)</f>
        <v>370</v>
      </c>
      <c r="AO112" s="37">
        <v>3</v>
      </c>
      <c r="AP112" s="38">
        <f>VLOOKUP(AO109,'Location Summary'!$G$2:$H$604,2,FALSE)</f>
        <v>400</v>
      </c>
      <c r="AQ112" s="37">
        <v>3</v>
      </c>
      <c r="AR112" s="38">
        <f>VLOOKUP(AQ109,'Location Summary'!$G$2:$H$604,2,FALSE)</f>
        <v>350</v>
      </c>
      <c r="AS112" s="37">
        <v>3</v>
      </c>
      <c r="AT112" s="39">
        <f>VLOOKUP(AS109,'Location Summary'!$G$2:$H$604,2,FALSE)</f>
        <v>470</v>
      </c>
    </row>
    <row r="113" spans="2:48" s="68" customFormat="1" ht="15" customHeight="1" x14ac:dyDescent="0.3">
      <c r="B113" s="65"/>
      <c r="C113" s="42">
        <v>2</v>
      </c>
      <c r="D113" s="11"/>
      <c r="E113" s="42">
        <v>2</v>
      </c>
      <c r="F113" s="11"/>
      <c r="G113" s="42">
        <v>2</v>
      </c>
      <c r="H113" s="11"/>
      <c r="I113" s="42">
        <v>2</v>
      </c>
      <c r="J113" s="11"/>
      <c r="K113" s="42">
        <v>2</v>
      </c>
      <c r="L113" s="11"/>
      <c r="M113" s="42">
        <v>2</v>
      </c>
      <c r="N113" s="11"/>
      <c r="O113" s="42">
        <v>2</v>
      </c>
      <c r="P113" s="11"/>
      <c r="Q113" s="42">
        <v>2</v>
      </c>
      <c r="R113" s="11"/>
      <c r="S113" s="42">
        <v>2</v>
      </c>
      <c r="T113" s="11"/>
      <c r="U113" s="42">
        <v>2</v>
      </c>
      <c r="V113" s="11"/>
      <c r="W113" s="42">
        <v>2</v>
      </c>
      <c r="X113" s="11"/>
      <c r="Y113" s="42">
        <v>2</v>
      </c>
      <c r="Z113" s="11"/>
      <c r="AA113" s="42">
        <v>2</v>
      </c>
      <c r="AB113" s="11"/>
      <c r="AC113" s="42">
        <v>2</v>
      </c>
      <c r="AD113" s="11"/>
      <c r="AE113" s="42">
        <v>2</v>
      </c>
      <c r="AF113" s="11"/>
      <c r="AG113" s="42">
        <v>2</v>
      </c>
      <c r="AH113" s="11"/>
      <c r="AI113" s="42">
        <v>2</v>
      </c>
      <c r="AJ113" s="11"/>
      <c r="AK113" s="42">
        <v>2</v>
      </c>
      <c r="AL113" s="11"/>
      <c r="AM113" s="42">
        <v>2</v>
      </c>
      <c r="AN113" s="11"/>
      <c r="AO113" s="42">
        <v>2</v>
      </c>
      <c r="AP113" s="11"/>
      <c r="AQ113" s="42">
        <v>2</v>
      </c>
      <c r="AR113" s="11"/>
      <c r="AS113" s="42">
        <v>2</v>
      </c>
      <c r="AT113" s="27"/>
    </row>
    <row r="114" spans="2:48" ht="15" customHeight="1" x14ac:dyDescent="0.3">
      <c r="B114" s="53"/>
      <c r="C114" s="15" t="str">
        <f>VLOOKUP(C109,'Location Summary'!$C$2:$J$604,2,FALSE)</f>
        <v>DA+3</v>
      </c>
      <c r="D114" s="29"/>
      <c r="E114" s="15" t="str">
        <f>VLOOKUP(E109,'Location Summary'!$C$2:$J$604,2,FALSE)</f>
        <v>DB2+0</v>
      </c>
      <c r="F114" s="29"/>
      <c r="G114" s="15" t="str">
        <f>VLOOKUP(G109,'Location Summary'!$C$2:$J$604,2,FALSE)</f>
        <v>DA-1.5</v>
      </c>
      <c r="H114" s="29"/>
      <c r="I114" s="15" t="str">
        <f>VLOOKUP(I109,'Location Summary'!$C$2:$J$604,2,FALSE)</f>
        <v>DA+3</v>
      </c>
      <c r="J114" s="29"/>
      <c r="K114" s="15" t="str">
        <f>VLOOKUP(K109,'Location Summary'!$C$2:$J$604,2,FALSE)</f>
        <v>DA+1.5</v>
      </c>
      <c r="L114" s="29"/>
      <c r="M114" s="15" t="str">
        <f>VLOOKUP(M109,'Location Summary'!$C$2:$J$604,2,FALSE)</f>
        <v>DA+3</v>
      </c>
      <c r="N114" s="29"/>
      <c r="O114" s="15" t="str">
        <f>VLOOKUP(O109,'Location Summary'!$C$2:$J$604,2,FALSE)</f>
        <v>DA+1.5</v>
      </c>
      <c r="P114" s="29"/>
      <c r="Q114" s="15" t="str">
        <f>VLOOKUP(Q109,'Location Summary'!$C$2:$J$604,2,FALSE)</f>
        <v>DA+1.5</v>
      </c>
      <c r="R114" s="29"/>
      <c r="S114" s="15" t="str">
        <f>VLOOKUP(S109,'Location Summary'!$C$2:$J$604,2,FALSE)</f>
        <v>DA+3</v>
      </c>
      <c r="T114" s="43"/>
      <c r="U114" s="15" t="str">
        <f>VLOOKUP(U109,'Location Summary'!$C$2:$J$604,2,FALSE)</f>
        <v>DA+1.5</v>
      </c>
      <c r="V114" s="43"/>
      <c r="W114" s="15" t="str">
        <f>VLOOKUP(W109,'Location Summary'!$C$2:$J$604,2,FALSE)</f>
        <v>DA+6</v>
      </c>
      <c r="X114" s="43"/>
      <c r="Y114" s="15" t="str">
        <f>VLOOKUP(Y109,'Location Summary'!$C$2:$J$604,2,FALSE)</f>
        <v>DA+3</v>
      </c>
      <c r="Z114" s="43"/>
      <c r="AA114" s="15" t="str">
        <f>VLOOKUP(AA109,'Location Summary'!$C$2:$J$604,2,FALSE)</f>
        <v>DA+6</v>
      </c>
      <c r="AB114" s="43"/>
      <c r="AC114" s="15" t="str">
        <f>VLOOKUP(AC109,'Location Summary'!$C$2:$J$604,2,FALSE)</f>
        <v>DB1+6</v>
      </c>
      <c r="AD114" s="43"/>
      <c r="AE114" s="15" t="str">
        <f>VLOOKUP(AE109,'Location Summary'!$C$2:$J$604,2,FALSE)</f>
        <v>DA+9</v>
      </c>
      <c r="AF114" s="43"/>
      <c r="AG114" s="15" t="str">
        <f>VLOOKUP(AG109,'Location Summary'!$C$2:$J$604,2,FALSE)</f>
        <v>DA+6</v>
      </c>
      <c r="AH114" s="43"/>
      <c r="AI114" s="15" t="str">
        <f>VLOOKUP(AI109,'Location Summary'!$C$2:$J$604,2,FALSE)</f>
        <v>DA+3</v>
      </c>
      <c r="AJ114" s="43"/>
      <c r="AK114" s="15" t="str">
        <f>VLOOKUP(AK109,'Location Summary'!$C$2:$J$604,2,FALSE)</f>
        <v>DA+6</v>
      </c>
      <c r="AL114" s="43"/>
      <c r="AM114" s="15" t="str">
        <f>VLOOKUP(AM109,'Location Summary'!$C$2:$J$604,2,FALSE)</f>
        <v>DA+9</v>
      </c>
      <c r="AN114" s="43"/>
      <c r="AO114" s="15" t="str">
        <f>VLOOKUP(AO109,'Location Summary'!$C$2:$J$604,2,FALSE)</f>
        <v>DA+9</v>
      </c>
      <c r="AP114" s="43"/>
      <c r="AQ114" s="15" t="str">
        <f>VLOOKUP(AQ109,'Location Summary'!$C$2:$J$604,2,FALSE)</f>
        <v>DA+3</v>
      </c>
      <c r="AS114" s="15" t="str">
        <f>VLOOKUP(AS109,'Location Summary'!$C$2:$J$604,2,FALSE)</f>
        <v>DA-1.5</v>
      </c>
      <c r="AT114" s="27"/>
    </row>
    <row r="115" spans="2:48" ht="15" customHeight="1" x14ac:dyDescent="0.3">
      <c r="B115" s="46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37"/>
      <c r="AE115" s="138" t="s">
        <v>464</v>
      </c>
      <c r="AF115" s="137"/>
      <c r="AG115" s="15"/>
      <c r="AH115" s="15"/>
      <c r="AI115" s="15"/>
      <c r="AJ115" s="15"/>
      <c r="AK115" s="44"/>
      <c r="AL115" s="15"/>
      <c r="AM115" s="44"/>
      <c r="AN115" s="15"/>
      <c r="AO115" s="44"/>
      <c r="AP115" s="15"/>
      <c r="AQ115" s="15"/>
      <c r="AR115" s="15"/>
      <c r="AS115" s="15"/>
      <c r="AT115" s="27"/>
      <c r="AV115" s="52"/>
    </row>
    <row r="116" spans="2:48" ht="15" customHeight="1" x14ac:dyDescent="0.3">
      <c r="B116" s="46"/>
      <c r="C116" s="44">
        <f>AS108+1</f>
        <v>280</v>
      </c>
      <c r="D116" s="25"/>
      <c r="E116" s="44">
        <f>C116+1</f>
        <v>281</v>
      </c>
      <c r="F116" s="44"/>
      <c r="G116" s="44">
        <f>E116+1</f>
        <v>282</v>
      </c>
      <c r="H116" s="44"/>
      <c r="I116" s="44">
        <f>G116+1</f>
        <v>283</v>
      </c>
      <c r="J116" s="44"/>
      <c r="K116" s="44">
        <f>I116+1</f>
        <v>284</v>
      </c>
      <c r="L116" s="44"/>
      <c r="M116" s="44">
        <f>K116+1</f>
        <v>285</v>
      </c>
      <c r="N116" s="44"/>
      <c r="O116" s="44">
        <f>M116+1</f>
        <v>286</v>
      </c>
      <c r="P116" s="25"/>
      <c r="Q116" s="26">
        <f>O116+1</f>
        <v>287</v>
      </c>
      <c r="R116" s="25"/>
      <c r="S116" s="26">
        <f>Q116+1</f>
        <v>288</v>
      </c>
      <c r="T116" s="25"/>
      <c r="U116" s="26">
        <f>S116+1</f>
        <v>289</v>
      </c>
      <c r="V116" s="25"/>
      <c r="W116" s="26">
        <f>U116+1</f>
        <v>290</v>
      </c>
      <c r="X116" s="25"/>
      <c r="Y116" s="26">
        <f>W116+1</f>
        <v>291</v>
      </c>
      <c r="Z116" s="25"/>
      <c r="AA116" s="26">
        <f>Y116+1</f>
        <v>292</v>
      </c>
      <c r="AB116" s="25"/>
      <c r="AC116" s="26">
        <f>AA116+1</f>
        <v>293</v>
      </c>
      <c r="AD116" s="25"/>
      <c r="AE116" s="26">
        <f>AC116+1</f>
        <v>294</v>
      </c>
      <c r="AF116" s="25"/>
      <c r="AG116" s="26">
        <f>AE116+1</f>
        <v>295</v>
      </c>
      <c r="AH116" s="25"/>
      <c r="AI116" s="26">
        <f>AG116+1</f>
        <v>296</v>
      </c>
      <c r="AJ116" s="25"/>
      <c r="AK116" s="26">
        <f>AI116+1</f>
        <v>297</v>
      </c>
      <c r="AL116" s="25"/>
      <c r="AM116" s="44">
        <f>AK116+1</f>
        <v>298</v>
      </c>
      <c r="AO116" s="44">
        <f>AM116+1</f>
        <v>299</v>
      </c>
      <c r="AP116" s="44"/>
      <c r="AQ116" s="44">
        <v>300</v>
      </c>
      <c r="AR116" s="44"/>
      <c r="AS116" s="44">
        <v>301</v>
      </c>
      <c r="AT116" s="27"/>
    </row>
    <row r="117" spans="2:48" s="57" customFormat="1" ht="15" customHeight="1" x14ac:dyDescent="0.3">
      <c r="B117" s="47"/>
      <c r="C117" s="49" t="s">
        <v>370</v>
      </c>
      <c r="D117" s="49"/>
      <c r="E117" s="49" t="s">
        <v>371</v>
      </c>
      <c r="F117" s="49"/>
      <c r="G117" s="49" t="s">
        <v>372</v>
      </c>
      <c r="H117" s="49"/>
      <c r="I117" s="49" t="s">
        <v>374</v>
      </c>
      <c r="J117" s="49"/>
      <c r="K117" s="49" t="s">
        <v>44</v>
      </c>
      <c r="L117" s="49"/>
      <c r="M117" s="49" t="s">
        <v>45</v>
      </c>
      <c r="N117" s="49"/>
      <c r="O117" s="49" t="s">
        <v>46</v>
      </c>
      <c r="P117" s="49"/>
      <c r="Q117" s="49" t="s">
        <v>72</v>
      </c>
      <c r="R117" s="49"/>
      <c r="S117" s="49" t="s">
        <v>73</v>
      </c>
      <c r="T117" s="49"/>
      <c r="U117" s="49" t="s">
        <v>70</v>
      </c>
      <c r="V117" s="49"/>
      <c r="W117" s="49" t="s">
        <v>47</v>
      </c>
      <c r="X117" s="49"/>
      <c r="Y117" s="49" t="s">
        <v>378</v>
      </c>
      <c r="Z117" s="49"/>
      <c r="AA117" s="49" t="s">
        <v>379</v>
      </c>
      <c r="AB117" s="49"/>
      <c r="AC117" s="49" t="s">
        <v>380</v>
      </c>
      <c r="AD117" s="49"/>
      <c r="AE117" s="49" t="s">
        <v>381</v>
      </c>
      <c r="AF117" s="49"/>
      <c r="AG117" s="49" t="s">
        <v>382</v>
      </c>
      <c r="AH117" s="49"/>
      <c r="AI117" s="49" t="s">
        <v>383</v>
      </c>
      <c r="AJ117" s="49"/>
      <c r="AK117" s="49" t="s">
        <v>384</v>
      </c>
      <c r="AL117" s="49"/>
      <c r="AM117" s="49" t="s">
        <v>385</v>
      </c>
      <c r="AN117" s="49"/>
      <c r="AO117" s="49" t="s">
        <v>7</v>
      </c>
      <c r="AP117" s="49"/>
      <c r="AQ117" s="49" t="s">
        <v>469</v>
      </c>
      <c r="AR117" s="49"/>
      <c r="AS117" s="49" t="s">
        <v>470</v>
      </c>
      <c r="AT117" s="58"/>
    </row>
    <row r="118" spans="2:48" ht="15" customHeight="1" x14ac:dyDescent="0.3">
      <c r="B118" s="53"/>
      <c r="T118" s="15"/>
      <c r="V118" s="15"/>
      <c r="X118" s="15"/>
      <c r="Z118" s="15"/>
      <c r="AB118" s="15"/>
      <c r="AD118" s="15"/>
      <c r="AF118" s="15"/>
      <c r="AH118" s="15"/>
      <c r="AJ118" s="15"/>
      <c r="AL118" s="15"/>
      <c r="AN118" s="15"/>
      <c r="AP118" s="15"/>
      <c r="AR118" s="15"/>
      <c r="AT118" s="27"/>
    </row>
    <row r="119" spans="2:48" ht="15" customHeight="1" x14ac:dyDescent="0.3">
      <c r="B119" s="59"/>
      <c r="AT119" s="27"/>
    </row>
    <row r="120" spans="2:48" s="68" customFormat="1" ht="20.25" customHeight="1" x14ac:dyDescent="0.3">
      <c r="B120" s="59"/>
      <c r="C120" s="37">
        <v>3</v>
      </c>
      <c r="D120" s="38">
        <f>VLOOKUP(C117,'Location Summary'!$G$2:$H$604,2,FALSE)</f>
        <v>355</v>
      </c>
      <c r="E120" s="37">
        <v>3</v>
      </c>
      <c r="F120" s="38">
        <f>VLOOKUP(E117,'Location Summary'!$G$2:$H$604,2,FALSE)</f>
        <v>485</v>
      </c>
      <c r="G120" s="37">
        <v>3</v>
      </c>
      <c r="H120" s="38">
        <f>VLOOKUP(G117,'Location Summary'!$G$2:$H$604,2,FALSE)</f>
        <v>315</v>
      </c>
      <c r="I120" s="37">
        <v>3</v>
      </c>
      <c r="J120" s="38">
        <f>VLOOKUP(I117,'Location Summary'!$G$2:$H$604,2,FALSE)</f>
        <v>410.60700000000003</v>
      </c>
      <c r="K120" s="37">
        <v>3</v>
      </c>
      <c r="L120" s="38">
        <f>VLOOKUP(K117,'Location Summary'!$G$2:$H$604,2,FALSE)</f>
        <v>358</v>
      </c>
      <c r="M120" s="37">
        <v>3</v>
      </c>
      <c r="N120" s="38">
        <f>VLOOKUP(M117,'Location Summary'!$G$2:$H$604,2,FALSE)</f>
        <v>465.78199999999998</v>
      </c>
      <c r="O120" s="37">
        <v>3</v>
      </c>
      <c r="P120" s="38">
        <f>VLOOKUP(O117,'Location Summary'!$G$2:$H$604,2,FALSE)</f>
        <v>419.99799999999999</v>
      </c>
      <c r="Q120" s="151">
        <v>3</v>
      </c>
      <c r="R120" s="38">
        <f>VLOOKUP(Q117,'Location Summary'!$G$2:$H$604,2,FALSE)</f>
        <v>375</v>
      </c>
      <c r="S120" s="37">
        <v>3</v>
      </c>
      <c r="T120" s="38">
        <f>VLOOKUP(S117,'Location Summary'!$G$2:$H$604,2,FALSE)</f>
        <v>464</v>
      </c>
      <c r="U120" s="37">
        <v>3</v>
      </c>
      <c r="V120" s="38">
        <f>VLOOKUP(U117,'Location Summary'!$G$2:$H$604,2,FALSE)</f>
        <v>424.89100000000002</v>
      </c>
      <c r="W120" s="37">
        <v>3</v>
      </c>
      <c r="X120" s="38">
        <f>VLOOKUP(W117,'Location Summary'!$G$2:$H$604,2,FALSE)</f>
        <v>341.86599999999999</v>
      </c>
      <c r="Y120" s="61">
        <v>3</v>
      </c>
      <c r="Z120" s="38">
        <f>VLOOKUP(Y117,'Location Summary'!$G$2:$H$604,2,FALSE)</f>
        <v>375</v>
      </c>
      <c r="AA120" s="61">
        <v>3</v>
      </c>
      <c r="AB120" s="38">
        <f>VLOOKUP(AA117,'Location Summary'!$G$2:$H$604,2,FALSE)</f>
        <v>375</v>
      </c>
      <c r="AC120" s="37">
        <v>3</v>
      </c>
      <c r="AD120" s="38">
        <f>VLOOKUP(AC117,'Location Summary'!$G$2:$H$604,2,FALSE)</f>
        <v>355</v>
      </c>
      <c r="AE120" s="37">
        <v>3</v>
      </c>
      <c r="AF120" s="38">
        <f>VLOOKUP(AE117,'Location Summary'!$G$2:$H$604,2,FALSE)</f>
        <v>405</v>
      </c>
      <c r="AG120" s="37">
        <v>3</v>
      </c>
      <c r="AH120" s="38">
        <f>VLOOKUP(AG117,'Location Summary'!$G$2:$H$604,2,FALSE)</f>
        <v>375</v>
      </c>
      <c r="AI120" s="37">
        <v>3</v>
      </c>
      <c r="AJ120" s="38">
        <f>VLOOKUP(AI117,'Location Summary'!$G$2:$H$604,2,FALSE)</f>
        <v>385</v>
      </c>
      <c r="AK120" s="37">
        <v>3</v>
      </c>
      <c r="AL120" s="38">
        <f>VLOOKUP(AK117,'Location Summary'!$G$2:$H$604,2,FALSE)</f>
        <v>415</v>
      </c>
      <c r="AM120" s="37">
        <v>3</v>
      </c>
      <c r="AN120" s="38">
        <f>VLOOKUP(AM117,'Location Summary'!$G$2:$H$604,2,FALSE)</f>
        <v>409.54599999999999</v>
      </c>
      <c r="AO120" s="37">
        <v>3</v>
      </c>
      <c r="AP120" s="38">
        <f>VLOOKUP(AO117,'Location Summary'!$G$2:$H$604,2,FALSE)</f>
        <v>400</v>
      </c>
      <c r="AQ120" s="154">
        <v>3</v>
      </c>
      <c r="AR120" s="38">
        <f>VLOOKUP(AQ117,'Location Summary'!$G$2:$H$678,2,FALSE)</f>
        <v>427</v>
      </c>
      <c r="AS120" s="154">
        <v>3</v>
      </c>
      <c r="AT120" s="38">
        <f>VLOOKUP(AS117,'Location Summary'!$G$2:$H$678,2,FALSE)</f>
        <v>366</v>
      </c>
    </row>
    <row r="121" spans="2:48" s="68" customFormat="1" ht="15" customHeight="1" x14ac:dyDescent="0.3">
      <c r="B121" s="65"/>
      <c r="C121" s="42">
        <v>2</v>
      </c>
      <c r="D121" s="11"/>
      <c r="E121" s="42">
        <v>2</v>
      </c>
      <c r="F121" s="11"/>
      <c r="G121" s="42">
        <v>2</v>
      </c>
      <c r="H121" s="11"/>
      <c r="I121" s="42">
        <v>2</v>
      </c>
      <c r="J121" s="11"/>
      <c r="K121" s="42">
        <v>2</v>
      </c>
      <c r="L121" s="11"/>
      <c r="M121" s="42">
        <v>2</v>
      </c>
      <c r="N121" s="11"/>
      <c r="O121" s="42">
        <v>2</v>
      </c>
      <c r="P121" s="11"/>
      <c r="Q121" s="42">
        <v>2</v>
      </c>
      <c r="R121" s="11"/>
      <c r="S121" s="42">
        <v>2</v>
      </c>
      <c r="T121" s="11"/>
      <c r="U121" s="42">
        <v>2</v>
      </c>
      <c r="V121" s="11"/>
      <c r="W121" s="42">
        <v>2</v>
      </c>
      <c r="X121" s="11"/>
      <c r="Y121" s="42">
        <v>2</v>
      </c>
      <c r="Z121" s="11"/>
      <c r="AA121" s="42">
        <v>2</v>
      </c>
      <c r="AB121" s="11"/>
      <c r="AC121" s="42">
        <v>2</v>
      </c>
      <c r="AD121" s="11"/>
      <c r="AE121" s="42">
        <v>2</v>
      </c>
      <c r="AF121" s="11"/>
      <c r="AG121" s="42">
        <v>2</v>
      </c>
      <c r="AH121" s="11"/>
      <c r="AI121" s="42">
        <v>2</v>
      </c>
      <c r="AJ121" s="11"/>
      <c r="AK121" s="42">
        <v>2</v>
      </c>
      <c r="AL121" s="11"/>
      <c r="AM121" s="42">
        <v>2</v>
      </c>
      <c r="AN121" s="11"/>
      <c r="AO121" s="42">
        <v>2</v>
      </c>
      <c r="AP121" s="11"/>
      <c r="AQ121" s="62">
        <v>2</v>
      </c>
      <c r="AR121" s="11"/>
      <c r="AS121" s="62">
        <v>2</v>
      </c>
      <c r="AT121" s="27"/>
    </row>
    <row r="122" spans="2:48" ht="15" customHeight="1" x14ac:dyDescent="0.3">
      <c r="B122" s="53"/>
      <c r="C122" s="15" t="str">
        <f>VLOOKUP(C117,'Location Summary'!$C$2:$J$604,2,FALSE)</f>
        <v>DA+9</v>
      </c>
      <c r="D122" s="29"/>
      <c r="E122" s="15" t="str">
        <f>VLOOKUP(E117,'Location Summary'!$C$2:$J$604,2,FALSE)</f>
        <v>DA+3</v>
      </c>
      <c r="F122" s="29"/>
      <c r="G122" s="15" t="str">
        <f>VLOOKUP(G117,'Location Summary'!$C$2:$J$604,2,FALSE)</f>
        <v>DA+9</v>
      </c>
      <c r="H122" s="29"/>
      <c r="I122" s="15" t="str">
        <f>VLOOKUP(I117,'Location Summary'!$C$2:$J$604,2,FALSE)</f>
        <v>DB1+9</v>
      </c>
      <c r="J122" s="29"/>
      <c r="K122" s="15" t="str">
        <f>VLOOKUP(K117,'Location Summary'!$C$2:$J$604,2,FALSE)</f>
        <v>DB1+9</v>
      </c>
      <c r="L122" s="29"/>
      <c r="M122" s="15" t="str">
        <f>VLOOKUP(M117,'Location Summary'!$C$2:$J$604,2,FALSE)</f>
        <v>DA+9</v>
      </c>
      <c r="N122" s="29"/>
      <c r="O122" s="15" t="str">
        <f>VLOOKUP(O117,'Location Summary'!$C$2:$J$604,2,FALSE)</f>
        <v>DB2+0</v>
      </c>
      <c r="P122" s="29"/>
      <c r="Q122" s="15" t="str">
        <f>VLOOKUP(Q117,'Location Summary'!$C$2:$J$604,2,FALSE)</f>
        <v>DA+3</v>
      </c>
      <c r="R122" s="29"/>
      <c r="S122" s="15" t="str">
        <f>VLOOKUP(S117,'Location Summary'!$C$2:$J$604,2,FALSE)</f>
        <v>DA+9</v>
      </c>
      <c r="T122" s="43"/>
      <c r="U122" s="15" t="str">
        <f>VLOOKUP(U117,'Location Summary'!$C$2:$J$604,2,FALSE)</f>
        <v>DB1+9</v>
      </c>
      <c r="V122" s="43"/>
      <c r="W122" s="15" t="str">
        <f>VLOOKUP(W117,'Location Summary'!$C$2:$J$604,2,FALSE)</f>
        <v>DB1+0</v>
      </c>
      <c r="X122" s="43"/>
      <c r="Y122" s="15" t="str">
        <f>VLOOKUP(Y117,'Location Summary'!$C$2:$J$604,2,FALSE)</f>
        <v>DA-1.5</v>
      </c>
      <c r="Z122" s="43"/>
      <c r="AA122" s="15" t="str">
        <f>VLOOKUP(AA117,'Location Summary'!$C$2:$J$604,2,FALSE)</f>
        <v>DA+6</v>
      </c>
      <c r="AB122" s="43"/>
      <c r="AC122" s="15" t="str">
        <f>VLOOKUP(AC117,'Location Summary'!$C$2:$J$604,2,FALSE)</f>
        <v>DA-1.5</v>
      </c>
      <c r="AD122" s="43"/>
      <c r="AE122" s="15" t="str">
        <f>VLOOKUP(AE117,'Location Summary'!$C$2:$J$604,2,FALSE)</f>
        <v>DA+0</v>
      </c>
      <c r="AF122" s="43"/>
      <c r="AG122" s="15" t="str">
        <f>VLOOKUP(AG117,'Location Summary'!$C$2:$J$604,2,FALSE)</f>
        <v>DC2+0</v>
      </c>
      <c r="AH122" s="43"/>
      <c r="AI122" s="15" t="str">
        <f>VLOOKUP(AI117,'Location Summary'!$C$2:$J$604,2,FALSE)</f>
        <v>DA+3</v>
      </c>
      <c r="AJ122" s="43"/>
      <c r="AK122" s="15" t="str">
        <f>VLOOKUP(AK117,'Location Summary'!$C$2:$J$604,2,FALSE)</f>
        <v>DA+0</v>
      </c>
      <c r="AL122" s="43"/>
      <c r="AM122" s="15" t="str">
        <f>VLOOKUP(AM117,'Location Summary'!$C$2:$J$604,2,FALSE)</f>
        <v>DA+9</v>
      </c>
      <c r="AN122" s="43"/>
      <c r="AO122" s="15" t="str">
        <f>VLOOKUP(AO117,'Location Summary'!$C$2:$J$604,2,FALSE)</f>
        <v>DB1+6</v>
      </c>
      <c r="AP122" s="43"/>
      <c r="AQ122" s="15" t="str">
        <f>VLOOKUP(AQ117,'Location Summary'!$C$2:$J$604,2,FALSE)</f>
        <v>DA+3</v>
      </c>
      <c r="AS122" s="15" t="str">
        <f>VLOOKUP(AS117,'Location Summary'!$C$2:$J$678,2,FALSE)</f>
        <v>DA+3</v>
      </c>
      <c r="AT122" s="27"/>
    </row>
    <row r="123" spans="2:48" ht="15" customHeight="1" x14ac:dyDescent="0.3">
      <c r="B123" s="53"/>
      <c r="C123" s="15"/>
      <c r="D123" s="29"/>
      <c r="E123" s="15"/>
      <c r="F123" s="29"/>
      <c r="G123" s="15"/>
      <c r="H123" s="29"/>
      <c r="I123" s="15"/>
      <c r="J123" s="29"/>
      <c r="K123" s="15"/>
      <c r="L123" s="29"/>
      <c r="M123" s="15"/>
      <c r="N123" s="29"/>
      <c r="O123" s="15"/>
      <c r="P123" s="29"/>
      <c r="Q123" s="15"/>
      <c r="R123" s="29"/>
      <c r="S123" s="15"/>
      <c r="T123" s="43"/>
      <c r="U123" s="15"/>
      <c r="V123" s="43"/>
      <c r="W123" s="340" t="s">
        <v>541</v>
      </c>
      <c r="X123" s="340"/>
      <c r="Y123" s="340"/>
      <c r="Z123" s="43"/>
      <c r="AA123" s="15"/>
      <c r="AB123" s="43"/>
      <c r="AC123" s="15"/>
      <c r="AD123" s="43"/>
      <c r="AE123" s="15"/>
      <c r="AF123" s="344" t="s">
        <v>503</v>
      </c>
      <c r="AG123" s="344"/>
      <c r="AH123" s="344"/>
      <c r="AI123" s="15"/>
      <c r="AJ123" s="43"/>
      <c r="AK123" s="44"/>
      <c r="AL123" s="43"/>
      <c r="AM123" s="15"/>
      <c r="AN123" s="43"/>
      <c r="AO123" s="185"/>
      <c r="AP123" s="43"/>
      <c r="AQ123" s="43"/>
      <c r="AR123" s="43"/>
      <c r="AS123" s="43"/>
      <c r="AT123" s="27"/>
      <c r="AV123" s="52"/>
    </row>
    <row r="124" spans="2:48" ht="15" customHeight="1" x14ac:dyDescent="0.3">
      <c r="B124" s="46"/>
      <c r="C124" s="44">
        <v>302</v>
      </c>
      <c r="D124" s="44"/>
      <c r="E124" s="44">
        <v>303</v>
      </c>
      <c r="F124" s="44"/>
      <c r="G124" s="44">
        <v>304</v>
      </c>
      <c r="H124" s="44"/>
      <c r="I124" s="44">
        <v>305</v>
      </c>
      <c r="J124" s="44"/>
      <c r="K124" s="44">
        <v>306</v>
      </c>
      <c r="L124" s="44"/>
      <c r="M124" s="44" t="s">
        <v>399</v>
      </c>
      <c r="P124" s="25"/>
      <c r="Q124" s="26"/>
      <c r="R124" s="25"/>
      <c r="S124" s="26"/>
      <c r="T124" s="25"/>
      <c r="U124" s="26"/>
      <c r="V124" s="25"/>
      <c r="W124" s="26"/>
      <c r="X124" s="25"/>
      <c r="Y124" s="26"/>
      <c r="Z124" s="25"/>
      <c r="AA124" s="26"/>
      <c r="AB124" s="25"/>
      <c r="AC124" s="26"/>
      <c r="AD124" s="25"/>
      <c r="AE124" s="26"/>
      <c r="AF124" s="25"/>
      <c r="AG124" s="26"/>
      <c r="AH124" s="25"/>
      <c r="AI124" s="26"/>
      <c r="AJ124" s="25"/>
      <c r="AK124" s="26"/>
      <c r="AL124" s="25"/>
      <c r="AM124" s="44"/>
      <c r="AO124" s="44"/>
      <c r="AP124" s="44"/>
      <c r="AR124" s="44"/>
      <c r="AS124" s="44"/>
      <c r="AT124" s="27"/>
    </row>
    <row r="125" spans="2:48" s="57" customFormat="1" ht="15" customHeight="1" x14ac:dyDescent="0.3">
      <c r="B125" s="47"/>
      <c r="C125" s="49" t="s">
        <v>471</v>
      </c>
      <c r="D125" s="49"/>
      <c r="E125" s="49" t="s">
        <v>472</v>
      </c>
      <c r="F125" s="49"/>
      <c r="G125" s="49" t="s">
        <v>473</v>
      </c>
      <c r="H125" s="49"/>
      <c r="I125" s="49" t="s">
        <v>474</v>
      </c>
      <c r="J125" s="49"/>
      <c r="K125" s="49" t="s">
        <v>475</v>
      </c>
      <c r="L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58"/>
    </row>
    <row r="126" spans="2:48" ht="15" customHeight="1" x14ac:dyDescent="0.3">
      <c r="B126" s="53"/>
      <c r="J126" s="166" t="s">
        <v>477</v>
      </c>
      <c r="T126" s="15"/>
      <c r="V126" s="15"/>
      <c r="X126" s="15"/>
      <c r="Z126" s="15"/>
      <c r="AB126" s="15"/>
      <c r="AD126" s="15"/>
      <c r="AF126" s="15"/>
      <c r="AH126" s="15"/>
      <c r="AJ126" s="15"/>
      <c r="AL126" s="15"/>
      <c r="AN126" s="15"/>
      <c r="AP126" s="15"/>
      <c r="AR126" s="15"/>
      <c r="AT126" s="27"/>
    </row>
    <row r="127" spans="2:48" ht="15" customHeight="1" x14ac:dyDescent="0.3">
      <c r="B127" s="59"/>
      <c r="AT127" s="27"/>
    </row>
    <row r="128" spans="2:48" s="68" customFormat="1" ht="20.25" customHeight="1" x14ac:dyDescent="0.3">
      <c r="B128" s="59"/>
      <c r="C128" s="37">
        <v>3</v>
      </c>
      <c r="D128" s="38">
        <f>VLOOKUP(C125,'Location Summary'!$G$2:$H$678,2,FALSE)</f>
        <v>350</v>
      </c>
      <c r="E128" s="37">
        <v>3</v>
      </c>
      <c r="F128" s="38">
        <f>VLOOKUP(E125,'Location Summary'!$G$2:$H$678,2,FALSE)</f>
        <v>383</v>
      </c>
      <c r="G128" s="37">
        <v>3</v>
      </c>
      <c r="H128" s="38">
        <f>VLOOKUP(G125,'Location Summary'!$G$2:$H$678,2,FALSE)</f>
        <v>457.15499999999997</v>
      </c>
      <c r="I128" s="37">
        <v>3</v>
      </c>
      <c r="J128" s="38">
        <f>VLOOKUP(I125,'Location Summary'!$G$2:$H$678,2,FALSE)</f>
        <v>208.53</v>
      </c>
      <c r="K128" s="37">
        <v>3</v>
      </c>
      <c r="L128" s="38"/>
      <c r="M128" s="176"/>
      <c r="P128" s="38"/>
      <c r="Q128" s="163"/>
      <c r="R128" s="38"/>
      <c r="S128" s="87"/>
      <c r="T128" s="38"/>
      <c r="U128" s="87"/>
      <c r="V128" s="38"/>
      <c r="W128" s="87"/>
      <c r="X128" s="38"/>
      <c r="Y128" s="164"/>
      <c r="Z128" s="38"/>
      <c r="AA128" s="164"/>
      <c r="AB128" s="38"/>
      <c r="AC128" s="87"/>
      <c r="AD128" s="38"/>
      <c r="AE128" s="87"/>
      <c r="AF128" s="38"/>
      <c r="AG128" s="87"/>
      <c r="AH128" s="38"/>
      <c r="AI128" s="87"/>
      <c r="AJ128" s="38"/>
      <c r="AK128" s="87"/>
      <c r="AL128" s="38"/>
      <c r="AM128" s="87"/>
      <c r="AN128" s="38"/>
      <c r="AO128" s="87"/>
      <c r="AP128" s="38"/>
      <c r="AQ128" s="165"/>
      <c r="AR128" s="38"/>
      <c r="AS128" s="87"/>
      <c r="AT128" s="39"/>
    </row>
    <row r="129" spans="2:48" s="68" customFormat="1" ht="15" customHeight="1" x14ac:dyDescent="0.3">
      <c r="B129" s="65"/>
      <c r="C129" s="42">
        <v>2</v>
      </c>
      <c r="D129" s="11"/>
      <c r="E129" s="42">
        <v>2</v>
      </c>
      <c r="F129" s="11"/>
      <c r="G129" s="42">
        <v>2</v>
      </c>
      <c r="H129" s="11"/>
      <c r="I129" s="42">
        <v>2</v>
      </c>
      <c r="J129" s="11"/>
      <c r="K129" s="42">
        <v>2</v>
      </c>
      <c r="L129" s="11"/>
      <c r="M129" s="177"/>
      <c r="P129" s="11"/>
      <c r="Q129" s="87"/>
      <c r="R129" s="11"/>
      <c r="S129" s="87"/>
      <c r="T129" s="11"/>
      <c r="U129" s="87"/>
      <c r="V129" s="11"/>
      <c r="W129" s="87"/>
      <c r="X129" s="11"/>
      <c r="Y129" s="87"/>
      <c r="Z129" s="11"/>
      <c r="AA129" s="87"/>
      <c r="AB129" s="11"/>
      <c r="AC129" s="87"/>
      <c r="AD129" s="11"/>
      <c r="AE129" s="87"/>
      <c r="AF129" s="11"/>
      <c r="AG129" s="87"/>
      <c r="AH129" s="11"/>
      <c r="AI129" s="87"/>
      <c r="AJ129" s="11"/>
      <c r="AK129" s="87"/>
      <c r="AL129" s="11"/>
      <c r="AM129" s="87"/>
      <c r="AN129" s="11"/>
      <c r="AO129" s="87"/>
      <c r="AP129" s="11"/>
      <c r="AQ129" s="165"/>
      <c r="AR129" s="11"/>
      <c r="AS129" s="87"/>
      <c r="AT129" s="27"/>
    </row>
    <row r="130" spans="2:48" ht="15" customHeight="1" x14ac:dyDescent="0.3">
      <c r="B130" s="53"/>
      <c r="C130" s="15" t="str">
        <f>VLOOKUP(C125,'Location Summary'!$C$2:$J$678,2,FALSE)</f>
        <v>DA+3</v>
      </c>
      <c r="D130" s="29"/>
      <c r="E130" s="15" t="str">
        <f>VLOOKUP(E125,'Location Summary'!$C$2:$J$678,2,FALSE)</f>
        <v>DA+0</v>
      </c>
      <c r="F130" s="29"/>
      <c r="G130" s="15" t="str">
        <f>VLOOKUP(G125,'Location Summary'!$C$2:$J$678,2,FALSE)</f>
        <v>DA+0</v>
      </c>
      <c r="H130" s="29"/>
      <c r="I130" s="15" t="str">
        <f>VLOOKUP(I125,'Location Summary'!$C$2:$J$678,2,FALSE)</f>
        <v>DB1+9</v>
      </c>
      <c r="J130" s="29"/>
      <c r="K130" s="15" t="str">
        <f>VLOOKUP(K125,'Location Summary'!$C$2:$J$678,2,FALSE)</f>
        <v>DB1+12</v>
      </c>
      <c r="L130" s="29"/>
      <c r="M130" s="15"/>
      <c r="P130" s="29"/>
      <c r="Q130" s="15"/>
      <c r="R130" s="29"/>
      <c r="S130" s="15"/>
      <c r="T130" s="43"/>
      <c r="U130" s="15"/>
      <c r="V130" s="43"/>
      <c r="W130" s="15"/>
      <c r="X130" s="43"/>
      <c r="Y130" s="15"/>
      <c r="Z130" s="43"/>
      <c r="AA130" s="15"/>
      <c r="AB130" s="43"/>
      <c r="AC130" s="15"/>
      <c r="AD130" s="43"/>
      <c r="AE130" s="15"/>
      <c r="AF130" s="43"/>
      <c r="AG130" s="15"/>
      <c r="AH130" s="43"/>
      <c r="AI130" s="15"/>
      <c r="AJ130" s="43"/>
      <c r="AK130" s="15"/>
      <c r="AL130" s="43"/>
      <c r="AM130" s="15"/>
      <c r="AN130" s="43"/>
      <c r="AO130" s="15"/>
      <c r="AP130" s="43"/>
      <c r="AQ130" s="15"/>
      <c r="AS130" s="15"/>
      <c r="AT130" s="27"/>
    </row>
    <row r="131" spans="2:48" ht="16.5" customHeight="1" thickBot="1" x14ac:dyDescent="0.35">
      <c r="B131" s="152"/>
      <c r="C131" s="44"/>
      <c r="D131" s="73"/>
      <c r="E131" s="73"/>
      <c r="F131" s="73"/>
      <c r="G131" s="73"/>
      <c r="H131" s="73"/>
      <c r="I131" s="44"/>
      <c r="J131" s="73"/>
      <c r="K131" s="188" t="s">
        <v>506</v>
      </c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88"/>
      <c r="AC131" s="73"/>
      <c r="AD131" s="89"/>
      <c r="AE131" s="73"/>
      <c r="AF131" s="88"/>
      <c r="AH131" s="73"/>
      <c r="AI131" s="73"/>
      <c r="AJ131" s="73"/>
      <c r="AK131" s="73"/>
      <c r="AL131" s="90"/>
      <c r="AM131" s="73"/>
      <c r="AN131" s="90"/>
      <c r="AO131" s="73"/>
      <c r="AP131" s="90"/>
      <c r="AQ131" s="73"/>
      <c r="AR131" s="90"/>
      <c r="AS131" s="88"/>
      <c r="AT131" s="75"/>
      <c r="AV131" s="52"/>
    </row>
    <row r="132" spans="2:48" ht="16.5" customHeight="1" x14ac:dyDescent="0.35">
      <c r="C132" s="391" t="s">
        <v>434</v>
      </c>
      <c r="D132" s="391"/>
      <c r="E132" s="391"/>
      <c r="F132" s="391"/>
      <c r="G132" s="391"/>
      <c r="H132" s="391"/>
      <c r="I132" s="391"/>
      <c r="J132" s="391"/>
      <c r="K132" s="391"/>
      <c r="L132" s="391"/>
      <c r="M132" s="391"/>
      <c r="N132" s="93"/>
      <c r="O132" s="93"/>
      <c r="P132" s="93"/>
      <c r="Q132" s="93"/>
      <c r="R132" s="93"/>
      <c r="S132" s="93"/>
      <c r="T132" s="93"/>
      <c r="U132" s="93"/>
      <c r="V132" s="93"/>
      <c r="W132" s="91"/>
      <c r="X132" s="91"/>
      <c r="Y132" s="92"/>
      <c r="Z132" s="92"/>
      <c r="AA132" s="92"/>
      <c r="AB132" s="92"/>
      <c r="AC132" s="92"/>
      <c r="AD132" s="92"/>
      <c r="AE132" s="92"/>
      <c r="AF132" s="92"/>
      <c r="AG132" s="92"/>
      <c r="AH132" s="94"/>
    </row>
    <row r="133" spans="2:48" x14ac:dyDescent="0.3">
      <c r="C133" s="392" t="s">
        <v>435</v>
      </c>
      <c r="D133" s="393"/>
      <c r="E133" s="396" t="s">
        <v>436</v>
      </c>
      <c r="F133" s="397"/>
      <c r="G133" s="329" t="s">
        <v>437</v>
      </c>
      <c r="H133" s="330"/>
      <c r="I133" s="331"/>
      <c r="J133" s="329" t="s">
        <v>147</v>
      </c>
      <c r="K133" s="330"/>
      <c r="L133" s="330"/>
      <c r="M133" s="331"/>
      <c r="O133" s="147"/>
    </row>
    <row r="134" spans="2:48" ht="15.75" customHeight="1" x14ac:dyDescent="0.45">
      <c r="C134" s="394"/>
      <c r="D134" s="395"/>
      <c r="E134" s="398"/>
      <c r="F134" s="399"/>
      <c r="G134" s="324" t="s">
        <v>438</v>
      </c>
      <c r="H134" s="325"/>
      <c r="I134" s="95" t="s">
        <v>454</v>
      </c>
      <c r="J134" s="324" t="s">
        <v>438</v>
      </c>
      <c r="K134" s="325"/>
      <c r="L134" s="324" t="s">
        <v>0</v>
      </c>
      <c r="M134" s="325"/>
      <c r="P134" s="410" t="s">
        <v>500</v>
      </c>
      <c r="Q134" s="410"/>
      <c r="R134" s="410"/>
      <c r="S134" s="410"/>
      <c r="T134" s="410"/>
      <c r="U134" s="410"/>
      <c r="V134" s="410"/>
      <c r="W134" s="410"/>
      <c r="X134" s="410"/>
      <c r="Y134" s="410"/>
      <c r="Z134" s="410"/>
      <c r="AA134" s="410"/>
      <c r="AB134" s="410"/>
      <c r="AC134" s="410"/>
      <c r="AD134" s="410"/>
      <c r="AE134" s="410"/>
    </row>
    <row r="135" spans="2:48" x14ac:dyDescent="0.3">
      <c r="C135" s="405" t="s">
        <v>4</v>
      </c>
      <c r="D135" s="406"/>
      <c r="E135" s="402">
        <f>+COUNTIF('Location Summary'!$D$4:$D$616,'Visual Chart'!C135)</f>
        <v>12</v>
      </c>
      <c r="F135" s="403"/>
      <c r="G135" s="348">
        <f>+COUNTIFS('Location Summary'!$D$4:$D$616,'Visual Chart'!C135,'Location Summary'!$K$4:$K$616,"Completed")</f>
        <v>12</v>
      </c>
      <c r="H135" s="349"/>
      <c r="I135" s="180">
        <f>E135-G135</f>
        <v>0</v>
      </c>
      <c r="J135" s="350">
        <f>+COUNTIFS('Location Summary'!$D$4:$D$616,'Visual Chart'!C135,'Location Summary'!$M$4:$M$616,"Completed")</f>
        <v>10</v>
      </c>
      <c r="K135" s="349"/>
      <c r="L135" s="350">
        <f>G135-J135</f>
        <v>2</v>
      </c>
      <c r="M135" s="349"/>
    </row>
    <row r="136" spans="2:48" ht="15.5" x14ac:dyDescent="0.35">
      <c r="C136" s="353" t="s">
        <v>58</v>
      </c>
      <c r="D136" s="354"/>
      <c r="E136" s="351">
        <f>+COUNTIF('Location Summary'!$D$4:$D$616,'Visual Chart'!C136)</f>
        <v>12</v>
      </c>
      <c r="F136" s="352"/>
      <c r="G136" s="400">
        <f>+COUNTIFS('Location Summary'!$D$4:$D$616,'Visual Chart'!C136,'Location Summary'!$K$4:$K$616,"Completed")</f>
        <v>12</v>
      </c>
      <c r="H136" s="401"/>
      <c r="I136" s="96">
        <f t="shared" ref="I136:I164" si="8">E136-G136</f>
        <v>0</v>
      </c>
      <c r="J136" s="345">
        <f>+COUNTIFS('Location Summary'!$D$4:$D$616,'Visual Chart'!C136,'Location Summary'!$M$4:$M$616,"Completed")</f>
        <v>7</v>
      </c>
      <c r="K136" s="346"/>
      <c r="L136" s="345">
        <f t="shared" ref="L136:L164" si="9">G136-J136</f>
        <v>5</v>
      </c>
      <c r="M136" s="346"/>
      <c r="P136" s="407" t="s">
        <v>467</v>
      </c>
      <c r="Q136" s="408"/>
      <c r="R136" s="408"/>
      <c r="S136" s="408"/>
      <c r="T136" s="408"/>
      <c r="U136" s="408"/>
      <c r="V136" s="409"/>
      <c r="W136" s="160"/>
      <c r="X136" s="411" t="s">
        <v>468</v>
      </c>
      <c r="Y136" s="411"/>
      <c r="Z136" s="411"/>
      <c r="AA136" s="411"/>
      <c r="AB136" s="411"/>
      <c r="AC136" s="411"/>
      <c r="AD136" s="411"/>
      <c r="AE136" s="411"/>
    </row>
    <row r="137" spans="2:48" ht="14.25" customHeight="1" x14ac:dyDescent="0.35">
      <c r="C137" s="353" t="s">
        <v>3</v>
      </c>
      <c r="D137" s="354"/>
      <c r="E137" s="351">
        <f>+COUNTIF('Location Summary'!$D$4:$D$616,'Visual Chart'!C137)</f>
        <v>33</v>
      </c>
      <c r="F137" s="352"/>
      <c r="G137" s="347">
        <f>+COUNTIFS('Location Summary'!$D$4:$D$616,'Visual Chart'!C137,'Location Summary'!$K$4:$K$616,"Completed")</f>
        <v>33</v>
      </c>
      <c r="H137" s="346"/>
      <c r="I137" s="96">
        <f t="shared" si="8"/>
        <v>0</v>
      </c>
      <c r="J137" s="345">
        <f>+COUNTIFS('Location Summary'!$D$4:$D$616,'Visual Chart'!C137,'Location Summary'!$M$4:$M$616,"Completed")</f>
        <v>23</v>
      </c>
      <c r="K137" s="346"/>
      <c r="L137" s="345">
        <f t="shared" si="9"/>
        <v>10</v>
      </c>
      <c r="M137" s="346"/>
      <c r="P137" s="333" t="s">
        <v>465</v>
      </c>
      <c r="Q137" s="334"/>
      <c r="R137" s="334"/>
      <c r="S137" s="334"/>
      <c r="T137" s="334"/>
      <c r="U137" s="334">
        <v>15</v>
      </c>
      <c r="V137" s="335"/>
      <c r="W137" s="160"/>
      <c r="X137" s="332" t="s">
        <v>465</v>
      </c>
      <c r="Y137" s="332"/>
      <c r="Z137" s="332"/>
      <c r="AA137" s="332"/>
      <c r="AB137" s="332"/>
      <c r="AC137" s="332"/>
      <c r="AD137" s="332">
        <v>15</v>
      </c>
      <c r="AE137" s="332"/>
    </row>
    <row r="138" spans="2:48" ht="14.25" customHeight="1" x14ac:dyDescent="0.35">
      <c r="C138" s="353" t="s">
        <v>71</v>
      </c>
      <c r="D138" s="354"/>
      <c r="E138" s="351">
        <f>+COUNTIF('Location Summary'!$D$4:$D$616,'Visual Chart'!C138)</f>
        <v>24</v>
      </c>
      <c r="F138" s="352"/>
      <c r="G138" s="347">
        <f>+COUNTIFS('Location Summary'!$D$4:$D$616,'Visual Chart'!C138,'Location Summary'!$K$4:$K$616,"Completed")</f>
        <v>24</v>
      </c>
      <c r="H138" s="346"/>
      <c r="I138" s="96">
        <f t="shared" si="8"/>
        <v>0</v>
      </c>
      <c r="J138" s="345">
        <f>+COUNTIFS('Location Summary'!$D$4:$D$616,'Visual Chart'!C138,'Location Summary'!$M$4:$M$616,"Completed")</f>
        <v>21</v>
      </c>
      <c r="K138" s="346"/>
      <c r="L138" s="345">
        <f t="shared" si="9"/>
        <v>3</v>
      </c>
      <c r="M138" s="346"/>
      <c r="P138" s="333" t="s">
        <v>159</v>
      </c>
      <c r="Q138" s="334"/>
      <c r="R138" s="334"/>
      <c r="S138" s="334"/>
      <c r="T138" s="334"/>
      <c r="U138" s="334">
        <v>1</v>
      </c>
      <c r="V138" s="335"/>
      <c r="W138" s="160"/>
      <c r="X138" s="332" t="s">
        <v>159</v>
      </c>
      <c r="Y138" s="332"/>
      <c r="Z138" s="332"/>
      <c r="AA138" s="332"/>
      <c r="AB138" s="332"/>
      <c r="AC138" s="332"/>
      <c r="AD138" s="332">
        <v>1</v>
      </c>
      <c r="AE138" s="332"/>
    </row>
    <row r="139" spans="2:48" ht="14.25" customHeight="1" x14ac:dyDescent="0.35">
      <c r="C139" s="353" t="s">
        <v>2</v>
      </c>
      <c r="D139" s="354"/>
      <c r="E139" s="351">
        <f>+COUNTIF('Location Summary'!$D$4:$D$616,'Visual Chart'!C139)</f>
        <v>70</v>
      </c>
      <c r="F139" s="352"/>
      <c r="G139" s="347">
        <f>+COUNTIFS('Location Summary'!$D$4:$D$616,'Visual Chart'!C139,'Location Summary'!$K$4:$K$616,"Completed")</f>
        <v>70</v>
      </c>
      <c r="H139" s="346"/>
      <c r="I139" s="96">
        <f t="shared" si="8"/>
        <v>0</v>
      </c>
      <c r="J139" s="345">
        <f>+COUNTIFS('Location Summary'!$D$4:$D$616,'Visual Chart'!C139,'Location Summary'!$M$4:$M$616,"Completed")</f>
        <v>63</v>
      </c>
      <c r="K139" s="346"/>
      <c r="L139" s="345">
        <f t="shared" si="9"/>
        <v>7</v>
      </c>
      <c r="M139" s="346"/>
      <c r="P139" s="333" t="s">
        <v>158</v>
      </c>
      <c r="Q139" s="334"/>
      <c r="R139" s="334"/>
      <c r="S139" s="334"/>
      <c r="T139" s="334"/>
      <c r="U139" s="334">
        <v>1</v>
      </c>
      <c r="V139" s="335"/>
      <c r="W139" s="160"/>
      <c r="X139" s="332" t="s">
        <v>158</v>
      </c>
      <c r="Y139" s="332"/>
      <c r="Z139" s="332"/>
      <c r="AA139" s="332"/>
      <c r="AB139" s="332"/>
      <c r="AC139" s="332"/>
      <c r="AD139" s="332">
        <v>1</v>
      </c>
      <c r="AE139" s="332"/>
    </row>
    <row r="140" spans="2:48" ht="14.25" customHeight="1" x14ac:dyDescent="0.35">
      <c r="C140" s="353" t="s">
        <v>455</v>
      </c>
      <c r="D140" s="354"/>
      <c r="E140" s="351">
        <f>+COUNTIF('Location Summary'!$D$4:$D$616,'Visual Chart'!C140)</f>
        <v>1</v>
      </c>
      <c r="F140" s="352"/>
      <c r="G140" s="347">
        <f>+COUNTIFS('Location Summary'!$D$4:$D$616,'Visual Chart'!C140,'Location Summary'!$K$4:$K$616,"Completed")</f>
        <v>1</v>
      </c>
      <c r="H140" s="346"/>
      <c r="I140" s="96">
        <f t="shared" si="8"/>
        <v>0</v>
      </c>
      <c r="J140" s="345">
        <f>+COUNTIFS('Location Summary'!$D$4:$D$616,'Visual Chart'!C140,'Location Summary'!$M$4:$M$616,"Completed")</f>
        <v>1</v>
      </c>
      <c r="K140" s="346"/>
      <c r="L140" s="345">
        <f t="shared" si="9"/>
        <v>0</v>
      </c>
      <c r="M140" s="346"/>
      <c r="P140" s="333" t="s">
        <v>466</v>
      </c>
      <c r="Q140" s="334"/>
      <c r="R140" s="334"/>
      <c r="S140" s="334"/>
      <c r="T140" s="334"/>
      <c r="U140" s="334">
        <v>0</v>
      </c>
      <c r="V140" s="335"/>
      <c r="W140" s="160"/>
      <c r="X140" s="332" t="s">
        <v>466</v>
      </c>
      <c r="Y140" s="332"/>
      <c r="Z140" s="332"/>
      <c r="AA140" s="332"/>
      <c r="AB140" s="332"/>
      <c r="AC140" s="332"/>
      <c r="AD140" s="332">
        <v>0</v>
      </c>
      <c r="AE140" s="332"/>
    </row>
    <row r="141" spans="2:48" ht="14.25" customHeight="1" x14ac:dyDescent="0.35">
      <c r="C141" s="353" t="s">
        <v>48</v>
      </c>
      <c r="D141" s="354"/>
      <c r="E141" s="351">
        <f>+COUNTIF('Location Summary'!$D$4:$D$616,'Visual Chart'!C141)</f>
        <v>47</v>
      </c>
      <c r="F141" s="352"/>
      <c r="G141" s="347">
        <f>+COUNTIFS('Location Summary'!$D$4:$D$616,'Visual Chart'!C141,'Location Summary'!$K$4:$K$616,"Completed")</f>
        <v>47</v>
      </c>
      <c r="H141" s="346"/>
      <c r="I141" s="96">
        <f t="shared" si="8"/>
        <v>0</v>
      </c>
      <c r="J141" s="345">
        <f>+COUNTIFS('Location Summary'!$D$4:$D$616,'Visual Chart'!C141,'Location Summary'!$M$4:$M$616,"Completed")</f>
        <v>41</v>
      </c>
      <c r="K141" s="346"/>
      <c r="L141" s="345">
        <f t="shared" si="9"/>
        <v>6</v>
      </c>
      <c r="M141" s="346"/>
      <c r="P141" s="333" t="s">
        <v>257</v>
      </c>
      <c r="Q141" s="334"/>
      <c r="R141" s="334"/>
      <c r="S141" s="334"/>
      <c r="T141" s="334"/>
      <c r="U141" s="334">
        <v>0</v>
      </c>
      <c r="V141" s="335"/>
      <c r="W141" s="160"/>
      <c r="X141" s="332" t="s">
        <v>257</v>
      </c>
      <c r="Y141" s="332"/>
      <c r="Z141" s="332"/>
      <c r="AA141" s="332"/>
      <c r="AB141" s="332"/>
      <c r="AC141" s="332"/>
      <c r="AD141" s="332">
        <v>0</v>
      </c>
      <c r="AE141" s="332"/>
    </row>
    <row r="142" spans="2:48" ht="14.25" customHeight="1" x14ac:dyDescent="0.35">
      <c r="C142" s="353" t="s">
        <v>18</v>
      </c>
      <c r="D142" s="354"/>
      <c r="E142" s="351">
        <f>+COUNTIF('Location Summary'!$D$4:$D$616,'Visual Chart'!C142)</f>
        <v>47</v>
      </c>
      <c r="F142" s="352"/>
      <c r="G142" s="347">
        <f>+COUNTIFS('Location Summary'!$D$4:$D$616,'Visual Chart'!C142,'Location Summary'!$K$4:$K$616,"Completed")</f>
        <v>47</v>
      </c>
      <c r="H142" s="346"/>
      <c r="I142" s="96">
        <f t="shared" si="8"/>
        <v>0</v>
      </c>
      <c r="J142" s="345">
        <f>+COUNTIFS('Location Summary'!$D$4:$D$616,'Visual Chart'!C142,'Location Summary'!$M$4:$M$616,"Completed")</f>
        <v>46</v>
      </c>
      <c r="K142" s="346"/>
      <c r="L142" s="345">
        <f t="shared" si="9"/>
        <v>1</v>
      </c>
      <c r="M142" s="346"/>
      <c r="P142" s="333" t="s">
        <v>258</v>
      </c>
      <c r="Q142" s="334"/>
      <c r="R142" s="334"/>
      <c r="S142" s="334"/>
      <c r="T142" s="334"/>
      <c r="U142" s="334">
        <v>1</v>
      </c>
      <c r="V142" s="335"/>
      <c r="W142" s="160"/>
      <c r="X142" s="332" t="s">
        <v>258</v>
      </c>
      <c r="Y142" s="332"/>
      <c r="Z142" s="332"/>
      <c r="AA142" s="332"/>
      <c r="AB142" s="332"/>
      <c r="AC142" s="332"/>
      <c r="AD142" s="332">
        <v>2</v>
      </c>
      <c r="AE142" s="332"/>
    </row>
    <row r="143" spans="2:48" ht="14.25" customHeight="1" x14ac:dyDescent="0.35">
      <c r="C143" s="353" t="s">
        <v>98</v>
      </c>
      <c r="D143" s="354"/>
      <c r="E143" s="351">
        <f>+COUNTIF('Location Summary'!$D$4:$D$616,'Visual Chart'!C143)</f>
        <v>7</v>
      </c>
      <c r="F143" s="352"/>
      <c r="G143" s="347">
        <f>+COUNTIFS('Location Summary'!$D$4:$D$616,'Visual Chart'!C143,'Location Summary'!$K$4:$K$616,"Completed")</f>
        <v>7</v>
      </c>
      <c r="H143" s="346"/>
      <c r="I143" s="96">
        <f t="shared" si="8"/>
        <v>0</v>
      </c>
      <c r="J143" s="345">
        <f>+COUNTIFS('Location Summary'!$D$4:$D$616,'Visual Chart'!C143,'Location Summary'!$M$4:$M$616,"Completed")</f>
        <v>6</v>
      </c>
      <c r="K143" s="346"/>
      <c r="L143" s="345">
        <f t="shared" si="9"/>
        <v>1</v>
      </c>
      <c r="M143" s="346"/>
      <c r="P143" s="333" t="s">
        <v>157</v>
      </c>
      <c r="Q143" s="334"/>
      <c r="R143" s="334"/>
      <c r="S143" s="334"/>
      <c r="T143" s="334"/>
      <c r="U143" s="334">
        <v>1</v>
      </c>
      <c r="V143" s="335"/>
      <c r="W143" s="160"/>
      <c r="X143" s="332" t="s">
        <v>157</v>
      </c>
      <c r="Y143" s="332"/>
      <c r="Z143" s="332"/>
      <c r="AA143" s="332"/>
      <c r="AB143" s="332"/>
      <c r="AC143" s="332"/>
      <c r="AD143" s="332">
        <v>1</v>
      </c>
      <c r="AE143" s="332"/>
    </row>
    <row r="144" spans="2:48" ht="17.25" customHeight="1" x14ac:dyDescent="0.45">
      <c r="C144" s="353" t="s">
        <v>113</v>
      </c>
      <c r="D144" s="354"/>
      <c r="E144" s="351">
        <f>+COUNTIF('Location Summary'!$D$4:$D$616,'Visual Chart'!C144)</f>
        <v>2</v>
      </c>
      <c r="F144" s="352"/>
      <c r="G144" s="347">
        <f>+COUNTIFS('Location Summary'!$D$4:$D$616,'Visual Chart'!C144,'Location Summary'!$K$4:$K$616,"Completed")</f>
        <v>2</v>
      </c>
      <c r="H144" s="346"/>
      <c r="I144" s="96">
        <f t="shared" si="8"/>
        <v>0</v>
      </c>
      <c r="J144" s="345">
        <f>+COUNTIFS('Location Summary'!$D$4:$D$616,'Visual Chart'!C144,'Location Summary'!$M$4:$M$616,"Completed")</f>
        <v>2</v>
      </c>
      <c r="K144" s="346"/>
      <c r="L144" s="345">
        <f t="shared" si="9"/>
        <v>0</v>
      </c>
      <c r="M144" s="346"/>
      <c r="P144" s="336" t="s">
        <v>49</v>
      </c>
      <c r="Q144" s="337"/>
      <c r="R144" s="337"/>
      <c r="S144" s="337"/>
      <c r="T144" s="337"/>
      <c r="U144" s="337">
        <f>SUM(U137:V143)</f>
        <v>19</v>
      </c>
      <c r="V144" s="338"/>
      <c r="W144" s="161"/>
      <c r="X144" s="326" t="s">
        <v>49</v>
      </c>
      <c r="Y144" s="326"/>
      <c r="Z144" s="326"/>
      <c r="AA144" s="326"/>
      <c r="AB144" s="326"/>
      <c r="AC144" s="326"/>
      <c r="AD144" s="326">
        <f>SUM(AD137:AE143)</f>
        <v>20</v>
      </c>
      <c r="AE144" s="326"/>
    </row>
    <row r="145" spans="3:28" x14ac:dyDescent="0.3">
      <c r="C145" s="353" t="s">
        <v>114</v>
      </c>
      <c r="D145" s="354"/>
      <c r="E145" s="351">
        <f>+COUNTIF('Location Summary'!$D$4:$D$616,'Visual Chart'!C145)</f>
        <v>6</v>
      </c>
      <c r="F145" s="352"/>
      <c r="G145" s="347">
        <f>+COUNTIFS('Location Summary'!$D$4:$D$616,'Visual Chart'!C145,'Location Summary'!$K$4:$K$616,"Completed")</f>
        <v>6</v>
      </c>
      <c r="H145" s="346"/>
      <c r="I145" s="96">
        <f t="shared" si="8"/>
        <v>0</v>
      </c>
      <c r="J145" s="345">
        <f>+COUNTIFS('Location Summary'!$D$4:$D$616,'Visual Chart'!C145,'Location Summary'!$M$4:$M$616,"Completed")</f>
        <v>6</v>
      </c>
      <c r="K145" s="346"/>
      <c r="L145" s="345">
        <f t="shared" si="9"/>
        <v>0</v>
      </c>
      <c r="M145" s="346"/>
    </row>
    <row r="146" spans="3:28" ht="15.5" x14ac:dyDescent="0.35">
      <c r="C146" s="353" t="s">
        <v>108</v>
      </c>
      <c r="D146" s="354"/>
      <c r="E146" s="351">
        <f>+COUNTIF('Location Summary'!$D$4:$D$616,'Visual Chart'!C146)</f>
        <v>12</v>
      </c>
      <c r="F146" s="352"/>
      <c r="G146" s="347">
        <f>+COUNTIFS('Location Summary'!$D$4:$D$616,'Visual Chart'!C146,'Location Summary'!$K$4:$K$616,"Completed")</f>
        <v>12</v>
      </c>
      <c r="H146" s="346"/>
      <c r="I146" s="96">
        <f t="shared" si="8"/>
        <v>0</v>
      </c>
      <c r="J146" s="345">
        <f>+COUNTIFS('Location Summary'!$D$4:$D$616,'Visual Chart'!C146,'Location Summary'!$M$4:$M$616,"Completed")</f>
        <v>10</v>
      </c>
      <c r="K146" s="346"/>
      <c r="L146" s="345">
        <f>G146-J146</f>
        <v>2</v>
      </c>
      <c r="M146" s="346"/>
      <c r="Q146" s="172" t="s">
        <v>501</v>
      </c>
      <c r="R146" s="160"/>
      <c r="S146" s="160"/>
      <c r="T146" s="160"/>
      <c r="U146" s="160"/>
      <c r="V146" s="160"/>
      <c r="W146" s="160"/>
      <c r="X146" s="160"/>
    </row>
    <row r="147" spans="3:28" x14ac:dyDescent="0.3">
      <c r="C147" s="353" t="s">
        <v>171</v>
      </c>
      <c r="D147" s="354"/>
      <c r="E147" s="351">
        <f>+COUNTIF('Location Summary'!$D$4:$D$616,'Visual Chart'!C147)</f>
        <v>4</v>
      </c>
      <c r="F147" s="352"/>
      <c r="G147" s="347">
        <f>+COUNTIFS('Location Summary'!$D$4:$D$616,'Visual Chart'!C147,'Location Summary'!$K$4:$K$616,"Completed")</f>
        <v>4</v>
      </c>
      <c r="H147" s="346"/>
      <c r="I147" s="96">
        <f t="shared" si="8"/>
        <v>0</v>
      </c>
      <c r="J147" s="345">
        <f>+COUNTIFS('Location Summary'!$D$4:$D$616,'Visual Chart'!C147,'Location Summary'!$M$4:$M$616,"Completed")</f>
        <v>4</v>
      </c>
      <c r="K147" s="346"/>
      <c r="L147" s="345">
        <f t="shared" si="9"/>
        <v>0</v>
      </c>
      <c r="M147" s="346"/>
      <c r="R147" s="173"/>
      <c r="S147" s="173"/>
      <c r="T147" s="173"/>
      <c r="U147" s="173"/>
      <c r="V147" s="173"/>
    </row>
    <row r="148" spans="3:28" x14ac:dyDescent="0.3">
      <c r="C148" s="353" t="s">
        <v>85</v>
      </c>
      <c r="D148" s="354"/>
      <c r="E148" s="351">
        <f>+COUNTIF('Location Summary'!$D$4:$D$616,'Visual Chart'!C148)</f>
        <v>5</v>
      </c>
      <c r="F148" s="352"/>
      <c r="G148" s="347">
        <f>+COUNTIFS('Location Summary'!$D$4:$D$616,'Visual Chart'!C148,'Location Summary'!$K$4:$K$616,"Completed")</f>
        <v>5</v>
      </c>
      <c r="H148" s="346"/>
      <c r="I148" s="96">
        <f t="shared" si="8"/>
        <v>0</v>
      </c>
      <c r="J148" s="345">
        <f>+COUNTIFS('Location Summary'!$D$4:$D$616,'Visual Chart'!C148,'Location Summary'!$M$4:$M$616,"Completed")</f>
        <v>5</v>
      </c>
      <c r="K148" s="346"/>
      <c r="L148" s="345">
        <f t="shared" si="9"/>
        <v>0</v>
      </c>
      <c r="M148" s="346"/>
      <c r="Q148" s="25"/>
      <c r="R148" s="25">
        <v>1</v>
      </c>
      <c r="S148" s="174" t="s">
        <v>267</v>
      </c>
      <c r="T148" s="25" t="s">
        <v>48</v>
      </c>
      <c r="V148" s="173" t="s">
        <v>502</v>
      </c>
      <c r="W148" s="173"/>
      <c r="X148" s="173"/>
      <c r="Y148" s="173"/>
      <c r="Z148" s="173"/>
      <c r="AA148" s="173"/>
      <c r="AB148" s="173"/>
    </row>
    <row r="149" spans="3:28" x14ac:dyDescent="0.3">
      <c r="C149" s="353" t="s">
        <v>115</v>
      </c>
      <c r="D149" s="354"/>
      <c r="E149" s="351">
        <f>+COUNTIF('Location Summary'!$D$4:$D$616,'Visual Chart'!C149)</f>
        <v>2</v>
      </c>
      <c r="F149" s="352"/>
      <c r="G149" s="347">
        <f>+COUNTIFS('Location Summary'!$D$4:$D$616,'Visual Chart'!C149,'Location Summary'!$K$4:$K$616,"Completed")</f>
        <v>2</v>
      </c>
      <c r="H149" s="346"/>
      <c r="I149" s="96">
        <f t="shared" si="8"/>
        <v>0</v>
      </c>
      <c r="J149" s="345">
        <f>+COUNTIFS('Location Summary'!$D$4:$D$616,'Visual Chart'!C149,'Location Summary'!$M$4:$M$616,"Completed")</f>
        <v>0</v>
      </c>
      <c r="K149" s="346"/>
      <c r="L149" s="345">
        <f t="shared" si="9"/>
        <v>2</v>
      </c>
      <c r="M149" s="346"/>
      <c r="Q149" s="25"/>
      <c r="R149" s="25">
        <v>2</v>
      </c>
      <c r="S149" s="175" t="s">
        <v>268</v>
      </c>
      <c r="T149" s="25" t="s">
        <v>2</v>
      </c>
      <c r="V149" s="173" t="s">
        <v>502</v>
      </c>
    </row>
    <row r="150" spans="3:28" x14ac:dyDescent="0.3">
      <c r="C150" s="353" t="s">
        <v>116</v>
      </c>
      <c r="D150" s="354"/>
      <c r="E150" s="351">
        <f>+COUNTIF('Location Summary'!$D$4:$D$616,'Visual Chart'!C150)</f>
        <v>1</v>
      </c>
      <c r="F150" s="352"/>
      <c r="G150" s="347">
        <f>+COUNTIFS('Location Summary'!$D$4:$D$616,'Visual Chart'!C150,'Location Summary'!$K$4:$K$616,"Completed")</f>
        <v>1</v>
      </c>
      <c r="H150" s="346"/>
      <c r="I150" s="96">
        <f t="shared" si="8"/>
        <v>0</v>
      </c>
      <c r="J150" s="345">
        <f>+COUNTIFS('Location Summary'!$D$4:$D$616,'Visual Chart'!C150,'Location Summary'!$M$4:$M$616,"Completed")</f>
        <v>1</v>
      </c>
      <c r="K150" s="346"/>
      <c r="L150" s="345">
        <f t="shared" si="9"/>
        <v>0</v>
      </c>
      <c r="M150" s="346"/>
      <c r="Q150" s="25"/>
      <c r="R150" s="25">
        <v>3</v>
      </c>
      <c r="S150" s="175" t="s">
        <v>269</v>
      </c>
      <c r="T150" s="25" t="s">
        <v>2</v>
      </c>
      <c r="V150" s="173" t="s">
        <v>502</v>
      </c>
    </row>
    <row r="151" spans="3:28" x14ac:dyDescent="0.3">
      <c r="C151" s="353" t="s">
        <v>110</v>
      </c>
      <c r="D151" s="354"/>
      <c r="E151" s="351">
        <f>+COUNTIF('Location Summary'!$D$4:$D$616,'Visual Chart'!C151)</f>
        <v>2</v>
      </c>
      <c r="F151" s="352"/>
      <c r="G151" s="347">
        <f>+COUNTIFS('Location Summary'!$D$4:$D$616,'Visual Chart'!C151,'Location Summary'!$K$4:$K$616,"Completed")</f>
        <v>2</v>
      </c>
      <c r="H151" s="346"/>
      <c r="I151" s="96">
        <f t="shared" si="8"/>
        <v>0</v>
      </c>
      <c r="J151" s="345">
        <f>+COUNTIFS('Location Summary'!$D$4:$D$616,'Visual Chart'!C151,'Location Summary'!$M$4:$M$616,"Completed")</f>
        <v>1</v>
      </c>
      <c r="K151" s="346"/>
      <c r="L151" s="345">
        <f t="shared" si="9"/>
        <v>1</v>
      </c>
      <c r="M151" s="346"/>
      <c r="Q151" s="25"/>
      <c r="R151" s="25">
        <v>4</v>
      </c>
      <c r="S151" s="175" t="s">
        <v>270</v>
      </c>
      <c r="T151" s="25" t="s">
        <v>3</v>
      </c>
      <c r="V151" s="173" t="s">
        <v>502</v>
      </c>
    </row>
    <row r="152" spans="3:28" x14ac:dyDescent="0.3">
      <c r="C152" s="353" t="s">
        <v>86</v>
      </c>
      <c r="D152" s="354"/>
      <c r="E152" s="351">
        <f>+COUNTIF('Location Summary'!$D$4:$D$616,'Visual Chart'!C152)</f>
        <v>1</v>
      </c>
      <c r="F152" s="352"/>
      <c r="G152" s="347">
        <f>+COUNTIFS('Location Summary'!$D$4:$D$616,'Visual Chart'!C152,'Location Summary'!$K$4:$K$616,"Completed")</f>
        <v>1</v>
      </c>
      <c r="H152" s="346"/>
      <c r="I152" s="96">
        <f t="shared" si="8"/>
        <v>0</v>
      </c>
      <c r="J152" s="345">
        <f>+COUNTIFS('Location Summary'!$D$4:$D$616,'Visual Chart'!C152,'Location Summary'!$M$4:$M$616,"Completed")</f>
        <v>1</v>
      </c>
      <c r="K152" s="346"/>
      <c r="L152" s="345">
        <f t="shared" si="9"/>
        <v>0</v>
      </c>
      <c r="M152" s="346"/>
      <c r="Q152" s="25"/>
      <c r="R152" s="25">
        <v>5</v>
      </c>
      <c r="S152" s="175" t="s">
        <v>271</v>
      </c>
      <c r="T152" s="25" t="s">
        <v>3</v>
      </c>
      <c r="V152" s="173" t="s">
        <v>502</v>
      </c>
    </row>
    <row r="153" spans="3:28" x14ac:dyDescent="0.3">
      <c r="C153" s="353" t="s">
        <v>111</v>
      </c>
      <c r="D153" s="354"/>
      <c r="E153" s="351">
        <f>+COUNTIF('Location Summary'!$D$4:$D$616,'Visual Chart'!C153)</f>
        <v>1</v>
      </c>
      <c r="F153" s="352"/>
      <c r="G153" s="347">
        <f>+COUNTIFS('Location Summary'!$D$4:$D$616,'Visual Chart'!C153,'Location Summary'!$K$4:$K$616,"Completed")</f>
        <v>1</v>
      </c>
      <c r="H153" s="346"/>
      <c r="I153" s="96">
        <f t="shared" si="8"/>
        <v>0</v>
      </c>
      <c r="J153" s="345">
        <f>+COUNTIFS('Location Summary'!$D$4:$D$616,'Visual Chart'!C153,'Location Summary'!$M$4:$M$616,"Completed")</f>
        <v>0</v>
      </c>
      <c r="K153" s="346"/>
      <c r="L153" s="345">
        <f t="shared" si="9"/>
        <v>1</v>
      </c>
      <c r="M153" s="346"/>
      <c r="Q153" s="25"/>
      <c r="R153" s="25">
        <v>6</v>
      </c>
      <c r="S153" s="175" t="s">
        <v>272</v>
      </c>
      <c r="T153" s="25" t="s">
        <v>18</v>
      </c>
      <c r="V153" s="173" t="s">
        <v>502</v>
      </c>
    </row>
    <row r="154" spans="3:28" x14ac:dyDescent="0.3">
      <c r="C154" s="353" t="s">
        <v>74</v>
      </c>
      <c r="D154" s="354"/>
      <c r="E154" s="351">
        <f>+COUNTIF('Location Summary'!$D$4:$D$616,'Visual Chart'!C154)</f>
        <v>2</v>
      </c>
      <c r="F154" s="352"/>
      <c r="G154" s="347">
        <f>+COUNTIFS('Location Summary'!$D$4:$D$616,'Visual Chart'!C154,'Location Summary'!$K$4:$K$616,"Completed")</f>
        <v>2</v>
      </c>
      <c r="H154" s="346"/>
      <c r="I154" s="96">
        <f t="shared" si="8"/>
        <v>0</v>
      </c>
      <c r="J154" s="345">
        <f>+COUNTIFS('Location Summary'!$D$4:$D$616,'Visual Chart'!C154,'Location Summary'!$M$4:$M$616,"Completed")</f>
        <v>0</v>
      </c>
      <c r="K154" s="346"/>
      <c r="L154" s="345">
        <f t="shared" si="9"/>
        <v>2</v>
      </c>
      <c r="M154" s="346"/>
      <c r="Q154" s="25"/>
      <c r="R154" s="25">
        <v>7</v>
      </c>
      <c r="S154" s="175" t="s">
        <v>273</v>
      </c>
      <c r="T154" s="25" t="s">
        <v>3</v>
      </c>
      <c r="V154" s="173" t="s">
        <v>502</v>
      </c>
    </row>
    <row r="155" spans="3:28" x14ac:dyDescent="0.3">
      <c r="C155" s="136" t="s">
        <v>121</v>
      </c>
      <c r="D155" s="179"/>
      <c r="E155" s="351">
        <f>+COUNTIF('Location Summary'!$D$4:$D$616,'Visual Chart'!C155)</f>
        <v>1</v>
      </c>
      <c r="F155" s="352"/>
      <c r="G155" s="347">
        <f>+COUNTIFS('Location Summary'!$D$4:$D$616,'Visual Chart'!C155,'Location Summary'!$K$4:$K$616,"Completed")</f>
        <v>1</v>
      </c>
      <c r="H155" s="346"/>
      <c r="I155" s="96">
        <f t="shared" si="8"/>
        <v>0</v>
      </c>
      <c r="J155" s="345">
        <f>+COUNTIFS('Location Summary'!$D$4:$D$616,'Visual Chart'!C155,'Location Summary'!$M$4:$M$616,"Completed")</f>
        <v>0</v>
      </c>
      <c r="K155" s="346"/>
      <c r="L155" s="345">
        <f t="shared" si="9"/>
        <v>1</v>
      </c>
      <c r="M155" s="346"/>
    </row>
    <row r="156" spans="3:28" x14ac:dyDescent="0.3">
      <c r="C156" s="353" t="s">
        <v>197</v>
      </c>
      <c r="D156" s="354"/>
      <c r="E156" s="351">
        <f>+COUNTIF('Location Summary'!$D$4:$D$616,'Visual Chart'!C156)</f>
        <v>1</v>
      </c>
      <c r="F156" s="352"/>
      <c r="G156" s="347">
        <f>+COUNTIFS('Location Summary'!$D$4:$D$616,'Visual Chart'!C156,'Location Summary'!$K$4:$K$616,"Completed")</f>
        <v>1</v>
      </c>
      <c r="H156" s="346"/>
      <c r="I156" s="96">
        <f t="shared" si="8"/>
        <v>0</v>
      </c>
      <c r="J156" s="345">
        <f>+COUNTIFS('Location Summary'!$D$4:$D$616,'Visual Chart'!C156,'Location Summary'!$M$4:$M$616,"Completed")</f>
        <v>1</v>
      </c>
      <c r="K156" s="346"/>
      <c r="L156" s="345">
        <f t="shared" si="9"/>
        <v>0</v>
      </c>
      <c r="M156" s="346"/>
    </row>
    <row r="157" spans="3:28" x14ac:dyDescent="0.3">
      <c r="C157" s="353" t="s">
        <v>79</v>
      </c>
      <c r="D157" s="354"/>
      <c r="E157" s="351">
        <f>+COUNTIF('Location Summary'!$D$4:$D$616,'Visual Chart'!C157)</f>
        <v>2</v>
      </c>
      <c r="F157" s="352"/>
      <c r="G157" s="347">
        <f>+COUNTIFS('Location Summary'!$D$4:$D$616,'Visual Chart'!C157,'Location Summary'!$K$4:$K$616,"Completed")</f>
        <v>2</v>
      </c>
      <c r="H157" s="346"/>
      <c r="I157" s="96">
        <f t="shared" si="8"/>
        <v>0</v>
      </c>
      <c r="J157" s="345">
        <f>+COUNTIFS('Location Summary'!$D$4:$D$616,'Visual Chart'!C157,'Location Summary'!$M$4:$M$616,"Completed")</f>
        <v>0</v>
      </c>
      <c r="K157" s="346"/>
      <c r="L157" s="345">
        <f t="shared" si="9"/>
        <v>2</v>
      </c>
      <c r="M157" s="346"/>
    </row>
    <row r="158" spans="3:28" ht="15" customHeight="1" x14ac:dyDescent="0.3">
      <c r="C158" s="136" t="s">
        <v>84</v>
      </c>
      <c r="D158" s="179"/>
      <c r="E158" s="351">
        <f>+COUNTIF('Location Summary'!$D$4:$D$616,'Visual Chart'!C158)</f>
        <v>1</v>
      </c>
      <c r="F158" s="352"/>
      <c r="G158" s="347">
        <f>+COUNTIFS('Location Summary'!$D$4:$D$616,'Visual Chart'!C158,'Location Summary'!$K$4:$K$616,"Completed")</f>
        <v>1</v>
      </c>
      <c r="H158" s="346"/>
      <c r="I158" s="96">
        <f t="shared" si="8"/>
        <v>0</v>
      </c>
      <c r="J158" s="345">
        <f>+COUNTIFS('Location Summary'!$D$4:$D$616,'Visual Chart'!C158,'Location Summary'!$M$4:$M$616,"Completed")</f>
        <v>1</v>
      </c>
      <c r="K158" s="346"/>
      <c r="L158" s="345">
        <f t="shared" ref="L158" si="10">G158-J158</f>
        <v>0</v>
      </c>
      <c r="M158" s="346"/>
    </row>
    <row r="159" spans="3:28" x14ac:dyDescent="0.3">
      <c r="C159" s="353" t="s">
        <v>89</v>
      </c>
      <c r="D159" s="354"/>
      <c r="E159" s="351">
        <f>+COUNTIF('Location Summary'!$D$4:$D$616,'Visual Chart'!C159)</f>
        <v>1</v>
      </c>
      <c r="F159" s="352"/>
      <c r="G159" s="347">
        <f>+COUNTIFS('Location Summary'!$D$4:$D$616,'Visual Chart'!C159,'Location Summary'!$K$4:$K$616,"Completed")</f>
        <v>1</v>
      </c>
      <c r="H159" s="346"/>
      <c r="I159" s="96">
        <f t="shared" si="8"/>
        <v>0</v>
      </c>
      <c r="J159" s="345">
        <f>+COUNTIFS('Location Summary'!$D$4:$D$616,'Visual Chart'!C159,'Location Summary'!$M$4:$M$616,"Completed")</f>
        <v>1</v>
      </c>
      <c r="K159" s="346"/>
      <c r="L159" s="345">
        <f t="shared" si="9"/>
        <v>0</v>
      </c>
      <c r="M159" s="346"/>
    </row>
    <row r="160" spans="3:28" x14ac:dyDescent="0.3">
      <c r="C160" s="353" t="s">
        <v>109</v>
      </c>
      <c r="D160" s="354"/>
      <c r="E160" s="351">
        <f>+COUNTIF('Location Summary'!$D$4:$D$616,'Visual Chart'!C160)</f>
        <v>2</v>
      </c>
      <c r="F160" s="352"/>
      <c r="G160" s="347">
        <f>+COUNTIFS('Location Summary'!$D$4:$D$616,'Visual Chart'!C160,'Location Summary'!$K$4:$K$616,"Completed")</f>
        <v>2</v>
      </c>
      <c r="H160" s="346"/>
      <c r="I160" s="96">
        <f t="shared" si="8"/>
        <v>0</v>
      </c>
      <c r="J160" s="345">
        <f>+COUNTIFS('Location Summary'!$D$4:$D$616,'Visual Chart'!C160,'Location Summary'!$M$4:$M$616,"Completed")</f>
        <v>2</v>
      </c>
      <c r="K160" s="346"/>
      <c r="L160" s="345">
        <f t="shared" si="9"/>
        <v>0</v>
      </c>
      <c r="M160" s="346"/>
    </row>
    <row r="161" spans="3:41" x14ac:dyDescent="0.3">
      <c r="C161" s="353" t="s">
        <v>107</v>
      </c>
      <c r="D161" s="354"/>
      <c r="E161" s="351">
        <f>+COUNTIF('Location Summary'!$D$4:$D$616,'Visual Chart'!C161)</f>
        <v>1</v>
      </c>
      <c r="F161" s="352"/>
      <c r="G161" s="347">
        <f>+COUNTIFS('Location Summary'!$D$4:$D$616,'Visual Chart'!C161,'Location Summary'!$K$4:$K$616,"Completed")</f>
        <v>1</v>
      </c>
      <c r="H161" s="346"/>
      <c r="I161" s="96">
        <f t="shared" si="8"/>
        <v>0</v>
      </c>
      <c r="J161" s="345">
        <f>+COUNTIFS('Location Summary'!$D$4:$D$616,'Visual Chart'!C161,'Location Summary'!$M$4:$M$616,"Completed")</f>
        <v>0</v>
      </c>
      <c r="K161" s="346"/>
      <c r="L161" s="345">
        <f t="shared" si="9"/>
        <v>1</v>
      </c>
      <c r="M161" s="346"/>
    </row>
    <row r="162" spans="3:41" x14ac:dyDescent="0.3">
      <c r="C162" s="353" t="s">
        <v>87</v>
      </c>
      <c r="D162" s="354"/>
      <c r="E162" s="351">
        <f>+COUNTIF('Location Summary'!$D$4:$D$616,'Visual Chart'!C162)</f>
        <v>3</v>
      </c>
      <c r="F162" s="352"/>
      <c r="G162" s="347">
        <f>+COUNTIFS('Location Summary'!$D$4:$D$616,'Visual Chart'!C162,'Location Summary'!$K$4:$K$616,"Completed")</f>
        <v>3</v>
      </c>
      <c r="H162" s="346"/>
      <c r="I162" s="96">
        <f t="shared" si="8"/>
        <v>0</v>
      </c>
      <c r="J162" s="345">
        <f>+COUNTIFS('Location Summary'!$D$4:$D$616,'Visual Chart'!C162,'Location Summary'!$M$4:$M$616,"Completed")</f>
        <v>0</v>
      </c>
      <c r="K162" s="346"/>
      <c r="L162" s="345">
        <f t="shared" si="9"/>
        <v>3</v>
      </c>
      <c r="M162" s="346"/>
    </row>
    <row r="163" spans="3:41" x14ac:dyDescent="0.3">
      <c r="C163" s="353" t="s">
        <v>112</v>
      </c>
      <c r="D163" s="354"/>
      <c r="E163" s="351">
        <f>+COUNTIF('Location Summary'!$D$4:$D$616,'Visual Chart'!C163)</f>
        <v>1</v>
      </c>
      <c r="F163" s="352"/>
      <c r="G163" s="347">
        <f>+COUNTIFS('Location Summary'!$D$4:$D$616,'Visual Chart'!C163,'Location Summary'!$K$4:$K$616,"Completed")</f>
        <v>1</v>
      </c>
      <c r="H163" s="346"/>
      <c r="I163" s="96">
        <f t="shared" si="8"/>
        <v>0</v>
      </c>
      <c r="J163" s="345">
        <f>+COUNTIFS('Location Summary'!$D$4:$D$616,'Visual Chart'!C163,'Location Summary'!$M$4:$M$616,"Completed")</f>
        <v>0</v>
      </c>
      <c r="K163" s="346"/>
      <c r="L163" s="345">
        <f t="shared" si="9"/>
        <v>1</v>
      </c>
      <c r="M163" s="346"/>
    </row>
    <row r="164" spans="3:41" x14ac:dyDescent="0.3">
      <c r="C164" s="366" t="s">
        <v>198</v>
      </c>
      <c r="D164" s="367"/>
      <c r="E164" s="359">
        <f>+COUNTIF('Location Summary'!$D$4:$D$616,'Visual Chart'!C164)</f>
        <v>2</v>
      </c>
      <c r="F164" s="360"/>
      <c r="G164" s="361">
        <f>+COUNTIFS('Location Summary'!$D$4:$D$616,'Visual Chart'!C164,'Location Summary'!$K$4:$K$616,"Completed")</f>
        <v>2</v>
      </c>
      <c r="H164" s="362"/>
      <c r="I164" s="181">
        <f t="shared" si="8"/>
        <v>0</v>
      </c>
      <c r="J164" s="363">
        <f>+COUNTIFS('Location Summary'!$D$4:$D$616,'Visual Chart'!C164,'Location Summary'!$M$4:$M$616,"Completed")</f>
        <v>0</v>
      </c>
      <c r="K164" s="362"/>
      <c r="L164" s="364">
        <f t="shared" si="9"/>
        <v>2</v>
      </c>
      <c r="M164" s="365"/>
      <c r="AO164" s="114"/>
    </row>
    <row r="165" spans="3:41" s="52" customFormat="1" x14ac:dyDescent="0.3">
      <c r="C165" s="355" t="s">
        <v>49</v>
      </c>
      <c r="D165" s="356"/>
      <c r="E165" s="355">
        <f>SUM(E135:E164)</f>
        <v>306</v>
      </c>
      <c r="F165" s="356"/>
      <c r="G165" s="357">
        <f>SUM(G135:G164)</f>
        <v>306</v>
      </c>
      <c r="H165" s="358"/>
      <c r="I165" s="97">
        <f>SUM(I135:I164)</f>
        <v>0</v>
      </c>
      <c r="J165" s="357">
        <f>SUM(J135:J164)</f>
        <v>253</v>
      </c>
      <c r="K165" s="358"/>
      <c r="L165" s="357">
        <f>SUM(L135:L164)</f>
        <v>53</v>
      </c>
      <c r="M165" s="358"/>
    </row>
  </sheetData>
  <mergeCells count="265">
    <mergeCell ref="L161:M161"/>
    <mergeCell ref="J158:K158"/>
    <mergeCell ref="L158:M158"/>
    <mergeCell ref="J152:K152"/>
    <mergeCell ref="J149:K149"/>
    <mergeCell ref="L149:M149"/>
    <mergeCell ref="L156:M156"/>
    <mergeCell ref="G152:H152"/>
    <mergeCell ref="G153:H153"/>
    <mergeCell ref="J153:K153"/>
    <mergeCell ref="L153:M153"/>
    <mergeCell ref="G150:H150"/>
    <mergeCell ref="J150:K150"/>
    <mergeCell ref="L150:M150"/>
    <mergeCell ref="G151:H151"/>
    <mergeCell ref="L152:M152"/>
    <mergeCell ref="J151:K151"/>
    <mergeCell ref="L151:M151"/>
    <mergeCell ref="G156:H156"/>
    <mergeCell ref="J156:K156"/>
    <mergeCell ref="L155:M155"/>
    <mergeCell ref="G161:H161"/>
    <mergeCell ref="J161:K161"/>
    <mergeCell ref="G158:H158"/>
    <mergeCell ref="AL7:AQ8"/>
    <mergeCell ref="AC7:AF8"/>
    <mergeCell ref="M8:O8"/>
    <mergeCell ref="C9:D9"/>
    <mergeCell ref="E9:H9"/>
    <mergeCell ref="I9:J9"/>
    <mergeCell ref="K9:L9"/>
    <mergeCell ref="C7:D7"/>
    <mergeCell ref="E7:H7"/>
    <mergeCell ref="I7:J7"/>
    <mergeCell ref="K7:L7"/>
    <mergeCell ref="AK6:AK9"/>
    <mergeCell ref="AC6:AF6"/>
    <mergeCell ref="AI6:AI9"/>
    <mergeCell ref="AC9:AF9"/>
    <mergeCell ref="E6:H6"/>
    <mergeCell ref="I6:J6"/>
    <mergeCell ref="P5:Q5"/>
    <mergeCell ref="P99:R99"/>
    <mergeCell ref="X140:AC140"/>
    <mergeCell ref="X141:AC141"/>
    <mergeCell ref="X142:AC142"/>
    <mergeCell ref="U140:V140"/>
    <mergeCell ref="U141:V141"/>
    <mergeCell ref="U142:V142"/>
    <mergeCell ref="P136:V136"/>
    <mergeCell ref="P134:AE134"/>
    <mergeCell ref="X136:AE136"/>
    <mergeCell ref="X137:AC137"/>
    <mergeCell ref="P139:T139"/>
    <mergeCell ref="AD137:AE137"/>
    <mergeCell ref="AD141:AE141"/>
    <mergeCell ref="AD142:AE142"/>
    <mergeCell ref="U137:V137"/>
    <mergeCell ref="P141:T141"/>
    <mergeCell ref="P142:T142"/>
    <mergeCell ref="P137:T137"/>
    <mergeCell ref="P138:T138"/>
    <mergeCell ref="E5:H5"/>
    <mergeCell ref="I5:J5"/>
    <mergeCell ref="C143:D143"/>
    <mergeCell ref="C144:D144"/>
    <mergeCell ref="C145:D145"/>
    <mergeCell ref="C8:D8"/>
    <mergeCell ref="E8:H8"/>
    <mergeCell ref="E144:F144"/>
    <mergeCell ref="C136:D136"/>
    <mergeCell ref="J137:K137"/>
    <mergeCell ref="E138:F138"/>
    <mergeCell ref="G143:H143"/>
    <mergeCell ref="J143:K143"/>
    <mergeCell ref="K5:L5"/>
    <mergeCell ref="C6:D6"/>
    <mergeCell ref="G133:I133"/>
    <mergeCell ref="E142:F142"/>
    <mergeCell ref="G144:H144"/>
    <mergeCell ref="J144:K144"/>
    <mergeCell ref="C140:D140"/>
    <mergeCell ref="E145:F145"/>
    <mergeCell ref="G145:H145"/>
    <mergeCell ref="J145:K145"/>
    <mergeCell ref="C135:D135"/>
    <mergeCell ref="C147:D147"/>
    <mergeCell ref="C141:D141"/>
    <mergeCell ref="C142:D142"/>
    <mergeCell ref="C148:D148"/>
    <mergeCell ref="L145:M145"/>
    <mergeCell ref="L146:M146"/>
    <mergeCell ref="L144:M144"/>
    <mergeCell ref="C138:D138"/>
    <mergeCell ref="C139:D139"/>
    <mergeCell ref="E141:F141"/>
    <mergeCell ref="E143:F143"/>
    <mergeCell ref="L139:M139"/>
    <mergeCell ref="L142:M142"/>
    <mergeCell ref="L143:M143"/>
    <mergeCell ref="G139:H139"/>
    <mergeCell ref="J139:K139"/>
    <mergeCell ref="G146:H146"/>
    <mergeCell ref="J146:K146"/>
    <mergeCell ref="C146:D146"/>
    <mergeCell ref="E146:F146"/>
    <mergeCell ref="G147:H147"/>
    <mergeCell ref="J147:K147"/>
    <mergeCell ref="E147:F147"/>
    <mergeCell ref="C137:D137"/>
    <mergeCell ref="C132:M132"/>
    <mergeCell ref="C133:D134"/>
    <mergeCell ref="E133:F134"/>
    <mergeCell ref="G141:H141"/>
    <mergeCell ref="J141:K141"/>
    <mergeCell ref="L141:M141"/>
    <mergeCell ref="E140:F140"/>
    <mergeCell ref="G140:H140"/>
    <mergeCell ref="J140:K140"/>
    <mergeCell ref="L140:M140"/>
    <mergeCell ref="G138:H138"/>
    <mergeCell ref="J138:K138"/>
    <mergeCell ref="L138:M138"/>
    <mergeCell ref="E139:F139"/>
    <mergeCell ref="E137:F137"/>
    <mergeCell ref="L137:M137"/>
    <mergeCell ref="J136:K136"/>
    <mergeCell ref="L136:M136"/>
    <mergeCell ref="G137:H137"/>
    <mergeCell ref="G136:H136"/>
    <mergeCell ref="E135:F135"/>
    <mergeCell ref="E136:F136"/>
    <mergeCell ref="G134:H134"/>
    <mergeCell ref="B1:AT1"/>
    <mergeCell ref="AQ2:AS2"/>
    <mergeCell ref="C4:D4"/>
    <mergeCell ref="E4:H4"/>
    <mergeCell ref="I4:J4"/>
    <mergeCell ref="K4:L4"/>
    <mergeCell ref="M4:O4"/>
    <mergeCell ref="P4:Q4"/>
    <mergeCell ref="AC4:AF4"/>
    <mergeCell ref="AL4:AQ4"/>
    <mergeCell ref="B23:B25"/>
    <mergeCell ref="AL9:AQ9"/>
    <mergeCell ref="M6:O6"/>
    <mergeCell ref="P6:Q6"/>
    <mergeCell ref="Z6:Z9"/>
    <mergeCell ref="AC10:AF10"/>
    <mergeCell ref="AL10:AQ10"/>
    <mergeCell ref="AC5:AF5"/>
    <mergeCell ref="AL5:AQ5"/>
    <mergeCell ref="K6:L6"/>
    <mergeCell ref="P8:Q8"/>
    <mergeCell ref="AB6:AB9"/>
    <mergeCell ref="AL6:AQ6"/>
    <mergeCell ref="M9:O9"/>
    <mergeCell ref="P9:Q9"/>
    <mergeCell ref="M7:O7"/>
    <mergeCell ref="P7:Q7"/>
    <mergeCell ref="AA7:AA8"/>
    <mergeCell ref="B15:B17"/>
    <mergeCell ref="I8:J8"/>
    <mergeCell ref="K8:L8"/>
    <mergeCell ref="M5:O5"/>
    <mergeCell ref="P11:Q11"/>
    <mergeCell ref="C5:D5"/>
    <mergeCell ref="C165:D165"/>
    <mergeCell ref="E165:F165"/>
    <mergeCell ref="G165:H165"/>
    <mergeCell ref="J165:K165"/>
    <mergeCell ref="L165:M165"/>
    <mergeCell ref="G162:H162"/>
    <mergeCell ref="J162:K162"/>
    <mergeCell ref="L162:M162"/>
    <mergeCell ref="E163:F163"/>
    <mergeCell ref="G163:H163"/>
    <mergeCell ref="J163:K163"/>
    <mergeCell ref="L163:M163"/>
    <mergeCell ref="E162:F162"/>
    <mergeCell ref="E164:F164"/>
    <mergeCell ref="G164:H164"/>
    <mergeCell ref="J164:K164"/>
    <mergeCell ref="L164:M164"/>
    <mergeCell ref="C164:D164"/>
    <mergeCell ref="C162:D162"/>
    <mergeCell ref="C163:D163"/>
    <mergeCell ref="C154:D154"/>
    <mergeCell ref="E155:F155"/>
    <mergeCell ref="E154:F154"/>
    <mergeCell ref="C149:D149"/>
    <mergeCell ref="E148:F148"/>
    <mergeCell ref="J155:K155"/>
    <mergeCell ref="G149:H149"/>
    <mergeCell ref="C150:D150"/>
    <mergeCell ref="C151:D151"/>
    <mergeCell ref="E153:F153"/>
    <mergeCell ref="E150:F150"/>
    <mergeCell ref="E151:F151"/>
    <mergeCell ref="E149:F149"/>
    <mergeCell ref="E152:F152"/>
    <mergeCell ref="C153:D153"/>
    <mergeCell ref="C152:D152"/>
    <mergeCell ref="G148:H148"/>
    <mergeCell ref="J148:K148"/>
    <mergeCell ref="G155:H155"/>
    <mergeCell ref="G154:H154"/>
    <mergeCell ref="J154:K154"/>
    <mergeCell ref="E161:F161"/>
    <mergeCell ref="C160:D160"/>
    <mergeCell ref="E157:F157"/>
    <mergeCell ref="E159:F159"/>
    <mergeCell ref="E158:F158"/>
    <mergeCell ref="E156:F156"/>
    <mergeCell ref="C161:D161"/>
    <mergeCell ref="C159:D159"/>
    <mergeCell ref="C157:D157"/>
    <mergeCell ref="C156:D156"/>
    <mergeCell ref="E160:F160"/>
    <mergeCell ref="L154:M154"/>
    <mergeCell ref="G142:H142"/>
    <mergeCell ref="J142:K142"/>
    <mergeCell ref="G135:H135"/>
    <mergeCell ref="J135:K135"/>
    <mergeCell ref="L135:M135"/>
    <mergeCell ref="L148:M148"/>
    <mergeCell ref="L147:M147"/>
    <mergeCell ref="G160:H160"/>
    <mergeCell ref="J160:K160"/>
    <mergeCell ref="L160:M160"/>
    <mergeCell ref="G157:H157"/>
    <mergeCell ref="J157:K157"/>
    <mergeCell ref="L157:M157"/>
    <mergeCell ref="G159:H159"/>
    <mergeCell ref="J159:K159"/>
    <mergeCell ref="L159:M159"/>
    <mergeCell ref="AQ99:AS99"/>
    <mergeCell ref="AJ51:AL51"/>
    <mergeCell ref="AF99:AH99"/>
    <mergeCell ref="X138:AC138"/>
    <mergeCell ref="X139:AC139"/>
    <mergeCell ref="AD138:AE138"/>
    <mergeCell ref="AD139:AE139"/>
    <mergeCell ref="U138:V138"/>
    <mergeCell ref="U139:V139"/>
    <mergeCell ref="AN59:AQ59"/>
    <mergeCell ref="AF123:AH123"/>
    <mergeCell ref="G75:I75"/>
    <mergeCell ref="J134:K134"/>
    <mergeCell ref="L134:M134"/>
    <mergeCell ref="X144:AC144"/>
    <mergeCell ref="K59:M59"/>
    <mergeCell ref="AC51:AE51"/>
    <mergeCell ref="AD144:AE144"/>
    <mergeCell ref="J133:M133"/>
    <mergeCell ref="AD143:AE143"/>
    <mergeCell ref="AD140:AE140"/>
    <mergeCell ref="P140:T140"/>
    <mergeCell ref="U143:V143"/>
    <mergeCell ref="P143:T143"/>
    <mergeCell ref="P144:T144"/>
    <mergeCell ref="U144:V144"/>
    <mergeCell ref="X143:AC143"/>
    <mergeCell ref="N59:W59"/>
    <mergeCell ref="W123:Y123"/>
  </mergeCells>
  <conditionalFormatting sqref="A14:XFD18 A19:Q19 V19:XFD19 A20:XFD20 A21:W21 Y21:XFD21 A22:XFD35 A36:S36 U36:XFD36 A37:XFD42 A43:H43 P43:XFD43 A44:AG44 AI44:XFD44 A45:XFD50 A51:AC51 AF51:AJ51 AM51:XFD51 A52:XFD53 A54:T54 V54:XFD54 A55:XFD58 A59:K59 N59 X59:AN59 AR59:XFD59 A60:XFD66 A67:E67 R67:XFD67 A68:XFD74 A75:G75 J75:XFD75 A76:XFD98 A99:P99 S99 U99:AF99 AI99 AK99:AQ99 AT99:XFD99 A100:XFD122 A123:W123 Z123:AF123 AI123:AQ123 AT123:XFD123 A124:M124 P124:AP124 AR124:XFD124 A125:L125 P125:XFD130 A126:M126 A127:I127 K127:M127 A128:M130">
    <cfRule type="cellIs" dxfId="41" priority="21" operator="equal">
      <formula>5</formula>
    </cfRule>
    <cfRule type="cellIs" dxfId="40" priority="22" operator="equal">
      <formula>3</formula>
    </cfRule>
    <cfRule type="cellIs" dxfId="39" priority="23" operator="equal">
      <formula>2</formula>
    </cfRule>
    <cfRule type="cellIs" dxfId="38" priority="24" operator="equal">
      <formula>1</formula>
    </cfRule>
  </conditionalFormatting>
  <conditionalFormatting sqref="C131">
    <cfRule type="cellIs" dxfId="37" priority="17" operator="equal">
      <formula>5</formula>
    </cfRule>
    <cfRule type="cellIs" dxfId="36" priority="18" operator="equal">
      <formula>3</formula>
    </cfRule>
    <cfRule type="cellIs" dxfId="35" priority="19" operator="equal">
      <formula>2</formula>
    </cfRule>
    <cfRule type="cellIs" dxfId="34" priority="20" operator="equal">
      <formula>1</formula>
    </cfRule>
  </conditionalFormatting>
  <conditionalFormatting sqref="I131">
    <cfRule type="cellIs" dxfId="33" priority="13" operator="equal">
      <formula>5</formula>
    </cfRule>
    <cfRule type="cellIs" dxfId="32" priority="14" operator="equal">
      <formula>3</formula>
    </cfRule>
    <cfRule type="cellIs" dxfId="31" priority="15" operator="equal">
      <formula>2</formula>
    </cfRule>
    <cfRule type="cellIs" dxfId="30" priority="16" operator="equal">
      <formula>1</formula>
    </cfRule>
  </conditionalFormatting>
  <conditionalFormatting sqref="S19">
    <cfRule type="cellIs" dxfId="29" priority="1" operator="equal">
      <formula>5</formula>
    </cfRule>
    <cfRule type="cellIs" dxfId="28" priority="2" operator="equal">
      <formula>3</formula>
    </cfRule>
    <cfRule type="cellIs" dxfId="27" priority="3" operator="equal">
      <formula>2</formula>
    </cfRule>
    <cfRule type="cellIs" dxfId="26" priority="4" operator="equal">
      <formula>1</formula>
    </cfRule>
  </conditionalFormatting>
  <conditionalFormatting sqref="AV131">
    <cfRule type="cellIs" dxfId="25" priority="5" operator="equal">
      <formula>5</formula>
    </cfRule>
    <cfRule type="cellIs" dxfId="24" priority="6" operator="equal">
      <formula>3</formula>
    </cfRule>
    <cfRule type="cellIs" dxfId="23" priority="7" operator="equal">
      <formula>2</formula>
    </cfRule>
    <cfRule type="cellIs" dxfId="22" priority="8" operator="equal">
      <formula>1</formula>
    </cfRule>
  </conditionalFormatting>
  <printOptions horizontalCentered="1"/>
  <pageMargins left="0" right="0" top="0" bottom="0" header="0" footer="0"/>
  <pageSetup paperSize="9" scale="66" fitToHeight="0" orientation="landscape" r:id="rId1"/>
  <headerFooter>
    <oddFooter>Page &amp;P of &amp;N</oddFooter>
  </headerFooter>
  <rowBreaks count="3" manualBreakCount="3">
    <brk id="51" max="45" man="1"/>
    <brk id="99" max="45" man="1"/>
    <brk id="131" max="4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A31FC-C0B5-4E7A-83C6-A35513656AD5}">
  <dimension ref="A1:K21"/>
  <sheetViews>
    <sheetView topLeftCell="C1" workbookViewId="0">
      <selection activeCell="K20" sqref="K20"/>
    </sheetView>
  </sheetViews>
  <sheetFormatPr defaultRowHeight="14.5" x14ac:dyDescent="0.35"/>
  <cols>
    <col min="1" max="1" width="11.26953125" bestFit="1" customWidth="1"/>
    <col min="2" max="2" width="38.453125" customWidth="1"/>
    <col min="3" max="3" width="11.7265625" bestFit="1" customWidth="1"/>
    <col min="4" max="4" width="14" bestFit="1" customWidth="1"/>
    <col min="5" max="5" width="13.54296875" customWidth="1"/>
    <col min="6" max="6" width="23.54296875" bestFit="1" customWidth="1"/>
    <col min="7" max="7" width="16.453125" bestFit="1" customWidth="1"/>
    <col min="8" max="8" width="17" bestFit="1" customWidth="1"/>
    <col min="9" max="9" width="22.1796875" bestFit="1" customWidth="1"/>
    <col min="10" max="10" width="20.81640625" bestFit="1" customWidth="1"/>
    <col min="11" max="11" width="23.54296875" bestFit="1" customWidth="1"/>
  </cols>
  <sheetData>
    <row r="1" spans="1:11" x14ac:dyDescent="0.35">
      <c r="A1" s="312" t="s">
        <v>673</v>
      </c>
      <c r="B1" s="312" t="s">
        <v>672</v>
      </c>
      <c r="C1" s="312" t="s">
        <v>671</v>
      </c>
      <c r="D1" s="312" t="s">
        <v>670</v>
      </c>
      <c r="E1" s="312" t="s">
        <v>669</v>
      </c>
      <c r="F1" s="312" t="s">
        <v>668</v>
      </c>
      <c r="G1" s="312" t="s">
        <v>667</v>
      </c>
      <c r="H1" s="312" t="s">
        <v>666</v>
      </c>
      <c r="I1" s="312" t="s">
        <v>665</v>
      </c>
      <c r="J1" s="312" t="s">
        <v>664</v>
      </c>
      <c r="K1" s="312" t="s">
        <v>663</v>
      </c>
    </row>
    <row r="2" spans="1:11" x14ac:dyDescent="0.35">
      <c r="A2" s="310" t="s">
        <v>662</v>
      </c>
      <c r="B2" s="310" t="s">
        <v>661</v>
      </c>
      <c r="C2" s="310" t="s">
        <v>660</v>
      </c>
      <c r="D2" s="311">
        <v>45363</v>
      </c>
      <c r="E2" s="311">
        <v>46002</v>
      </c>
      <c r="F2" s="310" t="s">
        <v>659</v>
      </c>
      <c r="G2" s="310" t="s">
        <v>658</v>
      </c>
      <c r="H2" s="310" t="s">
        <v>657</v>
      </c>
      <c r="I2" s="310" t="s">
        <v>656</v>
      </c>
      <c r="J2" s="310" t="s">
        <v>655</v>
      </c>
      <c r="K2" s="310" t="s">
        <v>653</v>
      </c>
    </row>
    <row r="3" spans="1:11" x14ac:dyDescent="0.35">
      <c r="A3" s="310"/>
      <c r="B3" s="310"/>
      <c r="C3" s="310"/>
      <c r="D3" s="310"/>
      <c r="E3" s="311"/>
      <c r="F3" s="310"/>
      <c r="G3" s="310"/>
      <c r="H3" s="310"/>
      <c r="I3" s="310"/>
      <c r="J3" s="310" t="s">
        <v>654</v>
      </c>
      <c r="K3" t="s">
        <v>651</v>
      </c>
    </row>
    <row r="4" spans="1:11" x14ac:dyDescent="0.35">
      <c r="A4" s="310"/>
      <c r="B4" s="310"/>
      <c r="C4" s="310"/>
      <c r="D4" s="310"/>
      <c r="E4" s="310"/>
      <c r="F4" s="310"/>
      <c r="G4" s="310"/>
      <c r="H4" s="310"/>
      <c r="I4" s="310"/>
      <c r="J4" s="310" t="s">
        <v>652</v>
      </c>
      <c r="K4" s="310" t="s">
        <v>580</v>
      </c>
    </row>
    <row r="5" spans="1:11" x14ac:dyDescent="0.35">
      <c r="A5" s="310"/>
      <c r="B5" s="310"/>
      <c r="C5" s="310"/>
      <c r="D5" s="310"/>
      <c r="E5" s="310"/>
      <c r="F5" s="310"/>
      <c r="G5" s="310"/>
      <c r="H5" s="310"/>
      <c r="I5" s="310"/>
      <c r="J5" s="310" t="s">
        <v>650</v>
      </c>
      <c r="K5" s="310" t="s">
        <v>649</v>
      </c>
    </row>
    <row r="6" spans="1:11" x14ac:dyDescent="0.35">
      <c r="A6" s="310"/>
      <c r="B6" s="311"/>
      <c r="C6" s="310"/>
      <c r="D6" s="310"/>
      <c r="E6" s="310"/>
      <c r="F6" s="310"/>
      <c r="G6" s="310"/>
      <c r="H6" s="310"/>
      <c r="I6" s="310"/>
      <c r="J6" s="310"/>
      <c r="K6" s="310" t="s">
        <v>648</v>
      </c>
    </row>
    <row r="7" spans="1:11" x14ac:dyDescent="0.35">
      <c r="A7" s="310"/>
      <c r="B7" s="310"/>
      <c r="C7" s="310"/>
      <c r="D7" s="310"/>
      <c r="E7" s="310"/>
      <c r="F7" s="310"/>
      <c r="G7" s="310"/>
      <c r="H7" s="310"/>
      <c r="I7" s="310"/>
      <c r="J7" s="310"/>
      <c r="K7" s="310" t="s">
        <v>647</v>
      </c>
    </row>
    <row r="8" spans="1:11" x14ac:dyDescent="0.35">
      <c r="A8" s="310"/>
      <c r="B8" s="310"/>
      <c r="C8" s="310"/>
      <c r="D8" s="310"/>
      <c r="E8" s="310"/>
      <c r="F8" s="310"/>
      <c r="G8" s="310"/>
      <c r="H8" s="310"/>
      <c r="I8" s="310"/>
      <c r="J8" s="310"/>
      <c r="K8" s="310" t="s">
        <v>646</v>
      </c>
    </row>
    <row r="9" spans="1:11" x14ac:dyDescent="0.35">
      <c r="A9" s="310"/>
      <c r="B9" s="310"/>
      <c r="C9" s="310"/>
      <c r="D9" s="310"/>
      <c r="E9" s="310"/>
      <c r="F9" s="310"/>
      <c r="G9" s="310"/>
      <c r="H9" s="310"/>
      <c r="I9" s="310"/>
      <c r="J9" s="310"/>
      <c r="K9" s="310" t="s">
        <v>645</v>
      </c>
    </row>
    <row r="10" spans="1:11" x14ac:dyDescent="0.35">
      <c r="A10" s="310"/>
      <c r="B10" s="310"/>
      <c r="C10" s="310"/>
      <c r="D10" s="310"/>
      <c r="E10" s="310"/>
      <c r="F10" s="310"/>
      <c r="G10" s="310"/>
      <c r="H10" s="310"/>
      <c r="I10" s="310"/>
      <c r="J10" s="310"/>
      <c r="K10" s="310" t="s">
        <v>644</v>
      </c>
    </row>
    <row r="11" spans="1:11" x14ac:dyDescent="0.35">
      <c r="A11" s="310"/>
      <c r="B11" s="310"/>
      <c r="C11" s="310"/>
      <c r="D11" s="310"/>
      <c r="E11" s="310"/>
      <c r="F11" s="310"/>
      <c r="G11" s="310"/>
      <c r="H11" s="310"/>
      <c r="I11" s="310"/>
      <c r="J11" s="310"/>
      <c r="K11" s="310" t="s">
        <v>643</v>
      </c>
    </row>
    <row r="12" spans="1:11" x14ac:dyDescent="0.35">
      <c r="K12" s="310" t="s">
        <v>624</v>
      </c>
    </row>
    <row r="13" spans="1:11" x14ac:dyDescent="0.35">
      <c r="K13" s="310" t="s">
        <v>601</v>
      </c>
    </row>
    <row r="14" spans="1:11" x14ac:dyDescent="0.35">
      <c r="K14" s="310" t="s">
        <v>642</v>
      </c>
    </row>
    <row r="15" spans="1:11" x14ac:dyDescent="0.35">
      <c r="K15" s="310" t="s">
        <v>641</v>
      </c>
    </row>
    <row r="16" spans="1:11" x14ac:dyDescent="0.35">
      <c r="K16" s="310" t="s">
        <v>640</v>
      </c>
    </row>
    <row r="17" spans="11:11" x14ac:dyDescent="0.35">
      <c r="K17" s="310" t="s">
        <v>639</v>
      </c>
    </row>
    <row r="18" spans="11:11" x14ac:dyDescent="0.35">
      <c r="K18" s="310" t="s">
        <v>638</v>
      </c>
    </row>
    <row r="19" spans="11:11" x14ac:dyDescent="0.35">
      <c r="K19" s="310" t="s">
        <v>637</v>
      </c>
    </row>
    <row r="20" spans="11:11" x14ac:dyDescent="0.35">
      <c r="K20" s="310" t="s">
        <v>674</v>
      </c>
    </row>
    <row r="21" spans="11:11" x14ac:dyDescent="0.35">
      <c r="K21" s="310" t="s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7E529-5BE9-4B2E-8A21-97BE8ECE68B5}">
  <sheetPr codeName="Sheet25">
    <tabColor theme="5" tint="0.39997558519241921"/>
    <pageSetUpPr fitToPage="1"/>
  </sheetPr>
  <dimension ref="A1:U782"/>
  <sheetViews>
    <sheetView view="pageBreakPreview" zoomScale="93" zoomScaleNormal="70" zoomScaleSheetLayoutView="93" workbookViewId="0">
      <pane ySplit="3" topLeftCell="A593" activePane="bottomLeft" state="frozen"/>
      <selection activeCell="B1" sqref="B1:L1"/>
      <selection pane="bottomLeft" activeCell="M268" sqref="M268"/>
    </sheetView>
  </sheetViews>
  <sheetFormatPr defaultColWidth="9.1796875" defaultRowHeight="14.5" x14ac:dyDescent="0.35"/>
  <cols>
    <col min="1" max="2" width="12.1796875" style="5" customWidth="1"/>
    <col min="3" max="3" width="16.453125" style="142" customWidth="1"/>
    <col min="4" max="4" width="22.453125" style="143" customWidth="1"/>
    <col min="5" max="5" width="22.453125" style="143" hidden="1" customWidth="1"/>
    <col min="6" max="6" width="13.7265625" style="7" hidden="1" customWidth="1"/>
    <col min="7" max="7" width="8.1796875" style="171" hidden="1" customWidth="1"/>
    <col min="8" max="8" width="14.453125" style="7" bestFit="1" customWidth="1"/>
    <col min="9" max="9" width="14.453125" style="7" customWidth="1"/>
    <col min="10" max="10" width="22" style="6" customWidth="1"/>
    <col min="11" max="12" width="17.81640625" style="6" customWidth="1"/>
    <col min="13" max="14" width="20" style="6" customWidth="1"/>
    <col min="15" max="15" width="22" style="6" customWidth="1"/>
    <col min="16" max="16" width="35.453125" style="6" bestFit="1" customWidth="1"/>
    <col min="17" max="16384" width="9.1796875" style="5"/>
  </cols>
  <sheetData>
    <row r="1" spans="1:16" s="3" customFormat="1" ht="36" customHeight="1" x14ac:dyDescent="0.3">
      <c r="A1" s="420" t="s">
        <v>391</v>
      </c>
      <c r="B1" s="421"/>
      <c r="C1" s="421"/>
      <c r="D1" s="422"/>
      <c r="E1" s="422"/>
      <c r="F1" s="422"/>
      <c r="G1" s="422"/>
      <c r="H1" s="422"/>
      <c r="I1" s="422"/>
      <c r="J1" s="421"/>
      <c r="K1" s="421"/>
      <c r="L1" s="421"/>
      <c r="M1" s="421"/>
      <c r="N1" s="421"/>
      <c r="O1" s="421"/>
      <c r="P1" s="423"/>
    </row>
    <row r="2" spans="1:16" s="4" customFormat="1" ht="29.25" customHeight="1" x14ac:dyDescent="0.35">
      <c r="A2" s="424" t="s">
        <v>51</v>
      </c>
      <c r="B2" s="98" t="s">
        <v>388</v>
      </c>
      <c r="C2" s="98" t="s">
        <v>387</v>
      </c>
      <c r="D2" s="98" t="s">
        <v>248</v>
      </c>
      <c r="E2" s="98"/>
      <c r="F2" s="98" t="s">
        <v>460</v>
      </c>
      <c r="G2" s="98"/>
      <c r="H2" s="98" t="s">
        <v>439</v>
      </c>
      <c r="I2" s="98" t="s">
        <v>440</v>
      </c>
      <c r="J2" s="98" t="s">
        <v>441</v>
      </c>
      <c r="K2" s="98">
        <f>COUNTIFS(K4:K616,K140)</f>
        <v>306</v>
      </c>
      <c r="L2" s="98">
        <f>COUNTIFS(L4:L616,L140)</f>
        <v>292</v>
      </c>
      <c r="M2" s="98">
        <f>COUNTIFS(M4:M617,M322)</f>
        <v>253</v>
      </c>
      <c r="N2" s="98">
        <f>COUNTIFS(N4:N602,N322)</f>
        <v>90</v>
      </c>
      <c r="O2" s="98">
        <f>SUBTOTAL(3,O4:O604)</f>
        <v>26</v>
      </c>
      <c r="P2" s="98" t="s">
        <v>1</v>
      </c>
    </row>
    <row r="3" spans="1:16" s="4" customFormat="1" ht="18.5" x14ac:dyDescent="0.35">
      <c r="A3" s="424"/>
      <c r="B3" s="98" t="s">
        <v>263</v>
      </c>
      <c r="C3" s="98" t="s">
        <v>264</v>
      </c>
      <c r="D3" s="98" t="s">
        <v>249</v>
      </c>
      <c r="E3" s="98"/>
      <c r="F3" s="98"/>
      <c r="G3" s="98"/>
      <c r="H3" s="98" t="s">
        <v>442</v>
      </c>
      <c r="I3" s="98" t="s">
        <v>443</v>
      </c>
      <c r="J3" s="99">
        <v>45929</v>
      </c>
      <c r="K3" s="99" t="s">
        <v>52</v>
      </c>
      <c r="L3" s="99" t="s">
        <v>17</v>
      </c>
      <c r="M3" s="99" t="s">
        <v>456</v>
      </c>
      <c r="N3" s="99" t="s">
        <v>508</v>
      </c>
      <c r="O3" s="99" t="s">
        <v>444</v>
      </c>
      <c r="P3" s="98"/>
    </row>
    <row r="4" spans="1:16" s="4" customFormat="1" ht="18.5" x14ac:dyDescent="0.35">
      <c r="A4" s="100">
        <v>0</v>
      </c>
      <c r="B4" s="108"/>
      <c r="C4" s="108" t="s">
        <v>463</v>
      </c>
      <c r="D4" s="141" t="s">
        <v>120</v>
      </c>
      <c r="E4" s="141"/>
      <c r="F4" s="103"/>
      <c r="G4" s="102"/>
      <c r="H4" s="117"/>
      <c r="I4" s="104">
        <v>0</v>
      </c>
      <c r="J4" s="108"/>
      <c r="K4" s="100"/>
      <c r="L4" s="100"/>
      <c r="M4" s="100"/>
      <c r="N4" s="100"/>
      <c r="O4" s="100"/>
      <c r="P4" s="100"/>
    </row>
    <row r="5" spans="1:16" s="4" customFormat="1" ht="18.5" x14ac:dyDescent="0.35">
      <c r="A5" s="106"/>
      <c r="B5" s="100"/>
      <c r="C5" s="140"/>
      <c r="D5" s="117"/>
      <c r="E5" s="117"/>
      <c r="F5" s="103"/>
      <c r="G5" s="167" t="str">
        <f>C4</f>
        <v xml:space="preserve">Gantry </v>
      </c>
      <c r="H5" s="119">
        <v>150.01400000000001</v>
      </c>
      <c r="J5" s="108"/>
      <c r="K5" s="100"/>
      <c r="L5" s="100"/>
      <c r="M5" s="100"/>
      <c r="N5" s="100"/>
      <c r="O5" s="100"/>
      <c r="P5" s="100"/>
    </row>
    <row r="6" spans="1:16" s="4" customFormat="1" ht="18.5" x14ac:dyDescent="0.35">
      <c r="A6" s="100">
        <f>SUBTOTAL(103,$C$4:C8)</f>
        <v>3</v>
      </c>
      <c r="B6" s="101" t="s">
        <v>265</v>
      </c>
      <c r="C6" s="108" t="s">
        <v>139</v>
      </c>
      <c r="D6" s="155" t="s">
        <v>89</v>
      </c>
      <c r="E6" s="155" t="s">
        <v>505</v>
      </c>
      <c r="F6" s="109"/>
      <c r="G6" s="168"/>
      <c r="H6" s="119"/>
      <c r="I6" s="104">
        <f>ROUND(H5/1000,4)</f>
        <v>0.15</v>
      </c>
      <c r="J6" s="108" t="s">
        <v>19</v>
      </c>
      <c r="K6" s="100" t="s">
        <v>126</v>
      </c>
      <c r="L6" s="100" t="s">
        <v>126</v>
      </c>
      <c r="M6" s="100" t="s">
        <v>126</v>
      </c>
      <c r="N6" s="100"/>
      <c r="O6" s="100"/>
      <c r="P6" s="100"/>
    </row>
    <row r="7" spans="1:16" s="4" customFormat="1" ht="18.5" x14ac:dyDescent="0.35">
      <c r="A7" s="100"/>
      <c r="B7" s="100"/>
      <c r="C7" s="140"/>
      <c r="D7" s="117"/>
      <c r="E7" s="117"/>
      <c r="F7" s="103"/>
      <c r="G7" s="167" t="str">
        <f>C6</f>
        <v>1/0</v>
      </c>
      <c r="H7" s="119">
        <v>290.20999999999998</v>
      </c>
      <c r="I7" s="107"/>
      <c r="J7" s="108"/>
      <c r="K7" s="100"/>
      <c r="L7" s="100"/>
      <c r="M7" s="100"/>
      <c r="N7" s="100"/>
      <c r="O7" s="100"/>
      <c r="P7" s="100"/>
    </row>
    <row r="8" spans="1:16" s="4" customFormat="1" ht="18.5" x14ac:dyDescent="0.35">
      <c r="A8" s="100">
        <f>SUBTOTAL(103,$C$6:C8)</f>
        <v>2</v>
      </c>
      <c r="B8" s="101" t="s">
        <v>479</v>
      </c>
      <c r="C8" s="162" t="s">
        <v>478</v>
      </c>
      <c r="D8" s="155" t="s">
        <v>79</v>
      </c>
      <c r="E8" s="155" t="s">
        <v>505</v>
      </c>
      <c r="F8" s="109"/>
      <c r="G8" s="168"/>
      <c r="H8" s="119"/>
      <c r="I8" s="104">
        <f>ROUND(H7/1000,4)+I6</f>
        <v>0.44020000000000004</v>
      </c>
      <c r="J8" s="105" t="s">
        <v>19</v>
      </c>
      <c r="K8" s="100" t="s">
        <v>126</v>
      </c>
      <c r="L8" s="100" t="s">
        <v>126</v>
      </c>
      <c r="M8" s="100"/>
      <c r="N8" s="100"/>
      <c r="O8" s="100"/>
      <c r="P8" s="100"/>
    </row>
    <row r="9" spans="1:16" s="4" customFormat="1" ht="18.5" x14ac:dyDescent="0.35">
      <c r="A9" s="100"/>
      <c r="B9" s="100"/>
      <c r="C9" s="140"/>
      <c r="D9" s="117"/>
      <c r="E9" s="117"/>
      <c r="F9" s="103"/>
      <c r="G9" s="167" t="str">
        <f>C8</f>
        <v>2A/0</v>
      </c>
      <c r="H9" s="119">
        <v>378</v>
      </c>
      <c r="I9" s="107"/>
      <c r="J9" s="108"/>
      <c r="K9" s="100"/>
      <c r="L9" s="100"/>
      <c r="M9" s="100"/>
      <c r="N9" s="100"/>
      <c r="O9" s="100"/>
      <c r="P9" s="100"/>
    </row>
    <row r="10" spans="1:16" s="4" customFormat="1" ht="18.5" x14ac:dyDescent="0.35">
      <c r="A10" s="100">
        <f>SUBTOTAL(103,$C$5:C11)</f>
        <v>3</v>
      </c>
      <c r="B10" s="101" t="s">
        <v>266</v>
      </c>
      <c r="C10" s="108" t="s">
        <v>480</v>
      </c>
      <c r="D10" s="141" t="s">
        <v>3</v>
      </c>
      <c r="E10" s="141"/>
      <c r="F10" s="103"/>
      <c r="G10" s="102"/>
      <c r="H10" s="119"/>
      <c r="I10" s="104">
        <f>ROUND(H9/1000,4)+I8</f>
        <v>0.81820000000000004</v>
      </c>
      <c r="J10" s="105" t="s">
        <v>19</v>
      </c>
      <c r="K10" s="100" t="s">
        <v>126</v>
      </c>
      <c r="L10" s="100" t="s">
        <v>126</v>
      </c>
      <c r="M10" s="100" t="s">
        <v>126</v>
      </c>
      <c r="N10" s="100"/>
      <c r="O10" s="100"/>
      <c r="P10" s="100"/>
    </row>
    <row r="11" spans="1:16" s="4" customFormat="1" ht="18.5" x14ac:dyDescent="0.35">
      <c r="A11" s="100"/>
      <c r="B11" s="100"/>
      <c r="C11" s="140"/>
      <c r="D11" s="117"/>
      <c r="E11" s="117"/>
      <c r="F11" s="103"/>
      <c r="G11" s="167" t="str">
        <f>C10</f>
        <v>2A/1</v>
      </c>
      <c r="H11" s="119">
        <v>381</v>
      </c>
      <c r="I11" s="107"/>
      <c r="J11" s="108"/>
      <c r="K11" s="100"/>
      <c r="L11" s="100"/>
      <c r="M11" s="100"/>
      <c r="N11" s="100"/>
      <c r="O11" s="100"/>
      <c r="P11" s="100"/>
    </row>
    <row r="12" spans="1:16" s="4" customFormat="1" ht="18.5" x14ac:dyDescent="0.35">
      <c r="A12" s="100">
        <f>SUBTOTAL(103,$C$6:C12)</f>
        <v>4</v>
      </c>
      <c r="B12" s="100"/>
      <c r="C12" s="108" t="s">
        <v>481</v>
      </c>
      <c r="D12" s="141" t="s">
        <v>2</v>
      </c>
      <c r="E12" s="141"/>
      <c r="F12" s="110"/>
      <c r="G12" s="100"/>
      <c r="H12" s="118"/>
      <c r="I12" s="104">
        <f>ROUND(H11/1000,4)+I10</f>
        <v>1.1992</v>
      </c>
      <c r="J12" s="105" t="s">
        <v>19</v>
      </c>
      <c r="K12" s="100" t="s">
        <v>126</v>
      </c>
      <c r="L12" s="100" t="s">
        <v>126</v>
      </c>
      <c r="M12" s="100" t="s">
        <v>126</v>
      </c>
      <c r="N12" s="100"/>
      <c r="O12" s="100"/>
      <c r="P12" s="100"/>
    </row>
    <row r="13" spans="1:16" s="4" customFormat="1" ht="18.5" x14ac:dyDescent="0.35">
      <c r="A13" s="100"/>
      <c r="B13" s="100"/>
      <c r="C13" s="140"/>
      <c r="D13" s="117"/>
      <c r="E13" s="117"/>
      <c r="F13" s="103"/>
      <c r="G13" s="167" t="str">
        <f>C12</f>
        <v>2A/2</v>
      </c>
      <c r="H13" s="119">
        <v>419</v>
      </c>
      <c r="I13" s="107"/>
      <c r="J13" s="108"/>
      <c r="K13" s="100"/>
      <c r="L13" s="100"/>
      <c r="M13" s="100"/>
      <c r="N13" s="100"/>
      <c r="O13" s="100"/>
      <c r="P13" s="100"/>
    </row>
    <row r="14" spans="1:16" s="4" customFormat="1" ht="18.5" x14ac:dyDescent="0.35">
      <c r="A14" s="100">
        <f>SUBTOTAL(103,$C$6:C14)</f>
        <v>5</v>
      </c>
      <c r="B14" s="100"/>
      <c r="C14" s="108" t="s">
        <v>482</v>
      </c>
      <c r="D14" s="141" t="s">
        <v>2</v>
      </c>
      <c r="E14" s="141"/>
      <c r="F14" s="110"/>
      <c r="G14" s="100"/>
      <c r="H14" s="119"/>
      <c r="I14" s="112">
        <f>ROUND(H13/1000,4)+I12</f>
        <v>1.6182000000000001</v>
      </c>
      <c r="J14" s="105" t="s">
        <v>19</v>
      </c>
      <c r="K14" s="100" t="s">
        <v>126</v>
      </c>
      <c r="L14" s="100" t="s">
        <v>126</v>
      </c>
      <c r="M14" s="100" t="s">
        <v>126</v>
      </c>
      <c r="N14" s="100"/>
      <c r="O14" s="100"/>
      <c r="P14" s="100"/>
    </row>
    <row r="15" spans="1:16" s="4" customFormat="1" ht="18.5" x14ac:dyDescent="0.35">
      <c r="A15" s="100"/>
      <c r="B15" s="100"/>
      <c r="C15" s="140"/>
      <c r="D15" s="117"/>
      <c r="E15" s="117"/>
      <c r="F15" s="103"/>
      <c r="G15" s="167" t="str">
        <f>C14</f>
        <v>2A/3</v>
      </c>
      <c r="H15" s="119">
        <v>422</v>
      </c>
      <c r="I15" s="107"/>
      <c r="J15" s="108"/>
      <c r="K15" s="100"/>
      <c r="L15" s="100"/>
      <c r="M15" s="100"/>
      <c r="N15" s="100"/>
      <c r="O15" s="100"/>
      <c r="P15" s="100"/>
    </row>
    <row r="16" spans="1:16" s="4" customFormat="1" ht="18.5" x14ac:dyDescent="0.35">
      <c r="A16" s="100">
        <f>SUBTOTAL(103,$C$6:C16)</f>
        <v>6</v>
      </c>
      <c r="B16" s="100"/>
      <c r="C16" s="108" t="s">
        <v>483</v>
      </c>
      <c r="D16" s="141" t="s">
        <v>2</v>
      </c>
      <c r="E16" s="141"/>
      <c r="F16" s="110"/>
      <c r="G16" s="100"/>
      <c r="H16" s="119"/>
      <c r="I16" s="112">
        <f>ROUND(H15/1000,4)+I14</f>
        <v>2.0402</v>
      </c>
      <c r="J16" s="105" t="s">
        <v>19</v>
      </c>
      <c r="K16" s="100" t="s">
        <v>126</v>
      </c>
      <c r="L16" s="100" t="s">
        <v>126</v>
      </c>
      <c r="M16" s="100" t="s">
        <v>126</v>
      </c>
      <c r="N16" s="100"/>
      <c r="O16" s="100"/>
      <c r="P16" s="100"/>
    </row>
    <row r="17" spans="1:21" s="4" customFormat="1" ht="18.5" x14ac:dyDescent="0.35">
      <c r="A17" s="100"/>
      <c r="B17" s="100"/>
      <c r="C17" s="140"/>
      <c r="D17" s="117"/>
      <c r="E17" s="117"/>
      <c r="F17" s="103"/>
      <c r="G17" s="167" t="str">
        <f>C16</f>
        <v>2A/4</v>
      </c>
      <c r="H17" s="119">
        <v>399</v>
      </c>
      <c r="I17" s="107"/>
      <c r="J17" s="108"/>
      <c r="K17" s="100"/>
      <c r="L17" s="100"/>
      <c r="M17" s="100"/>
      <c r="N17" s="100"/>
      <c r="O17" s="100"/>
      <c r="P17" s="100"/>
    </row>
    <row r="18" spans="1:21" s="4" customFormat="1" ht="18.5" x14ac:dyDescent="0.35">
      <c r="A18" s="100">
        <f>SUBTOTAL(103,$C$6:C18)</f>
        <v>7</v>
      </c>
      <c r="B18" s="100"/>
      <c r="C18" s="108" t="s">
        <v>484</v>
      </c>
      <c r="D18" s="141" t="s">
        <v>2</v>
      </c>
      <c r="E18" s="141"/>
      <c r="F18" s="110"/>
      <c r="G18" s="100"/>
      <c r="H18" s="119"/>
      <c r="I18" s="112">
        <f>ROUND(H17/1000,4)+I16</f>
        <v>2.4392</v>
      </c>
      <c r="J18" s="105" t="s">
        <v>19</v>
      </c>
      <c r="K18" s="100" t="s">
        <v>126</v>
      </c>
      <c r="L18" s="100" t="s">
        <v>126</v>
      </c>
      <c r="M18" s="100" t="s">
        <v>126</v>
      </c>
      <c r="N18" s="100"/>
      <c r="O18" s="100"/>
      <c r="P18" s="100"/>
    </row>
    <row r="19" spans="1:21" s="4" customFormat="1" ht="18.5" x14ac:dyDescent="0.35">
      <c r="A19" s="100"/>
      <c r="B19" s="100"/>
      <c r="C19" s="140"/>
      <c r="D19" s="117"/>
      <c r="E19" s="117"/>
      <c r="F19" s="103"/>
      <c r="G19" s="167" t="str">
        <f>C18</f>
        <v>2A/5</v>
      </c>
      <c r="H19" s="119">
        <v>423</v>
      </c>
      <c r="I19" s="107"/>
      <c r="J19" s="108"/>
      <c r="K19" s="100"/>
      <c r="L19" s="100"/>
      <c r="M19" s="100"/>
      <c r="N19" s="100"/>
      <c r="O19" s="100"/>
      <c r="P19" s="100"/>
    </row>
    <row r="20" spans="1:21" s="4" customFormat="1" ht="18.5" x14ac:dyDescent="0.35">
      <c r="A20" s="100">
        <f>SUBTOTAL(103,$C$6:C20)</f>
        <v>8</v>
      </c>
      <c r="B20" s="100"/>
      <c r="C20" s="108" t="s">
        <v>485</v>
      </c>
      <c r="D20" s="141" t="s">
        <v>48</v>
      </c>
      <c r="E20" s="141"/>
      <c r="F20" s="110"/>
      <c r="G20" s="100"/>
      <c r="H20" s="119"/>
      <c r="I20" s="112">
        <f>ROUND(H19/1000,4)+I18</f>
        <v>2.8622000000000001</v>
      </c>
      <c r="J20" s="105" t="s">
        <v>19</v>
      </c>
      <c r="K20" s="100" t="s">
        <v>126</v>
      </c>
      <c r="L20" s="100" t="s">
        <v>126</v>
      </c>
      <c r="M20" s="100" t="s">
        <v>126</v>
      </c>
      <c r="N20" s="100"/>
      <c r="O20" s="100"/>
      <c r="P20" s="100"/>
    </row>
    <row r="21" spans="1:21" s="4" customFormat="1" ht="18.5" x14ac:dyDescent="0.35">
      <c r="A21" s="100"/>
      <c r="B21" s="100"/>
      <c r="C21" s="140"/>
      <c r="D21" s="117"/>
      <c r="E21" s="117"/>
      <c r="F21" s="103"/>
      <c r="G21" s="167" t="str">
        <f>C20</f>
        <v>2A/6</v>
      </c>
      <c r="H21" s="119">
        <v>414.99200000000002</v>
      </c>
      <c r="I21" s="107"/>
      <c r="J21" s="108"/>
      <c r="K21" s="100"/>
      <c r="L21" s="100"/>
      <c r="M21" s="100"/>
      <c r="N21" s="100"/>
      <c r="O21" s="100"/>
      <c r="P21" s="100"/>
    </row>
    <row r="22" spans="1:21" s="4" customFormat="1" ht="18.5" x14ac:dyDescent="0.35">
      <c r="A22" s="100">
        <f>SUBTOTAL(103,$C$6:C22)</f>
        <v>9</v>
      </c>
      <c r="B22" s="100"/>
      <c r="C22" s="108" t="s">
        <v>486</v>
      </c>
      <c r="D22" s="141" t="s">
        <v>84</v>
      </c>
      <c r="E22" s="141" t="s">
        <v>505</v>
      </c>
      <c r="F22" s="110"/>
      <c r="G22" s="100"/>
      <c r="H22" s="119"/>
      <c r="I22" s="112">
        <f>ROUND(H21/1000,4)+I20</f>
        <v>3.2772000000000001</v>
      </c>
      <c r="J22" s="105" t="s">
        <v>19</v>
      </c>
      <c r="K22" s="100" t="s">
        <v>126</v>
      </c>
      <c r="L22" s="100" t="s">
        <v>126</v>
      </c>
      <c r="M22" s="100" t="s">
        <v>126</v>
      </c>
      <c r="N22" s="100"/>
      <c r="O22" s="100"/>
      <c r="P22" s="100"/>
    </row>
    <row r="23" spans="1:21" s="4" customFormat="1" ht="18.5" x14ac:dyDescent="0.35">
      <c r="A23" s="100"/>
      <c r="B23" s="100"/>
      <c r="C23" s="140"/>
      <c r="D23" s="117"/>
      <c r="E23" s="117"/>
      <c r="F23" s="103"/>
      <c r="G23" s="167" t="str">
        <f>C22</f>
        <v>3A/0</v>
      </c>
      <c r="H23" s="119">
        <v>409</v>
      </c>
      <c r="I23" s="107"/>
      <c r="J23" s="108"/>
      <c r="K23" s="100"/>
      <c r="L23" s="100"/>
      <c r="M23" s="100"/>
      <c r="N23" s="100"/>
      <c r="O23" s="100"/>
      <c r="P23" s="100"/>
    </row>
    <row r="24" spans="1:21" s="4" customFormat="1" ht="18.5" x14ac:dyDescent="0.35">
      <c r="A24" s="100">
        <f>SUBTOTAL(103,$C$6:C24)</f>
        <v>10</v>
      </c>
      <c r="B24" s="100"/>
      <c r="C24" s="108" t="s">
        <v>487</v>
      </c>
      <c r="D24" s="141" t="s">
        <v>2</v>
      </c>
      <c r="E24" s="141"/>
      <c r="F24" s="110"/>
      <c r="G24" s="100"/>
      <c r="H24" s="119"/>
      <c r="I24" s="112">
        <f>ROUND(H23/1000,4)+I22</f>
        <v>3.6861999999999999</v>
      </c>
      <c r="J24" s="105" t="s">
        <v>19</v>
      </c>
      <c r="K24" s="100" t="s">
        <v>126</v>
      </c>
      <c r="L24" s="100" t="s">
        <v>126</v>
      </c>
      <c r="M24" s="100" t="s">
        <v>126</v>
      </c>
      <c r="N24" s="100"/>
      <c r="O24" s="100"/>
      <c r="P24" s="100"/>
    </row>
    <row r="25" spans="1:21" s="4" customFormat="1" ht="18.5" x14ac:dyDescent="0.35">
      <c r="A25" s="100"/>
      <c r="B25" s="100"/>
      <c r="C25" s="140"/>
      <c r="D25" s="117"/>
      <c r="E25" s="117"/>
      <c r="F25" s="103"/>
      <c r="G25" s="167" t="str">
        <f>C24</f>
        <v>3A/1</v>
      </c>
      <c r="H25" s="119">
        <v>402</v>
      </c>
      <c r="I25" s="107"/>
      <c r="J25" s="108"/>
      <c r="K25" s="108"/>
      <c r="L25" s="108"/>
      <c r="M25" s="100"/>
      <c r="N25" s="100"/>
      <c r="O25" s="100"/>
      <c r="P25" s="100"/>
    </row>
    <row r="26" spans="1:21" s="4" customFormat="1" ht="18.5" x14ac:dyDescent="0.35">
      <c r="A26" s="100">
        <f>SUBTOTAL(103,$C$6:C26)</f>
        <v>11</v>
      </c>
      <c r="B26" s="100"/>
      <c r="C26" s="108" t="s">
        <v>488</v>
      </c>
      <c r="D26" s="141" t="s">
        <v>2</v>
      </c>
      <c r="E26" s="141"/>
      <c r="F26" s="110"/>
      <c r="G26" s="100"/>
      <c r="H26" s="119"/>
      <c r="I26" s="112">
        <f>ROUND(H25/1000,4)+I24</f>
        <v>4.0881999999999996</v>
      </c>
      <c r="J26" s="105" t="s">
        <v>19</v>
      </c>
      <c r="K26" s="100" t="s">
        <v>126</v>
      </c>
      <c r="L26" s="100" t="s">
        <v>126</v>
      </c>
      <c r="M26" s="100" t="s">
        <v>126</v>
      </c>
      <c r="N26" s="100"/>
      <c r="O26" s="100"/>
      <c r="P26" s="100"/>
    </row>
    <row r="27" spans="1:21" s="4" customFormat="1" ht="18.5" x14ac:dyDescent="0.35">
      <c r="A27" s="100"/>
      <c r="B27" s="100"/>
      <c r="C27" s="140"/>
      <c r="D27" s="117"/>
      <c r="E27" s="117"/>
      <c r="F27" s="103"/>
      <c r="G27" s="167" t="str">
        <f>C26</f>
        <v>3A/2</v>
      </c>
      <c r="H27" s="119">
        <v>409</v>
      </c>
      <c r="I27" s="107"/>
      <c r="J27" s="108"/>
      <c r="K27" s="108"/>
      <c r="L27" s="108"/>
      <c r="M27" s="100"/>
      <c r="N27" s="100"/>
      <c r="O27" s="100"/>
      <c r="P27" s="100"/>
    </row>
    <row r="28" spans="1:21" s="4" customFormat="1" ht="18.5" x14ac:dyDescent="0.35">
      <c r="A28" s="100">
        <f>SUBTOTAL(103,$C$6:C28)</f>
        <v>12</v>
      </c>
      <c r="B28" s="100"/>
      <c r="C28" s="108" t="s">
        <v>489</v>
      </c>
      <c r="D28" s="141" t="s">
        <v>3</v>
      </c>
      <c r="E28" s="141"/>
      <c r="F28" s="110"/>
      <c r="G28" s="100"/>
      <c r="H28" s="119"/>
      <c r="I28" s="112">
        <f>ROUND(H27/1000,4)+I26</f>
        <v>4.4971999999999994</v>
      </c>
      <c r="J28" s="105" t="s">
        <v>19</v>
      </c>
      <c r="K28" s="100" t="s">
        <v>126</v>
      </c>
      <c r="L28" s="100" t="s">
        <v>126</v>
      </c>
      <c r="M28" s="100" t="s">
        <v>126</v>
      </c>
      <c r="N28" s="100"/>
      <c r="O28" s="100" t="s">
        <v>445</v>
      </c>
      <c r="P28" s="100"/>
      <c r="U28" s="4">
        <f>280-6</f>
        <v>274</v>
      </c>
    </row>
    <row r="29" spans="1:21" s="4" customFormat="1" ht="18.5" x14ac:dyDescent="0.35">
      <c r="A29" s="100"/>
      <c r="B29" s="100"/>
      <c r="C29" s="140"/>
      <c r="D29" s="117"/>
      <c r="E29" s="117"/>
      <c r="F29" s="103"/>
      <c r="G29" s="167" t="str">
        <f>C28</f>
        <v>3A/3</v>
      </c>
      <c r="H29" s="119">
        <v>337</v>
      </c>
      <c r="I29" s="107"/>
      <c r="J29" s="108"/>
      <c r="K29" s="108"/>
      <c r="L29" s="108"/>
      <c r="M29" s="100"/>
      <c r="N29" s="100"/>
      <c r="O29" s="100"/>
      <c r="P29" s="100"/>
    </row>
    <row r="30" spans="1:21" s="4" customFormat="1" ht="18.5" x14ac:dyDescent="0.35">
      <c r="A30" s="100">
        <f>SUBTOTAL(103,$C$6:C30)</f>
        <v>13</v>
      </c>
      <c r="B30" s="100"/>
      <c r="C30" s="108" t="s">
        <v>490</v>
      </c>
      <c r="D30" s="141" t="s">
        <v>3</v>
      </c>
      <c r="E30" s="141"/>
      <c r="F30" s="110"/>
      <c r="G30" s="100"/>
      <c r="H30" s="119"/>
      <c r="I30" s="112">
        <f>ROUND(H29/1000,4)+I28</f>
        <v>4.8341999999999992</v>
      </c>
      <c r="J30" s="105" t="s">
        <v>19</v>
      </c>
      <c r="K30" s="100" t="s">
        <v>126</v>
      </c>
      <c r="L30" s="100" t="s">
        <v>126</v>
      </c>
      <c r="M30" s="100" t="s">
        <v>126</v>
      </c>
      <c r="N30" s="100"/>
      <c r="O30" s="100"/>
      <c r="P30" s="100"/>
    </row>
    <row r="31" spans="1:21" s="4" customFormat="1" ht="18.5" x14ac:dyDescent="0.35">
      <c r="A31" s="100"/>
      <c r="B31" s="100"/>
      <c r="C31" s="140"/>
      <c r="D31" s="117"/>
      <c r="E31" s="117"/>
      <c r="F31" s="103"/>
      <c r="G31" s="167" t="str">
        <f>C30</f>
        <v>3A/4</v>
      </c>
      <c r="H31" s="119">
        <v>365</v>
      </c>
      <c r="I31" s="107"/>
      <c r="J31" s="108"/>
      <c r="K31" s="108"/>
      <c r="L31" s="108"/>
      <c r="M31" s="100"/>
      <c r="N31" s="100"/>
      <c r="O31" s="100"/>
      <c r="P31" s="100"/>
    </row>
    <row r="32" spans="1:21" s="4" customFormat="1" ht="18.5" x14ac:dyDescent="0.35">
      <c r="A32" s="100">
        <f>SUBTOTAL(103,$C$6:C32)</f>
        <v>14</v>
      </c>
      <c r="B32" s="100"/>
      <c r="C32" s="108" t="s">
        <v>491</v>
      </c>
      <c r="D32" s="141" t="s">
        <v>2</v>
      </c>
      <c r="E32" s="141"/>
      <c r="F32" s="110"/>
      <c r="G32" s="100"/>
      <c r="H32" s="119"/>
      <c r="I32" s="112">
        <f>ROUND(H31/1000,4)+I30</f>
        <v>5.1991999999999994</v>
      </c>
      <c r="J32" s="105" t="s">
        <v>19</v>
      </c>
      <c r="K32" s="100" t="s">
        <v>126</v>
      </c>
      <c r="L32" s="100" t="s">
        <v>126</v>
      </c>
      <c r="M32" s="100" t="s">
        <v>126</v>
      </c>
      <c r="N32" s="100"/>
      <c r="O32" s="100"/>
      <c r="P32" s="100"/>
    </row>
    <row r="33" spans="1:21" s="4" customFormat="1" ht="18.5" x14ac:dyDescent="0.35">
      <c r="A33" s="100"/>
      <c r="B33" s="100"/>
      <c r="C33" s="140"/>
      <c r="D33" s="117"/>
      <c r="E33" s="117"/>
      <c r="F33" s="103"/>
      <c r="G33" s="167" t="str">
        <f>C32</f>
        <v>3A/5</v>
      </c>
      <c r="H33" s="119">
        <v>378</v>
      </c>
      <c r="I33" s="107"/>
      <c r="J33" s="108"/>
      <c r="K33" s="108"/>
      <c r="L33" s="108"/>
      <c r="M33" s="100"/>
      <c r="N33" s="100"/>
      <c r="O33" s="100"/>
      <c r="P33" s="100"/>
    </row>
    <row r="34" spans="1:21" s="135" customFormat="1" ht="18.5" x14ac:dyDescent="0.35">
      <c r="A34" s="100">
        <f>SUBTOTAL(103,$C$6:C34)</f>
        <v>15</v>
      </c>
      <c r="B34" s="132" t="s">
        <v>274</v>
      </c>
      <c r="C34" s="132" t="s">
        <v>492</v>
      </c>
      <c r="D34" s="156" t="s">
        <v>3</v>
      </c>
      <c r="E34" s="156"/>
      <c r="F34" s="133"/>
      <c r="G34" s="169"/>
      <c r="H34" s="134"/>
      <c r="I34" s="134">
        <f>ROUND(H33/1000,4)+I32</f>
        <v>5.5771999999999995</v>
      </c>
      <c r="J34" s="132" t="s">
        <v>19</v>
      </c>
      <c r="K34" s="132" t="s">
        <v>126</v>
      </c>
      <c r="L34" s="100" t="s">
        <v>126</v>
      </c>
      <c r="M34" s="132" t="s">
        <v>126</v>
      </c>
      <c r="N34" s="100"/>
      <c r="O34" s="132"/>
      <c r="P34" s="132"/>
    </row>
    <row r="35" spans="1:21" s="4" customFormat="1" ht="18.5" x14ac:dyDescent="0.35">
      <c r="A35" s="100"/>
      <c r="B35" s="100"/>
      <c r="C35" s="140"/>
      <c r="D35" s="117"/>
      <c r="E35" s="117"/>
      <c r="F35" s="103"/>
      <c r="G35" s="167" t="str">
        <f>C34</f>
        <v>3A/6</v>
      </c>
      <c r="H35" s="120">
        <v>391.46699999999998</v>
      </c>
      <c r="I35" s="107"/>
      <c r="J35" s="108"/>
      <c r="K35" s="100"/>
      <c r="L35" s="100"/>
      <c r="M35" s="100"/>
      <c r="N35" s="100"/>
      <c r="O35" s="100"/>
      <c r="P35" s="100"/>
    </row>
    <row r="36" spans="1:21" s="4" customFormat="1" ht="18.5" x14ac:dyDescent="0.35">
      <c r="A36" s="100">
        <f>SUBTOTAL(103,$C$6:C36)</f>
        <v>16</v>
      </c>
      <c r="B36" s="100"/>
      <c r="C36" s="108" t="s">
        <v>493</v>
      </c>
      <c r="D36" s="141" t="s">
        <v>108</v>
      </c>
      <c r="E36" s="141"/>
      <c r="F36" s="110"/>
      <c r="G36" s="100"/>
      <c r="H36" s="120"/>
      <c r="I36" s="112">
        <f>ROUND(H35/1000,4)+I34</f>
        <v>5.9686999999999992</v>
      </c>
      <c r="J36" s="105" t="s">
        <v>19</v>
      </c>
      <c r="K36" s="100" t="s">
        <v>126</v>
      </c>
      <c r="L36" s="100" t="s">
        <v>126</v>
      </c>
      <c r="M36" s="100" t="s">
        <v>126</v>
      </c>
      <c r="N36" s="100"/>
      <c r="O36" s="100"/>
      <c r="P36" s="108"/>
    </row>
    <row r="37" spans="1:21" s="4" customFormat="1" ht="18.5" x14ac:dyDescent="0.35">
      <c r="A37" s="100"/>
      <c r="B37" s="100"/>
      <c r="C37" s="140"/>
      <c r="D37" s="117"/>
      <c r="E37" s="117"/>
      <c r="F37" s="103"/>
      <c r="G37" s="167" t="str">
        <f>C36</f>
        <v>3B/0</v>
      </c>
      <c r="H37" s="120">
        <v>356</v>
      </c>
      <c r="I37" s="107"/>
      <c r="J37" s="108"/>
      <c r="K37" s="100"/>
      <c r="L37" s="100"/>
      <c r="M37" s="100"/>
      <c r="N37" s="100"/>
      <c r="O37" s="100"/>
      <c r="P37" s="100"/>
    </row>
    <row r="38" spans="1:21" s="4" customFormat="1" ht="18.5" x14ac:dyDescent="0.35">
      <c r="A38" s="100">
        <f>SUBTOTAL(103,$C$6:C38)</f>
        <v>17</v>
      </c>
      <c r="B38" s="100"/>
      <c r="C38" s="108" t="s">
        <v>494</v>
      </c>
      <c r="D38" s="141" t="s">
        <v>2</v>
      </c>
      <c r="E38" s="141"/>
      <c r="F38" s="110"/>
      <c r="G38" s="100"/>
      <c r="H38" s="120"/>
      <c r="I38" s="104">
        <f>ROUND(H37/1000,4)+I36</f>
        <v>6.3246999999999991</v>
      </c>
      <c r="J38" s="105" t="s">
        <v>19</v>
      </c>
      <c r="K38" s="100" t="s">
        <v>126</v>
      </c>
      <c r="L38" s="100" t="s">
        <v>126</v>
      </c>
      <c r="M38" s="100" t="s">
        <v>126</v>
      </c>
      <c r="N38" s="100"/>
      <c r="O38" s="100"/>
      <c r="P38" s="108"/>
    </row>
    <row r="39" spans="1:21" s="4" customFormat="1" ht="18.5" x14ac:dyDescent="0.35">
      <c r="A39" s="100"/>
      <c r="B39" s="100"/>
      <c r="C39" s="140"/>
      <c r="D39" s="117"/>
      <c r="E39" s="117"/>
      <c r="F39" s="103"/>
      <c r="G39" s="167" t="str">
        <f>C38</f>
        <v>3B/1</v>
      </c>
      <c r="H39" s="120">
        <v>439</v>
      </c>
      <c r="I39" s="107"/>
      <c r="J39" s="108"/>
      <c r="K39" s="100"/>
      <c r="L39" s="100"/>
      <c r="M39" s="100"/>
      <c r="N39" s="100"/>
      <c r="O39" s="100"/>
      <c r="P39" s="100"/>
    </row>
    <row r="40" spans="1:21" s="4" customFormat="1" ht="18.5" x14ac:dyDescent="0.35">
      <c r="A40" s="100">
        <f>SUBTOTAL(103,$C$6:C40)</f>
        <v>18</v>
      </c>
      <c r="B40" s="100"/>
      <c r="C40" s="108" t="s">
        <v>495</v>
      </c>
      <c r="D40" s="141" t="s">
        <v>18</v>
      </c>
      <c r="E40" s="141"/>
      <c r="F40" s="110"/>
      <c r="G40" s="100"/>
      <c r="H40" s="120"/>
      <c r="I40" s="104">
        <f>ROUND(H39/1000,4)+I38</f>
        <v>6.7636999999999992</v>
      </c>
      <c r="J40" s="105" t="s">
        <v>19</v>
      </c>
      <c r="K40" s="100" t="s">
        <v>126</v>
      </c>
      <c r="L40" s="100" t="s">
        <v>126</v>
      </c>
      <c r="M40" s="100" t="s">
        <v>126</v>
      </c>
      <c r="N40" s="100"/>
      <c r="O40" s="100"/>
      <c r="P40" s="108"/>
    </row>
    <row r="41" spans="1:21" s="4" customFormat="1" ht="18.5" x14ac:dyDescent="0.35">
      <c r="A41" s="100"/>
      <c r="B41" s="100"/>
      <c r="C41" s="140"/>
      <c r="D41" s="117"/>
      <c r="E41" s="117"/>
      <c r="F41" s="103"/>
      <c r="G41" s="167" t="str">
        <f>C40</f>
        <v>3B/2</v>
      </c>
      <c r="H41" s="120">
        <v>377</v>
      </c>
      <c r="I41" s="104"/>
      <c r="J41" s="108"/>
      <c r="K41" s="100"/>
      <c r="L41" s="100"/>
      <c r="M41" s="100"/>
      <c r="N41" s="100"/>
      <c r="O41" s="100"/>
      <c r="P41" s="100"/>
    </row>
    <row r="42" spans="1:21" s="4" customFormat="1" ht="18.5" x14ac:dyDescent="0.35">
      <c r="A42" s="100">
        <f>SUBTOTAL(103,$C$6:C42)</f>
        <v>19</v>
      </c>
      <c r="B42" s="100"/>
      <c r="C42" s="108" t="s">
        <v>496</v>
      </c>
      <c r="D42" s="141" t="s">
        <v>48</v>
      </c>
      <c r="E42" s="141"/>
      <c r="F42" s="110"/>
      <c r="G42" s="100"/>
      <c r="H42" s="120"/>
      <c r="I42" s="104">
        <f>ROUND(H41/1000,4)+I40</f>
        <v>7.1406999999999989</v>
      </c>
      <c r="J42" s="105" t="s">
        <v>19</v>
      </c>
      <c r="K42" s="100" t="s">
        <v>126</v>
      </c>
      <c r="L42" s="100" t="s">
        <v>126</v>
      </c>
      <c r="M42" s="100"/>
      <c r="N42" s="100"/>
      <c r="O42" s="100"/>
      <c r="P42" s="108"/>
    </row>
    <row r="43" spans="1:21" s="4" customFormat="1" ht="18.5" x14ac:dyDescent="0.35">
      <c r="A43" s="100"/>
      <c r="B43" s="100"/>
      <c r="C43" s="140"/>
      <c r="D43" s="117"/>
      <c r="E43" s="117"/>
      <c r="F43" s="103"/>
      <c r="G43" s="167" t="str">
        <f>C42</f>
        <v>3B/3</v>
      </c>
      <c r="H43" s="120">
        <v>455.07</v>
      </c>
      <c r="I43" s="104"/>
      <c r="J43" s="108"/>
      <c r="K43" s="100"/>
      <c r="L43" s="100"/>
      <c r="M43" s="100"/>
      <c r="N43" s="100"/>
      <c r="O43" s="100"/>
      <c r="P43" s="100"/>
      <c r="U43" s="4">
        <f>306-267</f>
        <v>39</v>
      </c>
    </row>
    <row r="44" spans="1:21" s="4" customFormat="1" ht="18.5" x14ac:dyDescent="0.35">
      <c r="A44" s="100">
        <f>SUBTOTAL(103,$C$6:C44)</f>
        <v>20</v>
      </c>
      <c r="B44" s="100"/>
      <c r="C44" s="140" t="s">
        <v>127</v>
      </c>
      <c r="D44" s="117" t="s">
        <v>110</v>
      </c>
      <c r="E44" s="117"/>
      <c r="F44" s="103"/>
      <c r="G44" s="167"/>
      <c r="H44" s="120"/>
      <c r="I44" s="104">
        <f>ROUND(H43/1000,4)+I42</f>
        <v>7.5957999999999988</v>
      </c>
      <c r="J44" s="108" t="s">
        <v>19</v>
      </c>
      <c r="K44" s="100" t="s">
        <v>126</v>
      </c>
      <c r="L44" s="100" t="s">
        <v>126</v>
      </c>
      <c r="M44" s="100" t="s">
        <v>126</v>
      </c>
      <c r="N44" s="100"/>
      <c r="O44" s="100"/>
      <c r="P44" s="100"/>
    </row>
    <row r="45" spans="1:21" s="4" customFormat="1" ht="18.5" x14ac:dyDescent="0.35">
      <c r="A45" s="100"/>
      <c r="B45" s="100"/>
      <c r="C45" s="140"/>
      <c r="D45" s="117"/>
      <c r="E45" s="117"/>
      <c r="F45" s="103"/>
      <c r="G45" s="167" t="str">
        <f>C44</f>
        <v>4/0</v>
      </c>
      <c r="H45" s="120">
        <v>344.16300000000001</v>
      </c>
      <c r="I45" s="107"/>
      <c r="J45" s="108"/>
      <c r="K45" s="100"/>
      <c r="L45" s="100"/>
      <c r="M45" s="100"/>
      <c r="N45" s="100"/>
      <c r="O45" s="100"/>
      <c r="P45" s="100"/>
    </row>
    <row r="46" spans="1:21" s="4" customFormat="1" ht="18.5" x14ac:dyDescent="0.35">
      <c r="A46" s="100">
        <f>SUBTOTAL(103,$C$6:C46)</f>
        <v>21</v>
      </c>
      <c r="B46" s="100"/>
      <c r="C46" s="108" t="s">
        <v>220</v>
      </c>
      <c r="D46" s="141" t="s">
        <v>48</v>
      </c>
      <c r="E46" s="141"/>
      <c r="F46" s="110"/>
      <c r="G46" s="100"/>
      <c r="H46" s="120"/>
      <c r="I46" s="104">
        <f>ROUND(H45/1000,4)+I44</f>
        <v>7.9399999999999986</v>
      </c>
      <c r="J46" s="105" t="s">
        <v>19</v>
      </c>
      <c r="K46" s="100" t="s">
        <v>126</v>
      </c>
      <c r="L46" s="100" t="s">
        <v>126</v>
      </c>
      <c r="M46" s="100" t="s">
        <v>126</v>
      </c>
      <c r="N46" s="100"/>
      <c r="O46" s="100"/>
      <c r="P46" s="108" t="s">
        <v>497</v>
      </c>
    </row>
    <row r="47" spans="1:21" s="4" customFormat="1" ht="18.5" x14ac:dyDescent="0.35">
      <c r="A47" s="100"/>
      <c r="B47" s="100"/>
      <c r="C47" s="140"/>
      <c r="D47" s="117"/>
      <c r="E47" s="117"/>
      <c r="F47" s="103"/>
      <c r="G47" s="167" t="str">
        <f>C46</f>
        <v>4/5</v>
      </c>
      <c r="H47" s="120">
        <v>365</v>
      </c>
      <c r="I47" s="107"/>
      <c r="J47" s="108"/>
      <c r="K47" s="100"/>
      <c r="L47" s="100"/>
      <c r="M47" s="100"/>
      <c r="N47" s="100"/>
      <c r="O47" s="100"/>
      <c r="P47" s="100"/>
    </row>
    <row r="48" spans="1:21" s="149" customFormat="1" ht="18.5" x14ac:dyDescent="0.35">
      <c r="A48" s="100">
        <f>SUBTOTAL(103,$C$6:C48)</f>
        <v>22</v>
      </c>
      <c r="B48" s="108" t="s">
        <v>417</v>
      </c>
      <c r="C48" s="108" t="s">
        <v>418</v>
      </c>
      <c r="D48" s="141" t="s">
        <v>113</v>
      </c>
      <c r="E48" s="141"/>
      <c r="F48" s="117"/>
      <c r="G48" s="108"/>
      <c r="H48" s="120"/>
      <c r="I48" s="148">
        <f>ROUND(H47/1000,4)+I46</f>
        <v>8.3049999999999979</v>
      </c>
      <c r="J48" s="108" t="s">
        <v>19</v>
      </c>
      <c r="K48" s="108" t="s">
        <v>126</v>
      </c>
      <c r="L48" s="100" t="s">
        <v>126</v>
      </c>
      <c r="M48" s="108" t="s">
        <v>126</v>
      </c>
      <c r="N48" s="100"/>
      <c r="O48" s="108"/>
      <c r="P48" s="108"/>
    </row>
    <row r="49" spans="1:16" s="4" customFormat="1" ht="18.5" x14ac:dyDescent="0.35">
      <c r="A49" s="100"/>
      <c r="B49" s="100"/>
      <c r="C49" s="140"/>
      <c r="D49" s="117"/>
      <c r="E49" s="117"/>
      <c r="F49" s="103"/>
      <c r="G49" s="167" t="str">
        <f>C48</f>
        <v>4A/0</v>
      </c>
      <c r="H49" s="120">
        <v>340</v>
      </c>
      <c r="I49" s="107"/>
      <c r="J49" s="108"/>
      <c r="K49" s="100"/>
      <c r="L49" s="100"/>
      <c r="M49" s="100"/>
      <c r="N49" s="100"/>
      <c r="O49" s="100"/>
      <c r="P49" s="100"/>
    </row>
    <row r="50" spans="1:16" s="4" customFormat="1" ht="18.5" x14ac:dyDescent="0.35">
      <c r="A50" s="100">
        <f>SUBTOTAL(103,$C$6:C50)</f>
        <v>23</v>
      </c>
      <c r="B50" s="100"/>
      <c r="C50" s="108" t="s">
        <v>419</v>
      </c>
      <c r="D50" s="141" t="s">
        <v>48</v>
      </c>
      <c r="E50" s="141"/>
      <c r="F50" s="110"/>
      <c r="G50" s="100"/>
      <c r="H50" s="120"/>
      <c r="I50" s="104">
        <f>ROUND(H49/1000,4)+I48</f>
        <v>8.6449999999999978</v>
      </c>
      <c r="J50" s="105" t="s">
        <v>19</v>
      </c>
      <c r="K50" s="100" t="s">
        <v>126</v>
      </c>
      <c r="L50" s="100" t="s">
        <v>126</v>
      </c>
      <c r="M50" s="100" t="s">
        <v>126</v>
      </c>
      <c r="N50" s="100"/>
      <c r="O50" s="100"/>
      <c r="P50" s="108"/>
    </row>
    <row r="51" spans="1:16" s="4" customFormat="1" ht="18.5" x14ac:dyDescent="0.35">
      <c r="A51" s="100"/>
      <c r="B51" s="100"/>
      <c r="C51" s="140"/>
      <c r="D51" s="117"/>
      <c r="E51" s="117"/>
      <c r="F51" s="103"/>
      <c r="G51" s="167" t="str">
        <f>C50</f>
        <v>4A/1</v>
      </c>
      <c r="H51" s="120">
        <v>419.99900000000002</v>
      </c>
      <c r="I51" s="107"/>
      <c r="J51" s="108"/>
      <c r="K51" s="100"/>
      <c r="L51" s="100"/>
      <c r="M51" s="100"/>
      <c r="N51" s="100"/>
      <c r="O51" s="100"/>
      <c r="P51" s="100"/>
    </row>
    <row r="52" spans="1:16" s="4" customFormat="1" ht="18.5" x14ac:dyDescent="0.35">
      <c r="A52" s="100">
        <f>SUBTOTAL(103,$C$6:C52)</f>
        <v>24</v>
      </c>
      <c r="B52" s="100"/>
      <c r="C52" s="108" t="s">
        <v>420</v>
      </c>
      <c r="D52" s="141" t="s">
        <v>48</v>
      </c>
      <c r="E52" s="141"/>
      <c r="F52" s="110"/>
      <c r="G52" s="100"/>
      <c r="H52" s="120"/>
      <c r="I52" s="104">
        <f>ROUND(H51/1000,4)+I50</f>
        <v>9.0649999999999977</v>
      </c>
      <c r="J52" s="105" t="s">
        <v>19</v>
      </c>
      <c r="K52" s="100" t="s">
        <v>126</v>
      </c>
      <c r="L52" s="100" t="s">
        <v>126</v>
      </c>
      <c r="M52" s="100" t="s">
        <v>126</v>
      </c>
      <c r="N52" s="100"/>
      <c r="O52" s="100"/>
      <c r="P52" s="108"/>
    </row>
    <row r="53" spans="1:16" s="4" customFormat="1" ht="18.5" x14ac:dyDescent="0.35">
      <c r="A53" s="100"/>
      <c r="B53" s="100"/>
      <c r="C53" s="140"/>
      <c r="D53" s="117"/>
      <c r="E53" s="117"/>
      <c r="F53" s="103"/>
      <c r="G53" s="167" t="str">
        <f>C52</f>
        <v>4A/2</v>
      </c>
      <c r="H53" s="120">
        <v>415</v>
      </c>
      <c r="I53" s="107"/>
      <c r="J53" s="108"/>
      <c r="K53" s="100"/>
      <c r="L53" s="100"/>
      <c r="M53" s="100"/>
      <c r="N53" s="100"/>
      <c r="O53" s="100"/>
      <c r="P53" s="100"/>
    </row>
    <row r="54" spans="1:16" s="4" customFormat="1" ht="18.5" x14ac:dyDescent="0.35">
      <c r="A54" s="100">
        <f>SUBTOTAL(103,$C$6:C54)</f>
        <v>25</v>
      </c>
      <c r="B54" s="100"/>
      <c r="C54" s="108" t="s">
        <v>421</v>
      </c>
      <c r="D54" s="141" t="s">
        <v>18</v>
      </c>
      <c r="E54" s="141"/>
      <c r="F54" s="110"/>
      <c r="G54" s="100"/>
      <c r="H54" s="120"/>
      <c r="I54" s="104">
        <f>ROUND(H53/1000,4)+I52</f>
        <v>9.4799999999999969</v>
      </c>
      <c r="J54" s="105" t="s">
        <v>19</v>
      </c>
      <c r="K54" s="100" t="s">
        <v>126</v>
      </c>
      <c r="L54" s="100" t="s">
        <v>126</v>
      </c>
      <c r="M54" s="100" t="s">
        <v>126</v>
      </c>
      <c r="N54" s="100"/>
      <c r="O54" s="100"/>
      <c r="P54" s="108"/>
    </row>
    <row r="55" spans="1:16" s="4" customFormat="1" ht="18.5" x14ac:dyDescent="0.35">
      <c r="A55" s="100"/>
      <c r="B55" s="100"/>
      <c r="C55" s="140"/>
      <c r="D55" s="117"/>
      <c r="E55" s="117"/>
      <c r="F55" s="103"/>
      <c r="G55" s="167" t="str">
        <f>C54</f>
        <v>4A/3</v>
      </c>
      <c r="H55" s="120">
        <v>365</v>
      </c>
      <c r="I55" s="107"/>
      <c r="J55" s="108"/>
      <c r="K55" s="100"/>
      <c r="L55" s="100"/>
      <c r="M55" s="100"/>
      <c r="N55" s="100"/>
      <c r="O55" s="100"/>
      <c r="P55" s="100"/>
    </row>
    <row r="56" spans="1:16" s="4" customFormat="1" ht="18.5" x14ac:dyDescent="0.35">
      <c r="A56" s="100">
        <f>SUBTOTAL(103,$C$6:C56)</f>
        <v>26</v>
      </c>
      <c r="B56" s="100"/>
      <c r="C56" s="108" t="s">
        <v>422</v>
      </c>
      <c r="D56" s="141" t="s">
        <v>48</v>
      </c>
      <c r="E56" s="141"/>
      <c r="F56" s="110"/>
      <c r="G56" s="100"/>
      <c r="H56" s="120"/>
      <c r="I56" s="104">
        <f>ROUND(H55/1000,4)+I54</f>
        <v>9.8449999999999971</v>
      </c>
      <c r="J56" s="105" t="s">
        <v>19</v>
      </c>
      <c r="K56" s="100" t="s">
        <v>126</v>
      </c>
      <c r="L56" s="100" t="s">
        <v>126</v>
      </c>
      <c r="M56" s="100" t="s">
        <v>126</v>
      </c>
      <c r="N56" s="100"/>
      <c r="O56" s="100"/>
      <c r="P56" s="108"/>
    </row>
    <row r="57" spans="1:16" s="4" customFormat="1" ht="18.5" x14ac:dyDescent="0.35">
      <c r="A57" s="100"/>
      <c r="B57" s="100"/>
      <c r="C57" s="140"/>
      <c r="D57" s="117"/>
      <c r="E57" s="117"/>
      <c r="F57" s="103"/>
      <c r="G57" s="167" t="str">
        <f>C56</f>
        <v>4A/4</v>
      </c>
      <c r="H57" s="120">
        <v>330</v>
      </c>
      <c r="I57" s="107"/>
      <c r="J57" s="108"/>
      <c r="K57" s="100"/>
      <c r="L57" s="100"/>
      <c r="M57" s="100"/>
      <c r="N57" s="100"/>
      <c r="O57" s="100"/>
      <c r="P57" s="100"/>
    </row>
    <row r="58" spans="1:16" s="4" customFormat="1" ht="18.5" x14ac:dyDescent="0.35">
      <c r="A58" s="100">
        <f>SUBTOTAL(103,$C$6:C58)</f>
        <v>27</v>
      </c>
      <c r="B58" s="100"/>
      <c r="C58" s="108" t="s">
        <v>423</v>
      </c>
      <c r="D58" s="141" t="s">
        <v>18</v>
      </c>
      <c r="E58" s="141"/>
      <c r="F58" s="110"/>
      <c r="G58" s="100"/>
      <c r="H58" s="120"/>
      <c r="I58" s="104">
        <f>ROUND(H57/1000,4)+I56</f>
        <v>10.174999999999997</v>
      </c>
      <c r="J58" s="105" t="s">
        <v>19</v>
      </c>
      <c r="K58" s="100" t="s">
        <v>126</v>
      </c>
      <c r="L58" s="100" t="s">
        <v>126</v>
      </c>
      <c r="M58" s="100" t="s">
        <v>126</v>
      </c>
      <c r="N58" s="100"/>
      <c r="O58" s="100"/>
      <c r="P58" s="108"/>
    </row>
    <row r="59" spans="1:16" s="4" customFormat="1" ht="18.5" x14ac:dyDescent="0.35">
      <c r="A59" s="100"/>
      <c r="B59" s="100"/>
      <c r="C59" s="140"/>
      <c r="D59" s="117"/>
      <c r="E59" s="117"/>
      <c r="F59" s="103"/>
      <c r="G59" s="167" t="str">
        <f>C58</f>
        <v>4A/5</v>
      </c>
      <c r="H59" s="120">
        <v>457</v>
      </c>
      <c r="I59" s="107"/>
      <c r="J59" s="108"/>
      <c r="K59" s="100"/>
      <c r="L59" s="100"/>
      <c r="M59" s="100"/>
      <c r="N59" s="100"/>
      <c r="O59" s="100"/>
      <c r="P59" s="100"/>
    </row>
    <row r="60" spans="1:16" s="4" customFormat="1" ht="18.5" x14ac:dyDescent="0.35">
      <c r="A60" s="100">
        <f>SUBTOTAL(103,$C$6:C60)</f>
        <v>28</v>
      </c>
      <c r="B60" s="100"/>
      <c r="C60" s="108" t="s">
        <v>424</v>
      </c>
      <c r="D60" s="141" t="s">
        <v>18</v>
      </c>
      <c r="E60" s="141"/>
      <c r="F60" s="110"/>
      <c r="G60" s="100"/>
      <c r="H60" s="120"/>
      <c r="I60" s="104">
        <f>ROUND(H59/1000,4)+I58</f>
        <v>10.631999999999998</v>
      </c>
      <c r="J60" s="105" t="s">
        <v>19</v>
      </c>
      <c r="K60" s="100" t="s">
        <v>126</v>
      </c>
      <c r="L60" s="100" t="s">
        <v>126</v>
      </c>
      <c r="M60" s="100" t="s">
        <v>126</v>
      </c>
      <c r="N60" s="100"/>
      <c r="O60" s="100"/>
      <c r="P60" s="108"/>
    </row>
    <row r="61" spans="1:16" s="4" customFormat="1" ht="18.5" x14ac:dyDescent="0.35">
      <c r="A61" s="100"/>
      <c r="B61" s="100"/>
      <c r="C61" s="140"/>
      <c r="D61" s="117"/>
      <c r="E61" s="117"/>
      <c r="F61" s="103"/>
      <c r="G61" s="167" t="str">
        <f>C60</f>
        <v>4A/6</v>
      </c>
      <c r="H61" s="120">
        <v>354.61200000000002</v>
      </c>
      <c r="I61" s="107"/>
      <c r="J61" s="108"/>
      <c r="K61" s="100"/>
      <c r="L61" s="100"/>
      <c r="M61" s="100"/>
      <c r="N61" s="100"/>
      <c r="O61" s="100"/>
      <c r="P61" s="100"/>
    </row>
    <row r="62" spans="1:16" s="4" customFormat="1" ht="18.5" x14ac:dyDescent="0.35">
      <c r="A62" s="100">
        <f>SUBTOTAL(103,$C$6:C62)</f>
        <v>29</v>
      </c>
      <c r="B62" s="101" t="s">
        <v>461</v>
      </c>
      <c r="C62" s="108" t="s">
        <v>128</v>
      </c>
      <c r="D62" s="141" t="s">
        <v>114</v>
      </c>
      <c r="E62" s="141"/>
      <c r="F62" s="103"/>
      <c r="G62" s="102"/>
      <c r="H62" s="119"/>
      <c r="I62" s="104">
        <f>ROUND(H61/1000,4)+I60</f>
        <v>10.986599999999997</v>
      </c>
      <c r="J62" s="105" t="s">
        <v>19</v>
      </c>
      <c r="K62" s="100" t="s">
        <v>126</v>
      </c>
      <c r="L62" s="100" t="s">
        <v>126</v>
      </c>
      <c r="M62" s="100" t="s">
        <v>126</v>
      </c>
      <c r="N62" s="100"/>
      <c r="O62" s="100" t="s">
        <v>445</v>
      </c>
      <c r="P62" s="108"/>
    </row>
    <row r="63" spans="1:16" s="4" customFormat="1" ht="18.5" x14ac:dyDescent="0.35">
      <c r="A63" s="100"/>
      <c r="B63" s="100"/>
      <c r="C63" s="140"/>
      <c r="D63" s="117"/>
      <c r="E63" s="117"/>
      <c r="F63" s="103"/>
      <c r="G63" s="167" t="str">
        <f>C62</f>
        <v>5/0</v>
      </c>
      <c r="H63" s="119">
        <v>428.38900000000001</v>
      </c>
      <c r="I63" s="107"/>
      <c r="J63" s="108"/>
      <c r="K63" s="100"/>
      <c r="L63" s="100"/>
      <c r="M63" s="100"/>
      <c r="N63" s="100"/>
      <c r="O63" s="100"/>
      <c r="P63" s="100"/>
    </row>
    <row r="64" spans="1:16" s="4" customFormat="1" ht="18.5" x14ac:dyDescent="0.35">
      <c r="A64" s="100">
        <f>SUBTOTAL(103,$C$6:C64)</f>
        <v>30</v>
      </c>
      <c r="B64" s="100"/>
      <c r="C64" s="108" t="s">
        <v>221</v>
      </c>
      <c r="D64" s="141" t="s">
        <v>48</v>
      </c>
      <c r="E64" s="141"/>
      <c r="F64" s="110"/>
      <c r="G64" s="100"/>
      <c r="H64" s="119"/>
      <c r="I64" s="104">
        <f>ROUND(H63/1000,4)+I62</f>
        <v>11.414999999999997</v>
      </c>
      <c r="J64" s="105" t="s">
        <v>19</v>
      </c>
      <c r="K64" s="100" t="s">
        <v>126</v>
      </c>
      <c r="L64" s="100" t="s">
        <v>126</v>
      </c>
      <c r="M64" s="100" t="s">
        <v>126</v>
      </c>
      <c r="N64" s="100"/>
      <c r="O64" s="100"/>
      <c r="P64" s="108"/>
    </row>
    <row r="65" spans="1:16" s="4" customFormat="1" ht="18.5" x14ac:dyDescent="0.35">
      <c r="A65" s="100"/>
      <c r="B65" s="100"/>
      <c r="C65" s="140"/>
      <c r="D65" s="117"/>
      <c r="E65" s="117"/>
      <c r="F65" s="103"/>
      <c r="G65" s="167" t="str">
        <f>C64</f>
        <v>5/1</v>
      </c>
      <c r="H65" s="119">
        <v>340</v>
      </c>
      <c r="I65" s="107"/>
      <c r="J65" s="108"/>
      <c r="K65" s="100"/>
      <c r="L65" s="100"/>
      <c r="M65" s="100"/>
      <c r="N65" s="100"/>
      <c r="O65" s="100"/>
      <c r="P65" s="100"/>
    </row>
    <row r="66" spans="1:16" s="4" customFormat="1" ht="18.5" x14ac:dyDescent="0.35">
      <c r="A66" s="100">
        <f>SUBTOTAL(103,$C$6:C66)</f>
        <v>31</v>
      </c>
      <c r="B66" s="100"/>
      <c r="C66" s="108" t="s">
        <v>222</v>
      </c>
      <c r="D66" s="141" t="s">
        <v>18</v>
      </c>
      <c r="E66" s="141"/>
      <c r="F66" s="110"/>
      <c r="G66" s="100"/>
      <c r="H66" s="119"/>
      <c r="I66" s="104">
        <f>ROUND(H65/1000,4)+I64</f>
        <v>11.754999999999997</v>
      </c>
      <c r="J66" s="105" t="s">
        <v>19</v>
      </c>
      <c r="K66" s="100" t="s">
        <v>126</v>
      </c>
      <c r="L66" s="100" t="s">
        <v>126</v>
      </c>
      <c r="M66" s="100" t="s">
        <v>126</v>
      </c>
      <c r="N66" s="100"/>
      <c r="O66" s="100"/>
      <c r="P66" s="108"/>
    </row>
    <row r="67" spans="1:16" s="4" customFormat="1" ht="18.5" x14ac:dyDescent="0.35">
      <c r="A67" s="100"/>
      <c r="B67" s="100"/>
      <c r="C67" s="140"/>
      <c r="D67" s="117"/>
      <c r="E67" s="117"/>
      <c r="F67" s="103"/>
      <c r="G67" s="167" t="str">
        <f>C66</f>
        <v>5/2</v>
      </c>
      <c r="H67" s="119">
        <v>375</v>
      </c>
      <c r="I67" s="107"/>
      <c r="J67" s="108"/>
      <c r="K67" s="100"/>
      <c r="L67" s="100"/>
      <c r="M67" s="100"/>
      <c r="N67" s="100"/>
      <c r="O67" s="100"/>
      <c r="P67" s="100"/>
    </row>
    <row r="68" spans="1:16" s="4" customFormat="1" ht="18.5" x14ac:dyDescent="0.35">
      <c r="A68" s="100">
        <f>SUBTOTAL(103,$C$6:C68)</f>
        <v>32</v>
      </c>
      <c r="B68" s="100"/>
      <c r="C68" s="108" t="s">
        <v>223</v>
      </c>
      <c r="D68" s="141" t="s">
        <v>18</v>
      </c>
      <c r="E68" s="141"/>
      <c r="F68" s="110"/>
      <c r="G68" s="100"/>
      <c r="H68" s="119"/>
      <c r="I68" s="104">
        <f>ROUND(H67/1000,4)+I66</f>
        <v>12.129999999999997</v>
      </c>
      <c r="J68" s="105" t="s">
        <v>19</v>
      </c>
      <c r="K68" s="100" t="s">
        <v>126</v>
      </c>
      <c r="L68" s="100" t="s">
        <v>126</v>
      </c>
      <c r="M68" s="100" t="s">
        <v>126</v>
      </c>
      <c r="N68" s="100"/>
      <c r="O68" s="100"/>
      <c r="P68" s="108"/>
    </row>
    <row r="69" spans="1:16" s="4" customFormat="1" ht="18.5" x14ac:dyDescent="0.35">
      <c r="A69" s="100"/>
      <c r="B69" s="100"/>
      <c r="C69" s="140"/>
      <c r="D69" s="117"/>
      <c r="E69" s="117"/>
      <c r="F69" s="103"/>
      <c r="G69" s="167" t="str">
        <f>C68</f>
        <v>5/3</v>
      </c>
      <c r="H69" s="119">
        <v>365</v>
      </c>
      <c r="I69" s="107"/>
      <c r="J69" s="108"/>
      <c r="K69" s="100"/>
      <c r="L69" s="100"/>
      <c r="M69" s="100"/>
      <c r="N69" s="100"/>
      <c r="O69" s="100"/>
      <c r="P69" s="100"/>
    </row>
    <row r="70" spans="1:16" s="4" customFormat="1" ht="18.5" x14ac:dyDescent="0.35">
      <c r="A70" s="100">
        <f>SUBTOTAL(103,$C$6:C70)</f>
        <v>33</v>
      </c>
      <c r="B70" s="100"/>
      <c r="C70" s="108" t="s">
        <v>224</v>
      </c>
      <c r="D70" s="141" t="s">
        <v>58</v>
      </c>
      <c r="E70" s="141"/>
      <c r="F70" s="110"/>
      <c r="G70" s="100"/>
      <c r="H70" s="119"/>
      <c r="I70" s="104">
        <f>ROUND(H69/1000,4)+I68</f>
        <v>12.494999999999997</v>
      </c>
      <c r="J70" s="105" t="s">
        <v>19</v>
      </c>
      <c r="K70" s="100" t="s">
        <v>126</v>
      </c>
      <c r="L70" s="100" t="s">
        <v>126</v>
      </c>
      <c r="M70" s="100" t="s">
        <v>126</v>
      </c>
      <c r="N70" s="100"/>
      <c r="O70" s="100"/>
      <c r="P70" s="108"/>
    </row>
    <row r="71" spans="1:16" s="4" customFormat="1" ht="18.5" x14ac:dyDescent="0.35">
      <c r="A71" s="100"/>
      <c r="B71" s="100"/>
      <c r="C71" s="140"/>
      <c r="D71" s="117"/>
      <c r="E71" s="117"/>
      <c r="F71" s="103"/>
      <c r="G71" s="167" t="str">
        <f>C70</f>
        <v>5/4</v>
      </c>
      <c r="H71" s="119">
        <v>460</v>
      </c>
      <c r="I71" s="107"/>
      <c r="J71" s="108"/>
      <c r="K71" s="100"/>
      <c r="L71" s="100"/>
      <c r="M71" s="100"/>
      <c r="N71" s="100"/>
      <c r="O71" s="100"/>
      <c r="P71" s="100"/>
    </row>
    <row r="72" spans="1:16" s="4" customFormat="1" ht="18.5" x14ac:dyDescent="0.35">
      <c r="A72" s="100">
        <f>SUBTOTAL(103,$C$6:C72)</f>
        <v>34</v>
      </c>
      <c r="B72" s="100"/>
      <c r="C72" s="108" t="s">
        <v>225</v>
      </c>
      <c r="D72" s="141" t="s">
        <v>48</v>
      </c>
      <c r="E72" s="141"/>
      <c r="F72" s="110"/>
      <c r="G72" s="100"/>
      <c r="H72" s="119"/>
      <c r="I72" s="104">
        <f>ROUND(H71/1000,4)+I70</f>
        <v>12.954999999999998</v>
      </c>
      <c r="J72" s="105" t="s">
        <v>19</v>
      </c>
      <c r="K72" s="100" t="s">
        <v>126</v>
      </c>
      <c r="L72" s="100" t="s">
        <v>126</v>
      </c>
      <c r="M72" s="100" t="s">
        <v>126</v>
      </c>
      <c r="N72" s="100"/>
      <c r="O72" s="100"/>
      <c r="P72" s="108"/>
    </row>
    <row r="73" spans="1:16" s="4" customFormat="1" ht="18.5" x14ac:dyDescent="0.35">
      <c r="A73" s="100"/>
      <c r="B73" s="100"/>
      <c r="C73" s="140"/>
      <c r="D73" s="117"/>
      <c r="E73" s="117"/>
      <c r="F73" s="103"/>
      <c r="G73" s="167" t="str">
        <f>C72</f>
        <v>5/5</v>
      </c>
      <c r="H73" s="119">
        <v>380</v>
      </c>
      <c r="I73" s="107"/>
      <c r="J73" s="108"/>
      <c r="K73" s="100"/>
      <c r="L73" s="100"/>
      <c r="M73" s="100"/>
      <c r="N73" s="100"/>
      <c r="O73" s="100"/>
      <c r="P73" s="100"/>
    </row>
    <row r="74" spans="1:16" s="4" customFormat="1" ht="18.5" x14ac:dyDescent="0.35">
      <c r="A74" s="100">
        <f>SUBTOTAL(103,$C$6:C74)</f>
        <v>35</v>
      </c>
      <c r="B74" s="100"/>
      <c r="C74" s="108" t="s">
        <v>226</v>
      </c>
      <c r="D74" s="141" t="s">
        <v>2</v>
      </c>
      <c r="E74" s="141"/>
      <c r="F74" s="110"/>
      <c r="G74" s="100"/>
      <c r="H74" s="119"/>
      <c r="I74" s="104">
        <f>ROUND(H73/1000,4)+I72</f>
        <v>13.334999999999999</v>
      </c>
      <c r="J74" s="105" t="s">
        <v>19</v>
      </c>
      <c r="K74" s="100" t="s">
        <v>126</v>
      </c>
      <c r="L74" s="100" t="s">
        <v>126</v>
      </c>
      <c r="M74" s="100" t="s">
        <v>126</v>
      </c>
      <c r="N74" s="100"/>
      <c r="O74" s="100"/>
      <c r="P74" s="108"/>
    </row>
    <row r="75" spans="1:16" s="4" customFormat="1" ht="18.5" x14ac:dyDescent="0.35">
      <c r="A75" s="100"/>
      <c r="B75" s="100"/>
      <c r="C75" s="140"/>
      <c r="D75" s="117"/>
      <c r="E75" s="117"/>
      <c r="F75" s="103"/>
      <c r="G75" s="167" t="str">
        <f>C74</f>
        <v>5/6</v>
      </c>
      <c r="H75" s="119">
        <v>410</v>
      </c>
      <c r="I75" s="107"/>
      <c r="J75" s="108"/>
      <c r="K75" s="100"/>
      <c r="L75" s="100"/>
      <c r="M75" s="100"/>
      <c r="N75" s="100"/>
      <c r="O75" s="100"/>
      <c r="P75" s="100"/>
    </row>
    <row r="76" spans="1:16" s="4" customFormat="1" ht="18.5" x14ac:dyDescent="0.35">
      <c r="A76" s="100">
        <f>SUBTOTAL(103,$C$6:C76)</f>
        <v>36</v>
      </c>
      <c r="B76" s="100"/>
      <c r="C76" s="108" t="s">
        <v>227</v>
      </c>
      <c r="D76" s="141" t="s">
        <v>18</v>
      </c>
      <c r="E76" s="141"/>
      <c r="F76" s="110"/>
      <c r="G76" s="100"/>
      <c r="H76" s="119"/>
      <c r="I76" s="104">
        <f>ROUND(H75/1000,4)+I74</f>
        <v>13.744999999999999</v>
      </c>
      <c r="J76" s="105" t="s">
        <v>19</v>
      </c>
      <c r="K76" s="100" t="s">
        <v>126</v>
      </c>
      <c r="L76" s="100" t="s">
        <v>126</v>
      </c>
      <c r="M76" s="100" t="s">
        <v>126</v>
      </c>
      <c r="N76" s="100"/>
      <c r="O76" s="100"/>
      <c r="P76" s="108"/>
    </row>
    <row r="77" spans="1:16" s="4" customFormat="1" ht="18.5" x14ac:dyDescent="0.35">
      <c r="A77" s="100"/>
      <c r="B77" s="100"/>
      <c r="C77" s="140"/>
      <c r="D77" s="117"/>
      <c r="E77" s="117"/>
      <c r="F77" s="103"/>
      <c r="G77" s="167" t="str">
        <f>C76</f>
        <v>5/7</v>
      </c>
      <c r="H77" s="119">
        <v>400</v>
      </c>
      <c r="I77" s="107"/>
      <c r="J77" s="108"/>
      <c r="K77" s="100"/>
      <c r="L77" s="100"/>
      <c r="M77" s="100"/>
      <c r="N77" s="100"/>
      <c r="O77" s="100"/>
      <c r="P77" s="100"/>
    </row>
    <row r="78" spans="1:16" s="4" customFormat="1" ht="18.5" x14ac:dyDescent="0.35">
      <c r="A78" s="100">
        <f>SUBTOTAL(103,$C$6:C78)</f>
        <v>37</v>
      </c>
      <c r="B78" s="100"/>
      <c r="C78" s="108" t="s">
        <v>228</v>
      </c>
      <c r="D78" s="141" t="s">
        <v>48</v>
      </c>
      <c r="E78" s="141"/>
      <c r="F78" s="110"/>
      <c r="G78" s="100"/>
      <c r="H78" s="119"/>
      <c r="I78" s="104">
        <f>ROUND(H77/1000,4)+I76</f>
        <v>14.145</v>
      </c>
      <c r="J78" s="105" t="s">
        <v>19</v>
      </c>
      <c r="K78" s="100" t="s">
        <v>126</v>
      </c>
      <c r="L78" s="100" t="s">
        <v>126</v>
      </c>
      <c r="M78" s="100" t="s">
        <v>126</v>
      </c>
      <c r="N78" s="100"/>
      <c r="O78" s="100"/>
      <c r="P78" s="108"/>
    </row>
    <row r="79" spans="1:16" s="4" customFormat="1" ht="18.5" x14ac:dyDescent="0.35">
      <c r="A79" s="100"/>
      <c r="B79" s="100"/>
      <c r="C79" s="140"/>
      <c r="D79" s="117"/>
      <c r="E79" s="117"/>
      <c r="F79" s="103"/>
      <c r="G79" s="167" t="str">
        <f>C78</f>
        <v>5/8</v>
      </c>
      <c r="H79" s="119">
        <v>420</v>
      </c>
      <c r="I79" s="107"/>
      <c r="J79" s="108"/>
      <c r="K79" s="100"/>
      <c r="L79" s="100"/>
      <c r="M79" s="100"/>
      <c r="N79" s="100"/>
      <c r="O79" s="100"/>
      <c r="P79" s="100"/>
    </row>
    <row r="80" spans="1:16" s="4" customFormat="1" ht="18.5" x14ac:dyDescent="0.35">
      <c r="A80" s="100">
        <f>SUBTOTAL(103,$C$6:C80)</f>
        <v>38</v>
      </c>
      <c r="B80" s="100"/>
      <c r="C80" s="108" t="s">
        <v>229</v>
      </c>
      <c r="D80" s="141" t="s">
        <v>48</v>
      </c>
      <c r="E80" s="141"/>
      <c r="F80" s="110"/>
      <c r="G80" s="100"/>
      <c r="H80" s="119"/>
      <c r="I80" s="104">
        <f>ROUND(H79/1000,4)+I78</f>
        <v>14.565</v>
      </c>
      <c r="J80" s="105" t="s">
        <v>19</v>
      </c>
      <c r="K80" s="100" t="s">
        <v>126</v>
      </c>
      <c r="L80" s="100" t="s">
        <v>126</v>
      </c>
      <c r="M80" s="100" t="s">
        <v>126</v>
      </c>
      <c r="N80" s="100"/>
      <c r="O80" s="100"/>
      <c r="P80" s="108"/>
    </row>
    <row r="81" spans="1:16" s="4" customFormat="1" ht="18.5" x14ac:dyDescent="0.35">
      <c r="A81" s="100"/>
      <c r="B81" s="100"/>
      <c r="C81" s="140"/>
      <c r="D81" s="117"/>
      <c r="E81" s="117"/>
      <c r="F81" s="103"/>
      <c r="G81" s="167" t="str">
        <f>C80</f>
        <v>5/9</v>
      </c>
      <c r="H81" s="119">
        <v>345</v>
      </c>
      <c r="I81" s="107"/>
      <c r="J81" s="108"/>
      <c r="K81" s="100"/>
      <c r="L81" s="100"/>
      <c r="M81" s="100"/>
      <c r="N81" s="100"/>
      <c r="O81" s="100"/>
      <c r="P81" s="100"/>
    </row>
    <row r="82" spans="1:16" s="4" customFormat="1" ht="18.5" x14ac:dyDescent="0.35">
      <c r="A82" s="100">
        <f>SUBTOTAL(103,$C$6:C82)</f>
        <v>39</v>
      </c>
      <c r="B82" s="100"/>
      <c r="C82" s="108" t="s">
        <v>230</v>
      </c>
      <c r="D82" s="141" t="s">
        <v>18</v>
      </c>
      <c r="E82" s="141"/>
      <c r="F82" s="110"/>
      <c r="G82" s="100"/>
      <c r="H82" s="119"/>
      <c r="I82" s="104">
        <f>ROUND(H81/1000,4)+I80</f>
        <v>14.91</v>
      </c>
      <c r="J82" s="105" t="s">
        <v>19</v>
      </c>
      <c r="K82" s="100" t="s">
        <v>126</v>
      </c>
      <c r="L82" s="100" t="s">
        <v>126</v>
      </c>
      <c r="M82" s="100" t="s">
        <v>126</v>
      </c>
      <c r="N82" s="100"/>
      <c r="O82" s="100"/>
      <c r="P82" s="108"/>
    </row>
    <row r="83" spans="1:16" s="4" customFormat="1" ht="18.5" x14ac:dyDescent="0.35">
      <c r="A83" s="100"/>
      <c r="B83" s="100"/>
      <c r="C83" s="140"/>
      <c r="D83" s="117"/>
      <c r="E83" s="117"/>
      <c r="F83" s="103"/>
      <c r="G83" s="167" t="str">
        <f>C82</f>
        <v>5/10</v>
      </c>
      <c r="H83" s="119">
        <v>495</v>
      </c>
      <c r="I83" s="107"/>
      <c r="J83" s="108"/>
      <c r="K83" s="100"/>
      <c r="L83" s="100"/>
      <c r="M83" s="100"/>
      <c r="N83" s="100"/>
      <c r="O83" s="100"/>
      <c r="P83" s="100"/>
    </row>
    <row r="84" spans="1:16" s="4" customFormat="1" ht="18.5" x14ac:dyDescent="0.35">
      <c r="A84" s="100">
        <f>SUBTOTAL(103,$C$6:C84)</f>
        <v>40</v>
      </c>
      <c r="B84" s="101" t="s">
        <v>392</v>
      </c>
      <c r="C84" s="108" t="s">
        <v>393</v>
      </c>
      <c r="D84" s="141" t="s">
        <v>171</v>
      </c>
      <c r="E84" s="141"/>
      <c r="F84" s="103"/>
      <c r="G84" s="102"/>
      <c r="H84" s="119"/>
      <c r="I84" s="104">
        <f>ROUND(H83/1000,4)+I82</f>
        <v>15.404999999999999</v>
      </c>
      <c r="J84" s="105" t="s">
        <v>19</v>
      </c>
      <c r="K84" s="100" t="s">
        <v>126</v>
      </c>
      <c r="L84" s="100" t="s">
        <v>126</v>
      </c>
      <c r="M84" s="100" t="s">
        <v>126</v>
      </c>
      <c r="N84" s="100"/>
      <c r="O84" s="100"/>
      <c r="P84" s="108"/>
    </row>
    <row r="85" spans="1:16" s="4" customFormat="1" ht="18.5" x14ac:dyDescent="0.35">
      <c r="A85" s="100"/>
      <c r="B85" s="100"/>
      <c r="C85" s="140"/>
      <c r="D85" s="117"/>
      <c r="E85" s="117"/>
      <c r="F85" s="103"/>
      <c r="G85" s="167" t="str">
        <f>C84</f>
        <v>5A/0</v>
      </c>
      <c r="H85" s="119">
        <v>419.48</v>
      </c>
      <c r="I85" s="107"/>
      <c r="J85" s="108"/>
      <c r="K85" s="100"/>
      <c r="L85" s="100"/>
      <c r="M85" s="100"/>
      <c r="N85" s="100"/>
      <c r="O85" s="100"/>
      <c r="P85" s="100"/>
    </row>
    <row r="86" spans="1:16" s="130" customFormat="1" ht="18.5" x14ac:dyDescent="0.35">
      <c r="A86" s="100">
        <f>SUBTOTAL(103,$C$6:C86)</f>
        <v>41</v>
      </c>
      <c r="B86" s="126" t="s">
        <v>275</v>
      </c>
      <c r="C86" s="157" t="s">
        <v>129</v>
      </c>
      <c r="D86" s="158" t="s">
        <v>108</v>
      </c>
      <c r="E86" s="158"/>
      <c r="F86" s="128"/>
      <c r="G86" s="127"/>
      <c r="H86" s="131"/>
      <c r="I86" s="129">
        <f>ROUND(H85/1000,4)+I84</f>
        <v>15.824499999999999</v>
      </c>
      <c r="J86" s="126" t="s">
        <v>19</v>
      </c>
      <c r="K86" s="126" t="s">
        <v>126</v>
      </c>
      <c r="L86" s="100" t="s">
        <v>126</v>
      </c>
      <c r="M86" s="126" t="s">
        <v>126</v>
      </c>
      <c r="N86" s="100"/>
      <c r="O86" s="126"/>
      <c r="P86" s="126"/>
    </row>
    <row r="87" spans="1:16" s="4" customFormat="1" ht="18.5" x14ac:dyDescent="0.35">
      <c r="A87" s="100"/>
      <c r="B87" s="100"/>
      <c r="C87" s="140"/>
      <c r="D87" s="117"/>
      <c r="E87" s="117"/>
      <c r="F87" s="103"/>
      <c r="G87" s="167" t="str">
        <f>C86</f>
        <v>6/0</v>
      </c>
      <c r="H87" s="119">
        <v>350.52</v>
      </c>
      <c r="I87" s="107"/>
      <c r="J87" s="108"/>
      <c r="K87" s="100"/>
      <c r="L87" s="100"/>
      <c r="M87" s="100"/>
      <c r="N87" s="100"/>
      <c r="O87" s="100"/>
      <c r="P87" s="100"/>
    </row>
    <row r="88" spans="1:16" s="4" customFormat="1" ht="18.5" x14ac:dyDescent="0.35">
      <c r="A88" s="100">
        <f>SUBTOTAL(103,$C$6:C88)</f>
        <v>42</v>
      </c>
      <c r="B88" s="100"/>
      <c r="C88" s="108" t="s">
        <v>130</v>
      </c>
      <c r="D88" s="141" t="s">
        <v>18</v>
      </c>
      <c r="E88" s="141"/>
      <c r="F88" s="110"/>
      <c r="G88" s="100"/>
      <c r="H88" s="121"/>
      <c r="I88" s="104">
        <f>ROUND(H87/1000,4)+I86</f>
        <v>16.174999999999997</v>
      </c>
      <c r="J88" s="105" t="s">
        <v>19</v>
      </c>
      <c r="K88" s="100" t="s">
        <v>126</v>
      </c>
      <c r="L88" s="100" t="s">
        <v>126</v>
      </c>
      <c r="M88" s="100" t="s">
        <v>126</v>
      </c>
      <c r="N88" s="100"/>
      <c r="O88" s="100"/>
      <c r="P88" s="100"/>
    </row>
    <row r="89" spans="1:16" s="4" customFormat="1" ht="18.5" x14ac:dyDescent="0.35">
      <c r="A89" s="100"/>
      <c r="B89" s="100"/>
      <c r="C89" s="140"/>
      <c r="D89" s="117"/>
      <c r="E89" s="117"/>
      <c r="F89" s="103"/>
      <c r="G89" s="167" t="str">
        <f>C88</f>
        <v>6/1</v>
      </c>
      <c r="H89" s="119">
        <v>445</v>
      </c>
      <c r="I89" s="107"/>
      <c r="J89" s="108"/>
      <c r="K89" s="100"/>
      <c r="L89" s="100"/>
      <c r="M89" s="100"/>
      <c r="N89" s="100"/>
      <c r="O89" s="100"/>
      <c r="P89" s="100"/>
    </row>
    <row r="90" spans="1:16" s="4" customFormat="1" ht="18.5" x14ac:dyDescent="0.35">
      <c r="A90" s="100">
        <f>SUBTOTAL(103,$C$6:C90)</f>
        <v>43</v>
      </c>
      <c r="B90" s="100"/>
      <c r="C90" s="108" t="s">
        <v>131</v>
      </c>
      <c r="D90" s="141" t="s">
        <v>48</v>
      </c>
      <c r="E90" s="141"/>
      <c r="F90" s="110"/>
      <c r="G90" s="100"/>
      <c r="H90" s="121"/>
      <c r="I90" s="104">
        <f>ROUND(H89/1000,4)+I88</f>
        <v>16.619999999999997</v>
      </c>
      <c r="J90" s="105" t="s">
        <v>19</v>
      </c>
      <c r="K90" s="100" t="s">
        <v>126</v>
      </c>
      <c r="L90" s="100" t="s">
        <v>126</v>
      </c>
      <c r="M90" s="100" t="s">
        <v>126</v>
      </c>
      <c r="N90" s="100"/>
      <c r="O90" s="100"/>
      <c r="P90" s="100"/>
    </row>
    <row r="91" spans="1:16" s="4" customFormat="1" ht="18.5" x14ac:dyDescent="0.35">
      <c r="A91" s="100"/>
      <c r="B91" s="100"/>
      <c r="C91" s="140"/>
      <c r="D91" s="117"/>
      <c r="E91" s="117"/>
      <c r="F91" s="103"/>
      <c r="G91" s="167" t="str">
        <f>C90</f>
        <v>6/2</v>
      </c>
      <c r="H91" s="119">
        <v>390</v>
      </c>
      <c r="I91" s="107"/>
      <c r="J91" s="108"/>
      <c r="K91" s="100"/>
      <c r="L91" s="100"/>
      <c r="M91" s="100"/>
      <c r="N91" s="100"/>
      <c r="O91" s="100"/>
      <c r="P91" s="100"/>
    </row>
    <row r="92" spans="1:16" s="4" customFormat="1" ht="18.5" x14ac:dyDescent="0.35">
      <c r="A92" s="100">
        <f>SUBTOTAL(103,$C$6:C92)</f>
        <v>44</v>
      </c>
      <c r="B92" s="100"/>
      <c r="C92" s="108" t="s">
        <v>231</v>
      </c>
      <c r="D92" s="141" t="s">
        <v>2</v>
      </c>
      <c r="E92" s="141"/>
      <c r="F92" s="110"/>
      <c r="G92" s="100"/>
      <c r="H92" s="121"/>
      <c r="I92" s="104">
        <f>ROUND(H91/1000,4)+I90</f>
        <v>17.009999999999998</v>
      </c>
      <c r="J92" s="105" t="s">
        <v>19</v>
      </c>
      <c r="K92" s="100" t="s">
        <v>126</v>
      </c>
      <c r="L92" s="100" t="s">
        <v>126</v>
      </c>
      <c r="M92" s="100" t="s">
        <v>126</v>
      </c>
      <c r="N92" s="100"/>
      <c r="O92" s="100"/>
      <c r="P92" s="100"/>
    </row>
    <row r="93" spans="1:16" s="4" customFormat="1" ht="18.5" x14ac:dyDescent="0.35">
      <c r="A93" s="100"/>
      <c r="B93" s="100"/>
      <c r="C93" s="140"/>
      <c r="D93" s="117"/>
      <c r="E93" s="117"/>
      <c r="F93" s="103"/>
      <c r="G93" s="167" t="str">
        <f>C92</f>
        <v>6/3</v>
      </c>
      <c r="H93" s="119">
        <v>350</v>
      </c>
      <c r="I93" s="107"/>
      <c r="J93" s="108"/>
      <c r="K93" s="100"/>
      <c r="L93" s="100"/>
      <c r="M93" s="100"/>
      <c r="N93" s="100"/>
      <c r="O93" s="100"/>
      <c r="P93" s="100"/>
    </row>
    <row r="94" spans="1:16" s="4" customFormat="1" ht="18.5" x14ac:dyDescent="0.35">
      <c r="A94" s="100">
        <f>SUBTOTAL(103,$C$6:C94)</f>
        <v>45</v>
      </c>
      <c r="B94" s="100"/>
      <c r="C94" s="108" t="s">
        <v>232</v>
      </c>
      <c r="D94" s="141" t="s">
        <v>18</v>
      </c>
      <c r="E94" s="141"/>
      <c r="F94" s="110"/>
      <c r="G94" s="100"/>
      <c r="H94" s="121"/>
      <c r="I94" s="104">
        <f>ROUND(H93/1000,4)+I92</f>
        <v>17.36</v>
      </c>
      <c r="J94" s="105" t="s">
        <v>19</v>
      </c>
      <c r="K94" s="100" t="s">
        <v>126</v>
      </c>
      <c r="L94" s="100" t="s">
        <v>126</v>
      </c>
      <c r="M94" s="100" t="s">
        <v>126</v>
      </c>
      <c r="N94" s="100"/>
      <c r="O94" s="100"/>
      <c r="P94" s="100"/>
    </row>
    <row r="95" spans="1:16" s="4" customFormat="1" ht="18.5" x14ac:dyDescent="0.35">
      <c r="A95" s="100"/>
      <c r="B95" s="100"/>
      <c r="C95" s="140"/>
      <c r="D95" s="117"/>
      <c r="E95" s="117"/>
      <c r="F95" s="103"/>
      <c r="G95" s="167" t="str">
        <f>C94</f>
        <v>6/4</v>
      </c>
      <c r="H95" s="119">
        <v>490</v>
      </c>
      <c r="I95" s="107"/>
      <c r="J95" s="108"/>
      <c r="K95" s="100"/>
      <c r="L95" s="100"/>
      <c r="M95" s="100"/>
      <c r="N95" s="100"/>
      <c r="O95" s="100"/>
      <c r="P95" s="100"/>
    </row>
    <row r="96" spans="1:16" s="4" customFormat="1" ht="18.5" x14ac:dyDescent="0.35">
      <c r="A96" s="100">
        <f>SUBTOTAL(103,$C$6:C96)</f>
        <v>46</v>
      </c>
      <c r="B96" s="100"/>
      <c r="C96" s="108" t="s">
        <v>233</v>
      </c>
      <c r="D96" s="141" t="s">
        <v>18</v>
      </c>
      <c r="E96" s="141"/>
      <c r="F96" s="110"/>
      <c r="G96" s="100"/>
      <c r="H96" s="121"/>
      <c r="I96" s="104">
        <f>ROUND(H95/1000,4)+I94</f>
        <v>17.849999999999998</v>
      </c>
      <c r="J96" s="105" t="s">
        <v>19</v>
      </c>
      <c r="K96" s="100" t="s">
        <v>126</v>
      </c>
      <c r="L96" s="100" t="s">
        <v>126</v>
      </c>
      <c r="M96" s="100" t="s">
        <v>126</v>
      </c>
      <c r="N96" s="100"/>
      <c r="O96" s="100"/>
      <c r="P96" s="100"/>
    </row>
    <row r="97" spans="1:16" s="4" customFormat="1" ht="18.5" x14ac:dyDescent="0.35">
      <c r="A97" s="100"/>
      <c r="B97" s="100"/>
      <c r="C97" s="140"/>
      <c r="D97" s="117"/>
      <c r="E97" s="117"/>
      <c r="F97" s="103"/>
      <c r="G97" s="167" t="str">
        <f>C96</f>
        <v>6/5</v>
      </c>
      <c r="H97" s="119">
        <v>350</v>
      </c>
      <c r="I97" s="107"/>
      <c r="J97" s="108"/>
      <c r="K97" s="100"/>
      <c r="L97" s="100"/>
      <c r="M97" s="100"/>
      <c r="N97" s="100"/>
      <c r="O97" s="100"/>
      <c r="P97" s="100"/>
    </row>
    <row r="98" spans="1:16" s="4" customFormat="1" ht="18.5" x14ac:dyDescent="0.35">
      <c r="A98" s="100">
        <f>SUBTOTAL(103,$C$6:C98)</f>
        <v>47</v>
      </c>
      <c r="B98" s="100"/>
      <c r="C98" s="108" t="s">
        <v>234</v>
      </c>
      <c r="D98" s="141" t="s">
        <v>4</v>
      </c>
      <c r="E98" s="141"/>
      <c r="F98" s="110"/>
      <c r="G98" s="100"/>
      <c r="H98" s="121"/>
      <c r="I98" s="104">
        <f>ROUND(H97/1000,4)+I96</f>
        <v>18.2</v>
      </c>
      <c r="J98" s="105" t="s">
        <v>19</v>
      </c>
      <c r="K98" s="100" t="s">
        <v>126</v>
      </c>
      <c r="L98" s="100" t="s">
        <v>126</v>
      </c>
      <c r="M98" s="100" t="s">
        <v>126</v>
      </c>
      <c r="N98" s="100"/>
      <c r="O98" s="100"/>
      <c r="P98" s="100"/>
    </row>
    <row r="99" spans="1:16" s="4" customFormat="1" ht="18.5" x14ac:dyDescent="0.35">
      <c r="A99" s="100"/>
      <c r="B99" s="100"/>
      <c r="C99" s="140"/>
      <c r="D99" s="117"/>
      <c r="E99" s="117"/>
      <c r="F99" s="103"/>
      <c r="G99" s="167" t="str">
        <f>C98</f>
        <v>6/6</v>
      </c>
      <c r="H99" s="119">
        <v>347</v>
      </c>
      <c r="I99" s="107"/>
      <c r="J99" s="108"/>
      <c r="K99" s="100"/>
      <c r="L99" s="100"/>
      <c r="M99" s="100"/>
      <c r="N99" s="100"/>
      <c r="O99" s="100"/>
      <c r="P99" s="100"/>
    </row>
    <row r="100" spans="1:16" s="4" customFormat="1" ht="18.5" x14ac:dyDescent="0.35">
      <c r="A100" s="100">
        <f>SUBTOTAL(103,$C$6:C100)</f>
        <v>48</v>
      </c>
      <c r="B100" s="100"/>
      <c r="C100" s="108" t="s">
        <v>235</v>
      </c>
      <c r="D100" s="141" t="s">
        <v>71</v>
      </c>
      <c r="E100" s="141"/>
      <c r="F100" s="110"/>
      <c r="G100" s="100"/>
      <c r="H100" s="121"/>
      <c r="I100" s="104">
        <f>ROUND(H99/1000,4)+I98</f>
        <v>18.547000000000001</v>
      </c>
      <c r="J100" s="105" t="s">
        <v>19</v>
      </c>
      <c r="K100" s="100" t="s">
        <v>126</v>
      </c>
      <c r="L100" s="100" t="s">
        <v>126</v>
      </c>
      <c r="M100" s="100" t="s">
        <v>126</v>
      </c>
      <c r="N100" s="100"/>
      <c r="O100" s="100"/>
      <c r="P100" s="100"/>
    </row>
    <row r="101" spans="1:16" s="4" customFormat="1" ht="18.5" x14ac:dyDescent="0.35">
      <c r="A101" s="100"/>
      <c r="B101" s="100"/>
      <c r="C101" s="140"/>
      <c r="D101" s="117"/>
      <c r="E101" s="117"/>
      <c r="F101" s="103"/>
      <c r="G101" s="167" t="str">
        <f>C100</f>
        <v>6/7</v>
      </c>
      <c r="H101" s="119">
        <v>373</v>
      </c>
      <c r="I101" s="107"/>
      <c r="J101" s="108"/>
      <c r="K101" s="100"/>
      <c r="L101" s="100"/>
      <c r="M101" s="100"/>
      <c r="N101" s="100"/>
      <c r="O101" s="100"/>
      <c r="P101" s="100"/>
    </row>
    <row r="102" spans="1:16" s="4" customFormat="1" ht="18.5" x14ac:dyDescent="0.35">
      <c r="A102" s="100">
        <f>SUBTOTAL(103,$C$6:C102)</f>
        <v>49</v>
      </c>
      <c r="B102" s="100"/>
      <c r="C102" s="108" t="s">
        <v>236</v>
      </c>
      <c r="D102" s="141" t="s">
        <v>2</v>
      </c>
      <c r="E102" s="141"/>
      <c r="F102" s="110"/>
      <c r="G102" s="100"/>
      <c r="H102" s="121"/>
      <c r="I102" s="104">
        <f>ROUND(H101/1000,4)+I100</f>
        <v>18.920000000000002</v>
      </c>
      <c r="J102" s="105" t="s">
        <v>19</v>
      </c>
      <c r="K102" s="100" t="s">
        <v>126</v>
      </c>
      <c r="L102" s="100" t="s">
        <v>126</v>
      </c>
      <c r="M102" s="100" t="s">
        <v>126</v>
      </c>
      <c r="N102" s="100"/>
      <c r="O102" s="100"/>
      <c r="P102" s="100"/>
    </row>
    <row r="103" spans="1:16" s="4" customFormat="1" ht="18.5" x14ac:dyDescent="0.35">
      <c r="A103" s="100"/>
      <c r="B103" s="100"/>
      <c r="C103" s="140"/>
      <c r="D103" s="117"/>
      <c r="E103" s="117"/>
      <c r="F103" s="103"/>
      <c r="G103" s="167" t="str">
        <f>C102</f>
        <v>6/8</v>
      </c>
      <c r="H103" s="119">
        <v>380</v>
      </c>
      <c r="I103" s="107"/>
      <c r="J103" s="108"/>
      <c r="K103" s="100"/>
      <c r="L103" s="100"/>
      <c r="M103" s="100"/>
      <c r="N103" s="100"/>
      <c r="O103" s="100"/>
      <c r="P103" s="100"/>
    </row>
    <row r="104" spans="1:16" s="4" customFormat="1" ht="18.5" x14ac:dyDescent="0.35">
      <c r="A104" s="100">
        <f>SUBTOTAL(103,$C$6:C104)</f>
        <v>50</v>
      </c>
      <c r="B104" s="100"/>
      <c r="C104" s="108" t="s">
        <v>237</v>
      </c>
      <c r="D104" s="141" t="s">
        <v>48</v>
      </c>
      <c r="E104" s="141"/>
      <c r="F104" s="110"/>
      <c r="G104" s="100"/>
      <c r="H104" s="121"/>
      <c r="I104" s="104">
        <f>ROUND(H103/1000,4)+I102</f>
        <v>19.3</v>
      </c>
      <c r="J104" s="105" t="s">
        <v>19</v>
      </c>
      <c r="K104" s="100" t="s">
        <v>126</v>
      </c>
      <c r="L104" s="100" t="s">
        <v>126</v>
      </c>
      <c r="M104" s="100" t="s">
        <v>126</v>
      </c>
      <c r="N104" s="100"/>
      <c r="O104" s="100"/>
      <c r="P104" s="100"/>
    </row>
    <row r="105" spans="1:16" s="4" customFormat="1" ht="18.5" x14ac:dyDescent="0.35">
      <c r="A105" s="100"/>
      <c r="B105" s="100"/>
      <c r="C105" s="140"/>
      <c r="D105" s="117"/>
      <c r="E105" s="117"/>
      <c r="F105" s="103"/>
      <c r="G105" s="167" t="str">
        <f>C104</f>
        <v>6/9</v>
      </c>
      <c r="H105" s="119">
        <v>335</v>
      </c>
      <c r="I105" s="107"/>
      <c r="J105" s="108"/>
      <c r="K105" s="100"/>
      <c r="L105" s="100"/>
      <c r="M105" s="100"/>
      <c r="N105" s="100"/>
      <c r="O105" s="100"/>
      <c r="P105" s="100"/>
    </row>
    <row r="106" spans="1:16" s="4" customFormat="1" ht="18.5" x14ac:dyDescent="0.35">
      <c r="A106" s="100">
        <f>SUBTOTAL(103,$C$6:C106)</f>
        <v>51</v>
      </c>
      <c r="B106" s="100"/>
      <c r="C106" s="108" t="s">
        <v>238</v>
      </c>
      <c r="D106" s="141" t="s">
        <v>71</v>
      </c>
      <c r="E106" s="141"/>
      <c r="F106" s="110"/>
      <c r="G106" s="100"/>
      <c r="H106" s="121"/>
      <c r="I106" s="104">
        <f>ROUND(H105/1000,4)+I104</f>
        <v>19.635000000000002</v>
      </c>
      <c r="J106" s="105" t="s">
        <v>19</v>
      </c>
      <c r="K106" s="100" t="s">
        <v>126</v>
      </c>
      <c r="L106" s="100" t="s">
        <v>126</v>
      </c>
      <c r="M106" s="100" t="s">
        <v>126</v>
      </c>
      <c r="N106" s="100"/>
      <c r="O106" s="100"/>
      <c r="P106" s="100"/>
    </row>
    <row r="107" spans="1:16" s="4" customFormat="1" ht="18.5" x14ac:dyDescent="0.35">
      <c r="A107" s="100"/>
      <c r="B107" s="100"/>
      <c r="C107" s="140"/>
      <c r="D107" s="117"/>
      <c r="E107" s="117"/>
      <c r="F107" s="103"/>
      <c r="G107" s="167" t="str">
        <f>C106</f>
        <v>6/10</v>
      </c>
      <c r="H107" s="119">
        <v>315</v>
      </c>
      <c r="I107" s="107"/>
      <c r="J107" s="108"/>
      <c r="K107" s="100"/>
      <c r="L107" s="100"/>
      <c r="M107" s="100"/>
      <c r="N107" s="100"/>
      <c r="O107" s="100"/>
      <c r="P107" s="100"/>
    </row>
    <row r="108" spans="1:16" s="4" customFormat="1" ht="18.5" x14ac:dyDescent="0.35">
      <c r="A108" s="100">
        <f>SUBTOTAL(103,$C$6:C108)</f>
        <v>52</v>
      </c>
      <c r="B108" s="100"/>
      <c r="C108" s="108" t="s">
        <v>239</v>
      </c>
      <c r="D108" s="141" t="s">
        <v>58</v>
      </c>
      <c r="E108" s="141"/>
      <c r="F108" s="110"/>
      <c r="G108" s="100"/>
      <c r="H108" s="121"/>
      <c r="I108" s="104">
        <f>ROUND(H107/1000,4)+I106</f>
        <v>19.950000000000003</v>
      </c>
      <c r="J108" s="105" t="s">
        <v>19</v>
      </c>
      <c r="K108" s="100" t="s">
        <v>126</v>
      </c>
      <c r="L108" s="100" t="s">
        <v>126</v>
      </c>
      <c r="M108" s="100" t="s">
        <v>126</v>
      </c>
      <c r="N108" s="100"/>
      <c r="O108" s="100"/>
      <c r="P108" s="100"/>
    </row>
    <row r="109" spans="1:16" s="4" customFormat="1" ht="18.5" x14ac:dyDescent="0.35">
      <c r="A109" s="100"/>
      <c r="B109" s="100"/>
      <c r="C109" s="140"/>
      <c r="D109" s="117"/>
      <c r="E109" s="117"/>
      <c r="F109" s="103"/>
      <c r="G109" s="167" t="str">
        <f>C108</f>
        <v>6/11</v>
      </c>
      <c r="H109" s="119">
        <v>410</v>
      </c>
      <c r="I109" s="107"/>
      <c r="J109" s="108"/>
      <c r="K109" s="100"/>
      <c r="L109" s="100"/>
      <c r="M109" s="100"/>
      <c r="N109" s="100"/>
      <c r="O109" s="100"/>
      <c r="P109" s="100"/>
    </row>
    <row r="110" spans="1:16" s="4" customFormat="1" ht="18.5" x14ac:dyDescent="0.35">
      <c r="A110" s="100">
        <f>SUBTOTAL(103,$C$6:C110)</f>
        <v>53</v>
      </c>
      <c r="B110" s="100"/>
      <c r="C110" s="108" t="s">
        <v>250</v>
      </c>
      <c r="D110" s="141" t="s">
        <v>71</v>
      </c>
      <c r="E110" s="141"/>
      <c r="F110" s="110"/>
      <c r="G110" s="100"/>
      <c r="H110" s="121"/>
      <c r="I110" s="104">
        <f>ROUND(H109/1000,4)+I108</f>
        <v>20.360000000000003</v>
      </c>
      <c r="J110" s="105" t="s">
        <v>19</v>
      </c>
      <c r="K110" s="100" t="s">
        <v>126</v>
      </c>
      <c r="L110" s="100" t="s">
        <v>126</v>
      </c>
      <c r="M110" s="100" t="s">
        <v>126</v>
      </c>
      <c r="N110" s="100"/>
      <c r="O110" s="100"/>
      <c r="P110" s="100"/>
    </row>
    <row r="111" spans="1:16" s="4" customFormat="1" ht="18.5" x14ac:dyDescent="0.35">
      <c r="A111" s="100"/>
      <c r="B111" s="100"/>
      <c r="C111" s="140"/>
      <c r="D111" s="117"/>
      <c r="E111" s="117"/>
      <c r="F111" s="103"/>
      <c r="G111" s="167" t="str">
        <f>C110</f>
        <v>6/12</v>
      </c>
      <c r="H111" s="119">
        <v>365.71600000000001</v>
      </c>
      <c r="I111" s="107"/>
      <c r="J111" s="108"/>
      <c r="K111" s="100"/>
      <c r="L111" s="100"/>
      <c r="M111" s="100"/>
      <c r="N111" s="100"/>
      <c r="O111" s="100"/>
      <c r="P111" s="100"/>
    </row>
    <row r="112" spans="1:16" s="4" customFormat="1" ht="18.5" x14ac:dyDescent="0.35">
      <c r="A112" s="100">
        <f>SUBTOTAL(103,$C$6:C112)</f>
        <v>54</v>
      </c>
      <c r="B112" s="101" t="s">
        <v>276</v>
      </c>
      <c r="C112" s="108" t="s">
        <v>132</v>
      </c>
      <c r="D112" s="141" t="s">
        <v>85</v>
      </c>
      <c r="E112" s="141"/>
      <c r="F112" s="103"/>
      <c r="G112" s="102"/>
      <c r="H112" s="122"/>
      <c r="I112" s="104">
        <f>ROUND(H111/1000,4)+I110</f>
        <v>20.725700000000003</v>
      </c>
      <c r="J112" s="105" t="s">
        <v>19</v>
      </c>
      <c r="K112" s="100" t="s">
        <v>126</v>
      </c>
      <c r="L112" s="100" t="s">
        <v>126</v>
      </c>
      <c r="M112" s="100" t="s">
        <v>126</v>
      </c>
      <c r="N112" s="100"/>
      <c r="O112" s="100" t="s">
        <v>445</v>
      </c>
      <c r="P112" s="100"/>
    </row>
    <row r="113" spans="1:16" s="4" customFormat="1" ht="18.5" x14ac:dyDescent="0.35">
      <c r="A113" s="100"/>
      <c r="B113" s="100"/>
      <c r="C113" s="140"/>
      <c r="D113" s="117"/>
      <c r="E113" s="117"/>
      <c r="F113" s="103"/>
      <c r="G113" s="167" t="str">
        <f>C112</f>
        <v>7/0</v>
      </c>
      <c r="H113" s="120">
        <v>319.28399999999999</v>
      </c>
      <c r="I113" s="107"/>
      <c r="J113" s="108"/>
      <c r="K113" s="100"/>
      <c r="L113" s="100"/>
      <c r="M113" s="100"/>
      <c r="N113" s="100"/>
      <c r="O113" s="100"/>
      <c r="P113" s="100"/>
    </row>
    <row r="114" spans="1:16" s="4" customFormat="1" ht="18.5" x14ac:dyDescent="0.35">
      <c r="A114" s="100">
        <f>SUBTOTAL(103,$C$6:C114)</f>
        <v>55</v>
      </c>
      <c r="B114" s="100"/>
      <c r="C114" s="108" t="s">
        <v>240</v>
      </c>
      <c r="D114" s="141" t="s">
        <v>4</v>
      </c>
      <c r="E114" s="141"/>
      <c r="F114" s="110"/>
      <c r="G114" s="100"/>
      <c r="H114" s="122"/>
      <c r="I114" s="104">
        <f>ROUND(H113/1000,4)+I112</f>
        <v>21.045000000000002</v>
      </c>
      <c r="J114" s="105" t="s">
        <v>19</v>
      </c>
      <c r="K114" s="100" t="s">
        <v>126</v>
      </c>
      <c r="L114" s="100" t="s">
        <v>126</v>
      </c>
      <c r="M114" s="100" t="s">
        <v>126</v>
      </c>
      <c r="N114" s="100" t="s">
        <v>126</v>
      </c>
      <c r="O114" s="100"/>
      <c r="P114" s="100"/>
    </row>
    <row r="115" spans="1:16" s="4" customFormat="1" ht="18.5" x14ac:dyDescent="0.35">
      <c r="A115" s="100"/>
      <c r="B115" s="100"/>
      <c r="C115" s="140"/>
      <c r="D115" s="117"/>
      <c r="E115" s="117"/>
      <c r="F115" s="103"/>
      <c r="G115" s="167" t="str">
        <f>C114</f>
        <v>7/1</v>
      </c>
      <c r="H115" s="120">
        <v>465</v>
      </c>
      <c r="I115" s="107"/>
      <c r="J115" s="108"/>
      <c r="K115" s="100"/>
      <c r="L115" s="100"/>
      <c r="M115" s="100"/>
      <c r="N115" s="100"/>
      <c r="O115" s="100"/>
      <c r="P115" s="100"/>
    </row>
    <row r="116" spans="1:16" s="4" customFormat="1" ht="18.5" x14ac:dyDescent="0.35">
      <c r="A116" s="100">
        <f>SUBTOTAL(103,$C$6:C116)</f>
        <v>56</v>
      </c>
      <c r="B116" s="100"/>
      <c r="C116" s="108" t="s">
        <v>241</v>
      </c>
      <c r="D116" s="141" t="s">
        <v>48</v>
      </c>
      <c r="E116" s="141"/>
      <c r="F116" s="110"/>
      <c r="G116" s="100"/>
      <c r="H116" s="122"/>
      <c r="I116" s="104">
        <f>ROUND(H115/1000,4)+I114</f>
        <v>21.51</v>
      </c>
      <c r="J116" s="105" t="s">
        <v>19</v>
      </c>
      <c r="K116" s="100" t="s">
        <v>126</v>
      </c>
      <c r="L116" s="100" t="s">
        <v>126</v>
      </c>
      <c r="M116" s="100" t="s">
        <v>126</v>
      </c>
      <c r="N116" s="100" t="s">
        <v>126</v>
      </c>
      <c r="O116" s="100"/>
      <c r="P116" s="100"/>
    </row>
    <row r="117" spans="1:16" s="4" customFormat="1" ht="18.5" x14ac:dyDescent="0.35">
      <c r="A117" s="100"/>
      <c r="B117" s="100"/>
      <c r="C117" s="140"/>
      <c r="D117" s="117"/>
      <c r="E117" s="117"/>
      <c r="F117" s="103"/>
      <c r="G117" s="167" t="str">
        <f>C116</f>
        <v>7/2</v>
      </c>
      <c r="H117" s="120">
        <v>375</v>
      </c>
      <c r="I117" s="107"/>
      <c r="J117" s="108"/>
      <c r="K117" s="100"/>
      <c r="L117" s="100"/>
      <c r="M117" s="100"/>
      <c r="N117" s="100"/>
      <c r="O117" s="100"/>
      <c r="P117" s="100"/>
    </row>
    <row r="118" spans="1:16" s="4" customFormat="1" ht="18.5" x14ac:dyDescent="0.35">
      <c r="A118" s="100">
        <f>SUBTOTAL(103,$C$6:C118)</f>
        <v>57</v>
      </c>
      <c r="B118" s="100"/>
      <c r="C118" s="108" t="s">
        <v>242</v>
      </c>
      <c r="D118" s="141" t="s">
        <v>18</v>
      </c>
      <c r="E118" s="141"/>
      <c r="F118" s="110"/>
      <c r="G118" s="100"/>
      <c r="H118" s="122"/>
      <c r="I118" s="104">
        <f>ROUND(H117/1000,4)+I116</f>
        <v>21.885000000000002</v>
      </c>
      <c r="J118" s="105" t="s">
        <v>19</v>
      </c>
      <c r="K118" s="100" t="s">
        <v>126</v>
      </c>
      <c r="L118" s="100" t="s">
        <v>126</v>
      </c>
      <c r="M118" s="100" t="s">
        <v>126</v>
      </c>
      <c r="N118" s="100"/>
      <c r="O118" s="100"/>
      <c r="P118" s="100"/>
    </row>
    <row r="119" spans="1:16" s="4" customFormat="1" ht="18.5" x14ac:dyDescent="0.35">
      <c r="A119" s="100"/>
      <c r="B119" s="100"/>
      <c r="C119" s="140"/>
      <c r="D119" s="117"/>
      <c r="E119" s="117"/>
      <c r="F119" s="103"/>
      <c r="G119" s="167" t="str">
        <f>C118</f>
        <v>7/3</v>
      </c>
      <c r="H119" s="120">
        <v>355</v>
      </c>
      <c r="I119" s="107"/>
      <c r="J119" s="108"/>
      <c r="K119" s="100"/>
      <c r="L119" s="100"/>
      <c r="M119" s="100"/>
      <c r="N119" s="100"/>
      <c r="O119" s="100"/>
      <c r="P119" s="100"/>
    </row>
    <row r="120" spans="1:16" s="4" customFormat="1" ht="18.5" x14ac:dyDescent="0.35">
      <c r="A120" s="100">
        <f>SUBTOTAL(103,$C$6:C120)</f>
        <v>58</v>
      </c>
      <c r="B120" s="100"/>
      <c r="C120" s="108" t="s">
        <v>243</v>
      </c>
      <c r="D120" s="141" t="s">
        <v>48</v>
      </c>
      <c r="E120" s="141"/>
      <c r="F120" s="110"/>
      <c r="G120" s="100"/>
      <c r="H120" s="122"/>
      <c r="I120" s="104">
        <f>ROUND(H119/1000,4)+I118</f>
        <v>22.240000000000002</v>
      </c>
      <c r="J120" s="105" t="s">
        <v>19</v>
      </c>
      <c r="K120" s="100" t="s">
        <v>126</v>
      </c>
      <c r="L120" s="100" t="s">
        <v>126</v>
      </c>
      <c r="M120" s="100" t="s">
        <v>126</v>
      </c>
      <c r="N120" s="100"/>
      <c r="O120" s="100"/>
      <c r="P120" s="100"/>
    </row>
    <row r="121" spans="1:16" s="4" customFormat="1" ht="18.5" x14ac:dyDescent="0.35">
      <c r="A121" s="100"/>
      <c r="B121" s="100"/>
      <c r="C121" s="140"/>
      <c r="D121" s="117"/>
      <c r="E121" s="117"/>
      <c r="F121" s="103"/>
      <c r="G121" s="167" t="str">
        <f>C120</f>
        <v>7/4</v>
      </c>
      <c r="H121" s="120">
        <v>420</v>
      </c>
      <c r="I121" s="107"/>
      <c r="J121" s="108"/>
      <c r="K121" s="100"/>
      <c r="L121" s="100"/>
      <c r="M121" s="100"/>
      <c r="N121" s="100"/>
      <c r="O121" s="100"/>
      <c r="P121" s="100"/>
    </row>
    <row r="122" spans="1:16" s="4" customFormat="1" ht="18.5" x14ac:dyDescent="0.35">
      <c r="A122" s="100">
        <f>SUBTOTAL(103,$C$6:C122)</f>
        <v>59</v>
      </c>
      <c r="B122" s="100"/>
      <c r="C122" s="108" t="s">
        <v>244</v>
      </c>
      <c r="D122" s="141" t="s">
        <v>48</v>
      </c>
      <c r="E122" s="141"/>
      <c r="F122" s="110"/>
      <c r="G122" s="100"/>
      <c r="H122" s="122"/>
      <c r="I122" s="104">
        <f>ROUND(H121/1000,4)+I120</f>
        <v>22.660000000000004</v>
      </c>
      <c r="J122" s="105" t="s">
        <v>19</v>
      </c>
      <c r="K122" s="100" t="s">
        <v>126</v>
      </c>
      <c r="L122" s="100" t="s">
        <v>126</v>
      </c>
      <c r="M122" s="100" t="s">
        <v>126</v>
      </c>
      <c r="N122" s="100" t="s">
        <v>126</v>
      </c>
      <c r="O122" s="100"/>
      <c r="P122" s="100"/>
    </row>
    <row r="123" spans="1:16" s="4" customFormat="1" ht="18.5" x14ac:dyDescent="0.35">
      <c r="A123" s="100"/>
      <c r="B123" s="100"/>
      <c r="C123" s="140"/>
      <c r="D123" s="117"/>
      <c r="E123" s="117"/>
      <c r="F123" s="103"/>
      <c r="G123" s="167" t="str">
        <f>C122</f>
        <v>7/5</v>
      </c>
      <c r="H123" s="120">
        <v>315</v>
      </c>
      <c r="I123" s="107"/>
      <c r="J123" s="108"/>
      <c r="K123" s="100"/>
      <c r="L123" s="100"/>
      <c r="M123" s="100"/>
      <c r="N123" s="100"/>
      <c r="O123" s="100"/>
      <c r="P123" s="100"/>
    </row>
    <row r="124" spans="1:16" s="4" customFormat="1" ht="18.5" x14ac:dyDescent="0.35">
      <c r="A124" s="100">
        <f>SUBTOTAL(103,$C$6:C124)</f>
        <v>60</v>
      </c>
      <c r="B124" s="100"/>
      <c r="C124" s="108" t="s">
        <v>245</v>
      </c>
      <c r="D124" s="141" t="s">
        <v>58</v>
      </c>
      <c r="E124" s="141"/>
      <c r="F124" s="110"/>
      <c r="G124" s="100"/>
      <c r="H124" s="122"/>
      <c r="I124" s="104">
        <f>ROUND(H123/1000,4)+I122</f>
        <v>22.975000000000005</v>
      </c>
      <c r="J124" s="105" t="s">
        <v>19</v>
      </c>
      <c r="K124" s="100" t="s">
        <v>126</v>
      </c>
      <c r="L124" s="100" t="s">
        <v>126</v>
      </c>
      <c r="M124" s="100" t="s">
        <v>126</v>
      </c>
      <c r="N124" s="100" t="s">
        <v>126</v>
      </c>
      <c r="O124" s="100"/>
      <c r="P124" s="100"/>
    </row>
    <row r="125" spans="1:16" s="4" customFormat="1" ht="18.5" x14ac:dyDescent="0.35">
      <c r="A125" s="100"/>
      <c r="B125" s="100"/>
      <c r="C125" s="140"/>
      <c r="D125" s="117"/>
      <c r="E125" s="117"/>
      <c r="F125" s="103"/>
      <c r="G125" s="167" t="str">
        <f>C124</f>
        <v>7/6</v>
      </c>
      <c r="H125" s="120">
        <v>450</v>
      </c>
      <c r="I125" s="107"/>
      <c r="J125" s="108"/>
      <c r="K125" s="100"/>
      <c r="L125" s="100"/>
      <c r="M125" s="100"/>
      <c r="N125" s="100"/>
      <c r="O125" s="100"/>
      <c r="P125" s="100"/>
    </row>
    <row r="126" spans="1:16" s="4" customFormat="1" ht="18.5" x14ac:dyDescent="0.35">
      <c r="A126" s="100">
        <f>SUBTOTAL(103,$C$6:C126)</f>
        <v>61</v>
      </c>
      <c r="B126" s="101" t="s">
        <v>277</v>
      </c>
      <c r="C126" s="108" t="s">
        <v>251</v>
      </c>
      <c r="D126" s="141" t="s">
        <v>114</v>
      </c>
      <c r="E126" s="141"/>
      <c r="F126" s="103"/>
      <c r="G126" s="102"/>
      <c r="H126" s="122"/>
      <c r="I126" s="104">
        <f>ROUND(H125/1000,4)+I124</f>
        <v>23.425000000000004</v>
      </c>
      <c r="J126" s="105" t="s">
        <v>19</v>
      </c>
      <c r="K126" s="100" t="s">
        <v>126</v>
      </c>
      <c r="L126" s="100" t="s">
        <v>126</v>
      </c>
      <c r="M126" s="100" t="s">
        <v>126</v>
      </c>
      <c r="N126" s="100" t="s">
        <v>126</v>
      </c>
      <c r="O126" s="100"/>
      <c r="P126" s="100"/>
    </row>
    <row r="127" spans="1:16" s="4" customFormat="1" ht="18.5" x14ac:dyDescent="0.35">
      <c r="A127" s="100"/>
      <c r="B127" s="100"/>
      <c r="C127" s="140"/>
      <c r="D127" s="117"/>
      <c r="E127" s="117"/>
      <c r="F127" s="103"/>
      <c r="G127" s="167" t="str">
        <f>C126</f>
        <v>7A/0</v>
      </c>
      <c r="H127" s="120">
        <v>435</v>
      </c>
      <c r="I127" s="107"/>
      <c r="J127" s="108"/>
      <c r="K127" s="100"/>
      <c r="L127" s="100"/>
      <c r="M127" s="100"/>
      <c r="N127" s="100"/>
      <c r="O127" s="100"/>
      <c r="P127" s="100"/>
    </row>
    <row r="128" spans="1:16" s="4" customFormat="1" ht="18.5" x14ac:dyDescent="0.35">
      <c r="A128" s="100">
        <f>SUBTOTAL(103,$C$6:C128)</f>
        <v>62</v>
      </c>
      <c r="B128" s="100"/>
      <c r="C128" s="108" t="s">
        <v>252</v>
      </c>
      <c r="D128" s="141" t="s">
        <v>71</v>
      </c>
      <c r="E128" s="141"/>
      <c r="F128" s="110"/>
      <c r="G128" s="100"/>
      <c r="H128" s="122"/>
      <c r="I128" s="104">
        <f>ROUND(H127/1000,4)+I126</f>
        <v>23.860000000000003</v>
      </c>
      <c r="J128" s="105" t="s">
        <v>19</v>
      </c>
      <c r="K128" s="100" t="s">
        <v>126</v>
      </c>
      <c r="L128" s="100" t="s">
        <v>126</v>
      </c>
      <c r="M128" s="100" t="s">
        <v>126</v>
      </c>
      <c r="N128" s="100"/>
      <c r="O128" s="100"/>
      <c r="P128" s="100"/>
    </row>
    <row r="129" spans="1:16" s="4" customFormat="1" ht="18.5" x14ac:dyDescent="0.35">
      <c r="A129" s="100"/>
      <c r="B129" s="100"/>
      <c r="C129" s="140"/>
      <c r="D129" s="117"/>
      <c r="E129" s="117"/>
      <c r="F129" s="103"/>
      <c r="G129" s="167" t="str">
        <f>C128</f>
        <v>7A/1</v>
      </c>
      <c r="H129" s="120">
        <v>385</v>
      </c>
      <c r="I129" s="107"/>
      <c r="J129" s="108"/>
      <c r="K129" s="100"/>
      <c r="L129" s="100"/>
      <c r="M129" s="100"/>
      <c r="N129" s="100"/>
      <c r="O129" s="100"/>
      <c r="P129" s="100"/>
    </row>
    <row r="130" spans="1:16" s="4" customFormat="1" ht="18.5" x14ac:dyDescent="0.35">
      <c r="A130" s="100">
        <f>SUBTOTAL(103,$C$6:C130)</f>
        <v>63</v>
      </c>
      <c r="B130" s="100"/>
      <c r="C130" s="108" t="s">
        <v>253</v>
      </c>
      <c r="D130" s="141" t="s">
        <v>2</v>
      </c>
      <c r="E130" s="141"/>
      <c r="F130" s="110"/>
      <c r="G130" s="100"/>
      <c r="H130" s="122"/>
      <c r="I130" s="104">
        <f>ROUND(H129/1000,4)+I128</f>
        <v>24.245000000000005</v>
      </c>
      <c r="J130" s="105" t="s">
        <v>19</v>
      </c>
      <c r="K130" s="100" t="s">
        <v>126</v>
      </c>
      <c r="L130" s="100" t="s">
        <v>126</v>
      </c>
      <c r="M130" s="100" t="s">
        <v>126</v>
      </c>
      <c r="N130" s="100" t="s">
        <v>126</v>
      </c>
      <c r="O130" s="100"/>
      <c r="P130" s="100"/>
    </row>
    <row r="131" spans="1:16" s="4" customFormat="1" ht="18.5" x14ac:dyDescent="0.35">
      <c r="A131" s="100"/>
      <c r="B131" s="100"/>
      <c r="C131" s="140"/>
      <c r="D131" s="117"/>
      <c r="E131" s="117"/>
      <c r="F131" s="103"/>
      <c r="G131" s="167" t="str">
        <f>C130</f>
        <v>7A/2</v>
      </c>
      <c r="H131" s="120">
        <v>390</v>
      </c>
      <c r="I131" s="107"/>
      <c r="J131" s="108"/>
      <c r="K131" s="100"/>
      <c r="L131" s="100"/>
      <c r="M131" s="100"/>
      <c r="N131" s="100"/>
      <c r="O131" s="100"/>
      <c r="P131" s="100"/>
    </row>
    <row r="132" spans="1:16" s="4" customFormat="1" ht="18.5" x14ac:dyDescent="0.35">
      <c r="A132" s="100">
        <f>SUBTOTAL(103,$C$6:C132)</f>
        <v>64</v>
      </c>
      <c r="B132" s="100"/>
      <c r="C132" s="108" t="s">
        <v>254</v>
      </c>
      <c r="D132" s="141" t="s">
        <v>2</v>
      </c>
      <c r="E132" s="141"/>
      <c r="F132" s="110"/>
      <c r="G132" s="100"/>
      <c r="H132" s="122"/>
      <c r="I132" s="104">
        <f>ROUND(H131/1000,4)+I130</f>
        <v>24.635000000000005</v>
      </c>
      <c r="J132" s="105" t="s">
        <v>19</v>
      </c>
      <c r="K132" s="100" t="s">
        <v>126</v>
      </c>
      <c r="L132" s="100" t="s">
        <v>126</v>
      </c>
      <c r="M132" s="100" t="s">
        <v>126</v>
      </c>
      <c r="N132" s="100" t="s">
        <v>126</v>
      </c>
      <c r="O132" s="100"/>
      <c r="P132" s="100"/>
    </row>
    <row r="133" spans="1:16" s="4" customFormat="1" ht="18.5" x14ac:dyDescent="0.35">
      <c r="A133" s="100"/>
      <c r="B133" s="100"/>
      <c r="C133" s="140"/>
      <c r="D133" s="117"/>
      <c r="E133" s="117"/>
      <c r="F133" s="103"/>
      <c r="G133" s="167" t="str">
        <f>C132</f>
        <v>7A/3</v>
      </c>
      <c r="H133" s="120">
        <v>405</v>
      </c>
      <c r="I133" s="107"/>
      <c r="J133" s="108"/>
      <c r="K133" s="100"/>
      <c r="L133" s="100"/>
      <c r="M133" s="100"/>
      <c r="N133" s="100"/>
      <c r="O133" s="100"/>
      <c r="P133" s="100"/>
    </row>
    <row r="134" spans="1:16" s="4" customFormat="1" ht="18.5" x14ac:dyDescent="0.35">
      <c r="A134" s="100">
        <f>SUBTOTAL(103,$C$6:C134)</f>
        <v>65</v>
      </c>
      <c r="B134" s="100"/>
      <c r="C134" s="108" t="s">
        <v>255</v>
      </c>
      <c r="D134" s="141" t="s">
        <v>2</v>
      </c>
      <c r="E134" s="141"/>
      <c r="F134" s="110"/>
      <c r="G134" s="100"/>
      <c r="H134" s="122"/>
      <c r="I134" s="104">
        <f>ROUND(H133/1000,4)+I132</f>
        <v>25.040000000000006</v>
      </c>
      <c r="J134" s="105" t="s">
        <v>19</v>
      </c>
      <c r="K134" s="100" t="s">
        <v>126</v>
      </c>
      <c r="L134" s="100" t="s">
        <v>126</v>
      </c>
      <c r="M134" s="100" t="s">
        <v>126</v>
      </c>
      <c r="N134" s="100" t="s">
        <v>126</v>
      </c>
      <c r="O134" s="100" t="s">
        <v>445</v>
      </c>
      <c r="P134" s="100"/>
    </row>
    <row r="135" spans="1:16" s="4" customFormat="1" ht="18.5" x14ac:dyDescent="0.35">
      <c r="A135" s="100"/>
      <c r="B135" s="100"/>
      <c r="C135" s="140"/>
      <c r="D135" s="117"/>
      <c r="E135" s="117"/>
      <c r="F135" s="103"/>
      <c r="G135" s="167" t="str">
        <f>C134</f>
        <v>7A/4</v>
      </c>
      <c r="H135" s="120">
        <v>390</v>
      </c>
      <c r="I135" s="107"/>
      <c r="J135" s="108"/>
      <c r="K135" s="100"/>
      <c r="L135" s="100"/>
      <c r="M135" s="100"/>
      <c r="N135" s="100"/>
      <c r="O135" s="100"/>
      <c r="P135" s="100"/>
    </row>
    <row r="136" spans="1:16" s="4" customFormat="1" ht="18.5" x14ac:dyDescent="0.35">
      <c r="A136" s="100">
        <f>SUBTOTAL(103,$C$6:C136)</f>
        <v>66</v>
      </c>
      <c r="B136" s="100"/>
      <c r="C136" s="108" t="s">
        <v>256</v>
      </c>
      <c r="D136" s="141" t="s">
        <v>2</v>
      </c>
      <c r="E136" s="141"/>
      <c r="F136" s="110"/>
      <c r="G136" s="100"/>
      <c r="H136" s="122"/>
      <c r="I136" s="104">
        <f>ROUND(H135/1000,4)+I134</f>
        <v>25.430000000000007</v>
      </c>
      <c r="J136" s="105" t="s">
        <v>19</v>
      </c>
      <c r="K136" s="100" t="s">
        <v>126</v>
      </c>
      <c r="L136" s="100" t="s">
        <v>126</v>
      </c>
      <c r="M136" s="100" t="s">
        <v>126</v>
      </c>
      <c r="N136" s="100" t="s">
        <v>126</v>
      </c>
      <c r="O136" s="100"/>
      <c r="P136" s="100"/>
    </row>
    <row r="137" spans="1:16" s="4" customFormat="1" ht="18.5" x14ac:dyDescent="0.35">
      <c r="A137" s="100"/>
      <c r="B137" s="100"/>
      <c r="C137" s="140"/>
      <c r="D137" s="117"/>
      <c r="E137" s="117"/>
      <c r="F137" s="103"/>
      <c r="G137" s="167" t="str">
        <f>C136</f>
        <v>7A/5</v>
      </c>
      <c r="H137" s="120">
        <v>429.77</v>
      </c>
      <c r="I137" s="107"/>
      <c r="J137" s="108"/>
      <c r="K137" s="100"/>
      <c r="L137" s="100"/>
      <c r="M137" s="100"/>
      <c r="N137" s="100"/>
      <c r="O137" s="100"/>
      <c r="P137" s="100"/>
    </row>
    <row r="138" spans="1:16" s="4" customFormat="1" ht="18.5" x14ac:dyDescent="0.35">
      <c r="A138" s="100">
        <f>SUBTOTAL(103,$C$6:C138)</f>
        <v>67</v>
      </c>
      <c r="B138" s="101" t="s">
        <v>278</v>
      </c>
      <c r="C138" s="159" t="s">
        <v>133</v>
      </c>
      <c r="D138" s="141" t="s">
        <v>98</v>
      </c>
      <c r="E138" s="141"/>
      <c r="F138" s="103"/>
      <c r="G138" s="102"/>
      <c r="H138" s="122"/>
      <c r="I138" s="104">
        <f>ROUND(H137/1000,4)+I136</f>
        <v>25.859800000000007</v>
      </c>
      <c r="J138" s="105" t="s">
        <v>19</v>
      </c>
      <c r="K138" s="100" t="s">
        <v>126</v>
      </c>
      <c r="L138" s="100" t="s">
        <v>126</v>
      </c>
      <c r="M138" s="100" t="s">
        <v>126</v>
      </c>
      <c r="N138" s="100" t="s">
        <v>126</v>
      </c>
      <c r="O138" s="100"/>
      <c r="P138" s="100"/>
    </row>
    <row r="139" spans="1:16" s="4" customFormat="1" ht="18.5" x14ac:dyDescent="0.35">
      <c r="A139" s="100"/>
      <c r="B139" s="100"/>
      <c r="C139" s="140"/>
      <c r="D139" s="117"/>
      <c r="E139" s="117"/>
      <c r="F139" s="103"/>
      <c r="G139" s="167" t="str">
        <f>C138</f>
        <v>8/0</v>
      </c>
      <c r="H139" s="120">
        <v>350</v>
      </c>
      <c r="I139" s="107"/>
      <c r="J139" s="108"/>
      <c r="K139" s="100"/>
      <c r="L139" s="100"/>
      <c r="M139" s="100"/>
      <c r="N139" s="100"/>
      <c r="O139" s="100"/>
      <c r="P139" s="100"/>
    </row>
    <row r="140" spans="1:16" s="4" customFormat="1" ht="18.5" x14ac:dyDescent="0.35">
      <c r="A140" s="100">
        <f>SUBTOTAL(103,$C$6:C140)</f>
        <v>68</v>
      </c>
      <c r="B140" s="100"/>
      <c r="C140" s="108" t="s">
        <v>160</v>
      </c>
      <c r="D140" s="141" t="s">
        <v>4</v>
      </c>
      <c r="E140" s="141"/>
      <c r="F140" s="110"/>
      <c r="G140" s="100"/>
      <c r="H140" s="122"/>
      <c r="I140" s="104">
        <f>ROUND(H139/1000,4)+I138</f>
        <v>26.209800000000008</v>
      </c>
      <c r="J140" s="105" t="s">
        <v>19</v>
      </c>
      <c r="K140" s="100" t="s">
        <v>126</v>
      </c>
      <c r="L140" s="100" t="s">
        <v>126</v>
      </c>
      <c r="M140" s="100" t="s">
        <v>126</v>
      </c>
      <c r="N140" s="100" t="s">
        <v>126</v>
      </c>
      <c r="O140" s="100"/>
      <c r="P140" s="100"/>
    </row>
    <row r="141" spans="1:16" s="4" customFormat="1" ht="18.5" x14ac:dyDescent="0.35">
      <c r="A141" s="100"/>
      <c r="B141" s="100"/>
      <c r="C141" s="140"/>
      <c r="D141" s="117"/>
      <c r="E141" s="117"/>
      <c r="F141" s="103"/>
      <c r="G141" s="167" t="str">
        <f>C140</f>
        <v>8/1</v>
      </c>
      <c r="H141" s="120">
        <v>330</v>
      </c>
      <c r="I141" s="107"/>
      <c r="J141" s="108"/>
      <c r="K141" s="100"/>
      <c r="L141" s="100"/>
      <c r="M141" s="100"/>
      <c r="N141" s="100"/>
      <c r="O141" s="100"/>
      <c r="P141" s="100"/>
    </row>
    <row r="142" spans="1:16" s="4" customFormat="1" ht="18.5" x14ac:dyDescent="0.35">
      <c r="A142" s="100">
        <f>SUBTOTAL(103,$C$6:C142)</f>
        <v>69</v>
      </c>
      <c r="B142" s="100"/>
      <c r="C142" s="108" t="s">
        <v>161</v>
      </c>
      <c r="D142" s="141" t="s">
        <v>48</v>
      </c>
      <c r="E142" s="141"/>
      <c r="F142" s="110"/>
      <c r="G142" s="100"/>
      <c r="H142" s="122"/>
      <c r="I142" s="104">
        <f>ROUND(H141/1000,4)+I140</f>
        <v>26.539800000000007</v>
      </c>
      <c r="J142" s="105" t="s">
        <v>19</v>
      </c>
      <c r="K142" s="100" t="s">
        <v>126</v>
      </c>
      <c r="L142" s="100" t="s">
        <v>126</v>
      </c>
      <c r="M142" s="100" t="s">
        <v>126</v>
      </c>
      <c r="N142" s="100" t="s">
        <v>126</v>
      </c>
      <c r="O142" s="100"/>
      <c r="P142" s="100"/>
    </row>
    <row r="143" spans="1:16" s="4" customFormat="1" ht="18.5" x14ac:dyDescent="0.35">
      <c r="A143" s="100"/>
      <c r="B143" s="100"/>
      <c r="C143" s="140"/>
      <c r="D143" s="117"/>
      <c r="E143" s="117"/>
      <c r="F143" s="103"/>
      <c r="G143" s="167" t="str">
        <f>C142</f>
        <v>8/2</v>
      </c>
      <c r="H143" s="120">
        <v>390</v>
      </c>
      <c r="I143" s="107"/>
      <c r="J143" s="108"/>
      <c r="K143" s="100"/>
      <c r="L143" s="100"/>
      <c r="M143" s="100"/>
      <c r="N143" s="100"/>
      <c r="O143" s="100"/>
      <c r="P143" s="100"/>
    </row>
    <row r="144" spans="1:16" s="4" customFormat="1" ht="18.5" x14ac:dyDescent="0.35">
      <c r="A144" s="100">
        <f>SUBTOTAL(103,$C$6:C144)</f>
        <v>70</v>
      </c>
      <c r="B144" s="100"/>
      <c r="C144" s="108" t="s">
        <v>162</v>
      </c>
      <c r="D144" s="141" t="s">
        <v>18</v>
      </c>
      <c r="E144" s="141"/>
      <c r="F144" s="110"/>
      <c r="G144" s="100"/>
      <c r="H144" s="122"/>
      <c r="I144" s="104">
        <f>ROUND(H143/1000,4)+I142</f>
        <v>26.929800000000007</v>
      </c>
      <c r="J144" s="105" t="s">
        <v>19</v>
      </c>
      <c r="K144" s="100" t="s">
        <v>126</v>
      </c>
      <c r="L144" s="100" t="s">
        <v>126</v>
      </c>
      <c r="M144" s="100" t="s">
        <v>126</v>
      </c>
      <c r="N144" s="100" t="s">
        <v>126</v>
      </c>
      <c r="O144" s="100"/>
      <c r="P144" s="100"/>
    </row>
    <row r="145" spans="1:16" s="4" customFormat="1" ht="18.5" x14ac:dyDescent="0.35">
      <c r="A145" s="100"/>
      <c r="B145" s="100"/>
      <c r="C145" s="140"/>
      <c r="D145" s="117"/>
      <c r="E145" s="117"/>
      <c r="F145" s="103"/>
      <c r="G145" s="167" t="str">
        <f>C144</f>
        <v>8/3</v>
      </c>
      <c r="H145" s="120">
        <v>400</v>
      </c>
      <c r="I145" s="107"/>
      <c r="J145" s="108"/>
      <c r="K145" s="100"/>
      <c r="L145" s="100"/>
      <c r="M145" s="100"/>
      <c r="N145" s="100"/>
      <c r="O145" s="100"/>
      <c r="P145" s="100"/>
    </row>
    <row r="146" spans="1:16" s="4" customFormat="1" ht="18.5" x14ac:dyDescent="0.35">
      <c r="A146" s="100">
        <f>SUBTOTAL(103,$C$6:C146)</f>
        <v>71</v>
      </c>
      <c r="B146" s="100"/>
      <c r="C146" s="108" t="s">
        <v>163</v>
      </c>
      <c r="D146" s="141" t="s">
        <v>48</v>
      </c>
      <c r="E146" s="141"/>
      <c r="F146" s="110"/>
      <c r="G146" s="100"/>
      <c r="H146" s="122"/>
      <c r="I146" s="104">
        <f>ROUND(H145/1000,4)+I144</f>
        <v>27.329800000000006</v>
      </c>
      <c r="J146" s="105" t="s">
        <v>19</v>
      </c>
      <c r="K146" s="100" t="s">
        <v>126</v>
      </c>
      <c r="L146" s="100" t="s">
        <v>126</v>
      </c>
      <c r="M146" s="100" t="s">
        <v>126</v>
      </c>
      <c r="N146" s="100" t="s">
        <v>126</v>
      </c>
      <c r="O146" s="100"/>
      <c r="P146" s="100"/>
    </row>
    <row r="147" spans="1:16" s="4" customFormat="1" ht="18.5" x14ac:dyDescent="0.35">
      <c r="A147" s="100"/>
      <c r="B147" s="100"/>
      <c r="C147" s="140"/>
      <c r="D147" s="117"/>
      <c r="E147" s="117"/>
      <c r="F147" s="103"/>
      <c r="G147" s="167" t="str">
        <f>C146</f>
        <v>8/4</v>
      </c>
      <c r="H147" s="120">
        <v>345</v>
      </c>
      <c r="I147" s="107"/>
      <c r="J147" s="108"/>
      <c r="K147" s="100"/>
      <c r="L147" s="100"/>
      <c r="M147" s="100"/>
      <c r="N147" s="100"/>
      <c r="O147" s="100"/>
      <c r="P147" s="100"/>
    </row>
    <row r="148" spans="1:16" s="4" customFormat="1" ht="18.5" x14ac:dyDescent="0.35">
      <c r="A148" s="100">
        <f>SUBTOTAL(103,$C$6:C148)</f>
        <v>72</v>
      </c>
      <c r="B148" s="100"/>
      <c r="C148" s="108" t="s">
        <v>164</v>
      </c>
      <c r="D148" s="141" t="s">
        <v>18</v>
      </c>
      <c r="E148" s="141"/>
      <c r="F148" s="110"/>
      <c r="G148" s="100"/>
      <c r="H148" s="122"/>
      <c r="I148" s="104">
        <f>ROUND(H147/1000,4)+I146</f>
        <v>27.674800000000005</v>
      </c>
      <c r="J148" s="105" t="s">
        <v>19</v>
      </c>
      <c r="K148" s="100" t="s">
        <v>126</v>
      </c>
      <c r="L148" s="100" t="s">
        <v>126</v>
      </c>
      <c r="M148" s="100" t="s">
        <v>126</v>
      </c>
      <c r="N148" s="100" t="s">
        <v>126</v>
      </c>
      <c r="O148" s="100"/>
      <c r="P148" s="100"/>
    </row>
    <row r="149" spans="1:16" s="4" customFormat="1" ht="18.5" x14ac:dyDescent="0.35">
      <c r="A149" s="100"/>
      <c r="B149" s="100"/>
      <c r="C149" s="140"/>
      <c r="D149" s="117"/>
      <c r="E149" s="117"/>
      <c r="F149" s="103"/>
      <c r="G149" s="167" t="str">
        <f>C148</f>
        <v>8/5</v>
      </c>
      <c r="H149" s="120">
        <v>350</v>
      </c>
      <c r="I149" s="107"/>
      <c r="J149" s="108"/>
      <c r="K149" s="100"/>
      <c r="L149" s="100"/>
      <c r="M149" s="100"/>
      <c r="N149" s="100"/>
      <c r="O149" s="100"/>
      <c r="P149" s="100"/>
    </row>
    <row r="150" spans="1:16" s="4" customFormat="1" ht="18.5" x14ac:dyDescent="0.35">
      <c r="A150" s="100">
        <f>SUBTOTAL(103,$C$6:C150)</f>
        <v>73</v>
      </c>
      <c r="B150" s="228"/>
      <c r="C150" s="108" t="s">
        <v>165</v>
      </c>
      <c r="D150" s="141" t="s">
        <v>2</v>
      </c>
      <c r="E150" s="141"/>
      <c r="F150" s="110"/>
      <c r="G150" s="100"/>
      <c r="H150" s="122"/>
      <c r="I150" s="104">
        <f>ROUND(H149/1000,4)+I148</f>
        <v>28.024800000000006</v>
      </c>
      <c r="J150" s="105" t="s">
        <v>19</v>
      </c>
      <c r="K150" s="100" t="s">
        <v>126</v>
      </c>
      <c r="L150" s="100" t="s">
        <v>126</v>
      </c>
      <c r="M150" s="100" t="s">
        <v>126</v>
      </c>
      <c r="N150" s="100" t="s">
        <v>126</v>
      </c>
      <c r="O150" s="100"/>
      <c r="P150" s="100"/>
    </row>
    <row r="151" spans="1:16" s="4" customFormat="1" ht="18.5" x14ac:dyDescent="0.35">
      <c r="A151" s="100"/>
      <c r="B151" s="100"/>
      <c r="C151" s="140"/>
      <c r="D151" s="117"/>
      <c r="E151" s="117"/>
      <c r="F151" s="103"/>
      <c r="G151" s="167" t="str">
        <f>C150</f>
        <v>8/6</v>
      </c>
      <c r="H151" s="120">
        <v>335</v>
      </c>
      <c r="I151" s="107"/>
      <c r="J151" s="108"/>
      <c r="K151" s="100"/>
      <c r="L151" s="100"/>
      <c r="M151" s="100"/>
      <c r="N151" s="100"/>
      <c r="O151" s="100"/>
      <c r="P151" s="100"/>
    </row>
    <row r="152" spans="1:16" s="4" customFormat="1" ht="18.5" x14ac:dyDescent="0.35">
      <c r="A152" s="100">
        <f>SUBTOTAL(103,$C$6:C152)</f>
        <v>74</v>
      </c>
      <c r="B152" s="100"/>
      <c r="C152" s="108" t="s">
        <v>166</v>
      </c>
      <c r="D152" s="141" t="s">
        <v>2</v>
      </c>
      <c r="E152" s="141"/>
      <c r="F152" s="110"/>
      <c r="G152" s="100"/>
      <c r="H152" s="122"/>
      <c r="I152" s="104">
        <f>ROUND(H151/1000,4)+I150</f>
        <v>28.359800000000007</v>
      </c>
      <c r="J152" s="105" t="s">
        <v>19</v>
      </c>
      <c r="K152" s="100" t="s">
        <v>126</v>
      </c>
      <c r="L152" s="100" t="s">
        <v>126</v>
      </c>
      <c r="M152" s="100" t="s">
        <v>126</v>
      </c>
      <c r="N152" s="100" t="s">
        <v>126</v>
      </c>
      <c r="O152" s="100"/>
      <c r="P152" s="100"/>
    </row>
    <row r="153" spans="1:16" s="4" customFormat="1" ht="18.5" x14ac:dyDescent="0.35">
      <c r="A153" s="100"/>
      <c r="B153" s="100"/>
      <c r="C153" s="140"/>
      <c r="D153" s="117"/>
      <c r="E153" s="117"/>
      <c r="F153" s="103"/>
      <c r="G153" s="167" t="str">
        <f>C152</f>
        <v>8/7</v>
      </c>
      <c r="H153" s="120">
        <v>415</v>
      </c>
      <c r="I153" s="107"/>
      <c r="J153" s="108"/>
      <c r="K153" s="100"/>
      <c r="L153" s="100"/>
      <c r="M153" s="100"/>
      <c r="N153" s="100"/>
      <c r="O153" s="100"/>
      <c r="P153" s="100"/>
    </row>
    <row r="154" spans="1:16" s="4" customFormat="1" ht="18.5" x14ac:dyDescent="0.35">
      <c r="A154" s="100">
        <f>SUBTOTAL(103,$C$6:C154)</f>
        <v>75</v>
      </c>
      <c r="B154" s="100"/>
      <c r="C154" s="108" t="s">
        <v>167</v>
      </c>
      <c r="D154" s="141" t="s">
        <v>18</v>
      </c>
      <c r="E154" s="141"/>
      <c r="F154" s="110"/>
      <c r="G154" s="100"/>
      <c r="H154" s="122"/>
      <c r="I154" s="104">
        <f>ROUND(H153/1000,4)+I152</f>
        <v>28.774800000000006</v>
      </c>
      <c r="J154" s="105" t="s">
        <v>19</v>
      </c>
      <c r="K154" s="100" t="s">
        <v>126</v>
      </c>
      <c r="L154" s="100" t="s">
        <v>126</v>
      </c>
      <c r="M154" s="100" t="s">
        <v>126</v>
      </c>
      <c r="N154" s="100" t="s">
        <v>126</v>
      </c>
      <c r="O154" s="100"/>
      <c r="P154" s="100"/>
    </row>
    <row r="155" spans="1:16" s="4" customFormat="1" ht="18.5" x14ac:dyDescent="0.35">
      <c r="A155" s="100"/>
      <c r="B155" s="100"/>
      <c r="C155" s="140"/>
      <c r="D155" s="117"/>
      <c r="E155" s="117"/>
      <c r="F155" s="103"/>
      <c r="G155" s="167" t="str">
        <f>C154</f>
        <v>8/8</v>
      </c>
      <c r="H155" s="120">
        <v>375</v>
      </c>
      <c r="I155" s="107"/>
      <c r="J155" s="108"/>
      <c r="K155" s="100"/>
      <c r="L155" s="100"/>
      <c r="M155" s="100"/>
      <c r="N155" s="100"/>
      <c r="O155" s="100"/>
      <c r="P155" s="100"/>
    </row>
    <row r="156" spans="1:16" s="4" customFormat="1" ht="18.5" x14ac:dyDescent="0.35">
      <c r="A156" s="100">
        <f>SUBTOTAL(103,$C$6:C156)</f>
        <v>76</v>
      </c>
      <c r="B156" s="100"/>
      <c r="C156" s="108" t="s">
        <v>168</v>
      </c>
      <c r="D156" s="141" t="s">
        <v>2</v>
      </c>
      <c r="E156" s="141"/>
      <c r="F156" s="110"/>
      <c r="G156" s="100"/>
      <c r="H156" s="122"/>
      <c r="I156" s="104">
        <f>ROUND(H155/1000,4)+I154</f>
        <v>29.149800000000006</v>
      </c>
      <c r="J156" s="105" t="s">
        <v>19</v>
      </c>
      <c r="K156" s="100" t="s">
        <v>126</v>
      </c>
      <c r="L156" s="100" t="s">
        <v>126</v>
      </c>
      <c r="M156" s="100" t="s">
        <v>126</v>
      </c>
      <c r="N156" s="100" t="s">
        <v>126</v>
      </c>
      <c r="O156" s="100"/>
      <c r="P156" s="100"/>
    </row>
    <row r="157" spans="1:16" s="4" customFormat="1" ht="18.5" x14ac:dyDescent="0.35">
      <c r="A157" s="100"/>
      <c r="B157" s="100"/>
      <c r="C157" s="140"/>
      <c r="D157" s="117"/>
      <c r="E157" s="117"/>
      <c r="F157" s="103"/>
      <c r="G157" s="167" t="str">
        <f>C156</f>
        <v>8/9</v>
      </c>
      <c r="H157" s="120">
        <v>375</v>
      </c>
      <c r="I157" s="107"/>
      <c r="J157" s="108"/>
      <c r="K157" s="100"/>
      <c r="L157" s="100"/>
      <c r="M157" s="100"/>
      <c r="N157" s="100"/>
      <c r="O157" s="100"/>
      <c r="P157" s="100"/>
    </row>
    <row r="158" spans="1:16" s="4" customFormat="1" ht="18.5" x14ac:dyDescent="0.35">
      <c r="A158" s="100">
        <f>SUBTOTAL(103,$C$6:C158)</f>
        <v>77</v>
      </c>
      <c r="B158" s="100"/>
      <c r="C158" s="108" t="s">
        <v>169</v>
      </c>
      <c r="D158" s="141" t="s">
        <v>3</v>
      </c>
      <c r="E158" s="141"/>
      <c r="F158" s="110"/>
      <c r="G158" s="100"/>
      <c r="H158" s="122"/>
      <c r="I158" s="104">
        <f>ROUND(H157/1000,4)+I156</f>
        <v>29.524800000000006</v>
      </c>
      <c r="J158" s="105" t="s">
        <v>19</v>
      </c>
      <c r="K158" s="100" t="s">
        <v>126</v>
      </c>
      <c r="L158" s="100" t="s">
        <v>126</v>
      </c>
      <c r="M158" s="100" t="s">
        <v>126</v>
      </c>
      <c r="N158" s="100" t="s">
        <v>126</v>
      </c>
      <c r="O158" s="100"/>
      <c r="P158" s="100"/>
    </row>
    <row r="159" spans="1:16" s="4" customFormat="1" ht="18.5" x14ac:dyDescent="0.35">
      <c r="A159" s="100"/>
      <c r="B159" s="100"/>
      <c r="C159" s="140"/>
      <c r="D159" s="117"/>
      <c r="E159" s="117"/>
      <c r="F159" s="103"/>
      <c r="G159" s="167" t="str">
        <f>C158</f>
        <v>8/10</v>
      </c>
      <c r="H159" s="120">
        <v>375</v>
      </c>
      <c r="I159" s="107"/>
      <c r="J159" s="108"/>
      <c r="K159" s="100"/>
      <c r="L159" s="100"/>
      <c r="M159" s="100"/>
      <c r="N159" s="100"/>
      <c r="O159" s="100"/>
      <c r="P159" s="100"/>
    </row>
    <row r="160" spans="1:16" s="4" customFormat="1" ht="18.5" x14ac:dyDescent="0.35">
      <c r="A160" s="100">
        <f>SUBTOTAL(103,$C$6:C160)</f>
        <v>78</v>
      </c>
      <c r="B160" s="100"/>
      <c r="C160" s="108" t="s">
        <v>170</v>
      </c>
      <c r="D160" s="141" t="s">
        <v>18</v>
      </c>
      <c r="E160" s="141"/>
      <c r="F160" s="110"/>
      <c r="G160" s="100"/>
      <c r="H160" s="122"/>
      <c r="I160" s="104">
        <f>ROUND(H159/1000,4)+I158</f>
        <v>29.899800000000006</v>
      </c>
      <c r="J160" s="105" t="s">
        <v>19</v>
      </c>
      <c r="K160" s="100" t="s">
        <v>126</v>
      </c>
      <c r="L160" s="100" t="s">
        <v>126</v>
      </c>
      <c r="M160" s="100" t="s">
        <v>126</v>
      </c>
      <c r="N160" s="100"/>
      <c r="O160" s="100"/>
      <c r="P160" s="100"/>
    </row>
    <row r="161" spans="1:16" s="4" customFormat="1" ht="18.5" x14ac:dyDescent="0.35">
      <c r="A161" s="100"/>
      <c r="B161" s="100"/>
      <c r="C161" s="140"/>
      <c r="D161" s="117"/>
      <c r="E161" s="117"/>
      <c r="F161" s="103"/>
      <c r="G161" s="167" t="str">
        <f>C160</f>
        <v>8/11</v>
      </c>
      <c r="H161" s="120">
        <v>415</v>
      </c>
      <c r="I161" s="107"/>
      <c r="J161" s="108"/>
      <c r="K161" s="100"/>
      <c r="L161" s="100"/>
      <c r="M161" s="100"/>
      <c r="N161" s="100"/>
      <c r="O161" s="100"/>
      <c r="P161" s="100"/>
    </row>
    <row r="162" spans="1:16" s="4" customFormat="1" ht="18.5" x14ac:dyDescent="0.35">
      <c r="A162" s="100">
        <f>SUBTOTAL(103,$C$6:C162)</f>
        <v>79</v>
      </c>
      <c r="B162" s="101" t="s">
        <v>279</v>
      </c>
      <c r="C162" s="108" t="s">
        <v>246</v>
      </c>
      <c r="D162" s="141" t="s">
        <v>171</v>
      </c>
      <c r="E162" s="141"/>
      <c r="F162" s="103"/>
      <c r="G162" s="102"/>
      <c r="H162" s="122"/>
      <c r="I162" s="104">
        <f>ROUND(H161/1000,4)+I160</f>
        <v>30.314800000000005</v>
      </c>
      <c r="J162" s="105" t="s">
        <v>19</v>
      </c>
      <c r="K162" s="100" t="s">
        <v>126</v>
      </c>
      <c r="L162" s="100" t="s">
        <v>126</v>
      </c>
      <c r="M162" s="100" t="s">
        <v>126</v>
      </c>
      <c r="N162" s="100"/>
      <c r="O162" s="100"/>
      <c r="P162" s="100"/>
    </row>
    <row r="163" spans="1:16" s="4" customFormat="1" ht="18.5" x14ac:dyDescent="0.35">
      <c r="A163" s="100"/>
      <c r="B163" s="100"/>
      <c r="C163" s="140"/>
      <c r="D163" s="117"/>
      <c r="E163" s="117"/>
      <c r="F163" s="103"/>
      <c r="G163" s="167" t="str">
        <f>C162</f>
        <v>8A/0</v>
      </c>
      <c r="H163" s="120">
        <v>466.62900000000002</v>
      </c>
      <c r="I163" s="107"/>
      <c r="J163" s="108"/>
      <c r="K163" s="100"/>
      <c r="L163" s="100"/>
      <c r="M163" s="100"/>
      <c r="N163" s="100"/>
      <c r="O163" s="100"/>
      <c r="P163" s="100"/>
    </row>
    <row r="164" spans="1:16" s="4" customFormat="1" ht="18.5" x14ac:dyDescent="0.35">
      <c r="A164" s="100">
        <f>SUBTOTAL(103,$C$6:C164)</f>
        <v>80</v>
      </c>
      <c r="B164" s="101" t="s">
        <v>280</v>
      </c>
      <c r="C164" s="108" t="s">
        <v>134</v>
      </c>
      <c r="D164" s="141" t="s">
        <v>171</v>
      </c>
      <c r="E164" s="141"/>
      <c r="F164" s="103"/>
      <c r="G164" s="102"/>
      <c r="H164" s="122"/>
      <c r="I164" s="104">
        <f>ROUND(H163/1000,4)+I162</f>
        <v>30.781400000000005</v>
      </c>
      <c r="J164" s="105" t="s">
        <v>19</v>
      </c>
      <c r="K164" s="100" t="s">
        <v>126</v>
      </c>
      <c r="L164" s="100" t="s">
        <v>126</v>
      </c>
      <c r="M164" s="100" t="s">
        <v>126</v>
      </c>
      <c r="N164" s="100"/>
      <c r="O164" s="100" t="s">
        <v>445</v>
      </c>
      <c r="P164" s="100"/>
    </row>
    <row r="165" spans="1:16" s="4" customFormat="1" ht="18.5" x14ac:dyDescent="0.35">
      <c r="A165" s="100"/>
      <c r="B165" s="100"/>
      <c r="C165" s="140"/>
      <c r="D165" s="117"/>
      <c r="E165" s="117"/>
      <c r="F165" s="103"/>
      <c r="G165" s="167" t="str">
        <f>C164</f>
        <v>9/0</v>
      </c>
      <c r="H165" s="120">
        <v>418.37200000000001</v>
      </c>
      <c r="I165" s="107"/>
      <c r="J165" s="108"/>
      <c r="K165" s="100"/>
      <c r="L165" s="100"/>
      <c r="M165" s="100"/>
      <c r="N165" s="100"/>
      <c r="O165" s="100"/>
      <c r="P165" s="100"/>
    </row>
    <row r="166" spans="1:16" s="4" customFormat="1" ht="18.5" x14ac:dyDescent="0.35">
      <c r="A166" s="100">
        <f>SUBTOTAL(103,$C$6:C166)</f>
        <v>81</v>
      </c>
      <c r="B166" s="100"/>
      <c r="C166" s="108" t="s">
        <v>172</v>
      </c>
      <c r="D166" s="141" t="s">
        <v>2</v>
      </c>
      <c r="E166" s="141"/>
      <c r="F166" s="110"/>
      <c r="G166" s="100"/>
      <c r="H166" s="122"/>
      <c r="I166" s="104">
        <f>ROUND(H165/1000,4)+I164</f>
        <v>31.199800000000003</v>
      </c>
      <c r="J166" s="105" t="s">
        <v>19</v>
      </c>
      <c r="K166" s="100" t="s">
        <v>126</v>
      </c>
      <c r="L166" s="100" t="s">
        <v>126</v>
      </c>
      <c r="M166" s="100" t="s">
        <v>126</v>
      </c>
      <c r="N166" s="100" t="s">
        <v>126</v>
      </c>
      <c r="O166" s="100"/>
      <c r="P166" s="100"/>
    </row>
    <row r="167" spans="1:16" s="4" customFormat="1" ht="18.5" x14ac:dyDescent="0.35">
      <c r="A167" s="100"/>
      <c r="B167" s="100"/>
      <c r="C167" s="140"/>
      <c r="D167" s="117"/>
      <c r="E167" s="117"/>
      <c r="F167" s="103"/>
      <c r="G167" s="167" t="str">
        <f>C166</f>
        <v>9/1</v>
      </c>
      <c r="H167" s="120">
        <v>410</v>
      </c>
      <c r="I167" s="107"/>
      <c r="J167" s="108"/>
      <c r="K167" s="100"/>
      <c r="L167" s="100"/>
      <c r="M167" s="100"/>
      <c r="N167" s="100"/>
      <c r="O167" s="100"/>
      <c r="P167" s="100"/>
    </row>
    <row r="168" spans="1:16" s="4" customFormat="1" ht="18.5" x14ac:dyDescent="0.35">
      <c r="A168" s="100">
        <f>SUBTOTAL(103,$C$6:C168)</f>
        <v>82</v>
      </c>
      <c r="B168" s="100"/>
      <c r="C168" s="108" t="s">
        <v>173</v>
      </c>
      <c r="D168" s="141" t="s">
        <v>2</v>
      </c>
      <c r="E168" s="141"/>
      <c r="F168" s="110"/>
      <c r="G168" s="100"/>
      <c r="H168" s="122"/>
      <c r="I168" s="104">
        <f>ROUND(H167/1000,4)+I166</f>
        <v>31.609800000000003</v>
      </c>
      <c r="J168" s="105" t="s">
        <v>19</v>
      </c>
      <c r="K168" s="100" t="s">
        <v>126</v>
      </c>
      <c r="L168" s="100" t="s">
        <v>126</v>
      </c>
      <c r="M168" s="100" t="s">
        <v>126</v>
      </c>
      <c r="N168" s="100" t="s">
        <v>126</v>
      </c>
      <c r="O168" s="100"/>
      <c r="P168" s="100"/>
    </row>
    <row r="169" spans="1:16" s="4" customFormat="1" ht="18.5" x14ac:dyDescent="0.35">
      <c r="A169" s="100"/>
      <c r="B169" s="100"/>
      <c r="C169" s="140"/>
      <c r="D169" s="117"/>
      <c r="E169" s="117"/>
      <c r="F169" s="103"/>
      <c r="G169" s="167" t="str">
        <f>C168</f>
        <v>9/2</v>
      </c>
      <c r="H169" s="120">
        <v>395</v>
      </c>
      <c r="I169" s="107"/>
      <c r="J169" s="108"/>
      <c r="K169" s="100"/>
      <c r="L169" s="100"/>
      <c r="M169" s="100"/>
      <c r="N169" s="100"/>
      <c r="O169" s="100"/>
      <c r="P169" s="100"/>
    </row>
    <row r="170" spans="1:16" s="4" customFormat="1" ht="18.5" x14ac:dyDescent="0.35">
      <c r="A170" s="100">
        <f>SUBTOTAL(103,$C$6:C170)</f>
        <v>83</v>
      </c>
      <c r="B170" s="100"/>
      <c r="C170" s="108" t="s">
        <v>174</v>
      </c>
      <c r="D170" s="141" t="s">
        <v>3</v>
      </c>
      <c r="E170" s="141"/>
      <c r="F170" s="110"/>
      <c r="G170" s="100"/>
      <c r="H170" s="122"/>
      <c r="I170" s="104">
        <f>ROUND(H169/1000,4)+I168</f>
        <v>32.004800000000003</v>
      </c>
      <c r="J170" s="105" t="s">
        <v>19</v>
      </c>
      <c r="K170" s="100" t="s">
        <v>126</v>
      </c>
      <c r="L170" s="100" t="s">
        <v>126</v>
      </c>
      <c r="M170" s="100" t="s">
        <v>126</v>
      </c>
      <c r="N170" s="100" t="s">
        <v>126</v>
      </c>
      <c r="O170" s="100"/>
      <c r="P170" s="100"/>
    </row>
    <row r="171" spans="1:16" s="4" customFormat="1" ht="18.5" x14ac:dyDescent="0.35">
      <c r="A171" s="100"/>
      <c r="B171" s="100"/>
      <c r="C171" s="140"/>
      <c r="D171" s="117"/>
      <c r="E171" s="117"/>
      <c r="F171" s="103"/>
      <c r="G171" s="167" t="str">
        <f>C170</f>
        <v>9/3</v>
      </c>
      <c r="H171" s="120">
        <v>395</v>
      </c>
      <c r="I171" s="107"/>
      <c r="J171" s="108"/>
      <c r="K171" s="100"/>
      <c r="L171" s="100"/>
      <c r="M171" s="100"/>
      <c r="N171" s="100"/>
      <c r="O171" s="100"/>
      <c r="P171" s="100"/>
    </row>
    <row r="172" spans="1:16" s="4" customFormat="1" ht="18.5" x14ac:dyDescent="0.35">
      <c r="A172" s="100">
        <f>SUBTOTAL(103,$C$6:C172)</f>
        <v>84</v>
      </c>
      <c r="B172" s="100"/>
      <c r="C172" s="108" t="s">
        <v>153</v>
      </c>
      <c r="D172" s="141" t="s">
        <v>48</v>
      </c>
      <c r="E172" s="141"/>
      <c r="F172" s="110"/>
      <c r="G172" s="100"/>
      <c r="H172" s="122"/>
      <c r="I172" s="104">
        <f>ROUND(H171/1000,4)+I170</f>
        <v>32.399800000000006</v>
      </c>
      <c r="J172" s="105" t="s">
        <v>19</v>
      </c>
      <c r="K172" s="100" t="s">
        <v>126</v>
      </c>
      <c r="L172" s="100" t="s">
        <v>126</v>
      </c>
      <c r="M172" s="100" t="s">
        <v>126</v>
      </c>
      <c r="N172" s="100" t="s">
        <v>126</v>
      </c>
      <c r="O172" s="100"/>
      <c r="P172" s="100"/>
    </row>
    <row r="173" spans="1:16" s="4" customFormat="1" ht="18.5" x14ac:dyDescent="0.35">
      <c r="A173" s="100"/>
      <c r="B173" s="100"/>
      <c r="C173" s="140"/>
      <c r="D173" s="117"/>
      <c r="E173" s="117"/>
      <c r="F173" s="103"/>
      <c r="G173" s="167" t="str">
        <f>C172</f>
        <v>9/4</v>
      </c>
      <c r="H173" s="120">
        <v>425</v>
      </c>
      <c r="I173" s="107"/>
      <c r="J173" s="108"/>
      <c r="K173" s="100"/>
      <c r="L173" s="100"/>
      <c r="M173" s="100"/>
      <c r="N173" s="100"/>
      <c r="O173" s="100"/>
      <c r="P173" s="100"/>
    </row>
    <row r="174" spans="1:16" s="4" customFormat="1" ht="18.5" x14ac:dyDescent="0.35">
      <c r="A174" s="100">
        <f>SUBTOTAL(103,$C$6:C174)</f>
        <v>85</v>
      </c>
      <c r="B174" s="100"/>
      <c r="C174" s="108" t="s">
        <v>154</v>
      </c>
      <c r="D174" s="141" t="s">
        <v>2</v>
      </c>
      <c r="E174" s="141"/>
      <c r="F174" s="110"/>
      <c r="G174" s="100"/>
      <c r="H174" s="122"/>
      <c r="I174" s="104">
        <f>ROUND(H173/1000,4)+I172</f>
        <v>32.824800000000003</v>
      </c>
      <c r="J174" s="105" t="s">
        <v>19</v>
      </c>
      <c r="K174" s="100" t="s">
        <v>126</v>
      </c>
      <c r="L174" s="100" t="s">
        <v>126</v>
      </c>
      <c r="M174" s="100" t="s">
        <v>126</v>
      </c>
      <c r="N174" s="100"/>
      <c r="O174" s="100"/>
      <c r="P174" s="100"/>
    </row>
    <row r="175" spans="1:16" s="4" customFormat="1" ht="18.5" x14ac:dyDescent="0.35">
      <c r="A175" s="100"/>
      <c r="B175" s="100"/>
      <c r="C175" s="140"/>
      <c r="D175" s="117"/>
      <c r="E175" s="117"/>
      <c r="F175" s="103"/>
      <c r="G175" s="167" t="str">
        <f>C174</f>
        <v>9/5</v>
      </c>
      <c r="H175" s="120">
        <v>415</v>
      </c>
      <c r="I175" s="107"/>
      <c r="J175" s="108"/>
      <c r="K175" s="100"/>
      <c r="L175" s="100"/>
      <c r="M175" s="100"/>
      <c r="N175" s="100"/>
      <c r="O175" s="100"/>
      <c r="P175" s="100"/>
    </row>
    <row r="176" spans="1:16" s="4" customFormat="1" ht="18.5" x14ac:dyDescent="0.35">
      <c r="A176" s="100">
        <f>SUBTOTAL(103,$C$6:C176)</f>
        <v>86</v>
      </c>
      <c r="B176" s="100"/>
      <c r="C176" s="108" t="s">
        <v>155</v>
      </c>
      <c r="D176" s="141" t="s">
        <v>2</v>
      </c>
      <c r="E176" s="141"/>
      <c r="F176" s="110"/>
      <c r="G176" s="100"/>
      <c r="H176" s="122"/>
      <c r="I176" s="104">
        <f>ROUND(H175/1000,4)+I174</f>
        <v>33.239800000000002</v>
      </c>
      <c r="J176" s="105" t="s">
        <v>19</v>
      </c>
      <c r="K176" s="100" t="s">
        <v>126</v>
      </c>
      <c r="L176" s="100" t="s">
        <v>126</v>
      </c>
      <c r="M176" s="100" t="s">
        <v>126</v>
      </c>
      <c r="N176" s="100"/>
      <c r="O176" s="100"/>
      <c r="P176" s="100"/>
    </row>
    <row r="177" spans="1:16" s="4" customFormat="1" ht="18.5" x14ac:dyDescent="0.35">
      <c r="A177" s="100"/>
      <c r="B177" s="100"/>
      <c r="C177" s="140"/>
      <c r="D177" s="117"/>
      <c r="E177" s="117"/>
      <c r="F177" s="103"/>
      <c r="G177" s="167" t="str">
        <f>C176</f>
        <v>9/6</v>
      </c>
      <c r="H177" s="120">
        <v>405</v>
      </c>
      <c r="I177" s="107"/>
      <c r="J177" s="108"/>
      <c r="K177" s="100"/>
      <c r="L177" s="100"/>
      <c r="M177" s="100"/>
      <c r="N177" s="100"/>
      <c r="O177" s="100"/>
      <c r="P177" s="100"/>
    </row>
    <row r="178" spans="1:16" s="4" customFormat="1" ht="18.5" x14ac:dyDescent="0.35">
      <c r="A178" s="100">
        <f>SUBTOTAL(103,$C$6:C178)</f>
        <v>87</v>
      </c>
      <c r="B178" s="100"/>
      <c r="C178" s="108" t="s">
        <v>175</v>
      </c>
      <c r="D178" s="141" t="s">
        <v>18</v>
      </c>
      <c r="E178" s="141"/>
      <c r="F178" s="110"/>
      <c r="G178" s="100"/>
      <c r="H178" s="122"/>
      <c r="I178" s="104">
        <f>ROUND(H177/1000,4)+I176</f>
        <v>33.644800000000004</v>
      </c>
      <c r="J178" s="105" t="s">
        <v>19</v>
      </c>
      <c r="K178" s="100" t="s">
        <v>126</v>
      </c>
      <c r="L178" s="100" t="s">
        <v>126</v>
      </c>
      <c r="M178" s="100" t="s">
        <v>126</v>
      </c>
      <c r="N178" s="100"/>
      <c r="O178" s="100"/>
      <c r="P178" s="100"/>
    </row>
    <row r="179" spans="1:16" s="4" customFormat="1" ht="18.5" x14ac:dyDescent="0.35">
      <c r="A179" s="100"/>
      <c r="B179" s="100"/>
      <c r="C179" s="140"/>
      <c r="D179" s="117"/>
      <c r="E179" s="117"/>
      <c r="F179" s="103"/>
      <c r="G179" s="167" t="str">
        <f>C178</f>
        <v>9/7</v>
      </c>
      <c r="H179" s="120">
        <v>435</v>
      </c>
      <c r="I179" s="107"/>
      <c r="J179" s="108"/>
      <c r="K179" s="100"/>
      <c r="L179" s="100"/>
      <c r="M179" s="100"/>
      <c r="N179" s="100"/>
      <c r="O179" s="100"/>
      <c r="P179" s="100"/>
    </row>
    <row r="180" spans="1:16" s="4" customFormat="1" ht="18.5" x14ac:dyDescent="0.35">
      <c r="A180" s="100">
        <f>SUBTOTAL(103,$C$4:C182)</f>
        <v>90</v>
      </c>
      <c r="B180" s="100"/>
      <c r="C180" s="108" t="s">
        <v>176</v>
      </c>
      <c r="D180" s="141" t="s">
        <v>3</v>
      </c>
      <c r="E180" s="141"/>
      <c r="F180" s="110"/>
      <c r="G180" s="100"/>
      <c r="H180" s="122"/>
      <c r="I180" s="104">
        <f>ROUND(H179/1000,4)+I178</f>
        <v>34.079800000000006</v>
      </c>
      <c r="J180" s="105" t="s">
        <v>19</v>
      </c>
      <c r="K180" s="100" t="s">
        <v>126</v>
      </c>
      <c r="L180" s="100" t="s">
        <v>126</v>
      </c>
      <c r="M180" s="100"/>
      <c r="N180" s="100"/>
      <c r="O180" s="100"/>
      <c r="P180" s="100"/>
    </row>
    <row r="181" spans="1:16" s="4" customFormat="1" ht="18.5" x14ac:dyDescent="0.35">
      <c r="A181" s="100"/>
      <c r="B181" s="100"/>
      <c r="C181" s="140"/>
      <c r="D181" s="117"/>
      <c r="E181" s="117"/>
      <c r="F181" s="103"/>
      <c r="G181" s="167" t="str">
        <f>C180</f>
        <v>9/8</v>
      </c>
      <c r="H181" s="120">
        <v>405</v>
      </c>
      <c r="I181" s="107"/>
      <c r="J181" s="108"/>
      <c r="K181" s="100"/>
      <c r="L181" s="100"/>
      <c r="M181" s="100"/>
      <c r="N181" s="100"/>
      <c r="O181" s="100"/>
      <c r="P181" s="100"/>
    </row>
    <row r="182" spans="1:16" s="4" customFormat="1" ht="18.5" x14ac:dyDescent="0.35">
      <c r="A182" s="100">
        <f>SUBTOTAL(103,$C$6:C182)</f>
        <v>89</v>
      </c>
      <c r="B182" s="100"/>
      <c r="C182" s="108" t="s">
        <v>177</v>
      </c>
      <c r="D182" s="141" t="s">
        <v>3</v>
      </c>
      <c r="E182" s="141"/>
      <c r="F182" s="110"/>
      <c r="G182" s="100"/>
      <c r="H182" s="122"/>
      <c r="I182" s="104">
        <f>ROUND(H181/1000,4)+I180</f>
        <v>34.484800000000007</v>
      </c>
      <c r="J182" s="105" t="s">
        <v>19</v>
      </c>
      <c r="K182" s="100" t="s">
        <v>126</v>
      </c>
      <c r="L182" s="100" t="s">
        <v>126</v>
      </c>
      <c r="M182" s="100"/>
      <c r="N182" s="100"/>
      <c r="O182" s="100"/>
      <c r="P182" s="100"/>
    </row>
    <row r="183" spans="1:16" s="4" customFormat="1" ht="18.5" x14ac:dyDescent="0.35">
      <c r="A183" s="100"/>
      <c r="B183" s="100"/>
      <c r="C183" s="140"/>
      <c r="D183" s="117"/>
      <c r="E183" s="117"/>
      <c r="F183" s="103"/>
      <c r="G183" s="167" t="str">
        <f>C182</f>
        <v>9/9</v>
      </c>
      <c r="H183" s="120">
        <v>435</v>
      </c>
      <c r="I183" s="107"/>
      <c r="J183" s="108"/>
      <c r="K183" s="100"/>
      <c r="L183" s="100"/>
      <c r="M183" s="100"/>
      <c r="N183" s="100"/>
      <c r="O183" s="100"/>
      <c r="P183" s="100"/>
    </row>
    <row r="184" spans="1:16" s="4" customFormat="1" ht="18.5" x14ac:dyDescent="0.35">
      <c r="A184" s="100">
        <f>SUBTOTAL(103,$C$6:C184)</f>
        <v>90</v>
      </c>
      <c r="B184" s="100"/>
      <c r="C184" s="108" t="s">
        <v>178</v>
      </c>
      <c r="D184" s="141" t="s">
        <v>2</v>
      </c>
      <c r="E184" s="141"/>
      <c r="F184" s="110"/>
      <c r="G184" s="100"/>
      <c r="H184" s="122"/>
      <c r="I184" s="104">
        <f>ROUND(H183/1000,4)+I182</f>
        <v>34.919800000000009</v>
      </c>
      <c r="J184" s="105" t="s">
        <v>19</v>
      </c>
      <c r="K184" s="100" t="s">
        <v>126</v>
      </c>
      <c r="L184" s="100" t="s">
        <v>126</v>
      </c>
      <c r="M184" s="100"/>
      <c r="N184" s="100"/>
      <c r="O184" s="100"/>
      <c r="P184" s="100"/>
    </row>
    <row r="185" spans="1:16" s="4" customFormat="1" ht="18.5" x14ac:dyDescent="0.35">
      <c r="A185" s="100"/>
      <c r="B185" s="100"/>
      <c r="C185" s="140"/>
      <c r="D185" s="117"/>
      <c r="E185" s="117"/>
      <c r="F185" s="103"/>
      <c r="G185" s="167" t="str">
        <f>C184</f>
        <v>9/10</v>
      </c>
      <c r="H185" s="120">
        <v>395</v>
      </c>
      <c r="I185" s="107"/>
      <c r="J185" s="108"/>
      <c r="K185" s="100"/>
      <c r="L185" s="100"/>
      <c r="M185" s="100"/>
      <c r="N185" s="100"/>
      <c r="O185" s="100"/>
      <c r="P185" s="100"/>
    </row>
    <row r="186" spans="1:16" s="4" customFormat="1" ht="18.5" x14ac:dyDescent="0.35">
      <c r="A186" s="100">
        <f>SUBTOTAL(103,$C$6:C186)</f>
        <v>91</v>
      </c>
      <c r="B186" s="100"/>
      <c r="C186" s="108" t="s">
        <v>179</v>
      </c>
      <c r="D186" s="141" t="s">
        <v>2</v>
      </c>
      <c r="E186" s="141"/>
      <c r="F186" s="110"/>
      <c r="G186" s="100"/>
      <c r="H186" s="122"/>
      <c r="I186" s="104">
        <f>ROUND(H185/1000,4)+I184</f>
        <v>35.314800000000012</v>
      </c>
      <c r="J186" s="105" t="s">
        <v>19</v>
      </c>
      <c r="K186" s="100" t="s">
        <v>126</v>
      </c>
      <c r="L186" s="100" t="s">
        <v>126</v>
      </c>
      <c r="M186" s="100" t="s">
        <v>126</v>
      </c>
      <c r="N186" s="100"/>
      <c r="O186" s="100"/>
      <c r="P186" s="100"/>
    </row>
    <row r="187" spans="1:16" s="4" customFormat="1" ht="18.5" x14ac:dyDescent="0.35">
      <c r="A187" s="100"/>
      <c r="B187" s="100"/>
      <c r="C187" s="140"/>
      <c r="D187" s="117"/>
      <c r="E187" s="117"/>
      <c r="F187" s="103"/>
      <c r="G187" s="167" t="str">
        <f>C186</f>
        <v>9/11</v>
      </c>
      <c r="H187" s="120">
        <v>431.548</v>
      </c>
      <c r="I187" s="107"/>
      <c r="J187" s="108"/>
      <c r="K187" s="100"/>
      <c r="L187" s="100"/>
      <c r="M187" s="100"/>
      <c r="N187" s="100"/>
      <c r="O187" s="100"/>
      <c r="P187" s="100"/>
    </row>
    <row r="188" spans="1:16" s="4" customFormat="1" ht="18.5" x14ac:dyDescent="0.35">
      <c r="A188" s="100">
        <f>SUBTOTAL(103,$C$6:C188)</f>
        <v>92</v>
      </c>
      <c r="B188" s="101" t="s">
        <v>281</v>
      </c>
      <c r="C188" s="108" t="s">
        <v>135</v>
      </c>
      <c r="D188" s="141" t="s">
        <v>114</v>
      </c>
      <c r="E188" s="141"/>
      <c r="F188" s="103"/>
      <c r="G188" s="102"/>
      <c r="H188" s="122"/>
      <c r="I188" s="104">
        <f>ROUND(H187/1000,4)+I186</f>
        <v>35.746300000000012</v>
      </c>
      <c r="J188" s="105" t="s">
        <v>19</v>
      </c>
      <c r="K188" s="100" t="s">
        <v>126</v>
      </c>
      <c r="L188" s="100" t="s">
        <v>126</v>
      </c>
      <c r="M188" s="100" t="s">
        <v>126</v>
      </c>
      <c r="N188" s="100"/>
      <c r="O188" s="100"/>
      <c r="P188" s="100"/>
    </row>
    <row r="189" spans="1:16" s="4" customFormat="1" ht="18.5" x14ac:dyDescent="0.35">
      <c r="A189" s="100"/>
      <c r="B189" s="100"/>
      <c r="C189" s="140"/>
      <c r="D189" s="117"/>
      <c r="E189" s="117"/>
      <c r="F189" s="103"/>
      <c r="G189" s="167" t="str">
        <f>C188</f>
        <v>10/0</v>
      </c>
      <c r="H189" s="120">
        <v>363.452</v>
      </c>
      <c r="I189" s="107"/>
      <c r="J189" s="108"/>
      <c r="K189" s="100"/>
      <c r="L189" s="100"/>
      <c r="M189" s="100"/>
      <c r="N189" s="100"/>
      <c r="O189" s="100"/>
      <c r="P189" s="100"/>
    </row>
    <row r="190" spans="1:16" s="4" customFormat="1" ht="18.5" x14ac:dyDescent="0.35">
      <c r="A190" s="100">
        <f>SUBTOTAL(103,$C$6:C190)</f>
        <v>93</v>
      </c>
      <c r="B190" s="100"/>
      <c r="C190" s="108" t="s">
        <v>180</v>
      </c>
      <c r="D190" s="141" t="s">
        <v>2</v>
      </c>
      <c r="E190" s="141"/>
      <c r="F190" s="110"/>
      <c r="G190" s="100"/>
      <c r="H190" s="122"/>
      <c r="I190" s="104">
        <f>ROUND(H189/1000,4)+I188</f>
        <v>36.109800000000014</v>
      </c>
      <c r="J190" s="105" t="s">
        <v>19</v>
      </c>
      <c r="K190" s="100" t="s">
        <v>126</v>
      </c>
      <c r="L190" s="100" t="s">
        <v>126</v>
      </c>
      <c r="M190" s="100"/>
      <c r="N190" s="100"/>
      <c r="O190" s="100"/>
      <c r="P190" s="100"/>
    </row>
    <row r="191" spans="1:16" s="4" customFormat="1" ht="18.5" x14ac:dyDescent="0.35">
      <c r="A191" s="100"/>
      <c r="B191" s="100"/>
      <c r="C191" s="140"/>
      <c r="D191" s="117"/>
      <c r="E191" s="117"/>
      <c r="F191" s="103"/>
      <c r="G191" s="167" t="str">
        <f>C190</f>
        <v>10/1</v>
      </c>
      <c r="H191" s="120">
        <v>295</v>
      </c>
      <c r="I191" s="107"/>
      <c r="J191" s="108"/>
      <c r="K191" s="100"/>
      <c r="L191" s="100"/>
      <c r="M191" s="100"/>
      <c r="N191" s="100"/>
      <c r="O191" s="100"/>
      <c r="P191" s="100"/>
    </row>
    <row r="192" spans="1:16" s="4" customFormat="1" ht="18.5" x14ac:dyDescent="0.35">
      <c r="A192" s="100">
        <f>SUBTOTAL(103,$C$6:C192)</f>
        <v>94</v>
      </c>
      <c r="B192" s="100"/>
      <c r="C192" s="108" t="s">
        <v>181</v>
      </c>
      <c r="D192" s="141" t="s">
        <v>2</v>
      </c>
      <c r="E192" s="141"/>
      <c r="F192" s="110"/>
      <c r="G192" s="100"/>
      <c r="H192" s="122"/>
      <c r="I192" s="104">
        <f>ROUND(H191/1000,4)+I190</f>
        <v>36.404800000000016</v>
      </c>
      <c r="J192" s="105" t="s">
        <v>19</v>
      </c>
      <c r="K192" s="100" t="s">
        <v>126</v>
      </c>
      <c r="L192" s="100" t="s">
        <v>126</v>
      </c>
      <c r="M192" s="100"/>
      <c r="N192" s="100"/>
      <c r="O192" s="100"/>
      <c r="P192" s="100"/>
    </row>
    <row r="193" spans="1:16" s="4" customFormat="1" ht="18.5" x14ac:dyDescent="0.35">
      <c r="A193" s="100"/>
      <c r="B193" s="100"/>
      <c r="C193" s="140"/>
      <c r="D193" s="117"/>
      <c r="E193" s="117"/>
      <c r="F193" s="103"/>
      <c r="G193" s="167" t="str">
        <f>C192</f>
        <v>10/2</v>
      </c>
      <c r="H193" s="120">
        <v>345.73099999999999</v>
      </c>
      <c r="I193" s="107"/>
      <c r="J193" s="108"/>
      <c r="K193" s="100"/>
      <c r="L193" s="100"/>
      <c r="M193" s="100"/>
      <c r="N193" s="100"/>
      <c r="O193" s="100"/>
      <c r="P193" s="100"/>
    </row>
    <row r="194" spans="1:16" s="4" customFormat="1" ht="18.5" x14ac:dyDescent="0.35">
      <c r="A194" s="100">
        <f>SUBTOTAL(103,$C$6:C194)</f>
        <v>95</v>
      </c>
      <c r="B194" s="101" t="s">
        <v>282</v>
      </c>
      <c r="C194" s="108" t="s">
        <v>136</v>
      </c>
      <c r="D194" s="141" t="s">
        <v>79</v>
      </c>
      <c r="E194" s="141"/>
      <c r="F194" s="103"/>
      <c r="G194" s="102"/>
      <c r="H194" s="122"/>
      <c r="I194" s="104">
        <f>ROUND(H193/1000,4)+I192</f>
        <v>36.750500000000017</v>
      </c>
      <c r="J194" s="115" t="s">
        <v>19</v>
      </c>
      <c r="K194" s="100" t="s">
        <v>126</v>
      </c>
      <c r="L194" s="100" t="s">
        <v>126</v>
      </c>
      <c r="M194" s="100"/>
      <c r="N194" s="100"/>
      <c r="O194" s="100"/>
      <c r="P194" s="100"/>
    </row>
    <row r="195" spans="1:16" s="4" customFormat="1" ht="18.5" x14ac:dyDescent="0.35">
      <c r="A195" s="100"/>
      <c r="B195" s="100"/>
      <c r="C195" s="140"/>
      <c r="D195" s="117"/>
      <c r="E195" s="117"/>
      <c r="F195" s="103"/>
      <c r="G195" s="167" t="str">
        <f>C194</f>
        <v>11/0</v>
      </c>
      <c r="H195" s="120">
        <v>242.893</v>
      </c>
      <c r="I195" s="107"/>
      <c r="J195" s="108"/>
      <c r="K195" s="100"/>
      <c r="L195" s="100"/>
      <c r="M195" s="100"/>
      <c r="N195" s="100"/>
      <c r="O195" s="100"/>
      <c r="P195" s="100" t="s">
        <v>446</v>
      </c>
    </row>
    <row r="196" spans="1:16" s="4" customFormat="1" ht="18.5" x14ac:dyDescent="0.35">
      <c r="A196" s="100">
        <f>SUBTOTAL(103,$C$6:C196)</f>
        <v>96</v>
      </c>
      <c r="B196" s="101" t="s">
        <v>283</v>
      </c>
      <c r="C196" s="108" t="s">
        <v>137</v>
      </c>
      <c r="D196" s="141" t="s">
        <v>108</v>
      </c>
      <c r="E196" s="141"/>
      <c r="F196" s="103"/>
      <c r="G196" s="102"/>
      <c r="H196" s="122"/>
      <c r="I196" s="104">
        <f>ROUND(H195/1000,4)+I194</f>
        <v>36.993400000000015</v>
      </c>
      <c r="J196" s="115" t="s">
        <v>19</v>
      </c>
      <c r="K196" s="100" t="s">
        <v>126</v>
      </c>
      <c r="L196" s="100" t="s">
        <v>126</v>
      </c>
      <c r="M196" s="100" t="s">
        <v>126</v>
      </c>
      <c r="N196" s="100"/>
      <c r="O196" s="100" t="s">
        <v>445</v>
      </c>
      <c r="P196" s="100"/>
    </row>
    <row r="197" spans="1:16" s="4" customFormat="1" ht="18.5" x14ac:dyDescent="0.35">
      <c r="A197" s="100"/>
      <c r="B197" s="100"/>
      <c r="C197" s="140"/>
      <c r="D197" s="117"/>
      <c r="E197" s="117"/>
      <c r="F197" s="103"/>
      <c r="G197" s="167" t="str">
        <f>C196</f>
        <v>12/0</v>
      </c>
      <c r="H197" s="120">
        <v>329.72800000000001</v>
      </c>
      <c r="I197" s="107"/>
      <c r="J197" s="108"/>
      <c r="K197" s="100"/>
      <c r="L197" s="100"/>
      <c r="M197" s="100"/>
      <c r="N197" s="100"/>
      <c r="O197" s="100"/>
      <c r="P197" s="100" t="s">
        <v>447</v>
      </c>
    </row>
    <row r="198" spans="1:16" s="4" customFormat="1" ht="18.5" x14ac:dyDescent="0.35">
      <c r="A198" s="100">
        <f>SUBTOTAL(103,$C$6:C198)</f>
        <v>97</v>
      </c>
      <c r="B198" s="101" t="s">
        <v>284</v>
      </c>
      <c r="C198" s="108" t="s">
        <v>138</v>
      </c>
      <c r="D198" s="141" t="s">
        <v>107</v>
      </c>
      <c r="E198" s="141"/>
      <c r="F198" s="103"/>
      <c r="G198" s="102"/>
      <c r="H198" s="122"/>
      <c r="I198" s="104">
        <f>ROUND(H197/1000,4)+I196</f>
        <v>37.323100000000018</v>
      </c>
      <c r="J198" s="115" t="s">
        <v>19</v>
      </c>
      <c r="K198" s="100" t="s">
        <v>126</v>
      </c>
      <c r="L198" s="100" t="s">
        <v>126</v>
      </c>
      <c r="M198" s="100"/>
      <c r="N198" s="100"/>
      <c r="O198" s="100" t="s">
        <v>445</v>
      </c>
      <c r="P198" s="100"/>
    </row>
    <row r="199" spans="1:16" s="4" customFormat="1" ht="18.5" x14ac:dyDescent="0.35">
      <c r="A199" s="100"/>
      <c r="B199" s="100"/>
      <c r="C199" s="140"/>
      <c r="D199" s="117"/>
      <c r="E199" s="117"/>
      <c r="F199" s="103"/>
      <c r="G199" s="167" t="str">
        <f>C198</f>
        <v>13/0</v>
      </c>
      <c r="H199" s="120">
        <v>416.87799999999999</v>
      </c>
      <c r="I199" s="107"/>
      <c r="J199" s="108"/>
      <c r="K199" s="100"/>
      <c r="L199" s="100"/>
      <c r="M199" s="100"/>
      <c r="N199" s="100"/>
      <c r="O199" s="100"/>
      <c r="P199" s="100"/>
    </row>
    <row r="200" spans="1:16" s="4" customFormat="1" ht="18.5" x14ac:dyDescent="0.35">
      <c r="A200" s="100">
        <f>SUBTOTAL(103,$C$6:C200)</f>
        <v>98</v>
      </c>
      <c r="B200" s="101" t="s">
        <v>390</v>
      </c>
      <c r="C200" s="108" t="s">
        <v>247</v>
      </c>
      <c r="D200" s="141" t="s">
        <v>108</v>
      </c>
      <c r="E200" s="141"/>
      <c r="F200" s="110"/>
      <c r="G200" s="100"/>
      <c r="H200" s="122"/>
      <c r="I200" s="104">
        <f>ROUND(H199/1000,4)+I198</f>
        <v>37.740000000000016</v>
      </c>
      <c r="J200" s="105" t="s">
        <v>19</v>
      </c>
      <c r="K200" s="100" t="s">
        <v>126</v>
      </c>
      <c r="L200" s="100" t="s">
        <v>126</v>
      </c>
      <c r="M200" s="100"/>
      <c r="N200" s="100"/>
      <c r="O200" s="100"/>
      <c r="P200" s="100"/>
    </row>
    <row r="201" spans="1:16" s="4" customFormat="1" ht="18.5" x14ac:dyDescent="0.35">
      <c r="A201" s="100"/>
      <c r="B201" s="100"/>
      <c r="C201" s="140"/>
      <c r="D201" s="117"/>
      <c r="E201" s="117"/>
      <c r="F201" s="103"/>
      <c r="G201" s="167" t="str">
        <f>C200</f>
        <v>13A/0</v>
      </c>
      <c r="H201" s="120">
        <v>480.26900000000001</v>
      </c>
      <c r="I201" s="107"/>
      <c r="J201" s="108"/>
      <c r="K201" s="100"/>
      <c r="L201" s="100"/>
      <c r="M201" s="100"/>
      <c r="N201" s="100"/>
      <c r="O201" s="100"/>
      <c r="P201" s="100"/>
    </row>
    <row r="202" spans="1:16" s="4" customFormat="1" ht="18.5" x14ac:dyDescent="0.35">
      <c r="A202" s="100">
        <f>SUBTOTAL(103,$C$6:C202)</f>
        <v>99</v>
      </c>
      <c r="B202" s="101" t="s">
        <v>285</v>
      </c>
      <c r="C202" s="108" t="s">
        <v>11</v>
      </c>
      <c r="D202" s="141" t="s">
        <v>87</v>
      </c>
      <c r="E202" s="141"/>
      <c r="F202" s="103">
        <v>2</v>
      </c>
      <c r="G202" s="102"/>
      <c r="H202" s="122"/>
      <c r="I202" s="104">
        <f>ROUND(H201/1000,4)+I200</f>
        <v>38.220300000000016</v>
      </c>
      <c r="J202" s="115" t="s">
        <v>19</v>
      </c>
      <c r="K202" s="100" t="s">
        <v>126</v>
      </c>
      <c r="L202" s="100" t="s">
        <v>126</v>
      </c>
      <c r="M202" s="100"/>
      <c r="N202" s="100"/>
      <c r="O202" s="100"/>
      <c r="P202" s="100"/>
    </row>
    <row r="203" spans="1:16" s="4" customFormat="1" ht="18.5" x14ac:dyDescent="0.35">
      <c r="A203" s="100"/>
      <c r="B203" s="100"/>
      <c r="C203" s="140"/>
      <c r="D203" s="117"/>
      <c r="E203" s="117"/>
      <c r="F203" s="103"/>
      <c r="G203" s="167" t="str">
        <f>C202</f>
        <v>14/0</v>
      </c>
      <c r="H203" s="120">
        <v>223.816</v>
      </c>
      <c r="I203" s="107"/>
      <c r="J203" s="108"/>
      <c r="K203" s="100"/>
      <c r="L203" s="100"/>
      <c r="M203" s="100"/>
      <c r="N203" s="100"/>
      <c r="O203" s="100"/>
      <c r="P203" s="100" t="s">
        <v>448</v>
      </c>
    </row>
    <row r="204" spans="1:16" s="4" customFormat="1" ht="18.5" x14ac:dyDescent="0.35">
      <c r="A204" s="100">
        <f>SUBTOTAL(103,$C$5:C205)</f>
        <v>100</v>
      </c>
      <c r="B204" s="101" t="s">
        <v>286</v>
      </c>
      <c r="C204" s="108" t="s">
        <v>68</v>
      </c>
      <c r="D204" s="141" t="s">
        <v>112</v>
      </c>
      <c r="E204" s="141"/>
      <c r="F204" s="103"/>
      <c r="G204" s="102"/>
      <c r="H204" s="122"/>
      <c r="I204" s="104">
        <f>ROUND(H203/1000,4)+I202</f>
        <v>38.444100000000013</v>
      </c>
      <c r="J204" s="115" t="s">
        <v>19</v>
      </c>
      <c r="K204" s="100" t="s">
        <v>126</v>
      </c>
      <c r="L204" s="100" t="s">
        <v>126</v>
      </c>
      <c r="M204" s="100"/>
      <c r="N204" s="100"/>
      <c r="O204" s="100" t="s">
        <v>445</v>
      </c>
      <c r="P204" s="100"/>
    </row>
    <row r="205" spans="1:16" s="4" customFormat="1" ht="18.5" x14ac:dyDescent="0.35">
      <c r="A205" s="100"/>
      <c r="B205" s="100"/>
      <c r="C205" s="140"/>
      <c r="D205" s="117"/>
      <c r="E205" s="117"/>
      <c r="F205" s="103"/>
      <c r="G205" s="167" t="str">
        <f>C204</f>
        <v>15/0</v>
      </c>
      <c r="H205" s="119">
        <v>405.91500000000002</v>
      </c>
      <c r="I205" s="107"/>
      <c r="J205" s="108"/>
      <c r="K205" s="100"/>
      <c r="L205" s="100"/>
      <c r="M205" s="100"/>
      <c r="N205" s="100"/>
      <c r="O205" s="100"/>
      <c r="P205" s="100"/>
    </row>
    <row r="206" spans="1:16" s="4" customFormat="1" ht="18.5" x14ac:dyDescent="0.35">
      <c r="A206" s="100">
        <f>SUBTOTAL(103,$C$6:C206)</f>
        <v>101</v>
      </c>
      <c r="B206" s="100"/>
      <c r="C206" s="108" t="s">
        <v>148</v>
      </c>
      <c r="D206" s="141" t="s">
        <v>48</v>
      </c>
      <c r="E206" s="141"/>
      <c r="F206" s="110"/>
      <c r="G206" s="100"/>
      <c r="H206" s="121"/>
      <c r="I206" s="104">
        <f>ROUND(H205/1000,4)+I204</f>
        <v>38.850000000000016</v>
      </c>
      <c r="J206" s="105" t="s">
        <v>19</v>
      </c>
      <c r="K206" s="100" t="s">
        <v>126</v>
      </c>
      <c r="L206" s="100" t="s">
        <v>126</v>
      </c>
      <c r="M206" s="100"/>
      <c r="N206" s="100"/>
      <c r="O206" s="100"/>
      <c r="P206" s="100"/>
    </row>
    <row r="207" spans="1:16" s="4" customFormat="1" ht="18.5" x14ac:dyDescent="0.35">
      <c r="A207" s="100"/>
      <c r="B207" s="100"/>
      <c r="C207" s="140"/>
      <c r="D207" s="117"/>
      <c r="E207" s="117"/>
      <c r="F207" s="103"/>
      <c r="G207" s="167" t="str">
        <f>C206</f>
        <v>15/1</v>
      </c>
      <c r="H207" s="119">
        <v>405</v>
      </c>
      <c r="I207" s="107"/>
      <c r="J207" s="108"/>
      <c r="K207" s="100"/>
      <c r="L207" s="100"/>
      <c r="M207" s="100"/>
      <c r="N207" s="100"/>
      <c r="O207" s="100"/>
      <c r="P207" s="100"/>
    </row>
    <row r="208" spans="1:16" s="4" customFormat="1" ht="18.5" x14ac:dyDescent="0.35">
      <c r="A208" s="100">
        <f>SUBTOTAL(103,$C$6:C208)</f>
        <v>102</v>
      </c>
      <c r="B208" s="100"/>
      <c r="C208" s="108" t="s">
        <v>182</v>
      </c>
      <c r="D208" s="141" t="s">
        <v>2</v>
      </c>
      <c r="E208" s="141"/>
      <c r="F208" s="110"/>
      <c r="G208" s="100"/>
      <c r="H208" s="121"/>
      <c r="I208" s="104">
        <f>ROUND(H207/1000,4)+I206</f>
        <v>39.255000000000017</v>
      </c>
      <c r="J208" s="105" t="s">
        <v>19</v>
      </c>
      <c r="K208" s="100" t="s">
        <v>126</v>
      </c>
      <c r="L208" s="100" t="s">
        <v>126</v>
      </c>
      <c r="M208" s="100" t="s">
        <v>126</v>
      </c>
      <c r="N208" s="100" t="s">
        <v>126</v>
      </c>
      <c r="O208" s="100"/>
      <c r="P208" s="100"/>
    </row>
    <row r="209" spans="1:16" s="4" customFormat="1" ht="18.5" x14ac:dyDescent="0.35">
      <c r="A209" s="100"/>
      <c r="B209" s="100"/>
      <c r="C209" s="140"/>
      <c r="D209" s="117"/>
      <c r="E209" s="117"/>
      <c r="F209" s="103"/>
      <c r="G209" s="167" t="str">
        <f>C208</f>
        <v>15/2</v>
      </c>
      <c r="H209" s="119">
        <v>420</v>
      </c>
      <c r="I209" s="107"/>
      <c r="J209" s="108"/>
      <c r="K209" s="100"/>
      <c r="L209" s="100"/>
      <c r="M209" s="100"/>
      <c r="N209" s="100"/>
      <c r="O209" s="100"/>
      <c r="P209" s="100"/>
    </row>
    <row r="210" spans="1:16" s="4" customFormat="1" ht="18.5" x14ac:dyDescent="0.35">
      <c r="A210" s="100">
        <f>SUBTOTAL(103,$C$6:C210)</f>
        <v>103</v>
      </c>
      <c r="B210" s="100"/>
      <c r="C210" s="108" t="s">
        <v>183</v>
      </c>
      <c r="D210" s="141" t="s">
        <v>2</v>
      </c>
      <c r="E210" s="141"/>
      <c r="F210" s="110"/>
      <c r="G210" s="100"/>
      <c r="H210" s="121"/>
      <c r="I210" s="104">
        <f>ROUND(H209/1000,4)+I208</f>
        <v>39.675000000000018</v>
      </c>
      <c r="J210" s="105" t="s">
        <v>19</v>
      </c>
      <c r="K210" s="100" t="s">
        <v>126</v>
      </c>
      <c r="L210" s="100" t="s">
        <v>126</v>
      </c>
      <c r="M210" s="100" t="s">
        <v>126</v>
      </c>
      <c r="N210" s="100" t="s">
        <v>126</v>
      </c>
      <c r="O210" s="100"/>
      <c r="P210" s="100"/>
    </row>
    <row r="211" spans="1:16" s="4" customFormat="1" ht="18.5" x14ac:dyDescent="0.35">
      <c r="A211" s="100"/>
      <c r="B211" s="100"/>
      <c r="C211" s="140"/>
      <c r="D211" s="117"/>
      <c r="E211" s="117"/>
      <c r="F211" s="103"/>
      <c r="G211" s="167" t="str">
        <f>C210</f>
        <v>15/3</v>
      </c>
      <c r="H211" s="119">
        <v>415</v>
      </c>
      <c r="I211" s="107"/>
      <c r="J211" s="108"/>
      <c r="K211" s="100"/>
      <c r="L211" s="100"/>
      <c r="M211" s="100"/>
      <c r="N211" s="100"/>
      <c r="O211" s="100"/>
      <c r="P211" s="100"/>
    </row>
    <row r="212" spans="1:16" s="4" customFormat="1" ht="18.5" x14ac:dyDescent="0.35">
      <c r="A212" s="100">
        <f>SUBTOTAL(103,$C$6:C212)</f>
        <v>104</v>
      </c>
      <c r="B212" s="100"/>
      <c r="C212" s="108" t="s">
        <v>184</v>
      </c>
      <c r="D212" s="141" t="s">
        <v>48</v>
      </c>
      <c r="E212" s="141"/>
      <c r="F212" s="110"/>
      <c r="G212" s="100"/>
      <c r="H212" s="121"/>
      <c r="I212" s="104">
        <f>ROUND(H211/1000,4)+I210</f>
        <v>40.090000000000018</v>
      </c>
      <c r="J212" s="105" t="s">
        <v>19</v>
      </c>
      <c r="K212" s="100" t="s">
        <v>126</v>
      </c>
      <c r="L212" s="100" t="s">
        <v>126</v>
      </c>
      <c r="M212" s="100" t="s">
        <v>126</v>
      </c>
      <c r="N212" s="100"/>
      <c r="O212" s="100"/>
      <c r="P212" s="100"/>
    </row>
    <row r="213" spans="1:16" s="4" customFormat="1" ht="18.5" x14ac:dyDescent="0.35">
      <c r="A213" s="100"/>
      <c r="B213" s="100"/>
      <c r="C213" s="140"/>
      <c r="D213" s="117"/>
      <c r="E213" s="117"/>
      <c r="F213" s="103"/>
      <c r="G213" s="167" t="str">
        <f>C212</f>
        <v>15/4</v>
      </c>
      <c r="H213" s="119">
        <v>410</v>
      </c>
      <c r="I213" s="107"/>
      <c r="J213" s="108"/>
      <c r="K213" s="100"/>
      <c r="L213" s="100"/>
      <c r="M213" s="100"/>
      <c r="N213" s="100"/>
      <c r="O213" s="100"/>
      <c r="P213" s="100"/>
    </row>
    <row r="214" spans="1:16" s="4" customFormat="1" ht="18.5" x14ac:dyDescent="0.35">
      <c r="A214" s="100">
        <f>SUBTOTAL(103,$C$6:C214)</f>
        <v>105</v>
      </c>
      <c r="B214" s="100"/>
      <c r="C214" s="108" t="s">
        <v>185</v>
      </c>
      <c r="D214" s="141" t="s">
        <v>2</v>
      </c>
      <c r="E214" s="141"/>
      <c r="F214" s="110"/>
      <c r="G214" s="100"/>
      <c r="H214" s="121"/>
      <c r="I214" s="104">
        <f>ROUND(H213/1000,4)+I212</f>
        <v>40.500000000000014</v>
      </c>
      <c r="J214" s="105" t="s">
        <v>19</v>
      </c>
      <c r="K214" s="100" t="s">
        <v>126</v>
      </c>
      <c r="L214" s="100" t="s">
        <v>126</v>
      </c>
      <c r="M214" s="100" t="s">
        <v>126</v>
      </c>
      <c r="N214" s="100" t="s">
        <v>126</v>
      </c>
      <c r="O214" s="100"/>
      <c r="P214" s="100"/>
    </row>
    <row r="215" spans="1:16" s="4" customFormat="1" ht="18.5" x14ac:dyDescent="0.35">
      <c r="A215" s="100"/>
      <c r="B215" s="100"/>
      <c r="C215" s="140"/>
      <c r="D215" s="117"/>
      <c r="E215" s="117"/>
      <c r="F215" s="103"/>
      <c r="G215" s="167" t="str">
        <f>C214</f>
        <v>15/5</v>
      </c>
      <c r="H215" s="119">
        <v>285</v>
      </c>
      <c r="I215" s="107"/>
      <c r="J215" s="108"/>
      <c r="K215" s="100"/>
      <c r="L215" s="100"/>
      <c r="M215" s="100"/>
      <c r="N215" s="100"/>
      <c r="O215" s="100"/>
      <c r="P215" s="100"/>
    </row>
    <row r="216" spans="1:16" s="4" customFormat="1" ht="18.5" x14ac:dyDescent="0.35">
      <c r="A216" s="100">
        <f>SUBTOTAL(103,$C$6:C216)</f>
        <v>106</v>
      </c>
      <c r="B216" s="100"/>
      <c r="C216" s="108" t="s">
        <v>186</v>
      </c>
      <c r="D216" s="141" t="s">
        <v>18</v>
      </c>
      <c r="E216" s="141"/>
      <c r="F216" s="110"/>
      <c r="G216" s="100"/>
      <c r="H216" s="121"/>
      <c r="I216" s="104">
        <f>ROUND(H215/1000,4)+I214</f>
        <v>40.785000000000011</v>
      </c>
      <c r="J216" s="105" t="s">
        <v>19</v>
      </c>
      <c r="K216" s="100" t="s">
        <v>126</v>
      </c>
      <c r="L216" s="100" t="s">
        <v>126</v>
      </c>
      <c r="M216" s="100" t="s">
        <v>126</v>
      </c>
      <c r="N216" s="100" t="s">
        <v>126</v>
      </c>
      <c r="O216" s="100"/>
      <c r="P216" s="100"/>
    </row>
    <row r="217" spans="1:16" s="4" customFormat="1" ht="18.5" x14ac:dyDescent="0.35">
      <c r="A217" s="100"/>
      <c r="B217" s="100"/>
      <c r="C217" s="140"/>
      <c r="D217" s="117"/>
      <c r="E217" s="117"/>
      <c r="F217" s="103"/>
      <c r="G217" s="167" t="str">
        <f>C216</f>
        <v>15/6</v>
      </c>
      <c r="H217" s="119">
        <v>355</v>
      </c>
      <c r="I217" s="107"/>
      <c r="J217" s="108"/>
      <c r="K217" s="100"/>
      <c r="L217" s="100"/>
      <c r="M217" s="100"/>
      <c r="N217" s="100"/>
      <c r="O217" s="100"/>
      <c r="P217" s="100"/>
    </row>
    <row r="218" spans="1:16" s="4" customFormat="1" ht="18.5" x14ac:dyDescent="0.35">
      <c r="A218" s="100">
        <f>SUBTOTAL(103,$C$6:C218)</f>
        <v>107</v>
      </c>
      <c r="B218" s="100"/>
      <c r="C218" s="108" t="s">
        <v>187</v>
      </c>
      <c r="D218" s="141" t="s">
        <v>3</v>
      </c>
      <c r="E218" s="141"/>
      <c r="F218" s="110"/>
      <c r="G218" s="100"/>
      <c r="H218" s="121"/>
      <c r="I218" s="104">
        <f>ROUND(H217/1000,4)+I216</f>
        <v>41.140000000000008</v>
      </c>
      <c r="J218" s="105" t="s">
        <v>19</v>
      </c>
      <c r="K218" s="100" t="s">
        <v>126</v>
      </c>
      <c r="L218" s="100" t="s">
        <v>126</v>
      </c>
      <c r="M218" s="100"/>
      <c r="N218" s="100"/>
      <c r="O218" s="100"/>
      <c r="P218" s="100"/>
    </row>
    <row r="219" spans="1:16" s="4" customFormat="1" ht="18.5" x14ac:dyDescent="0.35">
      <c r="A219" s="100"/>
      <c r="B219" s="100"/>
      <c r="C219" s="140"/>
      <c r="D219" s="117"/>
      <c r="E219" s="117"/>
      <c r="F219" s="103"/>
      <c r="G219" s="167" t="str">
        <f>C218</f>
        <v>15/7</v>
      </c>
      <c r="H219" s="119">
        <v>355</v>
      </c>
      <c r="I219" s="107"/>
      <c r="J219" s="108"/>
      <c r="K219" s="100"/>
      <c r="L219" s="100"/>
      <c r="M219" s="100"/>
      <c r="N219" s="100"/>
      <c r="O219" s="100"/>
      <c r="P219" s="100"/>
    </row>
    <row r="220" spans="1:16" s="4" customFormat="1" ht="18.5" x14ac:dyDescent="0.35">
      <c r="A220" s="100">
        <f>SUBTOTAL(103,$C$6:C220)</f>
        <v>108</v>
      </c>
      <c r="B220" s="100"/>
      <c r="C220" s="108" t="s">
        <v>188</v>
      </c>
      <c r="D220" s="141" t="s">
        <v>71</v>
      </c>
      <c r="E220" s="141"/>
      <c r="F220" s="110"/>
      <c r="G220" s="100"/>
      <c r="H220" s="121"/>
      <c r="I220" s="104">
        <f>ROUND(H219/1000,4)+I218</f>
        <v>41.495000000000005</v>
      </c>
      <c r="J220" s="105" t="s">
        <v>19</v>
      </c>
      <c r="K220" s="100" t="s">
        <v>126</v>
      </c>
      <c r="L220" s="100" t="s">
        <v>126</v>
      </c>
      <c r="M220" s="100" t="s">
        <v>126</v>
      </c>
      <c r="N220" s="100"/>
      <c r="O220" s="100"/>
      <c r="P220" s="100"/>
    </row>
    <row r="221" spans="1:16" s="4" customFormat="1" ht="18.5" x14ac:dyDescent="0.35">
      <c r="A221" s="100"/>
      <c r="B221" s="100"/>
      <c r="C221" s="140"/>
      <c r="D221" s="117"/>
      <c r="E221" s="117"/>
      <c r="F221" s="103"/>
      <c r="G221" s="167" t="str">
        <f>C220</f>
        <v>15/8</v>
      </c>
      <c r="H221" s="119">
        <v>410</v>
      </c>
      <c r="I221" s="107"/>
      <c r="J221" s="108"/>
      <c r="K221" s="100"/>
      <c r="L221" s="100"/>
      <c r="M221" s="100"/>
      <c r="N221" s="100"/>
      <c r="O221" s="100"/>
      <c r="P221" s="100"/>
    </row>
    <row r="222" spans="1:16" s="4" customFormat="1" ht="18.5" x14ac:dyDescent="0.35">
      <c r="A222" s="100">
        <f>SUBTOTAL(103,$C$6:C222)</f>
        <v>109</v>
      </c>
      <c r="B222" s="100"/>
      <c r="C222" s="108" t="s">
        <v>189</v>
      </c>
      <c r="D222" s="141" t="s">
        <v>3</v>
      </c>
      <c r="E222" s="141"/>
      <c r="F222" s="110"/>
      <c r="G222" s="100"/>
      <c r="H222" s="121"/>
      <c r="I222" s="104">
        <f>ROUND(H221/1000,4)+I220</f>
        <v>41.905000000000001</v>
      </c>
      <c r="J222" s="105" t="s">
        <v>19</v>
      </c>
      <c r="K222" s="100" t="s">
        <v>126</v>
      </c>
      <c r="L222" s="100" t="s">
        <v>126</v>
      </c>
      <c r="M222" s="100"/>
      <c r="N222" s="100"/>
      <c r="O222" s="100"/>
      <c r="P222" s="100"/>
    </row>
    <row r="223" spans="1:16" s="4" customFormat="1" ht="18.5" x14ac:dyDescent="0.35">
      <c r="A223" s="100"/>
      <c r="B223" s="100"/>
      <c r="C223" s="140"/>
      <c r="D223" s="117"/>
      <c r="E223" s="117"/>
      <c r="F223" s="103"/>
      <c r="G223" s="167" t="str">
        <f>C222</f>
        <v>15/9</v>
      </c>
      <c r="H223" s="119">
        <v>430</v>
      </c>
      <c r="I223" s="107"/>
      <c r="J223" s="108"/>
      <c r="K223" s="100"/>
      <c r="L223" s="100"/>
      <c r="M223" s="100"/>
      <c r="N223" s="100"/>
      <c r="O223" s="100"/>
      <c r="P223" s="100"/>
    </row>
    <row r="224" spans="1:16" s="4" customFormat="1" ht="18.5" x14ac:dyDescent="0.35">
      <c r="A224" s="100">
        <f>SUBTOTAL(103,$C$6:C224)</f>
        <v>110</v>
      </c>
      <c r="B224" s="100"/>
      <c r="C224" s="108" t="s">
        <v>190</v>
      </c>
      <c r="D224" s="141" t="s">
        <v>58</v>
      </c>
      <c r="E224" s="141"/>
      <c r="F224" s="110"/>
      <c r="G224" s="100"/>
      <c r="H224" s="121"/>
      <c r="I224" s="104">
        <f>ROUND(H223/1000,4)+I222</f>
        <v>42.335000000000001</v>
      </c>
      <c r="J224" s="105" t="s">
        <v>19</v>
      </c>
      <c r="K224" s="100" t="s">
        <v>126</v>
      </c>
      <c r="L224" s="100" t="s">
        <v>126</v>
      </c>
      <c r="M224" s="100"/>
      <c r="N224" s="100"/>
      <c r="O224" s="100"/>
      <c r="P224" s="100"/>
    </row>
    <row r="225" spans="1:16" s="4" customFormat="1" ht="18.5" x14ac:dyDescent="0.35">
      <c r="A225" s="100"/>
      <c r="B225" s="100"/>
      <c r="C225" s="140"/>
      <c r="D225" s="117"/>
      <c r="E225" s="117"/>
      <c r="F225" s="103"/>
      <c r="G225" s="167" t="str">
        <f>C224</f>
        <v>15/10</v>
      </c>
      <c r="H225" s="119">
        <v>385</v>
      </c>
      <c r="I225" s="107"/>
      <c r="J225" s="108"/>
      <c r="K225" s="100"/>
      <c r="L225" s="100"/>
      <c r="M225" s="100"/>
      <c r="N225" s="100"/>
      <c r="O225" s="100"/>
      <c r="P225" s="100"/>
    </row>
    <row r="226" spans="1:16" s="4" customFormat="1" ht="18.5" x14ac:dyDescent="0.35">
      <c r="A226" s="100">
        <f>SUBTOTAL(103,$C$6:C226)</f>
        <v>111</v>
      </c>
      <c r="B226" s="100"/>
      <c r="C226" s="108" t="s">
        <v>191</v>
      </c>
      <c r="D226" s="141" t="s">
        <v>3</v>
      </c>
      <c r="E226" s="141"/>
      <c r="F226" s="110"/>
      <c r="G226" s="100"/>
      <c r="H226" s="121"/>
      <c r="I226" s="104">
        <f>ROUND(H225/1000,4)+I224</f>
        <v>42.72</v>
      </c>
      <c r="J226" s="105" t="s">
        <v>19</v>
      </c>
      <c r="K226" s="100" t="s">
        <v>126</v>
      </c>
      <c r="L226" s="100" t="s">
        <v>126</v>
      </c>
      <c r="M226" s="100"/>
      <c r="N226" s="100"/>
      <c r="O226" s="100"/>
      <c r="P226" s="100"/>
    </row>
    <row r="227" spans="1:16" s="4" customFormat="1" ht="18.5" x14ac:dyDescent="0.35">
      <c r="A227" s="100"/>
      <c r="B227" s="100"/>
      <c r="C227" s="140"/>
      <c r="D227" s="117"/>
      <c r="E227" s="117"/>
      <c r="F227" s="103"/>
      <c r="G227" s="167" t="str">
        <f>C226</f>
        <v>15/11</v>
      </c>
      <c r="H227" s="119">
        <v>455</v>
      </c>
      <c r="I227" s="107"/>
      <c r="J227" s="108"/>
      <c r="K227" s="100"/>
      <c r="L227" s="100"/>
      <c r="M227" s="100"/>
      <c r="N227" s="100"/>
      <c r="O227" s="100"/>
      <c r="P227" s="100"/>
    </row>
    <row r="228" spans="1:16" s="4" customFormat="1" ht="18.5" x14ac:dyDescent="0.35">
      <c r="A228" s="100">
        <f>SUBTOTAL(103,$C$6:C228)</f>
        <v>112</v>
      </c>
      <c r="B228" s="100"/>
      <c r="C228" s="108" t="s">
        <v>192</v>
      </c>
      <c r="D228" s="141" t="s">
        <v>48</v>
      </c>
      <c r="E228" s="141"/>
      <c r="F228" s="110"/>
      <c r="G228" s="100"/>
      <c r="H228" s="121"/>
      <c r="I228" s="104">
        <f>ROUND(H227/1000,4)+I226</f>
        <v>43.174999999999997</v>
      </c>
      <c r="J228" s="105" t="s">
        <v>19</v>
      </c>
      <c r="K228" s="100" t="s">
        <v>126</v>
      </c>
      <c r="L228" s="100"/>
      <c r="M228" s="100"/>
      <c r="N228" s="100"/>
      <c r="O228" s="100"/>
      <c r="P228" s="100"/>
    </row>
    <row r="229" spans="1:16" s="4" customFormat="1" ht="18.5" x14ac:dyDescent="0.35">
      <c r="A229" s="100"/>
      <c r="B229" s="100"/>
      <c r="C229" s="140"/>
      <c r="D229" s="117"/>
      <c r="E229" s="117"/>
      <c r="F229" s="103"/>
      <c r="G229" s="167" t="str">
        <f>C228</f>
        <v>15/12</v>
      </c>
      <c r="H229" s="119">
        <v>288.42500000000001</v>
      </c>
      <c r="I229" s="107"/>
      <c r="J229" s="108"/>
      <c r="K229" s="100"/>
      <c r="L229" s="100"/>
      <c r="M229" s="100"/>
      <c r="N229" s="100"/>
      <c r="O229" s="100"/>
      <c r="P229" s="100"/>
    </row>
    <row r="230" spans="1:16" s="4" customFormat="1" ht="18.5" x14ac:dyDescent="0.35">
      <c r="A230" s="100">
        <f>SUBTOTAL(103,$C$6:C230)</f>
        <v>113</v>
      </c>
      <c r="B230" s="101" t="s">
        <v>287</v>
      </c>
      <c r="C230" s="108" t="s">
        <v>12</v>
      </c>
      <c r="D230" s="141" t="s">
        <v>74</v>
      </c>
      <c r="E230" s="141"/>
      <c r="F230" s="103"/>
      <c r="G230" s="102"/>
      <c r="H230" s="122"/>
      <c r="I230" s="104">
        <f>ROUND(H229/1000,4)+I228</f>
        <v>43.4634</v>
      </c>
      <c r="J230" s="105" t="s">
        <v>19</v>
      </c>
      <c r="K230" s="100" t="s">
        <v>126</v>
      </c>
      <c r="L230" s="100"/>
      <c r="M230" s="100"/>
      <c r="N230" s="100"/>
      <c r="O230" s="100"/>
      <c r="P230" s="100"/>
    </row>
    <row r="231" spans="1:16" s="4" customFormat="1" ht="18.5" x14ac:dyDescent="0.35">
      <c r="A231" s="100"/>
      <c r="B231" s="100"/>
      <c r="C231" s="140"/>
      <c r="D231" s="117"/>
      <c r="E231" s="117"/>
      <c r="F231" s="103"/>
      <c r="G231" s="167" t="str">
        <f>C230</f>
        <v>16/0</v>
      </c>
      <c r="H231" s="120">
        <v>392.69400000000002</v>
      </c>
      <c r="I231" s="107"/>
      <c r="J231" s="108"/>
      <c r="K231" s="100"/>
      <c r="L231" s="100"/>
      <c r="M231" s="100"/>
      <c r="N231" s="100"/>
      <c r="O231" s="100"/>
      <c r="P231" s="100" t="s">
        <v>449</v>
      </c>
    </row>
    <row r="232" spans="1:16" s="4" customFormat="1" ht="18.5" x14ac:dyDescent="0.35">
      <c r="A232" s="100">
        <f>SUBTOTAL(103,$C$6:C232)</f>
        <v>114</v>
      </c>
      <c r="B232" s="101" t="s">
        <v>288</v>
      </c>
      <c r="C232" s="108" t="s">
        <v>13</v>
      </c>
      <c r="D232" s="141" t="s">
        <v>111</v>
      </c>
      <c r="E232" s="141"/>
      <c r="F232" s="103"/>
      <c r="G232" s="102"/>
      <c r="H232" s="122"/>
      <c r="I232" s="104">
        <f>ROUND(H231/1000,4)+I230</f>
        <v>43.856099999999998</v>
      </c>
      <c r="J232" s="105" t="s">
        <v>19</v>
      </c>
      <c r="K232" s="100" t="s">
        <v>126</v>
      </c>
      <c r="L232" s="100" t="s">
        <v>126</v>
      </c>
      <c r="M232" s="100"/>
      <c r="N232" s="100"/>
      <c r="O232" s="100"/>
      <c r="P232" s="100"/>
    </row>
    <row r="233" spans="1:16" s="4" customFormat="1" ht="18.5" x14ac:dyDescent="0.35">
      <c r="A233" s="100"/>
      <c r="B233" s="100"/>
      <c r="C233" s="140"/>
      <c r="D233" s="117"/>
      <c r="E233" s="117"/>
      <c r="F233" s="103"/>
      <c r="G233" s="167" t="str">
        <f>C232</f>
        <v>17/0</v>
      </c>
      <c r="H233" s="120">
        <v>398.404</v>
      </c>
      <c r="I233" s="107"/>
      <c r="J233" s="108"/>
      <c r="K233" s="100"/>
      <c r="L233" s="100"/>
      <c r="M233" s="100"/>
      <c r="N233" s="100"/>
      <c r="O233" s="100"/>
      <c r="P233" s="100" t="s">
        <v>449</v>
      </c>
    </row>
    <row r="234" spans="1:16" s="4" customFormat="1" ht="18.5" x14ac:dyDescent="0.35">
      <c r="A234" s="100">
        <f>SUBTOTAL(103,$C$6:C234)</f>
        <v>115</v>
      </c>
      <c r="B234" s="101" t="s">
        <v>289</v>
      </c>
      <c r="C234" s="108" t="s">
        <v>20</v>
      </c>
      <c r="D234" s="141" t="s">
        <v>116</v>
      </c>
      <c r="E234" s="141"/>
      <c r="F234" s="103"/>
      <c r="G234" s="102"/>
      <c r="H234" s="122"/>
      <c r="I234" s="104">
        <f>ROUND(H233/1000,4)+I232</f>
        <v>44.2545</v>
      </c>
      <c r="J234" s="105" t="s">
        <v>19</v>
      </c>
      <c r="K234" s="100" t="s">
        <v>126</v>
      </c>
      <c r="L234" s="100" t="s">
        <v>126</v>
      </c>
      <c r="M234" s="100" t="s">
        <v>126</v>
      </c>
      <c r="N234" s="100"/>
      <c r="O234" s="100" t="s">
        <v>445</v>
      </c>
      <c r="P234" s="100"/>
    </row>
    <row r="235" spans="1:16" s="4" customFormat="1" ht="18.5" x14ac:dyDescent="0.35">
      <c r="A235" s="100"/>
      <c r="B235" s="100"/>
      <c r="C235" s="140"/>
      <c r="D235" s="117"/>
      <c r="E235" s="117"/>
      <c r="F235" s="103"/>
      <c r="G235" s="167" t="str">
        <f>C234</f>
        <v>18/0</v>
      </c>
      <c r="H235" s="120">
        <v>307.59500000000003</v>
      </c>
      <c r="I235" s="107"/>
      <c r="J235" s="108"/>
      <c r="K235" s="100"/>
      <c r="L235" s="100"/>
      <c r="M235" s="100"/>
      <c r="N235" s="100"/>
      <c r="O235" s="100"/>
      <c r="P235" s="100"/>
    </row>
    <row r="236" spans="1:16" s="4" customFormat="1" ht="18.5" x14ac:dyDescent="0.35">
      <c r="A236" s="100">
        <f>SUBTOTAL(103,$C$6:C236)</f>
        <v>116</v>
      </c>
      <c r="B236" s="100"/>
      <c r="C236" s="108" t="s">
        <v>93</v>
      </c>
      <c r="D236" s="141" t="s">
        <v>2</v>
      </c>
      <c r="E236" s="141"/>
      <c r="F236" s="110"/>
      <c r="G236" s="100"/>
      <c r="H236" s="122"/>
      <c r="I236" s="104">
        <f>ROUND(H235/1000,4)+I234</f>
        <v>44.562100000000001</v>
      </c>
      <c r="J236" s="105" t="s">
        <v>19</v>
      </c>
      <c r="K236" s="100" t="s">
        <v>126</v>
      </c>
      <c r="L236" s="100" t="s">
        <v>126</v>
      </c>
      <c r="M236" s="100" t="s">
        <v>126</v>
      </c>
      <c r="N236" s="100"/>
      <c r="O236" s="100"/>
      <c r="P236" s="100"/>
    </row>
    <row r="237" spans="1:16" s="4" customFormat="1" ht="18.5" x14ac:dyDescent="0.35">
      <c r="A237" s="100"/>
      <c r="B237" s="100"/>
      <c r="C237" s="140"/>
      <c r="D237" s="117"/>
      <c r="E237" s="117"/>
      <c r="F237" s="103"/>
      <c r="G237" s="167" t="str">
        <f>C236</f>
        <v>18/1</v>
      </c>
      <c r="H237" s="120">
        <v>390</v>
      </c>
      <c r="I237" s="107"/>
      <c r="J237" s="108"/>
      <c r="K237" s="100"/>
      <c r="L237" s="100"/>
      <c r="M237" s="100"/>
      <c r="N237" s="100"/>
      <c r="O237" s="100"/>
      <c r="P237" s="100"/>
    </row>
    <row r="238" spans="1:16" s="4" customFormat="1" ht="18.5" x14ac:dyDescent="0.35">
      <c r="A238" s="100">
        <f>SUBTOTAL(103,$C$6:C238)</f>
        <v>117</v>
      </c>
      <c r="B238" s="100"/>
      <c r="C238" s="108" t="s">
        <v>94</v>
      </c>
      <c r="D238" s="141" t="s">
        <v>71</v>
      </c>
      <c r="E238" s="141"/>
      <c r="F238" s="110"/>
      <c r="G238" s="100"/>
      <c r="H238" s="122"/>
      <c r="I238" s="104">
        <f>ROUND(H237/1000,4)+I236</f>
        <v>44.952100000000002</v>
      </c>
      <c r="J238" s="105" t="s">
        <v>19</v>
      </c>
      <c r="K238" s="100" t="s">
        <v>126</v>
      </c>
      <c r="L238" s="100" t="s">
        <v>126</v>
      </c>
      <c r="M238" s="100" t="s">
        <v>126</v>
      </c>
      <c r="N238" s="100"/>
      <c r="O238" s="100"/>
      <c r="P238" s="100"/>
    </row>
    <row r="239" spans="1:16" s="4" customFormat="1" ht="18.5" x14ac:dyDescent="0.35">
      <c r="A239" s="100"/>
      <c r="B239" s="100"/>
      <c r="C239" s="140"/>
      <c r="D239" s="117"/>
      <c r="E239" s="117"/>
      <c r="F239" s="103"/>
      <c r="G239" s="167" t="str">
        <f>C238</f>
        <v>18/2</v>
      </c>
      <c r="H239" s="120">
        <v>380</v>
      </c>
      <c r="I239" s="107"/>
      <c r="J239" s="108"/>
      <c r="K239" s="100"/>
      <c r="L239" s="100"/>
      <c r="M239" s="100"/>
      <c r="N239" s="100"/>
      <c r="O239" s="100"/>
      <c r="P239" s="100"/>
    </row>
    <row r="240" spans="1:16" s="4" customFormat="1" ht="18.5" x14ac:dyDescent="0.35">
      <c r="A240" s="100">
        <f>SUBTOTAL(103,$C$6:C240)</f>
        <v>118</v>
      </c>
      <c r="B240" s="100"/>
      <c r="C240" s="108" t="s">
        <v>125</v>
      </c>
      <c r="D240" s="141" t="s">
        <v>48</v>
      </c>
      <c r="E240" s="141"/>
      <c r="F240" s="110"/>
      <c r="G240" s="100"/>
      <c r="H240" s="122"/>
      <c r="I240" s="104">
        <f>ROUND(H239/1000,4)+I238</f>
        <v>45.332100000000004</v>
      </c>
      <c r="J240" s="105" t="s">
        <v>19</v>
      </c>
      <c r="K240" s="100" t="s">
        <v>126</v>
      </c>
      <c r="L240" s="100" t="s">
        <v>126</v>
      </c>
      <c r="M240" s="100" t="s">
        <v>126</v>
      </c>
      <c r="N240" s="100"/>
      <c r="O240" s="100"/>
      <c r="P240" s="100"/>
    </row>
    <row r="241" spans="1:16" s="4" customFormat="1" ht="18.5" x14ac:dyDescent="0.35">
      <c r="A241" s="100"/>
      <c r="B241" s="100"/>
      <c r="C241" s="140"/>
      <c r="D241" s="117"/>
      <c r="E241" s="117"/>
      <c r="F241" s="103"/>
      <c r="G241" s="167" t="str">
        <f>C240</f>
        <v>18/3</v>
      </c>
      <c r="H241" s="120">
        <v>405</v>
      </c>
      <c r="I241" s="107"/>
      <c r="J241" s="108"/>
      <c r="K241" s="100"/>
      <c r="L241" s="100"/>
      <c r="M241" s="100"/>
      <c r="N241" s="100"/>
      <c r="O241" s="100"/>
      <c r="P241" s="100"/>
    </row>
    <row r="242" spans="1:16" s="4" customFormat="1" ht="18.5" x14ac:dyDescent="0.35">
      <c r="A242" s="100">
        <f>SUBTOTAL(103,$C$6:C242)</f>
        <v>119</v>
      </c>
      <c r="B242" s="100"/>
      <c r="C242" s="108" t="s">
        <v>124</v>
      </c>
      <c r="D242" s="141" t="s">
        <v>4</v>
      </c>
      <c r="E242" s="141"/>
      <c r="F242" s="110"/>
      <c r="G242" s="100"/>
      <c r="H242" s="122"/>
      <c r="I242" s="104">
        <f>ROUND(H241/1000,4)+I240</f>
        <v>45.737100000000005</v>
      </c>
      <c r="J242" s="105" t="s">
        <v>19</v>
      </c>
      <c r="K242" s="100" t="s">
        <v>126</v>
      </c>
      <c r="L242" s="100" t="s">
        <v>126</v>
      </c>
      <c r="M242" s="100" t="s">
        <v>126</v>
      </c>
      <c r="N242" s="100"/>
      <c r="O242" s="100"/>
      <c r="P242" s="100"/>
    </row>
    <row r="243" spans="1:16" s="4" customFormat="1" ht="18.5" x14ac:dyDescent="0.35">
      <c r="A243" s="100"/>
      <c r="B243" s="100"/>
      <c r="C243" s="140"/>
      <c r="D243" s="117"/>
      <c r="E243" s="117"/>
      <c r="F243" s="103"/>
      <c r="G243" s="167" t="str">
        <f>C242</f>
        <v>18/4</v>
      </c>
      <c r="H243" s="120">
        <v>335</v>
      </c>
      <c r="I243" s="107"/>
      <c r="J243" s="108"/>
      <c r="K243" s="100"/>
      <c r="L243" s="100"/>
      <c r="M243" s="100"/>
      <c r="N243" s="100"/>
      <c r="O243" s="100"/>
      <c r="P243" s="100"/>
    </row>
    <row r="244" spans="1:16" s="4" customFormat="1" ht="18.5" x14ac:dyDescent="0.35">
      <c r="A244" s="100">
        <f>SUBTOTAL(103,$C$6:C244)</f>
        <v>120</v>
      </c>
      <c r="B244" s="100"/>
      <c r="C244" s="108" t="s">
        <v>123</v>
      </c>
      <c r="D244" s="141" t="s">
        <v>3</v>
      </c>
      <c r="E244" s="141"/>
      <c r="F244" s="110"/>
      <c r="G244" s="100"/>
      <c r="H244" s="122"/>
      <c r="I244" s="104">
        <f>ROUND(H243/1000,4)+I242</f>
        <v>46.072100000000006</v>
      </c>
      <c r="J244" s="105" t="s">
        <v>19</v>
      </c>
      <c r="K244" s="100" t="s">
        <v>126</v>
      </c>
      <c r="L244" s="100" t="s">
        <v>126</v>
      </c>
      <c r="M244" s="100" t="s">
        <v>126</v>
      </c>
      <c r="N244" s="100"/>
      <c r="O244" s="100"/>
      <c r="P244" s="100"/>
    </row>
    <row r="245" spans="1:16" s="4" customFormat="1" ht="18.5" x14ac:dyDescent="0.35">
      <c r="A245" s="100"/>
      <c r="B245" s="100"/>
      <c r="C245" s="140"/>
      <c r="D245" s="117"/>
      <c r="E245" s="117"/>
      <c r="F245" s="103"/>
      <c r="G245" s="167" t="str">
        <f>C244</f>
        <v>18/5</v>
      </c>
      <c r="H245" s="120">
        <v>425</v>
      </c>
      <c r="I245" s="107"/>
      <c r="J245" s="108"/>
      <c r="K245" s="100"/>
      <c r="L245" s="100"/>
      <c r="M245" s="100"/>
      <c r="N245" s="100"/>
      <c r="O245" s="100"/>
      <c r="P245" s="100"/>
    </row>
    <row r="246" spans="1:16" s="4" customFormat="1" ht="18.5" x14ac:dyDescent="0.35">
      <c r="A246" s="100">
        <f>SUBTOTAL(103,$C$6:C246)</f>
        <v>121</v>
      </c>
      <c r="B246" s="100"/>
      <c r="C246" s="108" t="s">
        <v>122</v>
      </c>
      <c r="D246" s="141" t="s">
        <v>18</v>
      </c>
      <c r="E246" s="141"/>
      <c r="F246" s="110"/>
      <c r="G246" s="100"/>
      <c r="H246" s="122"/>
      <c r="I246" s="104">
        <f>ROUND(H245/1000,4)+I244</f>
        <v>46.497100000000003</v>
      </c>
      <c r="J246" s="105" t="s">
        <v>19</v>
      </c>
      <c r="K246" s="100" t="s">
        <v>126</v>
      </c>
      <c r="L246" s="100" t="s">
        <v>126</v>
      </c>
      <c r="M246" s="100" t="s">
        <v>126</v>
      </c>
      <c r="N246" s="100"/>
      <c r="O246" s="100"/>
      <c r="P246" s="100"/>
    </row>
    <row r="247" spans="1:16" s="4" customFormat="1" ht="18.5" x14ac:dyDescent="0.35">
      <c r="A247" s="100"/>
      <c r="B247" s="100"/>
      <c r="C247" s="140"/>
      <c r="D247" s="117"/>
      <c r="E247" s="117"/>
      <c r="F247" s="103"/>
      <c r="G247" s="167" t="str">
        <f>C246</f>
        <v>18/6</v>
      </c>
      <c r="H247" s="120">
        <v>402</v>
      </c>
      <c r="I247" s="107"/>
      <c r="J247" s="108"/>
      <c r="K247" s="100"/>
      <c r="L247" s="100"/>
      <c r="M247" s="100"/>
      <c r="N247" s="100"/>
      <c r="O247" s="100"/>
      <c r="P247" s="100"/>
    </row>
    <row r="248" spans="1:16" s="4" customFormat="1" ht="18.5" x14ac:dyDescent="0.35">
      <c r="A248" s="100">
        <f>SUBTOTAL(103,$C$6:C248)</f>
        <v>122</v>
      </c>
      <c r="B248" s="100"/>
      <c r="C248" s="108" t="s">
        <v>193</v>
      </c>
      <c r="D248" s="141" t="s">
        <v>71</v>
      </c>
      <c r="E248" s="141"/>
      <c r="F248" s="110"/>
      <c r="G248" s="100"/>
      <c r="H248" s="122"/>
      <c r="I248" s="104">
        <f>ROUND(H247/1000,4)+I246</f>
        <v>46.899100000000004</v>
      </c>
      <c r="J248" s="105" t="s">
        <v>19</v>
      </c>
      <c r="K248" s="100" t="s">
        <v>126</v>
      </c>
      <c r="L248" s="100" t="s">
        <v>126</v>
      </c>
      <c r="M248" s="100" t="s">
        <v>126</v>
      </c>
      <c r="N248" s="100"/>
      <c r="O248" s="100"/>
      <c r="P248" s="100"/>
    </row>
    <row r="249" spans="1:16" s="4" customFormat="1" ht="18.5" x14ac:dyDescent="0.35">
      <c r="A249" s="100"/>
      <c r="B249" s="100"/>
      <c r="C249" s="140"/>
      <c r="D249" s="117"/>
      <c r="E249" s="117"/>
      <c r="F249" s="103"/>
      <c r="G249" s="167" t="str">
        <f>C248</f>
        <v>18/7</v>
      </c>
      <c r="H249" s="120">
        <v>385.43400000000003</v>
      </c>
      <c r="I249" s="107"/>
      <c r="J249" s="108"/>
      <c r="K249" s="100"/>
      <c r="L249" s="100"/>
      <c r="M249" s="100"/>
      <c r="N249" s="100"/>
      <c r="O249" s="100"/>
      <c r="P249" s="100"/>
    </row>
    <row r="250" spans="1:16" s="4" customFormat="1" ht="18.5" x14ac:dyDescent="0.35">
      <c r="A250" s="100">
        <f>SUBTOTAL(103,$C$6:C250)</f>
        <v>123</v>
      </c>
      <c r="B250" s="101" t="s">
        <v>290</v>
      </c>
      <c r="C250" s="108" t="s">
        <v>21</v>
      </c>
      <c r="D250" s="141" t="s">
        <v>109</v>
      </c>
      <c r="E250" s="141"/>
      <c r="F250" s="116"/>
      <c r="G250" s="102"/>
      <c r="H250" s="122"/>
      <c r="I250" s="104">
        <f>ROUND(H249/1000,4)+I248</f>
        <v>47.284500000000001</v>
      </c>
      <c r="J250" s="105" t="s">
        <v>19</v>
      </c>
      <c r="K250" s="100" t="s">
        <v>126</v>
      </c>
      <c r="L250" s="100" t="s">
        <v>126</v>
      </c>
      <c r="M250" s="100" t="s">
        <v>126</v>
      </c>
      <c r="N250" s="100"/>
      <c r="O250" s="100" t="s">
        <v>445</v>
      </c>
      <c r="P250" s="100"/>
    </row>
    <row r="251" spans="1:16" s="4" customFormat="1" ht="18.5" x14ac:dyDescent="0.35">
      <c r="A251" s="100"/>
      <c r="B251" s="100"/>
      <c r="C251" s="140"/>
      <c r="D251" s="117"/>
      <c r="E251" s="117"/>
      <c r="F251" s="103"/>
      <c r="G251" s="167" t="str">
        <f>C250</f>
        <v>19/0</v>
      </c>
      <c r="H251" s="120">
        <v>279.36</v>
      </c>
      <c r="I251" s="107"/>
      <c r="J251" s="108"/>
      <c r="K251" s="100"/>
      <c r="L251" s="100"/>
      <c r="M251" s="100"/>
      <c r="N251" s="100"/>
      <c r="O251" s="100"/>
      <c r="P251" s="100" t="s">
        <v>450</v>
      </c>
    </row>
    <row r="252" spans="1:16" s="4" customFormat="1" ht="18.5" x14ac:dyDescent="0.35">
      <c r="A252" s="100">
        <f>SUBTOTAL(103,$C$6:C252)</f>
        <v>124</v>
      </c>
      <c r="B252" s="101" t="s">
        <v>291</v>
      </c>
      <c r="C252" s="108" t="s">
        <v>22</v>
      </c>
      <c r="D252" s="141" t="s">
        <v>109</v>
      </c>
      <c r="E252" s="141"/>
      <c r="F252" s="103"/>
      <c r="G252" s="102"/>
      <c r="H252" s="122"/>
      <c r="I252" s="104">
        <f>ROUND(H251/1000,4)+I250</f>
        <v>47.563900000000004</v>
      </c>
      <c r="J252" s="105" t="s">
        <v>19</v>
      </c>
      <c r="K252" s="100" t="s">
        <v>126</v>
      </c>
      <c r="L252" s="100" t="s">
        <v>126</v>
      </c>
      <c r="M252" s="100" t="s">
        <v>126</v>
      </c>
      <c r="N252" s="100"/>
      <c r="O252" s="100" t="s">
        <v>445</v>
      </c>
      <c r="P252" s="100"/>
    </row>
    <row r="253" spans="1:16" s="4" customFormat="1" ht="18.5" x14ac:dyDescent="0.35">
      <c r="A253" s="100"/>
      <c r="B253" s="100"/>
      <c r="C253" s="140"/>
      <c r="D253" s="117"/>
      <c r="E253" s="117"/>
      <c r="F253" s="103"/>
      <c r="G253" s="167" t="str">
        <f>C252</f>
        <v>20/0</v>
      </c>
      <c r="H253" s="120">
        <v>388.51499999999999</v>
      </c>
      <c r="I253" s="107"/>
      <c r="J253" s="108"/>
      <c r="K253" s="100"/>
      <c r="L253" s="100"/>
      <c r="M253" s="100"/>
      <c r="N253" s="100"/>
      <c r="O253" s="100"/>
      <c r="P253" s="100"/>
    </row>
    <row r="254" spans="1:16" s="4" customFormat="1" ht="18.5" x14ac:dyDescent="0.35">
      <c r="A254" s="100">
        <f>SUBTOTAL(103,$C$6:C254)</f>
        <v>125</v>
      </c>
      <c r="B254" s="100"/>
      <c r="C254" s="108" t="s">
        <v>75</v>
      </c>
      <c r="D254" s="141" t="s">
        <v>4</v>
      </c>
      <c r="E254" s="141"/>
      <c r="F254" s="110"/>
      <c r="G254" s="100"/>
      <c r="H254" s="122"/>
      <c r="I254" s="104">
        <f>ROUND(H253/1000,4)+I252</f>
        <v>47.952400000000004</v>
      </c>
      <c r="J254" s="105" t="s">
        <v>19</v>
      </c>
      <c r="K254" s="100" t="s">
        <v>126</v>
      </c>
      <c r="L254" s="100" t="s">
        <v>126</v>
      </c>
      <c r="M254" s="100" t="s">
        <v>126</v>
      </c>
      <c r="N254" s="100"/>
      <c r="O254" s="100"/>
      <c r="P254" s="100"/>
    </row>
    <row r="255" spans="1:16" s="4" customFormat="1" ht="18.5" x14ac:dyDescent="0.35">
      <c r="A255" s="100"/>
      <c r="B255" s="100"/>
      <c r="C255" s="140"/>
      <c r="D255" s="117"/>
      <c r="E255" s="117"/>
      <c r="F255" s="103"/>
      <c r="G255" s="167" t="str">
        <f>C254</f>
        <v>20/1</v>
      </c>
      <c r="H255" s="120">
        <v>330</v>
      </c>
      <c r="I255" s="107"/>
      <c r="J255" s="108"/>
      <c r="K255" s="100"/>
      <c r="L255" s="100"/>
      <c r="M255" s="100"/>
      <c r="N255" s="100"/>
      <c r="O255" s="100"/>
      <c r="P255" s="100"/>
    </row>
    <row r="256" spans="1:16" s="4" customFormat="1" ht="18.5" x14ac:dyDescent="0.35">
      <c r="A256" s="100">
        <f>SUBTOTAL(103,$C$6:C256)</f>
        <v>126</v>
      </c>
      <c r="B256" s="100"/>
      <c r="C256" s="108" t="s">
        <v>76</v>
      </c>
      <c r="D256" s="141" t="s">
        <v>4</v>
      </c>
      <c r="E256" s="141"/>
      <c r="F256" s="110"/>
      <c r="G256" s="100"/>
      <c r="H256" s="122"/>
      <c r="I256" s="104">
        <f>ROUND(H255/1000,4)+I254</f>
        <v>48.282400000000003</v>
      </c>
      <c r="J256" s="105" t="s">
        <v>19</v>
      </c>
      <c r="K256" s="100" t="s">
        <v>126</v>
      </c>
      <c r="L256" s="100" t="s">
        <v>126</v>
      </c>
      <c r="M256" s="100" t="s">
        <v>126</v>
      </c>
      <c r="N256" s="100"/>
      <c r="O256" s="100"/>
      <c r="P256" s="100"/>
    </row>
    <row r="257" spans="1:16" s="4" customFormat="1" ht="18.5" x14ac:dyDescent="0.35">
      <c r="A257" s="100"/>
      <c r="B257" s="100"/>
      <c r="C257" s="140"/>
      <c r="D257" s="117"/>
      <c r="E257" s="117"/>
      <c r="F257" s="103"/>
      <c r="G257" s="167" t="str">
        <f>C256</f>
        <v>20/2</v>
      </c>
      <c r="H257" s="120">
        <v>340</v>
      </c>
      <c r="I257" s="107"/>
      <c r="J257" s="108"/>
      <c r="K257" s="100"/>
      <c r="L257" s="100"/>
      <c r="M257" s="100"/>
      <c r="N257" s="100"/>
      <c r="O257" s="100"/>
      <c r="P257" s="100"/>
    </row>
    <row r="258" spans="1:16" s="4" customFormat="1" ht="18.5" x14ac:dyDescent="0.35">
      <c r="A258" s="100">
        <f>SUBTOTAL(103,$C$6:C258)</f>
        <v>127</v>
      </c>
      <c r="B258" s="100"/>
      <c r="C258" s="108" t="s">
        <v>77</v>
      </c>
      <c r="D258" s="141" t="s">
        <v>71</v>
      </c>
      <c r="E258" s="141"/>
      <c r="F258" s="110"/>
      <c r="G258" s="100"/>
      <c r="H258" s="122"/>
      <c r="I258" s="104">
        <f>ROUND(H257/1000,4)+I256</f>
        <v>48.622400000000006</v>
      </c>
      <c r="J258" s="105" t="s">
        <v>19</v>
      </c>
      <c r="K258" s="100" t="s">
        <v>126</v>
      </c>
      <c r="L258" s="100" t="s">
        <v>126</v>
      </c>
      <c r="M258" s="100"/>
      <c r="N258" s="100"/>
      <c r="O258" s="100"/>
      <c r="P258" s="100"/>
    </row>
    <row r="259" spans="1:16" s="4" customFormat="1" ht="18.5" x14ac:dyDescent="0.35">
      <c r="A259" s="100"/>
      <c r="B259" s="100"/>
      <c r="C259" s="140"/>
      <c r="D259" s="117"/>
      <c r="E259" s="117"/>
      <c r="F259" s="103"/>
      <c r="G259" s="167" t="str">
        <f>C258</f>
        <v>20/3</v>
      </c>
      <c r="H259" s="120">
        <v>420</v>
      </c>
      <c r="I259" s="107"/>
      <c r="J259" s="108"/>
      <c r="K259" s="100"/>
      <c r="L259" s="100"/>
      <c r="M259" s="100"/>
      <c r="N259" s="100"/>
      <c r="O259" s="100"/>
      <c r="P259" s="100"/>
    </row>
    <row r="260" spans="1:16" s="4" customFormat="1" ht="18.5" x14ac:dyDescent="0.35">
      <c r="A260" s="100">
        <f>SUBTOTAL(103,$C$6:C260)</f>
        <v>128</v>
      </c>
      <c r="B260" s="100"/>
      <c r="C260" s="108" t="s">
        <v>78</v>
      </c>
      <c r="D260" s="141" t="s">
        <v>2</v>
      </c>
      <c r="E260" s="141"/>
      <c r="F260" s="110"/>
      <c r="G260" s="100"/>
      <c r="H260" s="122"/>
      <c r="I260" s="104">
        <f>ROUND(H259/1000,4)+I258</f>
        <v>49.042400000000008</v>
      </c>
      <c r="J260" s="105" t="s">
        <v>19</v>
      </c>
      <c r="K260" s="100" t="s">
        <v>126</v>
      </c>
      <c r="L260" s="100" t="s">
        <v>126</v>
      </c>
      <c r="M260" s="100"/>
      <c r="N260" s="100"/>
      <c r="O260" s="100"/>
      <c r="P260" s="100"/>
    </row>
    <row r="261" spans="1:16" s="4" customFormat="1" ht="18.5" x14ac:dyDescent="0.35">
      <c r="A261" s="100"/>
      <c r="B261" s="100"/>
      <c r="C261" s="140"/>
      <c r="D261" s="117"/>
      <c r="E261" s="117"/>
      <c r="F261" s="103"/>
      <c r="G261" s="167" t="str">
        <f>C260</f>
        <v>20/4</v>
      </c>
      <c r="H261" s="120">
        <v>375</v>
      </c>
      <c r="I261" s="107"/>
      <c r="J261" s="108"/>
      <c r="K261" s="100"/>
      <c r="L261" s="100"/>
      <c r="M261" s="100"/>
      <c r="N261" s="100"/>
      <c r="O261" s="100"/>
      <c r="P261" s="100"/>
    </row>
    <row r="262" spans="1:16" s="4" customFormat="1" ht="18.5" x14ac:dyDescent="0.35">
      <c r="A262" s="100">
        <f>SUBTOTAL(103,$C$6:C262)</f>
        <v>129</v>
      </c>
      <c r="B262" s="100"/>
      <c r="C262" s="108" t="s">
        <v>194</v>
      </c>
      <c r="D262" s="141" t="s">
        <v>3</v>
      </c>
      <c r="E262" s="141"/>
      <c r="F262" s="110"/>
      <c r="G262" s="100"/>
      <c r="H262" s="122"/>
      <c r="I262" s="104">
        <f>ROUND(H261/1000,4)+I260</f>
        <v>49.417400000000008</v>
      </c>
      <c r="J262" s="105" t="s">
        <v>19</v>
      </c>
      <c r="K262" s="100" t="s">
        <v>126</v>
      </c>
      <c r="L262" s="100" t="s">
        <v>126</v>
      </c>
      <c r="M262" s="100"/>
      <c r="N262" s="100"/>
      <c r="O262" s="100"/>
      <c r="P262" s="100"/>
    </row>
    <row r="263" spans="1:16" s="4" customFormat="1" ht="18.5" x14ac:dyDescent="0.35">
      <c r="A263" s="100"/>
      <c r="B263" s="100"/>
      <c r="C263" s="140"/>
      <c r="D263" s="117"/>
      <c r="E263" s="117"/>
      <c r="F263" s="103"/>
      <c r="G263" s="167" t="str">
        <f>C262</f>
        <v>20/5</v>
      </c>
      <c r="H263" s="120">
        <v>355</v>
      </c>
      <c r="I263" s="107"/>
      <c r="J263" s="108"/>
      <c r="K263" s="100"/>
      <c r="L263" s="100"/>
      <c r="M263" s="100"/>
      <c r="N263" s="100"/>
      <c r="O263" s="100"/>
      <c r="P263" s="100"/>
    </row>
    <row r="264" spans="1:16" s="4" customFormat="1" ht="18.5" x14ac:dyDescent="0.35">
      <c r="A264" s="100">
        <f>SUBTOTAL(103,$C$6:C264)</f>
        <v>130</v>
      </c>
      <c r="B264" s="100"/>
      <c r="C264" s="108" t="s">
        <v>195</v>
      </c>
      <c r="D264" s="141" t="s">
        <v>4</v>
      </c>
      <c r="E264" s="141"/>
      <c r="F264" s="110"/>
      <c r="G264" s="100"/>
      <c r="H264" s="122"/>
      <c r="I264" s="104">
        <f>ROUND(H263/1000,4)+I262</f>
        <v>49.772400000000005</v>
      </c>
      <c r="J264" s="105" t="s">
        <v>19</v>
      </c>
      <c r="K264" s="100" t="s">
        <v>126</v>
      </c>
      <c r="L264" s="100" t="s">
        <v>126</v>
      </c>
      <c r="M264" s="100" t="s">
        <v>126</v>
      </c>
      <c r="N264" s="100"/>
      <c r="O264" s="100"/>
      <c r="P264" s="100"/>
    </row>
    <row r="265" spans="1:16" s="4" customFormat="1" ht="18.5" x14ac:dyDescent="0.35">
      <c r="A265" s="100"/>
      <c r="B265" s="100"/>
      <c r="C265" s="140"/>
      <c r="D265" s="117"/>
      <c r="E265" s="117"/>
      <c r="F265" s="103"/>
      <c r="G265" s="167" t="str">
        <f>C264</f>
        <v>20/6</v>
      </c>
      <c r="H265" s="120">
        <v>341.65199999999999</v>
      </c>
      <c r="I265" s="107"/>
      <c r="J265" s="108"/>
      <c r="K265" s="100"/>
      <c r="L265" s="100"/>
      <c r="M265" s="100"/>
      <c r="N265" s="100"/>
      <c r="O265" s="100"/>
      <c r="P265" s="100"/>
    </row>
    <row r="266" spans="1:16" s="4" customFormat="1" ht="18.5" x14ac:dyDescent="0.35">
      <c r="A266" s="100">
        <f>SUBTOTAL(103,$C$6:C266)</f>
        <v>131</v>
      </c>
      <c r="B266" s="101" t="s">
        <v>292</v>
      </c>
      <c r="C266" s="108" t="s">
        <v>23</v>
      </c>
      <c r="D266" s="141" t="s">
        <v>98</v>
      </c>
      <c r="E266" s="141"/>
      <c r="F266" s="103"/>
      <c r="G266" s="102"/>
      <c r="H266" s="122"/>
      <c r="I266" s="104">
        <f>ROUND(H265/1000,4)+I264</f>
        <v>50.114100000000008</v>
      </c>
      <c r="J266" s="105" t="s">
        <v>19</v>
      </c>
      <c r="K266" s="100" t="s">
        <v>126</v>
      </c>
      <c r="L266" s="100" t="s">
        <v>126</v>
      </c>
      <c r="M266" s="100" t="s">
        <v>126</v>
      </c>
      <c r="N266" s="100"/>
      <c r="O266" s="100"/>
      <c r="P266" s="100"/>
    </row>
    <row r="267" spans="1:16" s="4" customFormat="1" ht="18.5" x14ac:dyDescent="0.35">
      <c r="A267" s="100"/>
      <c r="B267" s="100"/>
      <c r="C267" s="140"/>
      <c r="D267" s="117"/>
      <c r="E267" s="117"/>
      <c r="F267" s="103"/>
      <c r="G267" s="167" t="str">
        <f>C266</f>
        <v>21/0</v>
      </c>
      <c r="H267" s="120">
        <v>326.34800000000001</v>
      </c>
      <c r="I267" s="107"/>
      <c r="J267" s="108"/>
      <c r="K267" s="100"/>
      <c r="L267" s="100"/>
      <c r="M267" s="100"/>
      <c r="N267" s="100"/>
      <c r="O267" s="100"/>
      <c r="P267" s="100"/>
    </row>
    <row r="268" spans="1:16" s="4" customFormat="1" ht="18.5" x14ac:dyDescent="0.35">
      <c r="A268" s="100">
        <f>SUBTOTAL(103,$C$6:C268)</f>
        <v>132</v>
      </c>
      <c r="B268" s="100"/>
      <c r="C268" s="108" t="s">
        <v>80</v>
      </c>
      <c r="D268" s="141" t="s">
        <v>3</v>
      </c>
      <c r="E268" s="141"/>
      <c r="F268" s="110"/>
      <c r="G268" s="100"/>
      <c r="H268" s="122"/>
      <c r="I268" s="104">
        <f>ROUND(H267/1000,4)+I266</f>
        <v>50.440400000000011</v>
      </c>
      <c r="J268" s="105" t="s">
        <v>19</v>
      </c>
      <c r="K268" s="100" t="s">
        <v>126</v>
      </c>
      <c r="L268" s="100" t="s">
        <v>126</v>
      </c>
      <c r="M268" s="100" t="s">
        <v>126</v>
      </c>
      <c r="N268" s="100"/>
      <c r="O268" s="100"/>
      <c r="P268" s="100"/>
    </row>
    <row r="269" spans="1:16" s="4" customFormat="1" ht="18.5" x14ac:dyDescent="0.35">
      <c r="A269" s="100"/>
      <c r="B269" s="100"/>
      <c r="C269" s="140"/>
      <c r="D269" s="117"/>
      <c r="E269" s="117"/>
      <c r="F269" s="103"/>
      <c r="G269" s="167" t="str">
        <f>C268</f>
        <v>21/1</v>
      </c>
      <c r="H269" s="120">
        <v>427</v>
      </c>
      <c r="I269" s="107"/>
      <c r="J269" s="108"/>
      <c r="K269" s="100"/>
      <c r="L269" s="100"/>
      <c r="M269" s="100"/>
      <c r="N269" s="100"/>
      <c r="O269" s="100"/>
      <c r="P269" s="100"/>
    </row>
    <row r="270" spans="1:16" s="4" customFormat="1" ht="18.5" x14ac:dyDescent="0.35">
      <c r="A270" s="100">
        <f>SUBTOTAL(103,$C$6:C270)</f>
        <v>133</v>
      </c>
      <c r="B270" s="100"/>
      <c r="C270" s="108" t="s">
        <v>81</v>
      </c>
      <c r="D270" s="141" t="s">
        <v>48</v>
      </c>
      <c r="E270" s="141"/>
      <c r="F270" s="110"/>
      <c r="G270" s="100"/>
      <c r="H270" s="122"/>
      <c r="I270" s="104">
        <f>ROUND(H269/1000,4)+I268</f>
        <v>50.867400000000011</v>
      </c>
      <c r="J270" s="105" t="s">
        <v>19</v>
      </c>
      <c r="K270" s="100" t="s">
        <v>126</v>
      </c>
      <c r="L270" s="100" t="s">
        <v>126</v>
      </c>
      <c r="M270" s="100"/>
      <c r="N270" s="100"/>
      <c r="O270" s="100"/>
      <c r="P270" s="100"/>
    </row>
    <row r="271" spans="1:16" s="4" customFormat="1" ht="18.5" x14ac:dyDescent="0.35">
      <c r="A271" s="100"/>
      <c r="B271" s="100"/>
      <c r="C271" s="140"/>
      <c r="D271" s="117"/>
      <c r="E271" s="117"/>
      <c r="F271" s="103"/>
      <c r="G271" s="167" t="str">
        <f>C270</f>
        <v>21/2</v>
      </c>
      <c r="H271" s="120">
        <v>410</v>
      </c>
      <c r="I271" s="107"/>
      <c r="J271" s="108"/>
      <c r="K271" s="100"/>
      <c r="L271" s="100"/>
      <c r="M271" s="100"/>
      <c r="N271" s="100"/>
      <c r="O271" s="100"/>
      <c r="P271" s="100"/>
    </row>
    <row r="272" spans="1:16" s="4" customFormat="1" ht="18.5" x14ac:dyDescent="0.35">
      <c r="A272" s="100">
        <f>SUBTOTAL(103,$C$6:C272)</f>
        <v>134</v>
      </c>
      <c r="B272" s="100"/>
      <c r="C272" s="108" t="s">
        <v>82</v>
      </c>
      <c r="D272" s="141" t="s">
        <v>48</v>
      </c>
      <c r="E272" s="141"/>
      <c r="F272" s="110"/>
      <c r="G272" s="100"/>
      <c r="H272" s="122"/>
      <c r="I272" s="104">
        <f>ROUND(H271/1000,4)+I270</f>
        <v>51.277400000000007</v>
      </c>
      <c r="J272" s="105" t="s">
        <v>19</v>
      </c>
      <c r="K272" s="100" t="s">
        <v>126</v>
      </c>
      <c r="L272" s="100" t="s">
        <v>126</v>
      </c>
      <c r="M272" s="100"/>
      <c r="N272" s="100"/>
      <c r="O272" s="100"/>
      <c r="P272" s="100"/>
    </row>
    <row r="273" spans="1:16" s="4" customFormat="1" ht="18.5" x14ac:dyDescent="0.35">
      <c r="A273" s="100"/>
      <c r="B273" s="100"/>
      <c r="C273" s="140"/>
      <c r="D273" s="117"/>
      <c r="E273" s="117"/>
      <c r="F273" s="103"/>
      <c r="G273" s="167" t="str">
        <f>C272</f>
        <v>21/3</v>
      </c>
      <c r="H273" s="120">
        <v>405</v>
      </c>
      <c r="I273" s="107"/>
      <c r="J273" s="108"/>
      <c r="K273" s="100"/>
      <c r="L273" s="100"/>
      <c r="M273" s="100"/>
      <c r="N273" s="100"/>
      <c r="O273" s="100"/>
      <c r="P273" s="100"/>
    </row>
    <row r="274" spans="1:16" s="4" customFormat="1" ht="18.5" x14ac:dyDescent="0.35">
      <c r="A274" s="100">
        <f>SUBTOTAL(103,$C$6:C274)</f>
        <v>135</v>
      </c>
      <c r="B274" s="100"/>
      <c r="C274" s="108" t="s">
        <v>83</v>
      </c>
      <c r="D274" s="141" t="s">
        <v>3</v>
      </c>
      <c r="E274" s="141"/>
      <c r="F274" s="110"/>
      <c r="G274" s="100"/>
      <c r="H274" s="122"/>
      <c r="I274" s="104">
        <f>ROUND(H273/1000,4)+I272</f>
        <v>51.682400000000008</v>
      </c>
      <c r="J274" s="105" t="s">
        <v>19</v>
      </c>
      <c r="K274" s="100" t="s">
        <v>126</v>
      </c>
      <c r="L274" s="100" t="s">
        <v>126</v>
      </c>
      <c r="M274" s="100"/>
      <c r="N274" s="100"/>
      <c r="O274" s="100"/>
      <c r="P274" s="100"/>
    </row>
    <row r="275" spans="1:16" s="4" customFormat="1" ht="18.5" x14ac:dyDescent="0.35">
      <c r="A275" s="100"/>
      <c r="B275" s="100"/>
      <c r="C275" s="140"/>
      <c r="D275" s="117"/>
      <c r="E275" s="117"/>
      <c r="F275" s="103"/>
      <c r="G275" s="167" t="str">
        <f>C274</f>
        <v>21/4</v>
      </c>
      <c r="H275" s="120">
        <v>300</v>
      </c>
      <c r="I275" s="107"/>
      <c r="J275" s="108"/>
      <c r="K275" s="100"/>
      <c r="L275" s="100"/>
      <c r="M275" s="100"/>
      <c r="N275" s="100"/>
      <c r="O275" s="100"/>
      <c r="P275" s="100"/>
    </row>
    <row r="276" spans="1:16" s="4" customFormat="1" ht="18.5" x14ac:dyDescent="0.35">
      <c r="A276" s="100">
        <f>SUBTOTAL(103,$C$6:C276)</f>
        <v>136</v>
      </c>
      <c r="B276" s="100"/>
      <c r="C276" s="108" t="s">
        <v>196</v>
      </c>
      <c r="D276" s="141" t="s">
        <v>3</v>
      </c>
      <c r="E276" s="141"/>
      <c r="F276" s="110"/>
      <c r="G276" s="100"/>
      <c r="H276" s="122"/>
      <c r="I276" s="104">
        <f>ROUND(H275/1000,4)+I274</f>
        <v>51.982400000000005</v>
      </c>
      <c r="J276" s="105" t="s">
        <v>19</v>
      </c>
      <c r="K276" s="100" t="s">
        <v>126</v>
      </c>
      <c r="L276" s="100" t="s">
        <v>126</v>
      </c>
      <c r="M276" s="100"/>
      <c r="N276" s="100"/>
      <c r="O276" s="100"/>
      <c r="P276" s="100"/>
    </row>
    <row r="277" spans="1:16" s="4" customFormat="1" ht="18.5" x14ac:dyDescent="0.35">
      <c r="A277" s="100"/>
      <c r="B277" s="100"/>
      <c r="C277" s="140"/>
      <c r="D277" s="117"/>
      <c r="E277" s="117"/>
      <c r="F277" s="103"/>
      <c r="G277" s="167" t="str">
        <f>C276</f>
        <v>21/5</v>
      </c>
      <c r="H277" s="120">
        <v>415.18700000000001</v>
      </c>
      <c r="I277" s="107"/>
      <c r="J277" s="108"/>
      <c r="K277" s="100"/>
      <c r="L277" s="100"/>
      <c r="M277" s="100"/>
      <c r="N277" s="100"/>
      <c r="O277" s="100"/>
      <c r="P277" s="100"/>
    </row>
    <row r="278" spans="1:16" s="4" customFormat="1" ht="18.5" x14ac:dyDescent="0.35">
      <c r="A278" s="100">
        <f>SUBTOTAL(103,$C$6:C278)</f>
        <v>137</v>
      </c>
      <c r="B278" s="101" t="s">
        <v>293</v>
      </c>
      <c r="C278" s="108" t="s">
        <v>24</v>
      </c>
      <c r="D278" s="141" t="s">
        <v>197</v>
      </c>
      <c r="E278" s="141"/>
      <c r="F278" s="103"/>
      <c r="G278" s="102"/>
      <c r="H278" s="122"/>
      <c r="I278" s="104">
        <f>ROUND(H277/1000,4)+I276</f>
        <v>52.397600000000004</v>
      </c>
      <c r="J278" s="115" t="s">
        <v>19</v>
      </c>
      <c r="K278" s="100" t="s">
        <v>126</v>
      </c>
      <c r="L278" s="100" t="s">
        <v>126</v>
      </c>
      <c r="M278" s="100" t="s">
        <v>126</v>
      </c>
      <c r="N278" s="100"/>
      <c r="O278" s="100" t="s">
        <v>445</v>
      </c>
      <c r="P278" s="100"/>
    </row>
    <row r="279" spans="1:16" s="4" customFormat="1" ht="18.5" x14ac:dyDescent="0.35">
      <c r="A279" s="100"/>
      <c r="B279" s="100"/>
      <c r="C279" s="140"/>
      <c r="D279" s="117"/>
      <c r="E279" s="117"/>
      <c r="F279" s="103"/>
      <c r="G279" s="167" t="str">
        <f>C278</f>
        <v>22/0</v>
      </c>
      <c r="H279" s="120">
        <v>259.048</v>
      </c>
      <c r="I279" s="107"/>
      <c r="J279" s="108"/>
      <c r="K279" s="100"/>
      <c r="L279" s="100"/>
      <c r="M279" s="100"/>
      <c r="N279" s="100"/>
      <c r="O279" s="100"/>
      <c r="P279" s="100" t="s">
        <v>451</v>
      </c>
    </row>
    <row r="280" spans="1:16" s="4" customFormat="1" ht="18.5" x14ac:dyDescent="0.35">
      <c r="A280" s="100">
        <f>SUBTOTAL(103,$C$6:C280)</f>
        <v>138</v>
      </c>
      <c r="B280" s="101" t="s">
        <v>294</v>
      </c>
      <c r="C280" s="108" t="s">
        <v>25</v>
      </c>
      <c r="D280" s="141" t="s">
        <v>110</v>
      </c>
      <c r="E280" s="141"/>
      <c r="F280" s="103"/>
      <c r="G280" s="102"/>
      <c r="H280" s="122"/>
      <c r="I280" s="104">
        <f>ROUND(H279/1000,4)+I278</f>
        <v>52.656600000000005</v>
      </c>
      <c r="J280" s="115" t="s">
        <v>19</v>
      </c>
      <c r="K280" s="100" t="s">
        <v>126</v>
      </c>
      <c r="L280" s="100" t="s">
        <v>126</v>
      </c>
      <c r="M280" s="100"/>
      <c r="N280" s="100"/>
      <c r="O280" s="100"/>
      <c r="P280" s="100"/>
    </row>
    <row r="281" spans="1:16" s="4" customFormat="1" ht="18.5" x14ac:dyDescent="0.35">
      <c r="A281" s="100"/>
      <c r="B281" s="100"/>
      <c r="C281" s="140"/>
      <c r="D281" s="117"/>
      <c r="E281" s="117"/>
      <c r="F281" s="103"/>
      <c r="G281" s="167" t="str">
        <f>C280</f>
        <v>23/0</v>
      </c>
      <c r="H281" s="120">
        <v>440.45499999999998</v>
      </c>
      <c r="I281" s="107"/>
      <c r="J281" s="108"/>
      <c r="K281" s="100"/>
      <c r="L281" s="100"/>
      <c r="M281" s="100"/>
      <c r="N281" s="100"/>
      <c r="O281" s="100"/>
      <c r="P281" s="100"/>
    </row>
    <row r="282" spans="1:16" s="4" customFormat="1" ht="18.5" x14ac:dyDescent="0.35">
      <c r="A282" s="100">
        <f>SUBTOTAL(103,$C$6:C282)</f>
        <v>139</v>
      </c>
      <c r="B282" s="101" t="s">
        <v>394</v>
      </c>
      <c r="C282" s="108" t="s">
        <v>395</v>
      </c>
      <c r="D282" s="141" t="s">
        <v>108</v>
      </c>
      <c r="E282" s="141"/>
      <c r="F282" s="110"/>
      <c r="G282" s="100"/>
      <c r="H282" s="122"/>
      <c r="I282" s="104">
        <f>ROUND(H281/1000,4)+I280</f>
        <v>53.097100000000005</v>
      </c>
      <c r="J282" s="105" t="s">
        <v>19</v>
      </c>
      <c r="K282" s="100" t="s">
        <v>126</v>
      </c>
      <c r="L282" s="100" t="s">
        <v>126</v>
      </c>
      <c r="M282" s="100"/>
      <c r="N282" s="100"/>
      <c r="O282" s="100"/>
      <c r="P282" s="100"/>
    </row>
    <row r="283" spans="1:16" s="4" customFormat="1" ht="18.5" x14ac:dyDescent="0.35">
      <c r="A283" s="100"/>
      <c r="B283" s="100"/>
      <c r="C283" s="140"/>
      <c r="D283" s="117"/>
      <c r="E283" s="117"/>
      <c r="F283" s="103"/>
      <c r="G283" s="167" t="str">
        <f>C282</f>
        <v>23A/0</v>
      </c>
      <c r="H283" s="120">
        <v>496.685</v>
      </c>
      <c r="I283" s="107"/>
      <c r="J283" s="108"/>
      <c r="K283" s="100"/>
      <c r="L283" s="100"/>
      <c r="M283" s="100"/>
      <c r="N283" s="100"/>
      <c r="O283" s="100"/>
      <c r="P283" s="100"/>
    </row>
    <row r="284" spans="1:16" s="4" customFormat="1" ht="18.5" x14ac:dyDescent="0.35">
      <c r="A284" s="100">
        <f>SUBTOTAL(103,$C$6:C284)</f>
        <v>140</v>
      </c>
      <c r="B284" s="101" t="s">
        <v>295</v>
      </c>
      <c r="C284" s="108" t="s">
        <v>26</v>
      </c>
      <c r="D284" s="141" t="s">
        <v>87</v>
      </c>
      <c r="E284" s="141"/>
      <c r="F284" s="103"/>
      <c r="G284" s="100"/>
      <c r="H284" s="122"/>
      <c r="I284" s="104">
        <f>ROUND(H283/1000,4)+I282</f>
        <v>53.593800000000002</v>
      </c>
      <c r="J284" s="115" t="s">
        <v>19</v>
      </c>
      <c r="K284" s="100" t="s">
        <v>126</v>
      </c>
      <c r="L284" s="100" t="s">
        <v>126</v>
      </c>
      <c r="M284" s="100"/>
      <c r="N284" s="100"/>
      <c r="O284" s="100"/>
      <c r="P284" s="100"/>
    </row>
    <row r="285" spans="1:16" s="4" customFormat="1" ht="18.5" x14ac:dyDescent="0.35">
      <c r="A285" s="100"/>
      <c r="B285" s="100"/>
      <c r="C285" s="140"/>
      <c r="D285" s="117"/>
      <c r="E285" s="117"/>
      <c r="F285" s="103"/>
      <c r="G285" s="167" t="str">
        <f>C284</f>
        <v>24/0</v>
      </c>
      <c r="H285" s="120">
        <v>244.029</v>
      </c>
      <c r="I285" s="107"/>
      <c r="J285" s="108"/>
      <c r="K285" s="100"/>
      <c r="L285" s="100"/>
      <c r="M285" s="100"/>
      <c r="N285" s="100"/>
      <c r="O285" s="100"/>
      <c r="P285" s="100" t="s">
        <v>452</v>
      </c>
    </row>
    <row r="286" spans="1:16" s="4" customFormat="1" ht="18.5" x14ac:dyDescent="0.35">
      <c r="A286" s="100">
        <f>SUBTOTAL(103,$C$6:C286)</f>
        <v>141</v>
      </c>
      <c r="B286" s="101" t="s">
        <v>296</v>
      </c>
      <c r="C286" s="108" t="s">
        <v>27</v>
      </c>
      <c r="D286" s="141" t="s">
        <v>87</v>
      </c>
      <c r="E286" s="141"/>
      <c r="F286" s="103"/>
      <c r="G286" s="102"/>
      <c r="H286" s="122"/>
      <c r="I286" s="104">
        <f>ROUND(H285/1000,4)+I284</f>
        <v>53.837800000000001</v>
      </c>
      <c r="J286" s="115" t="s">
        <v>19</v>
      </c>
      <c r="K286" s="100" t="s">
        <v>126</v>
      </c>
      <c r="L286" s="100" t="s">
        <v>126</v>
      </c>
      <c r="M286" s="100"/>
      <c r="N286" s="100"/>
      <c r="O286" s="100"/>
      <c r="P286" s="100"/>
    </row>
    <row r="287" spans="1:16" s="4" customFormat="1" ht="18.5" x14ac:dyDescent="0.35">
      <c r="A287" s="100"/>
      <c r="B287" s="100"/>
      <c r="C287" s="140"/>
      <c r="D287" s="117"/>
      <c r="E287" s="117"/>
      <c r="F287" s="103"/>
      <c r="G287" s="167" t="str">
        <f>C286</f>
        <v>25/0</v>
      </c>
      <c r="H287" s="120">
        <v>237.428</v>
      </c>
      <c r="I287" s="107"/>
      <c r="J287" s="108"/>
      <c r="K287" s="100"/>
      <c r="L287" s="100"/>
      <c r="M287" s="100"/>
      <c r="N287" s="100"/>
      <c r="O287" s="100"/>
      <c r="P287" s="100"/>
    </row>
    <row r="288" spans="1:16" s="4" customFormat="1" ht="18.5" x14ac:dyDescent="0.35">
      <c r="A288" s="100">
        <f>SUBTOTAL(103,$C$6:C288)</f>
        <v>142</v>
      </c>
      <c r="B288" s="101" t="s">
        <v>297</v>
      </c>
      <c r="C288" s="108" t="s">
        <v>28</v>
      </c>
      <c r="D288" s="141" t="s">
        <v>198</v>
      </c>
      <c r="E288" s="141"/>
      <c r="F288" s="103"/>
      <c r="G288" s="102"/>
      <c r="H288" s="122"/>
      <c r="I288" s="104">
        <f>ROUND(H287/1000,4)+I286</f>
        <v>54.075200000000002</v>
      </c>
      <c r="J288" s="115" t="s">
        <v>19</v>
      </c>
      <c r="K288" s="100" t="s">
        <v>126</v>
      </c>
      <c r="L288" s="100" t="s">
        <v>126</v>
      </c>
      <c r="M288" s="100"/>
      <c r="N288" s="100"/>
      <c r="O288" s="100"/>
      <c r="P288" s="100"/>
    </row>
    <row r="289" spans="1:16" s="4" customFormat="1" ht="18.5" x14ac:dyDescent="0.35">
      <c r="A289" s="100"/>
      <c r="B289" s="100"/>
      <c r="C289" s="140"/>
      <c r="D289" s="117"/>
      <c r="E289" s="117"/>
      <c r="F289" s="103"/>
      <c r="G289" s="167" t="str">
        <f>C288</f>
        <v>26/0</v>
      </c>
      <c r="H289" s="120">
        <v>203.47900000000001</v>
      </c>
      <c r="I289" s="107"/>
      <c r="J289" s="108"/>
      <c r="K289" s="100"/>
      <c r="L289" s="100"/>
      <c r="M289" s="100"/>
      <c r="N289" s="100"/>
      <c r="O289" s="100"/>
      <c r="P289" s="100" t="s">
        <v>453</v>
      </c>
    </row>
    <row r="290" spans="1:16" s="4" customFormat="1" ht="18.5" x14ac:dyDescent="0.35">
      <c r="A290" s="100">
        <f>SUBTOTAL(103,$C$6:C290)</f>
        <v>143</v>
      </c>
      <c r="B290" s="101" t="s">
        <v>298</v>
      </c>
      <c r="C290" s="108" t="s">
        <v>29</v>
      </c>
      <c r="D290" s="141" t="s">
        <v>198</v>
      </c>
      <c r="E290" s="141"/>
      <c r="F290" s="103"/>
      <c r="G290" s="102"/>
      <c r="H290" s="122"/>
      <c r="I290" s="104">
        <f>ROUND(H289/1000,4)+I288</f>
        <v>54.278700000000001</v>
      </c>
      <c r="J290" s="115" t="s">
        <v>19</v>
      </c>
      <c r="K290" s="100" t="s">
        <v>126</v>
      </c>
      <c r="L290" s="100" t="s">
        <v>126</v>
      </c>
      <c r="M290" s="100"/>
      <c r="N290" s="100"/>
      <c r="O290" s="100" t="s">
        <v>445</v>
      </c>
      <c r="P290" s="100"/>
    </row>
    <row r="291" spans="1:16" s="4" customFormat="1" ht="18.5" x14ac:dyDescent="0.35">
      <c r="A291" s="100"/>
      <c r="B291" s="100"/>
      <c r="C291" s="140"/>
      <c r="D291" s="117"/>
      <c r="E291" s="117"/>
      <c r="F291" s="103"/>
      <c r="G291" s="167" t="str">
        <f>C290</f>
        <v>27/0</v>
      </c>
      <c r="H291" s="120">
        <v>453.68799999999999</v>
      </c>
      <c r="I291" s="107"/>
      <c r="J291" s="108"/>
      <c r="K291" s="100"/>
      <c r="L291" s="100"/>
      <c r="M291" s="100"/>
      <c r="N291" s="100"/>
      <c r="O291" s="100"/>
      <c r="P291" s="100"/>
    </row>
    <row r="292" spans="1:16" s="4" customFormat="1" ht="18.5" x14ac:dyDescent="0.35">
      <c r="A292" s="100">
        <f>SUBTOTAL(103,$C$6:C292)</f>
        <v>144</v>
      </c>
      <c r="B292" s="100"/>
      <c r="C292" s="108" t="s">
        <v>30</v>
      </c>
      <c r="D292" s="141" t="s">
        <v>18</v>
      </c>
      <c r="E292" s="141"/>
      <c r="F292" s="110"/>
      <c r="G292" s="100"/>
      <c r="H292" s="122"/>
      <c r="I292" s="104">
        <f>ROUND(H291/1000,4)+I290</f>
        <v>54.732399999999998</v>
      </c>
      <c r="J292" s="105" t="s">
        <v>19</v>
      </c>
      <c r="K292" s="100" t="s">
        <v>126</v>
      </c>
      <c r="L292" s="100" t="s">
        <v>126</v>
      </c>
      <c r="M292" s="100"/>
      <c r="N292" s="100"/>
      <c r="O292" s="100"/>
      <c r="P292" s="100"/>
    </row>
    <row r="293" spans="1:16" s="4" customFormat="1" ht="18.5" x14ac:dyDescent="0.35">
      <c r="A293" s="100"/>
      <c r="B293" s="100"/>
      <c r="C293" s="140"/>
      <c r="D293" s="117"/>
      <c r="E293" s="117"/>
      <c r="F293" s="103"/>
      <c r="G293" s="167" t="str">
        <f>C292</f>
        <v>27/1</v>
      </c>
      <c r="H293" s="120">
        <v>345</v>
      </c>
      <c r="I293" s="107"/>
      <c r="J293" s="108"/>
      <c r="K293" s="100"/>
      <c r="L293" s="100"/>
      <c r="M293" s="100"/>
      <c r="N293" s="100"/>
      <c r="O293" s="100"/>
      <c r="P293" s="100"/>
    </row>
    <row r="294" spans="1:16" s="4" customFormat="1" ht="18.5" x14ac:dyDescent="0.35">
      <c r="A294" s="100">
        <f>SUBTOTAL(103,$C$6:C294)</f>
        <v>145</v>
      </c>
      <c r="B294" s="113"/>
      <c r="C294" s="108" t="s">
        <v>31</v>
      </c>
      <c r="D294" s="141" t="s">
        <v>58</v>
      </c>
      <c r="E294" s="141"/>
      <c r="F294" s="110"/>
      <c r="G294" s="100"/>
      <c r="H294" s="122"/>
      <c r="I294" s="104">
        <f>ROUND(H293/1000,4)+I292</f>
        <v>55.077399999999997</v>
      </c>
      <c r="J294" s="105" t="s">
        <v>19</v>
      </c>
      <c r="K294" s="100" t="s">
        <v>126</v>
      </c>
      <c r="L294" s="100" t="s">
        <v>126</v>
      </c>
      <c r="M294" s="100"/>
      <c r="N294" s="100"/>
      <c r="O294" s="100"/>
      <c r="P294" s="100"/>
    </row>
    <row r="295" spans="1:16" s="4" customFormat="1" ht="18.5" x14ac:dyDescent="0.35">
      <c r="A295" s="100"/>
      <c r="B295" s="100"/>
      <c r="C295" s="140"/>
      <c r="D295" s="117"/>
      <c r="E295" s="117"/>
      <c r="F295" s="103"/>
      <c r="G295" s="167" t="str">
        <f>C294</f>
        <v>27/2</v>
      </c>
      <c r="H295" s="120">
        <v>360</v>
      </c>
      <c r="I295" s="107"/>
      <c r="J295" s="108"/>
      <c r="K295" s="100"/>
      <c r="L295" s="100"/>
      <c r="M295" s="100"/>
      <c r="N295" s="100"/>
      <c r="O295" s="100"/>
      <c r="P295" s="100"/>
    </row>
    <row r="296" spans="1:16" s="4" customFormat="1" ht="18.5" x14ac:dyDescent="0.35">
      <c r="A296" s="100">
        <f>SUBTOTAL(103,$C$6:C296)</f>
        <v>146</v>
      </c>
      <c r="B296" s="100"/>
      <c r="C296" s="108" t="s">
        <v>57</v>
      </c>
      <c r="D296" s="141" t="s">
        <v>71</v>
      </c>
      <c r="E296" s="141"/>
      <c r="F296" s="110"/>
      <c r="G296" s="100"/>
      <c r="H296" s="122"/>
      <c r="I296" s="104">
        <f>ROUND(H295/1000,4)+I294</f>
        <v>55.437399999999997</v>
      </c>
      <c r="J296" s="105" t="s">
        <v>19</v>
      </c>
      <c r="K296" s="100" t="s">
        <v>126</v>
      </c>
      <c r="L296" s="100" t="s">
        <v>126</v>
      </c>
      <c r="M296" s="100"/>
      <c r="N296" s="100"/>
      <c r="O296" s="100"/>
      <c r="P296" s="100"/>
    </row>
    <row r="297" spans="1:16" s="4" customFormat="1" ht="18.5" x14ac:dyDescent="0.35">
      <c r="A297" s="100"/>
      <c r="B297" s="100"/>
      <c r="C297" s="140"/>
      <c r="D297" s="117"/>
      <c r="E297" s="117"/>
      <c r="F297" s="103"/>
      <c r="G297" s="167" t="str">
        <f>C296</f>
        <v>27/3</v>
      </c>
      <c r="H297" s="120">
        <v>410</v>
      </c>
      <c r="I297" s="107"/>
      <c r="J297" s="108"/>
      <c r="K297" s="100"/>
      <c r="L297" s="100"/>
      <c r="M297" s="100"/>
      <c r="N297" s="100"/>
      <c r="O297" s="100"/>
      <c r="P297" s="100"/>
    </row>
    <row r="298" spans="1:16" s="4" customFormat="1" ht="18.5" x14ac:dyDescent="0.35">
      <c r="A298" s="100">
        <f>SUBTOTAL(103,$C$6:C298)</f>
        <v>147</v>
      </c>
      <c r="B298" s="100"/>
      <c r="C298" s="108" t="s">
        <v>59</v>
      </c>
      <c r="D298" s="141" t="s">
        <v>71</v>
      </c>
      <c r="E298" s="141"/>
      <c r="F298" s="110"/>
      <c r="G298" s="100"/>
      <c r="H298" s="122"/>
      <c r="I298" s="104">
        <f>ROUND(H297/1000,4)+I296</f>
        <v>55.847399999999993</v>
      </c>
      <c r="J298" s="105" t="s">
        <v>19</v>
      </c>
      <c r="K298" s="100" t="s">
        <v>126</v>
      </c>
      <c r="L298" s="100" t="s">
        <v>126</v>
      </c>
      <c r="M298" s="100"/>
      <c r="N298" s="100"/>
      <c r="O298" s="100"/>
      <c r="P298" s="100"/>
    </row>
    <row r="299" spans="1:16" s="4" customFormat="1" ht="18.5" x14ac:dyDescent="0.35">
      <c r="A299" s="100"/>
      <c r="B299" s="100"/>
      <c r="C299" s="140"/>
      <c r="D299" s="117"/>
      <c r="E299" s="117"/>
      <c r="F299" s="103"/>
      <c r="G299" s="167" t="str">
        <f>C298</f>
        <v>27/4</v>
      </c>
      <c r="H299" s="120">
        <v>350</v>
      </c>
      <c r="I299" s="107"/>
      <c r="J299" s="108"/>
      <c r="K299" s="100"/>
      <c r="L299" s="100"/>
      <c r="M299" s="100"/>
      <c r="N299" s="100"/>
      <c r="O299" s="100"/>
      <c r="P299" s="100"/>
    </row>
    <row r="300" spans="1:16" s="4" customFormat="1" ht="18.5" x14ac:dyDescent="0.35">
      <c r="A300" s="100">
        <f>SUBTOTAL(103,$C$6:C300)</f>
        <v>148</v>
      </c>
      <c r="B300" s="100"/>
      <c r="C300" s="108" t="s">
        <v>60</v>
      </c>
      <c r="D300" s="141" t="s">
        <v>58</v>
      </c>
      <c r="E300" s="141"/>
      <c r="F300" s="110"/>
      <c r="G300" s="100"/>
      <c r="H300" s="122"/>
      <c r="I300" s="104">
        <f>ROUND(H299/1000,4)+I298</f>
        <v>56.197399999999995</v>
      </c>
      <c r="J300" s="105" t="s">
        <v>19</v>
      </c>
      <c r="K300" s="100" t="s">
        <v>126</v>
      </c>
      <c r="L300" s="100" t="s">
        <v>126</v>
      </c>
      <c r="M300" s="100"/>
      <c r="N300" s="100"/>
      <c r="O300" s="100"/>
      <c r="P300" s="100"/>
    </row>
    <row r="301" spans="1:16" s="4" customFormat="1" ht="18.5" x14ac:dyDescent="0.35">
      <c r="A301" s="100"/>
      <c r="B301" s="100"/>
      <c r="C301" s="140"/>
      <c r="D301" s="117"/>
      <c r="E301" s="117"/>
      <c r="F301" s="103"/>
      <c r="G301" s="167" t="str">
        <f>C300</f>
        <v>27/5</v>
      </c>
      <c r="H301" s="120">
        <v>355</v>
      </c>
      <c r="I301" s="107"/>
      <c r="J301" s="108"/>
      <c r="K301" s="100"/>
      <c r="L301" s="100"/>
      <c r="M301" s="100"/>
      <c r="N301" s="100"/>
      <c r="O301" s="100"/>
      <c r="P301" s="100"/>
    </row>
    <row r="302" spans="1:16" s="4" customFormat="1" ht="18.5" x14ac:dyDescent="0.35">
      <c r="A302" s="100">
        <f>SUBTOTAL(103,$C$6:C302)</f>
        <v>149</v>
      </c>
      <c r="B302" s="100"/>
      <c r="C302" s="108" t="s">
        <v>63</v>
      </c>
      <c r="D302" s="141" t="s">
        <v>4</v>
      </c>
      <c r="E302" s="141"/>
      <c r="F302" s="110"/>
      <c r="G302" s="100"/>
      <c r="H302" s="122"/>
      <c r="I302" s="104">
        <f>ROUND(H301/1000,4)+I300</f>
        <v>56.552399999999992</v>
      </c>
      <c r="J302" s="105" t="s">
        <v>19</v>
      </c>
      <c r="K302" s="100" t="s">
        <v>126</v>
      </c>
      <c r="L302" s="100" t="s">
        <v>126</v>
      </c>
      <c r="M302" s="100"/>
      <c r="N302" s="100"/>
      <c r="O302" s="100"/>
      <c r="P302" s="100"/>
    </row>
    <row r="303" spans="1:16" s="4" customFormat="1" ht="18.5" x14ac:dyDescent="0.35">
      <c r="A303" s="100"/>
      <c r="B303" s="100"/>
      <c r="C303" s="140"/>
      <c r="D303" s="117"/>
      <c r="E303" s="117"/>
      <c r="F303" s="103"/>
      <c r="G303" s="167" t="str">
        <f>C302</f>
        <v>27/6</v>
      </c>
      <c r="H303" s="120">
        <v>274.58699999999999</v>
      </c>
      <c r="I303" s="107"/>
      <c r="J303" s="108"/>
      <c r="K303" s="100"/>
      <c r="L303" s="100"/>
      <c r="M303" s="100"/>
      <c r="N303" s="100"/>
      <c r="O303" s="100"/>
      <c r="P303" s="100"/>
    </row>
    <row r="304" spans="1:16" s="4" customFormat="1" ht="18.5" x14ac:dyDescent="0.35">
      <c r="A304" s="100">
        <f>SUBTOTAL(103,$C$6:C304)</f>
        <v>150</v>
      </c>
      <c r="B304" s="101" t="s">
        <v>299</v>
      </c>
      <c r="C304" s="108" t="s">
        <v>32</v>
      </c>
      <c r="D304" s="141" t="s">
        <v>121</v>
      </c>
      <c r="E304" s="141"/>
      <c r="F304" s="110"/>
      <c r="G304" s="100"/>
      <c r="H304" s="121"/>
      <c r="I304" s="104">
        <f>ROUND(H303/1000,4)+I302</f>
        <v>56.826999999999991</v>
      </c>
      <c r="J304" s="115" t="s">
        <v>19</v>
      </c>
      <c r="K304" s="100" t="s">
        <v>126</v>
      </c>
      <c r="L304" s="100" t="s">
        <v>126</v>
      </c>
      <c r="M304" s="100"/>
      <c r="N304" s="100"/>
      <c r="O304" s="100"/>
      <c r="P304" s="100"/>
    </row>
    <row r="305" spans="1:16" s="4" customFormat="1" ht="18.5" x14ac:dyDescent="0.35">
      <c r="A305" s="100"/>
      <c r="B305" s="100"/>
      <c r="C305" s="140"/>
      <c r="D305" s="117"/>
      <c r="E305" s="117"/>
      <c r="F305" s="103"/>
      <c r="G305" s="167" t="str">
        <f>C304</f>
        <v>28/0</v>
      </c>
      <c r="H305" s="120">
        <v>211.209</v>
      </c>
      <c r="I305" s="107"/>
      <c r="J305" s="108"/>
      <c r="K305" s="100"/>
      <c r="L305" s="100"/>
      <c r="M305" s="100"/>
      <c r="N305" s="100"/>
      <c r="O305" s="100"/>
      <c r="P305" s="100" t="s">
        <v>446</v>
      </c>
    </row>
    <row r="306" spans="1:16" s="4" customFormat="1" ht="18.5" x14ac:dyDescent="0.35">
      <c r="A306" s="100">
        <f>SUBTOTAL(103,$C$6:C306)</f>
        <v>151</v>
      </c>
      <c r="B306" s="101" t="s">
        <v>300</v>
      </c>
      <c r="C306" s="108" t="s">
        <v>33</v>
      </c>
      <c r="D306" s="141" t="s">
        <v>86</v>
      </c>
      <c r="E306" s="141"/>
      <c r="F306" s="103"/>
      <c r="G306" s="102"/>
      <c r="H306" s="122"/>
      <c r="I306" s="104">
        <f>ROUND(H305/1000,4)+I304</f>
        <v>57.038199999999989</v>
      </c>
      <c r="J306" s="115" t="s">
        <v>19</v>
      </c>
      <c r="K306" s="100" t="s">
        <v>126</v>
      </c>
      <c r="L306" s="100" t="s">
        <v>126</v>
      </c>
      <c r="M306" s="100" t="s">
        <v>126</v>
      </c>
      <c r="N306" s="100"/>
      <c r="O306" s="100" t="s">
        <v>445</v>
      </c>
      <c r="P306" s="100"/>
    </row>
    <row r="307" spans="1:16" s="4" customFormat="1" ht="18.5" x14ac:dyDescent="0.35">
      <c r="A307" s="100"/>
      <c r="B307" s="100"/>
      <c r="C307" s="140"/>
      <c r="D307" s="117"/>
      <c r="E307" s="117"/>
      <c r="F307" s="103"/>
      <c r="G307" s="167" t="str">
        <f>C306</f>
        <v>29/0</v>
      </c>
      <c r="H307" s="120">
        <v>384.20400000000001</v>
      </c>
      <c r="I307" s="107"/>
      <c r="J307" s="108"/>
      <c r="K307" s="100"/>
      <c r="L307" s="100"/>
      <c r="M307" s="100"/>
      <c r="N307" s="100"/>
      <c r="O307" s="100"/>
      <c r="P307" s="100"/>
    </row>
    <row r="308" spans="1:16" s="4" customFormat="1" ht="18.5" x14ac:dyDescent="0.35">
      <c r="A308" s="100">
        <f>SUBTOTAL(103,$C$6:C308)</f>
        <v>152</v>
      </c>
      <c r="B308" s="100"/>
      <c r="C308" s="108" t="s">
        <v>199</v>
      </c>
      <c r="D308" s="141" t="s">
        <v>48</v>
      </c>
      <c r="E308" s="141"/>
      <c r="F308" s="110"/>
      <c r="G308" s="100"/>
      <c r="H308" s="122"/>
      <c r="I308" s="104">
        <f>ROUND(H307/1000,4)+I306</f>
        <v>57.422399999999989</v>
      </c>
      <c r="J308" s="105" t="s">
        <v>19</v>
      </c>
      <c r="K308" s="100" t="s">
        <v>126</v>
      </c>
      <c r="L308" s="100" t="s">
        <v>126</v>
      </c>
      <c r="M308" s="100" t="s">
        <v>126</v>
      </c>
      <c r="N308" s="100"/>
      <c r="O308" s="100"/>
      <c r="P308" s="100"/>
    </row>
    <row r="309" spans="1:16" s="4" customFormat="1" ht="18.5" x14ac:dyDescent="0.35">
      <c r="A309" s="100"/>
      <c r="B309" s="100"/>
      <c r="C309" s="140"/>
      <c r="D309" s="117"/>
      <c r="E309" s="117"/>
      <c r="F309" s="103"/>
      <c r="G309" s="167" t="str">
        <f>C308</f>
        <v>29/1</v>
      </c>
      <c r="H309" s="120">
        <v>430</v>
      </c>
      <c r="I309" s="107"/>
      <c r="J309" s="108"/>
      <c r="K309" s="100"/>
      <c r="L309" s="100"/>
      <c r="M309" s="100"/>
      <c r="N309" s="100"/>
      <c r="O309" s="100"/>
      <c r="P309" s="100"/>
    </row>
    <row r="310" spans="1:16" s="4" customFormat="1" ht="18.5" x14ac:dyDescent="0.35">
      <c r="A310" s="100">
        <f>SUBTOTAL(103,$C$6:C310)</f>
        <v>153</v>
      </c>
      <c r="B310" s="100"/>
      <c r="C310" s="108" t="s">
        <v>200</v>
      </c>
      <c r="D310" s="141" t="s">
        <v>3</v>
      </c>
      <c r="E310" s="141"/>
      <c r="F310" s="110"/>
      <c r="G310" s="100"/>
      <c r="H310" s="122"/>
      <c r="I310" s="104">
        <f>ROUND(H309/1000,4)+I308</f>
        <v>57.852399999999989</v>
      </c>
      <c r="J310" s="105" t="s">
        <v>19</v>
      </c>
      <c r="K310" s="100" t="s">
        <v>126</v>
      </c>
      <c r="L310" s="100" t="s">
        <v>126</v>
      </c>
      <c r="M310" s="100"/>
      <c r="N310" s="100"/>
      <c r="O310" s="100"/>
      <c r="P310" s="100"/>
    </row>
    <row r="311" spans="1:16" s="4" customFormat="1" ht="18.5" x14ac:dyDescent="0.35">
      <c r="A311" s="100"/>
      <c r="B311" s="100"/>
      <c r="C311" s="140"/>
      <c r="D311" s="117"/>
      <c r="E311" s="117"/>
      <c r="F311" s="103"/>
      <c r="G311" s="167" t="str">
        <f>C310</f>
        <v>29/2</v>
      </c>
      <c r="H311" s="120">
        <v>370</v>
      </c>
      <c r="I311" s="107"/>
      <c r="J311" s="108"/>
      <c r="K311" s="100"/>
      <c r="L311" s="100"/>
      <c r="M311" s="100"/>
      <c r="N311" s="100"/>
      <c r="O311" s="100"/>
      <c r="P311" s="100"/>
    </row>
    <row r="312" spans="1:16" s="4" customFormat="1" ht="18.5" x14ac:dyDescent="0.35">
      <c r="A312" s="100">
        <f>SUBTOTAL(103,$C$6:C312)</f>
        <v>154</v>
      </c>
      <c r="B312" s="100"/>
      <c r="C312" s="108" t="s">
        <v>201</v>
      </c>
      <c r="D312" s="141" t="s">
        <v>3</v>
      </c>
      <c r="E312" s="141"/>
      <c r="F312" s="110"/>
      <c r="G312" s="100"/>
      <c r="H312" s="122"/>
      <c r="I312" s="104">
        <f>ROUND(H311/1000,4)+I310</f>
        <v>58.222399999999986</v>
      </c>
      <c r="J312" s="105" t="s">
        <v>19</v>
      </c>
      <c r="K312" s="100" t="s">
        <v>126</v>
      </c>
      <c r="L312" s="100" t="s">
        <v>126</v>
      </c>
      <c r="M312" s="100" t="s">
        <v>126</v>
      </c>
      <c r="N312" s="100" t="s">
        <v>126</v>
      </c>
      <c r="O312" s="100"/>
      <c r="P312" s="100"/>
    </row>
    <row r="313" spans="1:16" s="4" customFormat="1" ht="18.5" x14ac:dyDescent="0.35">
      <c r="A313" s="100"/>
      <c r="B313" s="100"/>
      <c r="C313" s="140"/>
      <c r="D313" s="117"/>
      <c r="E313" s="117"/>
      <c r="F313" s="103"/>
      <c r="G313" s="167" t="str">
        <f>C312</f>
        <v>29/3</v>
      </c>
      <c r="H313" s="120">
        <v>390</v>
      </c>
      <c r="I313" s="107"/>
      <c r="J313" s="108"/>
      <c r="K313" s="100"/>
      <c r="L313" s="100"/>
      <c r="M313" s="100"/>
      <c r="N313" s="100"/>
      <c r="O313" s="100"/>
      <c r="P313" s="100"/>
    </row>
    <row r="314" spans="1:16" s="4" customFormat="1" ht="18.5" x14ac:dyDescent="0.35">
      <c r="A314" s="100">
        <f>SUBTOTAL(103,$C$6:C314)</f>
        <v>155</v>
      </c>
      <c r="B314" s="100"/>
      <c r="C314" s="108" t="s">
        <v>202</v>
      </c>
      <c r="D314" s="141" t="s">
        <v>2</v>
      </c>
      <c r="E314" s="141"/>
      <c r="F314" s="110"/>
      <c r="G314" s="100"/>
      <c r="H314" s="122"/>
      <c r="I314" s="104">
        <f>ROUND(H313/1000,4)+I312</f>
        <v>58.612399999999987</v>
      </c>
      <c r="J314" s="105" t="s">
        <v>19</v>
      </c>
      <c r="K314" s="100" t="s">
        <v>126</v>
      </c>
      <c r="L314" s="100" t="s">
        <v>126</v>
      </c>
      <c r="M314" s="100" t="s">
        <v>126</v>
      </c>
      <c r="N314" s="100" t="s">
        <v>126</v>
      </c>
      <c r="O314" s="100"/>
      <c r="P314" s="100"/>
    </row>
    <row r="315" spans="1:16" s="4" customFormat="1" ht="18.5" x14ac:dyDescent="0.35">
      <c r="A315" s="100"/>
      <c r="B315" s="100"/>
      <c r="C315" s="140"/>
      <c r="D315" s="117"/>
      <c r="E315" s="117"/>
      <c r="F315" s="103"/>
      <c r="G315" s="167" t="str">
        <f>C314</f>
        <v>29/4</v>
      </c>
      <c r="H315" s="120">
        <v>435</v>
      </c>
      <c r="I315" s="107"/>
      <c r="J315" s="108"/>
      <c r="K315" s="100"/>
      <c r="L315" s="100"/>
      <c r="M315" s="100"/>
      <c r="N315" s="100"/>
      <c r="O315" s="100"/>
      <c r="P315" s="100"/>
    </row>
    <row r="316" spans="1:16" s="4" customFormat="1" ht="18.5" x14ac:dyDescent="0.35">
      <c r="A316" s="100">
        <f>SUBTOTAL(103,$C$6:C316)</f>
        <v>156</v>
      </c>
      <c r="B316" s="100"/>
      <c r="C316" s="108" t="s">
        <v>203</v>
      </c>
      <c r="D316" s="141" t="s">
        <v>3</v>
      </c>
      <c r="E316" s="141"/>
      <c r="F316" s="110"/>
      <c r="G316" s="100"/>
      <c r="H316" s="122"/>
      <c r="I316" s="104">
        <f>ROUND(H315/1000,4)+I314</f>
        <v>59.047399999999989</v>
      </c>
      <c r="J316" s="105" t="s">
        <v>19</v>
      </c>
      <c r="K316" s="100" t="s">
        <v>126</v>
      </c>
      <c r="L316" s="100" t="s">
        <v>126</v>
      </c>
      <c r="M316" s="100" t="s">
        <v>126</v>
      </c>
      <c r="N316" s="100" t="s">
        <v>126</v>
      </c>
      <c r="O316" s="100"/>
      <c r="P316" s="100"/>
    </row>
    <row r="317" spans="1:16" s="4" customFormat="1" ht="18.5" x14ac:dyDescent="0.35">
      <c r="A317" s="100"/>
      <c r="B317" s="100"/>
      <c r="C317" s="140"/>
      <c r="D317" s="117"/>
      <c r="E317" s="117"/>
      <c r="F317" s="103"/>
      <c r="G317" s="167" t="str">
        <f>C316</f>
        <v>29/5</v>
      </c>
      <c r="H317" s="120">
        <v>370</v>
      </c>
      <c r="I317" s="107"/>
      <c r="J317" s="108"/>
      <c r="K317" s="100"/>
      <c r="L317" s="100"/>
      <c r="M317" s="100"/>
      <c r="N317" s="100"/>
      <c r="O317" s="100"/>
      <c r="P317" s="100"/>
    </row>
    <row r="318" spans="1:16" s="4" customFormat="1" ht="18.5" x14ac:dyDescent="0.35">
      <c r="A318" s="100">
        <f>SUBTOTAL(103,$C$6:C318)</f>
        <v>157</v>
      </c>
      <c r="B318" s="101" t="s">
        <v>425</v>
      </c>
      <c r="C318" s="108" t="s">
        <v>426</v>
      </c>
      <c r="D318" s="141" t="s">
        <v>98</v>
      </c>
      <c r="E318" s="141"/>
      <c r="F318" s="110"/>
      <c r="G318" s="100"/>
      <c r="H318" s="122"/>
      <c r="I318" s="111">
        <f>ROUND(H317/1000,4)+I316</f>
        <v>59.417399999999986</v>
      </c>
      <c r="J318" s="105" t="s">
        <v>19</v>
      </c>
      <c r="K318" s="100" t="s">
        <v>126</v>
      </c>
      <c r="L318" s="100" t="s">
        <v>126</v>
      </c>
      <c r="M318" s="100" t="s">
        <v>126</v>
      </c>
      <c r="N318" s="100"/>
      <c r="O318" s="100"/>
      <c r="P318" s="100"/>
    </row>
    <row r="319" spans="1:16" s="4" customFormat="1" ht="18.5" x14ac:dyDescent="0.35">
      <c r="A319" s="100"/>
      <c r="B319" s="100"/>
      <c r="C319" s="140"/>
      <c r="D319" s="117"/>
      <c r="E319" s="117"/>
      <c r="F319" s="103"/>
      <c r="G319" s="167" t="str">
        <f>C318</f>
        <v>29A/0</v>
      </c>
      <c r="H319" s="120">
        <v>455</v>
      </c>
      <c r="I319" s="107"/>
      <c r="J319" s="108"/>
      <c r="K319" s="100"/>
      <c r="L319" s="100"/>
      <c r="M319" s="100"/>
      <c r="N319" s="100"/>
      <c r="O319" s="100"/>
      <c r="P319" s="100"/>
    </row>
    <row r="320" spans="1:16" s="4" customFormat="1" ht="18.5" x14ac:dyDescent="0.35">
      <c r="A320" s="100">
        <f>SUBTOTAL(103,$C$6:C320)</f>
        <v>158</v>
      </c>
      <c r="B320" s="100"/>
      <c r="C320" s="108" t="s">
        <v>427</v>
      </c>
      <c r="D320" s="141" t="s">
        <v>48</v>
      </c>
      <c r="E320" s="141"/>
      <c r="F320" s="110"/>
      <c r="G320" s="100"/>
      <c r="H320" s="122"/>
      <c r="I320" s="104">
        <f>ROUND(H319/1000,4)+I318</f>
        <v>59.872399999999985</v>
      </c>
      <c r="J320" s="105" t="s">
        <v>19</v>
      </c>
      <c r="K320" s="100" t="s">
        <v>126</v>
      </c>
      <c r="L320" s="100" t="s">
        <v>126</v>
      </c>
      <c r="M320" s="100" t="s">
        <v>126</v>
      </c>
      <c r="N320" s="100" t="s">
        <v>126</v>
      </c>
      <c r="O320" s="100"/>
      <c r="P320" s="100"/>
    </row>
    <row r="321" spans="1:16" s="4" customFormat="1" ht="18.5" x14ac:dyDescent="0.35">
      <c r="A321" s="100"/>
      <c r="B321" s="100"/>
      <c r="C321" s="140"/>
      <c r="D321" s="117"/>
      <c r="E321" s="117"/>
      <c r="F321" s="103"/>
      <c r="G321" s="167" t="str">
        <f>C320</f>
        <v>29A/1</v>
      </c>
      <c r="H321" s="120">
        <v>325</v>
      </c>
      <c r="I321" s="107"/>
      <c r="J321" s="108"/>
      <c r="K321" s="100"/>
      <c r="L321" s="100"/>
      <c r="M321" s="100"/>
      <c r="N321" s="100"/>
      <c r="O321" s="100"/>
      <c r="P321" s="100"/>
    </row>
    <row r="322" spans="1:16" s="4" customFormat="1" ht="18.5" x14ac:dyDescent="0.35">
      <c r="A322" s="100">
        <f>SUBTOTAL(103,$C$6:C322)</f>
        <v>159</v>
      </c>
      <c r="B322" s="100"/>
      <c r="C322" s="108" t="s">
        <v>428</v>
      </c>
      <c r="D322" s="141" t="s">
        <v>48</v>
      </c>
      <c r="E322" s="141"/>
      <c r="F322" s="110"/>
      <c r="G322" s="100"/>
      <c r="H322" s="122"/>
      <c r="I322" s="104">
        <f>ROUND(H321/1000,4)+I320</f>
        <v>60.197399999999988</v>
      </c>
      <c r="J322" s="105" t="s">
        <v>19</v>
      </c>
      <c r="K322" s="100" t="s">
        <v>126</v>
      </c>
      <c r="L322" s="100" t="s">
        <v>126</v>
      </c>
      <c r="M322" s="100" t="s">
        <v>126</v>
      </c>
      <c r="N322" s="100" t="s">
        <v>126</v>
      </c>
      <c r="O322" s="100"/>
      <c r="P322" s="100"/>
    </row>
    <row r="323" spans="1:16" s="4" customFormat="1" ht="18.5" x14ac:dyDescent="0.35">
      <c r="A323" s="100"/>
      <c r="B323" s="100"/>
      <c r="C323" s="140"/>
      <c r="D323" s="117"/>
      <c r="E323" s="117"/>
      <c r="F323" s="103"/>
      <c r="G323" s="167" t="str">
        <f>C322</f>
        <v>29A/2</v>
      </c>
      <c r="H323" s="120">
        <v>395</v>
      </c>
      <c r="I323" s="107"/>
      <c r="J323" s="108"/>
      <c r="K323" s="100"/>
      <c r="L323" s="100"/>
      <c r="M323" s="100"/>
      <c r="N323" s="100"/>
      <c r="O323" s="100"/>
      <c r="P323" s="100"/>
    </row>
    <row r="324" spans="1:16" s="4" customFormat="1" ht="18.5" x14ac:dyDescent="0.35">
      <c r="A324" s="100">
        <f>SUBTOTAL(103,$C$6:C324)</f>
        <v>160</v>
      </c>
      <c r="B324" s="100"/>
      <c r="C324" s="108" t="s">
        <v>429</v>
      </c>
      <c r="D324" s="141" t="s">
        <v>48</v>
      </c>
      <c r="E324" s="141"/>
      <c r="F324" s="110"/>
      <c r="G324" s="100"/>
      <c r="H324" s="122"/>
      <c r="I324" s="104">
        <f>ROUND(H323/1000,4)+I322</f>
        <v>60.592399999999991</v>
      </c>
      <c r="J324" s="105" t="s">
        <v>19</v>
      </c>
      <c r="K324" s="100" t="s">
        <v>126</v>
      </c>
      <c r="L324" s="100" t="s">
        <v>126</v>
      </c>
      <c r="M324" s="100"/>
      <c r="N324" s="100"/>
      <c r="O324" s="100"/>
      <c r="P324" s="100"/>
    </row>
    <row r="325" spans="1:16" s="4" customFormat="1" ht="18.5" x14ac:dyDescent="0.35">
      <c r="A325" s="100"/>
      <c r="B325" s="100"/>
      <c r="C325" s="140"/>
      <c r="D325" s="117"/>
      <c r="E325" s="117"/>
      <c r="F325" s="103"/>
      <c r="G325" s="167" t="str">
        <f>C324</f>
        <v>29A/3</v>
      </c>
      <c r="H325" s="120">
        <v>345</v>
      </c>
      <c r="I325" s="107"/>
      <c r="J325" s="108"/>
      <c r="K325" s="100"/>
      <c r="L325" s="100"/>
      <c r="M325" s="100"/>
      <c r="N325" s="100"/>
      <c r="O325" s="100"/>
      <c r="P325" s="100"/>
    </row>
    <row r="326" spans="1:16" s="4" customFormat="1" ht="18.5" x14ac:dyDescent="0.35">
      <c r="A326" s="100">
        <f>SUBTOTAL(103,$C$6:C326)</f>
        <v>161</v>
      </c>
      <c r="B326" s="100"/>
      <c r="C326" s="108" t="s">
        <v>430</v>
      </c>
      <c r="D326" s="141" t="s">
        <v>2</v>
      </c>
      <c r="E326" s="141"/>
      <c r="F326" s="110"/>
      <c r="G326" s="100"/>
      <c r="H326" s="122"/>
      <c r="I326" s="104">
        <f>ROUND(H325/1000,4)+I324</f>
        <v>60.93739999999999</v>
      </c>
      <c r="J326" s="105" t="s">
        <v>19</v>
      </c>
      <c r="K326" s="100" t="s">
        <v>126</v>
      </c>
      <c r="L326" s="100" t="s">
        <v>126</v>
      </c>
      <c r="M326" s="100" t="s">
        <v>126</v>
      </c>
      <c r="N326" s="100"/>
      <c r="O326" s="100"/>
      <c r="P326" s="100"/>
    </row>
    <row r="327" spans="1:16" s="4" customFormat="1" ht="18.5" x14ac:dyDescent="0.35">
      <c r="A327" s="100"/>
      <c r="B327" s="100"/>
      <c r="C327" s="140"/>
      <c r="D327" s="117"/>
      <c r="E327" s="117"/>
      <c r="F327" s="103"/>
      <c r="G327" s="167" t="str">
        <f>C326</f>
        <v>29A/4</v>
      </c>
      <c r="H327" s="120">
        <v>365</v>
      </c>
      <c r="I327" s="107"/>
      <c r="J327" s="108"/>
      <c r="K327" s="100"/>
      <c r="L327" s="100"/>
      <c r="M327" s="100"/>
      <c r="N327" s="100"/>
      <c r="O327" s="100"/>
      <c r="P327" s="100"/>
    </row>
    <row r="328" spans="1:16" s="4" customFormat="1" ht="18.5" x14ac:dyDescent="0.35">
      <c r="A328" s="100">
        <f>SUBTOTAL(103,$C$6:C328)</f>
        <v>162</v>
      </c>
      <c r="B328" s="100"/>
      <c r="C328" s="108" t="s">
        <v>431</v>
      </c>
      <c r="D328" s="141" t="s">
        <v>48</v>
      </c>
      <c r="E328" s="141"/>
      <c r="F328" s="110"/>
      <c r="G328" s="100"/>
      <c r="H328" s="122"/>
      <c r="I328" s="104">
        <f>ROUND(H327/1000,4)+I326</f>
        <v>61.302399999999992</v>
      </c>
      <c r="J328" s="105" t="s">
        <v>19</v>
      </c>
      <c r="K328" s="100" t="s">
        <v>126</v>
      </c>
      <c r="L328" s="100" t="s">
        <v>126</v>
      </c>
      <c r="M328" s="100" t="s">
        <v>126</v>
      </c>
      <c r="N328" s="100"/>
      <c r="O328" s="100"/>
      <c r="P328" s="100"/>
    </row>
    <row r="329" spans="1:16" s="4" customFormat="1" ht="18.5" x14ac:dyDescent="0.35">
      <c r="A329" s="100"/>
      <c r="B329" s="100"/>
      <c r="C329" s="140"/>
      <c r="D329" s="117"/>
      <c r="E329" s="117"/>
      <c r="F329" s="103"/>
      <c r="G329" s="167" t="str">
        <f>C328</f>
        <v>29A/5</v>
      </c>
      <c r="H329" s="120">
        <v>420</v>
      </c>
      <c r="I329" s="107"/>
      <c r="J329" s="108"/>
      <c r="K329" s="100"/>
      <c r="L329" s="100"/>
      <c r="M329" s="100"/>
      <c r="N329" s="100"/>
      <c r="O329" s="100"/>
      <c r="P329" s="100"/>
    </row>
    <row r="330" spans="1:16" s="4" customFormat="1" ht="18.5" x14ac:dyDescent="0.35">
      <c r="A330" s="100">
        <f>SUBTOTAL(103,$C$6:C330)</f>
        <v>163</v>
      </c>
      <c r="B330" s="100"/>
      <c r="C330" s="108" t="s">
        <v>432</v>
      </c>
      <c r="D330" s="141" t="s">
        <v>18</v>
      </c>
      <c r="E330" s="141"/>
      <c r="F330" s="110"/>
      <c r="G330" s="100"/>
      <c r="H330" s="122"/>
      <c r="I330" s="104">
        <f>ROUND(H329/1000,4)+I328</f>
        <v>61.722399999999993</v>
      </c>
      <c r="J330" s="105" t="s">
        <v>19</v>
      </c>
      <c r="K330" s="100" t="s">
        <v>126</v>
      </c>
      <c r="L330" s="100" t="s">
        <v>126</v>
      </c>
      <c r="M330" s="100" t="s">
        <v>126</v>
      </c>
      <c r="N330" s="100" t="s">
        <v>126</v>
      </c>
      <c r="O330" s="100"/>
      <c r="P330" s="100"/>
    </row>
    <row r="331" spans="1:16" s="4" customFormat="1" ht="18.5" x14ac:dyDescent="0.35">
      <c r="A331" s="100"/>
      <c r="B331" s="100"/>
      <c r="C331" s="140"/>
      <c r="D331" s="117"/>
      <c r="E331" s="117"/>
      <c r="F331" s="103"/>
      <c r="G331" s="167" t="str">
        <f>C330</f>
        <v>29A/6</v>
      </c>
      <c r="H331" s="120">
        <v>364.00700000000001</v>
      </c>
      <c r="I331" s="107"/>
      <c r="J331" s="108"/>
      <c r="K331" s="100"/>
      <c r="L331" s="100"/>
      <c r="M331" s="100"/>
      <c r="N331" s="100"/>
      <c r="O331" s="100"/>
      <c r="P331" s="100"/>
    </row>
    <row r="332" spans="1:16" s="4" customFormat="1" ht="18.5" x14ac:dyDescent="0.35">
      <c r="A332" s="100">
        <f>SUBTOTAL(103,$C$6:C332)</f>
        <v>164</v>
      </c>
      <c r="B332" s="101" t="s">
        <v>301</v>
      </c>
      <c r="C332" s="108" t="s">
        <v>34</v>
      </c>
      <c r="D332" s="141" t="s">
        <v>98</v>
      </c>
      <c r="E332" s="141"/>
      <c r="F332" s="110"/>
      <c r="G332" s="100"/>
      <c r="H332" s="122"/>
      <c r="I332" s="104">
        <f>ROUND(H331/1000,4)+I330</f>
        <v>62.08639999999999</v>
      </c>
      <c r="J332" s="105" t="s">
        <v>19</v>
      </c>
      <c r="K332" s="100" t="s">
        <v>126</v>
      </c>
      <c r="L332" s="100" t="s">
        <v>126</v>
      </c>
      <c r="M332" s="100" t="s">
        <v>126</v>
      </c>
      <c r="N332" s="100"/>
      <c r="O332" s="100"/>
      <c r="P332" s="100"/>
    </row>
    <row r="333" spans="1:16" s="4" customFormat="1" ht="18.5" x14ac:dyDescent="0.35">
      <c r="A333" s="100"/>
      <c r="B333" s="100"/>
      <c r="C333" s="140"/>
      <c r="D333" s="117"/>
      <c r="E333" s="117"/>
      <c r="F333" s="103"/>
      <c r="G333" s="167" t="str">
        <f>C332</f>
        <v>30/0</v>
      </c>
      <c r="H333" s="120">
        <v>295.99299999999999</v>
      </c>
      <c r="I333" s="107"/>
      <c r="J333" s="108"/>
      <c r="K333" s="100"/>
      <c r="L333" s="100"/>
      <c r="M333" s="100"/>
      <c r="N333" s="100"/>
      <c r="O333" s="100"/>
      <c r="P333" s="100"/>
    </row>
    <row r="334" spans="1:16" s="4" customFormat="1" ht="18.5" x14ac:dyDescent="0.35">
      <c r="A334" s="100">
        <f>SUBTOTAL(103,$C$6:C334)</f>
        <v>165</v>
      </c>
      <c r="B334" s="100"/>
      <c r="C334" s="108" t="s">
        <v>15</v>
      </c>
      <c r="D334" s="141" t="s">
        <v>3</v>
      </c>
      <c r="E334" s="141"/>
      <c r="F334" s="110"/>
      <c r="G334" s="100"/>
      <c r="H334" s="122"/>
      <c r="I334" s="104">
        <f>ROUND(H333/1000,4)+I332</f>
        <v>62.38239999999999</v>
      </c>
      <c r="J334" s="105" t="s">
        <v>19</v>
      </c>
      <c r="K334" s="100" t="s">
        <v>126</v>
      </c>
      <c r="L334" s="100" t="s">
        <v>126</v>
      </c>
      <c r="M334" s="100" t="s">
        <v>126</v>
      </c>
      <c r="N334" s="100" t="s">
        <v>126</v>
      </c>
      <c r="O334" s="100" t="s">
        <v>445</v>
      </c>
      <c r="P334" s="100"/>
    </row>
    <row r="335" spans="1:16" s="4" customFormat="1" ht="18.5" x14ac:dyDescent="0.35">
      <c r="A335" s="100"/>
      <c r="B335" s="100"/>
      <c r="C335" s="140"/>
      <c r="D335" s="117"/>
      <c r="E335" s="117"/>
      <c r="F335" s="103"/>
      <c r="G335" s="167" t="str">
        <f>C334</f>
        <v>30/1</v>
      </c>
      <c r="H335" s="120">
        <v>425</v>
      </c>
      <c r="I335" s="107"/>
      <c r="J335" s="108"/>
      <c r="K335" s="100"/>
      <c r="L335" s="100"/>
      <c r="M335" s="100"/>
      <c r="N335" s="100"/>
      <c r="O335" s="100"/>
      <c r="P335" s="100"/>
    </row>
    <row r="336" spans="1:16" s="4" customFormat="1" ht="18.5" x14ac:dyDescent="0.35">
      <c r="A336" s="100">
        <f>SUBTOTAL(103,$C$6:C336)</f>
        <v>166</v>
      </c>
      <c r="B336" s="100"/>
      <c r="C336" s="108" t="s">
        <v>204</v>
      </c>
      <c r="D336" s="141" t="s">
        <v>18</v>
      </c>
      <c r="E336" s="141"/>
      <c r="F336" s="110"/>
      <c r="G336" s="100"/>
      <c r="H336" s="122"/>
      <c r="I336" s="104">
        <f>ROUND(H335/1000,4)+I334</f>
        <v>62.807399999999987</v>
      </c>
      <c r="J336" s="105" t="s">
        <v>19</v>
      </c>
      <c r="K336" s="100" t="s">
        <v>126</v>
      </c>
      <c r="L336" s="100" t="s">
        <v>126</v>
      </c>
      <c r="M336" s="100" t="s">
        <v>126</v>
      </c>
      <c r="N336" s="100"/>
      <c r="O336" s="100"/>
      <c r="P336" s="100"/>
    </row>
    <row r="337" spans="1:16" s="4" customFormat="1" ht="18.5" x14ac:dyDescent="0.35">
      <c r="A337" s="100"/>
      <c r="B337" s="100"/>
      <c r="C337" s="140"/>
      <c r="D337" s="117"/>
      <c r="E337" s="117"/>
      <c r="F337" s="103"/>
      <c r="G337" s="167" t="str">
        <f>C336</f>
        <v>30/2</v>
      </c>
      <c r="H337" s="120">
        <v>315</v>
      </c>
      <c r="I337" s="107"/>
      <c r="J337" s="108"/>
      <c r="K337" s="100"/>
      <c r="L337" s="100"/>
      <c r="M337" s="100"/>
      <c r="N337" s="100"/>
      <c r="O337" s="100"/>
      <c r="P337" s="100"/>
    </row>
    <row r="338" spans="1:16" s="4" customFormat="1" ht="18.5" x14ac:dyDescent="0.35">
      <c r="A338" s="100">
        <f>SUBTOTAL(103,$C$6:C338)</f>
        <v>167</v>
      </c>
      <c r="B338" s="100"/>
      <c r="C338" s="108" t="s">
        <v>205</v>
      </c>
      <c r="D338" s="141" t="s">
        <v>2</v>
      </c>
      <c r="E338" s="141"/>
      <c r="F338" s="110"/>
      <c r="G338" s="100"/>
      <c r="H338" s="122"/>
      <c r="I338" s="104">
        <f>ROUND(H337/1000,4)+I336</f>
        <v>63.122399999999985</v>
      </c>
      <c r="J338" s="105" t="s">
        <v>19</v>
      </c>
      <c r="K338" s="100" t="s">
        <v>126</v>
      </c>
      <c r="L338" s="100" t="s">
        <v>126</v>
      </c>
      <c r="M338" s="100" t="s">
        <v>126</v>
      </c>
      <c r="N338" s="100"/>
      <c r="O338" s="100"/>
      <c r="P338" s="100"/>
    </row>
    <row r="339" spans="1:16" s="4" customFormat="1" ht="18.5" x14ac:dyDescent="0.35">
      <c r="A339" s="100"/>
      <c r="B339" s="100"/>
      <c r="C339" s="140"/>
      <c r="D339" s="117"/>
      <c r="E339" s="117"/>
      <c r="F339" s="103"/>
      <c r="G339" s="167" t="str">
        <f>C338</f>
        <v>30/3</v>
      </c>
      <c r="H339" s="120">
        <v>380</v>
      </c>
      <c r="I339" s="107"/>
      <c r="J339" s="108"/>
      <c r="K339" s="100"/>
      <c r="L339" s="100"/>
      <c r="M339" s="100"/>
      <c r="N339" s="100"/>
      <c r="O339" s="100"/>
      <c r="P339" s="100"/>
    </row>
    <row r="340" spans="1:16" s="4" customFormat="1" ht="18.5" x14ac:dyDescent="0.35">
      <c r="A340" s="100">
        <f>SUBTOTAL(103,$C$6:C340)</f>
        <v>168</v>
      </c>
      <c r="B340" s="100"/>
      <c r="C340" s="108" t="s">
        <v>206</v>
      </c>
      <c r="D340" s="141" t="s">
        <v>18</v>
      </c>
      <c r="E340" s="141"/>
      <c r="F340" s="110"/>
      <c r="G340" s="100"/>
      <c r="H340" s="122"/>
      <c r="I340" s="104">
        <f>ROUND(H339/1000,4)+I338</f>
        <v>63.502399999999987</v>
      </c>
      <c r="J340" s="105" t="s">
        <v>19</v>
      </c>
      <c r="K340" s="100" t="s">
        <v>126</v>
      </c>
      <c r="L340" s="100" t="s">
        <v>126</v>
      </c>
      <c r="M340" s="100" t="s">
        <v>126</v>
      </c>
      <c r="N340" s="100"/>
      <c r="O340" s="100"/>
      <c r="P340" s="100"/>
    </row>
    <row r="341" spans="1:16" s="4" customFormat="1" ht="18.5" x14ac:dyDescent="0.35">
      <c r="A341" s="100"/>
      <c r="B341" s="100"/>
      <c r="C341" s="140"/>
      <c r="D341" s="117"/>
      <c r="E341" s="117"/>
      <c r="F341" s="103"/>
      <c r="G341" s="167" t="str">
        <f>C340</f>
        <v>30/4</v>
      </c>
      <c r="H341" s="120">
        <v>430</v>
      </c>
      <c r="I341" s="107"/>
      <c r="J341" s="108"/>
      <c r="K341" s="100"/>
      <c r="L341" s="100"/>
      <c r="M341" s="100"/>
      <c r="N341" s="100"/>
      <c r="O341" s="100"/>
      <c r="P341" s="100"/>
    </row>
    <row r="342" spans="1:16" s="4" customFormat="1" ht="18.5" x14ac:dyDescent="0.35">
      <c r="A342" s="100">
        <f>SUBTOTAL(103,$C$6:C342)</f>
        <v>169</v>
      </c>
      <c r="B342" s="100"/>
      <c r="C342" s="108" t="s">
        <v>207</v>
      </c>
      <c r="D342" s="141" t="s">
        <v>3</v>
      </c>
      <c r="E342" s="141"/>
      <c r="F342" s="110"/>
      <c r="G342" s="100"/>
      <c r="H342" s="122"/>
      <c r="I342" s="104">
        <f>ROUND(H341/1000,4)+I340</f>
        <v>63.932399999999987</v>
      </c>
      <c r="J342" s="105" t="s">
        <v>19</v>
      </c>
      <c r="K342" s="100" t="s">
        <v>126</v>
      </c>
      <c r="L342" s="100" t="s">
        <v>126</v>
      </c>
      <c r="M342" s="100"/>
      <c r="N342" s="100"/>
      <c r="O342" s="100"/>
      <c r="P342" s="100"/>
    </row>
    <row r="343" spans="1:16" s="4" customFormat="1" ht="18.5" x14ac:dyDescent="0.35">
      <c r="A343" s="100"/>
      <c r="B343" s="100"/>
      <c r="C343" s="140"/>
      <c r="D343" s="117"/>
      <c r="E343" s="117"/>
      <c r="F343" s="103"/>
      <c r="G343" s="167" t="str">
        <f>C342</f>
        <v>30/5</v>
      </c>
      <c r="H343" s="120">
        <v>380</v>
      </c>
      <c r="I343" s="107"/>
      <c r="J343" s="108"/>
      <c r="K343" s="100"/>
      <c r="L343" s="100"/>
      <c r="M343" s="100"/>
      <c r="N343" s="100"/>
      <c r="O343" s="100"/>
      <c r="P343" s="100"/>
    </row>
    <row r="344" spans="1:16" s="4" customFormat="1" ht="18.5" x14ac:dyDescent="0.35">
      <c r="A344" s="100">
        <f>SUBTOTAL(103,$C$6:C344)</f>
        <v>170</v>
      </c>
      <c r="B344" s="100"/>
      <c r="C344" s="108" t="s">
        <v>208</v>
      </c>
      <c r="D344" s="141" t="s">
        <v>48</v>
      </c>
      <c r="E344" s="141"/>
      <c r="F344" s="110"/>
      <c r="G344" s="100"/>
      <c r="H344" s="122"/>
      <c r="I344" s="104">
        <f>ROUND(H343/1000,4)+I342</f>
        <v>64.312399999999982</v>
      </c>
      <c r="J344" s="105" t="s">
        <v>19</v>
      </c>
      <c r="K344" s="100" t="s">
        <v>126</v>
      </c>
      <c r="L344" s="100" t="s">
        <v>126</v>
      </c>
      <c r="M344" s="100" t="s">
        <v>126</v>
      </c>
      <c r="N344" s="100"/>
      <c r="O344" s="100"/>
      <c r="P344" s="100"/>
    </row>
    <row r="345" spans="1:16" s="4" customFormat="1" ht="18.5" x14ac:dyDescent="0.35">
      <c r="A345" s="100"/>
      <c r="B345" s="100"/>
      <c r="C345" s="140"/>
      <c r="D345" s="117"/>
      <c r="E345" s="117"/>
      <c r="F345" s="103"/>
      <c r="G345" s="167" t="str">
        <f>C344</f>
        <v>30/6</v>
      </c>
      <c r="H345" s="120">
        <v>335</v>
      </c>
      <c r="I345" s="107"/>
      <c r="J345" s="108"/>
      <c r="K345" s="100"/>
      <c r="L345" s="100"/>
      <c r="M345" s="100"/>
      <c r="N345" s="100"/>
      <c r="O345" s="100"/>
      <c r="P345" s="100"/>
    </row>
    <row r="346" spans="1:16" s="4" customFormat="1" ht="18.5" x14ac:dyDescent="0.35">
      <c r="A346" s="100">
        <f>SUBTOTAL(103,$C$6:C346)</f>
        <v>171</v>
      </c>
      <c r="B346" s="100"/>
      <c r="C346" s="108" t="s">
        <v>209</v>
      </c>
      <c r="D346" s="141" t="s">
        <v>4</v>
      </c>
      <c r="E346" s="141"/>
      <c r="F346" s="110"/>
      <c r="G346" s="100"/>
      <c r="H346" s="122"/>
      <c r="I346" s="104">
        <f>ROUND(H345/1000,4)+I344</f>
        <v>64.647399999999976</v>
      </c>
      <c r="J346" s="105" t="s">
        <v>19</v>
      </c>
      <c r="K346" s="100" t="s">
        <v>126</v>
      </c>
      <c r="L346" s="100" t="s">
        <v>126</v>
      </c>
      <c r="M346" s="100" t="s">
        <v>126</v>
      </c>
      <c r="N346" s="100"/>
      <c r="O346" s="100"/>
      <c r="P346" s="100"/>
    </row>
    <row r="347" spans="1:16" s="4" customFormat="1" ht="18.5" x14ac:dyDescent="0.35">
      <c r="A347" s="100"/>
      <c r="B347" s="100"/>
      <c r="C347" s="140"/>
      <c r="D347" s="117"/>
      <c r="E347" s="117"/>
      <c r="F347" s="103"/>
      <c r="G347" s="167" t="str">
        <f>C346</f>
        <v>30/7</v>
      </c>
      <c r="H347" s="120">
        <v>395</v>
      </c>
      <c r="I347" s="107"/>
      <c r="J347" s="108"/>
      <c r="K347" s="100"/>
      <c r="L347" s="100"/>
      <c r="M347" s="100"/>
      <c r="N347" s="100"/>
      <c r="O347" s="100"/>
      <c r="P347" s="100"/>
    </row>
    <row r="348" spans="1:16" s="4" customFormat="1" ht="18.5" x14ac:dyDescent="0.35">
      <c r="A348" s="100">
        <f>SUBTOTAL(103,$C$6:C348)</f>
        <v>172</v>
      </c>
      <c r="B348" s="100"/>
      <c r="C348" s="108" t="s">
        <v>210</v>
      </c>
      <c r="D348" s="141" t="s">
        <v>2</v>
      </c>
      <c r="E348" s="141"/>
      <c r="F348" s="110"/>
      <c r="G348" s="100"/>
      <c r="H348" s="122"/>
      <c r="I348" s="104">
        <f>ROUND(H347/1000,4)+I346</f>
        <v>65.042399999999972</v>
      </c>
      <c r="J348" s="105" t="s">
        <v>19</v>
      </c>
      <c r="K348" s="100" t="s">
        <v>126</v>
      </c>
      <c r="L348" s="100" t="s">
        <v>126</v>
      </c>
      <c r="M348" s="100" t="s">
        <v>126</v>
      </c>
      <c r="N348" s="100"/>
      <c r="O348" s="100"/>
      <c r="P348" s="100"/>
    </row>
    <row r="349" spans="1:16" s="4" customFormat="1" ht="18.5" x14ac:dyDescent="0.35">
      <c r="A349" s="100"/>
      <c r="B349" s="100"/>
      <c r="C349" s="140"/>
      <c r="D349" s="117"/>
      <c r="E349" s="117"/>
      <c r="F349" s="103"/>
      <c r="G349" s="167" t="str">
        <f>C348</f>
        <v>30/8</v>
      </c>
      <c r="H349" s="120">
        <v>390</v>
      </c>
      <c r="I349" s="107"/>
      <c r="J349" s="108"/>
      <c r="K349" s="100"/>
      <c r="L349" s="100"/>
      <c r="M349" s="100"/>
      <c r="N349" s="100"/>
      <c r="O349" s="100"/>
      <c r="P349" s="100"/>
    </row>
    <row r="350" spans="1:16" s="4" customFormat="1" ht="18.5" x14ac:dyDescent="0.35">
      <c r="A350" s="100">
        <f>SUBTOTAL(103,$C$6:C350)</f>
        <v>173</v>
      </c>
      <c r="B350" s="100"/>
      <c r="C350" s="108" t="s">
        <v>211</v>
      </c>
      <c r="D350" s="141" t="s">
        <v>4</v>
      </c>
      <c r="E350" s="141"/>
      <c r="F350" s="110"/>
      <c r="G350" s="100"/>
      <c r="H350" s="122"/>
      <c r="I350" s="104">
        <f>ROUND(H349/1000,4)+I348</f>
        <v>65.432399999999973</v>
      </c>
      <c r="J350" s="105" t="s">
        <v>19</v>
      </c>
      <c r="K350" s="100" t="s">
        <v>126</v>
      </c>
      <c r="L350" s="100" t="s">
        <v>126</v>
      </c>
      <c r="M350" s="100" t="s">
        <v>126</v>
      </c>
      <c r="N350" s="100"/>
      <c r="O350" s="100"/>
      <c r="P350" s="100"/>
    </row>
    <row r="351" spans="1:16" s="4" customFormat="1" ht="18.5" x14ac:dyDescent="0.35">
      <c r="A351" s="100"/>
      <c r="B351" s="100"/>
      <c r="C351" s="140"/>
      <c r="D351" s="117"/>
      <c r="E351" s="117"/>
      <c r="F351" s="103"/>
      <c r="G351" s="167" t="str">
        <f>C350</f>
        <v>30/9</v>
      </c>
      <c r="H351" s="120">
        <v>350</v>
      </c>
      <c r="I351" s="107"/>
      <c r="J351" s="108"/>
      <c r="K351" s="100"/>
      <c r="L351" s="100"/>
      <c r="M351" s="100"/>
      <c r="N351" s="100"/>
      <c r="O351" s="100"/>
      <c r="P351" s="100"/>
    </row>
    <row r="352" spans="1:16" s="4" customFormat="1" ht="18.5" x14ac:dyDescent="0.35">
      <c r="A352" s="100">
        <f>SUBTOTAL(103,$C$6:C352)</f>
        <v>174</v>
      </c>
      <c r="B352" s="100"/>
      <c r="C352" s="108" t="s">
        <v>212</v>
      </c>
      <c r="D352" s="141" t="s">
        <v>2</v>
      </c>
      <c r="E352" s="141"/>
      <c r="F352" s="110"/>
      <c r="G352" s="100"/>
      <c r="H352" s="122"/>
      <c r="I352" s="104">
        <f>ROUND(H351/1000,4)+I350</f>
        <v>65.782399999999967</v>
      </c>
      <c r="J352" s="105" t="s">
        <v>19</v>
      </c>
      <c r="K352" s="100" t="s">
        <v>126</v>
      </c>
      <c r="L352" s="100" t="s">
        <v>126</v>
      </c>
      <c r="M352" s="100" t="s">
        <v>126</v>
      </c>
      <c r="N352" s="100"/>
      <c r="O352" s="100"/>
      <c r="P352" s="100"/>
    </row>
    <row r="353" spans="1:16" s="4" customFormat="1" ht="18.5" x14ac:dyDescent="0.35">
      <c r="A353" s="100"/>
      <c r="B353" s="100"/>
      <c r="C353" s="140"/>
      <c r="D353" s="117"/>
      <c r="E353" s="117"/>
      <c r="F353" s="103"/>
      <c r="G353" s="167" t="str">
        <f>C352</f>
        <v>30/10</v>
      </c>
      <c r="H353" s="120">
        <v>428.23899999999998</v>
      </c>
      <c r="I353" s="107"/>
      <c r="J353" s="108"/>
      <c r="K353" s="100"/>
      <c r="L353" s="100"/>
      <c r="M353" s="100"/>
      <c r="N353" s="100"/>
      <c r="O353" s="100"/>
      <c r="P353" s="100"/>
    </row>
    <row r="354" spans="1:16" s="4" customFormat="1" ht="18.5" x14ac:dyDescent="0.35">
      <c r="A354" s="100">
        <f>SUBTOTAL(103,$C$6:C354)</f>
        <v>175</v>
      </c>
      <c r="B354" s="101" t="s">
        <v>302</v>
      </c>
      <c r="C354" s="108" t="s">
        <v>9</v>
      </c>
      <c r="D354" s="141" t="s">
        <v>98</v>
      </c>
      <c r="E354" s="141"/>
      <c r="F354" s="110"/>
      <c r="G354" s="100"/>
      <c r="H354" s="122"/>
      <c r="I354" s="104">
        <f>ROUND(H353/1000,4)+I352</f>
        <v>66.210599999999971</v>
      </c>
      <c r="J354" s="105" t="s">
        <v>19</v>
      </c>
      <c r="K354" s="100" t="s">
        <v>126</v>
      </c>
      <c r="L354" s="100" t="s">
        <v>126</v>
      </c>
      <c r="M354" s="100" t="s">
        <v>126</v>
      </c>
      <c r="N354" s="100"/>
      <c r="O354" s="100"/>
      <c r="P354" s="100"/>
    </row>
    <row r="355" spans="1:16" s="4" customFormat="1" ht="18.5" x14ac:dyDescent="0.35">
      <c r="A355" s="100"/>
      <c r="B355" s="100"/>
      <c r="C355" s="140"/>
      <c r="D355" s="117"/>
      <c r="E355" s="117"/>
      <c r="F355" s="103"/>
      <c r="G355" s="167" t="str">
        <f>C354</f>
        <v>31/0</v>
      </c>
      <c r="H355" s="120">
        <v>376.76100000000002</v>
      </c>
      <c r="I355" s="107"/>
      <c r="J355" s="108"/>
      <c r="K355" s="100"/>
      <c r="L355" s="100"/>
      <c r="M355" s="100"/>
      <c r="N355" s="100"/>
      <c r="O355" s="100"/>
      <c r="P355" s="100"/>
    </row>
    <row r="356" spans="1:16" s="4" customFormat="1" ht="18.5" x14ac:dyDescent="0.35">
      <c r="A356" s="100">
        <f>SUBTOTAL(103,$C$6:C356)</f>
        <v>176</v>
      </c>
      <c r="B356" s="100"/>
      <c r="C356" s="108" t="s">
        <v>50</v>
      </c>
      <c r="D356" s="141" t="s">
        <v>2</v>
      </c>
      <c r="E356" s="141"/>
      <c r="F356" s="110"/>
      <c r="G356" s="100"/>
      <c r="H356" s="122"/>
      <c r="I356" s="104">
        <f>ROUND(H355/1000,4)+I354</f>
        <v>66.587399999999974</v>
      </c>
      <c r="J356" s="105" t="s">
        <v>19</v>
      </c>
      <c r="K356" s="100" t="s">
        <v>126</v>
      </c>
      <c r="L356" s="100" t="s">
        <v>126</v>
      </c>
      <c r="M356" s="100" t="s">
        <v>126</v>
      </c>
      <c r="N356" s="100"/>
      <c r="O356" s="100"/>
      <c r="P356" s="100"/>
    </row>
    <row r="357" spans="1:16" s="4" customFormat="1" ht="18.5" x14ac:dyDescent="0.35">
      <c r="A357" s="100"/>
      <c r="B357" s="100"/>
      <c r="C357" s="140"/>
      <c r="D357" s="117"/>
      <c r="E357" s="117"/>
      <c r="F357" s="103"/>
      <c r="G357" s="167" t="str">
        <f>C356</f>
        <v>31/1</v>
      </c>
      <c r="H357" s="120">
        <v>410</v>
      </c>
      <c r="I357" s="107"/>
      <c r="J357" s="108"/>
      <c r="K357" s="100"/>
      <c r="L357" s="100"/>
      <c r="M357" s="100"/>
      <c r="N357" s="100"/>
      <c r="O357" s="100"/>
      <c r="P357" s="100"/>
    </row>
    <row r="358" spans="1:16" s="4" customFormat="1" ht="18.5" x14ac:dyDescent="0.35">
      <c r="A358" s="100">
        <f>SUBTOTAL(103,$C$6:C358)</f>
        <v>177</v>
      </c>
      <c r="B358" s="100"/>
      <c r="C358" s="108" t="s">
        <v>64</v>
      </c>
      <c r="D358" s="141" t="s">
        <v>71</v>
      </c>
      <c r="E358" s="141"/>
      <c r="F358" s="110"/>
      <c r="G358" s="100"/>
      <c r="H358" s="122"/>
      <c r="I358" s="104">
        <f>ROUND(H357/1000,4)+I356</f>
        <v>66.997399999999971</v>
      </c>
      <c r="J358" s="105" t="s">
        <v>19</v>
      </c>
      <c r="K358" s="100" t="s">
        <v>126</v>
      </c>
      <c r="L358" s="100" t="s">
        <v>126</v>
      </c>
      <c r="M358" s="100" t="s">
        <v>126</v>
      </c>
      <c r="N358" s="100"/>
      <c r="O358" s="100"/>
      <c r="P358" s="100"/>
    </row>
    <row r="359" spans="1:16" s="4" customFormat="1" ht="18.5" x14ac:dyDescent="0.35">
      <c r="A359" s="100"/>
      <c r="B359" s="100"/>
      <c r="C359" s="140"/>
      <c r="D359" s="117"/>
      <c r="E359" s="117"/>
      <c r="F359" s="103"/>
      <c r="G359" s="167" t="str">
        <f>C358</f>
        <v>31/2</v>
      </c>
      <c r="H359" s="120">
        <v>430</v>
      </c>
      <c r="I359" s="107"/>
      <c r="J359" s="108"/>
      <c r="K359" s="100"/>
      <c r="L359" s="100"/>
      <c r="M359" s="100"/>
      <c r="N359" s="100"/>
      <c r="O359" s="100"/>
      <c r="P359" s="100"/>
    </row>
    <row r="360" spans="1:16" s="4" customFormat="1" ht="18.5" x14ac:dyDescent="0.35">
      <c r="A360" s="100">
        <f>SUBTOTAL(103,$C$6:C360)</f>
        <v>178</v>
      </c>
      <c r="B360" s="100"/>
      <c r="C360" s="108" t="s">
        <v>65</v>
      </c>
      <c r="D360" s="141" t="s">
        <v>2</v>
      </c>
      <c r="E360" s="141"/>
      <c r="F360" s="110"/>
      <c r="G360" s="100"/>
      <c r="H360" s="122"/>
      <c r="I360" s="104">
        <f>ROUND(H359/1000,4)+I358</f>
        <v>67.427399999999977</v>
      </c>
      <c r="J360" s="105" t="s">
        <v>19</v>
      </c>
      <c r="K360" s="100" t="s">
        <v>126</v>
      </c>
      <c r="L360" s="100" t="s">
        <v>126</v>
      </c>
      <c r="M360" s="100" t="s">
        <v>126</v>
      </c>
      <c r="N360" s="100"/>
      <c r="O360" s="100"/>
      <c r="P360" s="100"/>
    </row>
    <row r="361" spans="1:16" s="4" customFormat="1" ht="18.5" x14ac:dyDescent="0.35">
      <c r="A361" s="100"/>
      <c r="B361" s="100"/>
      <c r="C361" s="140"/>
      <c r="D361" s="117"/>
      <c r="E361" s="117"/>
      <c r="F361" s="103"/>
      <c r="G361" s="167" t="str">
        <f>C360</f>
        <v>31/3</v>
      </c>
      <c r="H361" s="120">
        <v>380</v>
      </c>
      <c r="I361" s="107"/>
      <c r="J361" s="108"/>
      <c r="K361" s="100"/>
      <c r="L361" s="100"/>
      <c r="M361" s="100"/>
      <c r="N361" s="100"/>
      <c r="O361" s="100"/>
      <c r="P361" s="100"/>
    </row>
    <row r="362" spans="1:16" s="4" customFormat="1" ht="18.5" x14ac:dyDescent="0.35">
      <c r="A362" s="100">
        <f>SUBTOTAL(103,$C$6:C362)</f>
        <v>179</v>
      </c>
      <c r="B362" s="100"/>
      <c r="C362" s="108" t="s">
        <v>213</v>
      </c>
      <c r="D362" s="141" t="s">
        <v>58</v>
      </c>
      <c r="E362" s="141"/>
      <c r="F362" s="110"/>
      <c r="G362" s="100"/>
      <c r="H362" s="122"/>
      <c r="I362" s="104">
        <f>ROUND(H361/1000,4)+I360</f>
        <v>67.807399999999973</v>
      </c>
      <c r="J362" s="105" t="s">
        <v>19</v>
      </c>
      <c r="K362" s="100" t="s">
        <v>126</v>
      </c>
      <c r="L362" s="100" t="s">
        <v>126</v>
      </c>
      <c r="M362" s="100" t="s">
        <v>126</v>
      </c>
      <c r="N362" s="100"/>
      <c r="O362" s="100"/>
      <c r="P362" s="100"/>
    </row>
    <row r="363" spans="1:16" s="4" customFormat="1" ht="18.5" x14ac:dyDescent="0.35">
      <c r="A363" s="100"/>
      <c r="B363" s="100"/>
      <c r="C363" s="140"/>
      <c r="D363" s="117"/>
      <c r="E363" s="117"/>
      <c r="F363" s="103"/>
      <c r="G363" s="167" t="str">
        <f>C362</f>
        <v>31/4</v>
      </c>
      <c r="H363" s="120">
        <v>445</v>
      </c>
      <c r="I363" s="107"/>
      <c r="J363" s="108"/>
      <c r="K363" s="100"/>
      <c r="L363" s="100"/>
      <c r="M363" s="100"/>
      <c r="N363" s="100"/>
      <c r="O363" s="100"/>
      <c r="P363" s="100"/>
    </row>
    <row r="364" spans="1:16" s="4" customFormat="1" ht="18.5" x14ac:dyDescent="0.35">
      <c r="A364" s="100">
        <f>SUBTOTAL(103,$C$6:C364)</f>
        <v>180</v>
      </c>
      <c r="B364" s="100"/>
      <c r="C364" s="108" t="s">
        <v>214</v>
      </c>
      <c r="D364" s="141" t="s">
        <v>48</v>
      </c>
      <c r="E364" s="141"/>
      <c r="F364" s="110"/>
      <c r="G364" s="100"/>
      <c r="H364" s="122"/>
      <c r="I364" s="104">
        <f>ROUND(H363/1000,4)+I362</f>
        <v>68.252399999999966</v>
      </c>
      <c r="J364" s="105" t="s">
        <v>19</v>
      </c>
      <c r="K364" s="100" t="s">
        <v>126</v>
      </c>
      <c r="L364" s="100" t="s">
        <v>126</v>
      </c>
      <c r="M364" s="100" t="s">
        <v>126</v>
      </c>
      <c r="N364" s="100"/>
      <c r="O364" s="100"/>
      <c r="P364" s="100"/>
    </row>
    <row r="365" spans="1:16" s="4" customFormat="1" ht="18.5" x14ac:dyDescent="0.35">
      <c r="A365" s="100"/>
      <c r="B365" s="100"/>
      <c r="C365" s="140"/>
      <c r="D365" s="117"/>
      <c r="E365" s="117"/>
      <c r="F365" s="103"/>
      <c r="G365" s="167" t="str">
        <f>C364</f>
        <v>31/5</v>
      </c>
      <c r="H365" s="120">
        <v>385</v>
      </c>
      <c r="I365" s="107"/>
      <c r="J365" s="108"/>
      <c r="K365" s="100"/>
      <c r="L365" s="100"/>
      <c r="M365" s="100"/>
      <c r="N365" s="100"/>
      <c r="O365" s="100"/>
      <c r="P365" s="100"/>
    </row>
    <row r="366" spans="1:16" s="4" customFormat="1" ht="18.5" x14ac:dyDescent="0.35">
      <c r="A366" s="100">
        <f>SUBTOTAL(103,$C$6:C366)</f>
        <v>181</v>
      </c>
      <c r="B366" s="100"/>
      <c r="C366" s="108" t="s">
        <v>215</v>
      </c>
      <c r="D366" s="141" t="s">
        <v>18</v>
      </c>
      <c r="E366" s="141"/>
      <c r="F366" s="110"/>
      <c r="G366" s="100"/>
      <c r="H366" s="122"/>
      <c r="I366" s="104">
        <f>ROUND(H365/1000,4)+I364</f>
        <v>68.637399999999971</v>
      </c>
      <c r="J366" s="105" t="s">
        <v>19</v>
      </c>
      <c r="K366" s="100" t="s">
        <v>126</v>
      </c>
      <c r="L366" s="100" t="s">
        <v>126</v>
      </c>
      <c r="M366" s="100" t="s">
        <v>126</v>
      </c>
      <c r="N366" s="100"/>
      <c r="O366" s="100"/>
      <c r="P366" s="100"/>
    </row>
    <row r="367" spans="1:16" s="4" customFormat="1" ht="18.5" x14ac:dyDescent="0.35">
      <c r="A367" s="100"/>
      <c r="B367" s="100"/>
      <c r="C367" s="140"/>
      <c r="D367" s="117"/>
      <c r="E367" s="117"/>
      <c r="F367" s="103"/>
      <c r="G367" s="167" t="str">
        <f>C366</f>
        <v>31/6</v>
      </c>
      <c r="H367" s="120">
        <v>420</v>
      </c>
      <c r="I367" s="107"/>
      <c r="J367" s="108"/>
      <c r="K367" s="100"/>
      <c r="L367" s="100"/>
      <c r="M367" s="100"/>
      <c r="N367" s="100"/>
      <c r="O367" s="100"/>
      <c r="P367" s="100"/>
    </row>
    <row r="368" spans="1:16" s="4" customFormat="1" ht="18.5" x14ac:dyDescent="0.35">
      <c r="A368" s="100">
        <f>SUBTOTAL(103,$C$6:C368)</f>
        <v>182</v>
      </c>
      <c r="B368" s="100"/>
      <c r="C368" s="108" t="s">
        <v>216</v>
      </c>
      <c r="D368" s="141" t="s">
        <v>3</v>
      </c>
      <c r="E368" s="141"/>
      <c r="F368" s="110"/>
      <c r="G368" s="100"/>
      <c r="H368" s="122"/>
      <c r="I368" s="104">
        <f>ROUND(H367/1000,4)+I366</f>
        <v>69.057399999999973</v>
      </c>
      <c r="J368" s="105" t="s">
        <v>19</v>
      </c>
      <c r="K368" s="100" t="s">
        <v>126</v>
      </c>
      <c r="L368" s="100" t="s">
        <v>126</v>
      </c>
      <c r="M368" s="100" t="s">
        <v>126</v>
      </c>
      <c r="N368" s="100"/>
      <c r="O368" s="100"/>
      <c r="P368" s="100"/>
    </row>
    <row r="369" spans="1:16" s="4" customFormat="1" ht="18.5" x14ac:dyDescent="0.35">
      <c r="A369" s="100"/>
      <c r="B369" s="100"/>
      <c r="C369" s="140"/>
      <c r="D369" s="117"/>
      <c r="E369" s="117"/>
      <c r="F369" s="103"/>
      <c r="G369" s="167" t="str">
        <f>C368</f>
        <v>31/7</v>
      </c>
      <c r="H369" s="120">
        <v>415</v>
      </c>
      <c r="I369" s="107"/>
      <c r="J369" s="108"/>
      <c r="K369" s="100"/>
      <c r="L369" s="100"/>
      <c r="M369" s="100"/>
      <c r="N369" s="100"/>
      <c r="O369" s="100"/>
      <c r="P369" s="100"/>
    </row>
    <row r="370" spans="1:16" s="4" customFormat="1" ht="18.5" x14ac:dyDescent="0.35">
      <c r="A370" s="100">
        <f>SUBTOTAL(103,$C$6:C370)</f>
        <v>183</v>
      </c>
      <c r="B370" s="100"/>
      <c r="C370" s="108" t="s">
        <v>217</v>
      </c>
      <c r="D370" s="141" t="s">
        <v>3</v>
      </c>
      <c r="E370" s="141"/>
      <c r="F370" s="110"/>
      <c r="G370" s="100"/>
      <c r="H370" s="122"/>
      <c r="I370" s="104">
        <f>ROUND(H369/1000,4)+I368</f>
        <v>69.472399999999979</v>
      </c>
      <c r="J370" s="105" t="s">
        <v>19</v>
      </c>
      <c r="K370" s="100" t="s">
        <v>126</v>
      </c>
      <c r="L370" s="100" t="s">
        <v>126</v>
      </c>
      <c r="M370" s="100" t="s">
        <v>126</v>
      </c>
      <c r="N370" s="100"/>
      <c r="O370" s="100"/>
      <c r="P370" s="100"/>
    </row>
    <row r="371" spans="1:16" s="4" customFormat="1" ht="18.5" x14ac:dyDescent="0.35">
      <c r="A371" s="100"/>
      <c r="B371" s="100"/>
      <c r="C371" s="140"/>
      <c r="D371" s="117"/>
      <c r="E371" s="117"/>
      <c r="F371" s="103"/>
      <c r="G371" s="167" t="str">
        <f>C370</f>
        <v>31/8</v>
      </c>
      <c r="H371" s="120">
        <v>310</v>
      </c>
      <c r="I371" s="107"/>
      <c r="J371" s="108"/>
      <c r="K371" s="100"/>
      <c r="L371" s="100"/>
      <c r="M371" s="100"/>
      <c r="N371" s="100"/>
      <c r="O371" s="100"/>
      <c r="P371" s="100"/>
    </row>
    <row r="372" spans="1:16" s="4" customFormat="1" ht="18.5" x14ac:dyDescent="0.35">
      <c r="A372" s="100">
        <f>SUBTOTAL(103,$C$6:C372)</f>
        <v>184</v>
      </c>
      <c r="B372" s="100"/>
      <c r="C372" s="108" t="s">
        <v>218</v>
      </c>
      <c r="D372" s="141" t="s">
        <v>71</v>
      </c>
      <c r="E372" s="141"/>
      <c r="F372" s="110"/>
      <c r="G372" s="100"/>
      <c r="H372" s="122"/>
      <c r="I372" s="104">
        <f>ROUND(H371/1000,4)+I370</f>
        <v>69.782399999999981</v>
      </c>
      <c r="J372" s="105" t="s">
        <v>19</v>
      </c>
      <c r="K372" s="100" t="s">
        <v>126</v>
      </c>
      <c r="L372" s="100" t="s">
        <v>126</v>
      </c>
      <c r="M372" s="100" t="s">
        <v>126</v>
      </c>
      <c r="N372" s="100"/>
      <c r="O372" s="100"/>
      <c r="P372" s="100"/>
    </row>
    <row r="373" spans="1:16" s="4" customFormat="1" ht="18.5" x14ac:dyDescent="0.35">
      <c r="A373" s="100"/>
      <c r="B373" s="100"/>
      <c r="C373" s="140"/>
      <c r="D373" s="117"/>
      <c r="E373" s="117"/>
      <c r="F373" s="103"/>
      <c r="G373" s="167" t="str">
        <f>C372</f>
        <v>31/9</v>
      </c>
      <c r="H373" s="120">
        <v>445</v>
      </c>
      <c r="I373" s="107"/>
      <c r="J373" s="108"/>
      <c r="K373" s="100"/>
      <c r="L373" s="100"/>
      <c r="M373" s="100"/>
      <c r="N373" s="100"/>
      <c r="O373" s="100"/>
      <c r="P373" s="100"/>
    </row>
    <row r="374" spans="1:16" s="4" customFormat="1" ht="18.5" x14ac:dyDescent="0.35">
      <c r="A374" s="100">
        <f>SUBTOTAL(103,$C$6:C374)</f>
        <v>185</v>
      </c>
      <c r="B374" s="100"/>
      <c r="C374" s="108" t="s">
        <v>219</v>
      </c>
      <c r="D374" s="141" t="s">
        <v>455</v>
      </c>
      <c r="E374" s="141"/>
      <c r="F374" s="110"/>
      <c r="G374" s="100"/>
      <c r="H374" s="122"/>
      <c r="I374" s="104">
        <f>ROUND(H373/1000,4)+I372</f>
        <v>70.227399999999975</v>
      </c>
      <c r="J374" s="105" t="s">
        <v>19</v>
      </c>
      <c r="K374" s="100" t="s">
        <v>126</v>
      </c>
      <c r="L374" s="100" t="s">
        <v>126</v>
      </c>
      <c r="M374" s="100" t="s">
        <v>126</v>
      </c>
      <c r="N374" s="100"/>
      <c r="O374" s="100" t="s">
        <v>445</v>
      </c>
      <c r="P374" s="100"/>
    </row>
    <row r="375" spans="1:16" s="4" customFormat="1" ht="18.5" x14ac:dyDescent="0.35">
      <c r="A375" s="100"/>
      <c r="B375" s="100"/>
      <c r="C375" s="140"/>
      <c r="D375" s="117"/>
      <c r="E375" s="117"/>
      <c r="F375" s="103"/>
      <c r="G375" s="167" t="str">
        <f>C374</f>
        <v>31/10</v>
      </c>
      <c r="H375" s="120">
        <v>316.608</v>
      </c>
      <c r="I375" s="107"/>
      <c r="J375" s="108"/>
      <c r="K375" s="100"/>
      <c r="L375" s="100"/>
      <c r="M375" s="100"/>
      <c r="N375" s="100"/>
      <c r="O375" s="100"/>
      <c r="P375" s="100"/>
    </row>
    <row r="376" spans="1:16" s="4" customFormat="1" ht="18.5" x14ac:dyDescent="0.35">
      <c r="A376" s="100">
        <f>SUBTOTAL(103,$C$6:C376)</f>
        <v>186</v>
      </c>
      <c r="B376" s="101" t="s">
        <v>303</v>
      </c>
      <c r="C376" s="108" t="s">
        <v>10</v>
      </c>
      <c r="D376" s="141" t="s">
        <v>85</v>
      </c>
      <c r="E376" s="141"/>
      <c r="F376" s="110"/>
      <c r="G376" s="100"/>
      <c r="H376" s="122"/>
      <c r="I376" s="104">
        <f>ROUND(H375/1000,4)+I374</f>
        <v>70.543999999999969</v>
      </c>
      <c r="J376" s="105" t="s">
        <v>19</v>
      </c>
      <c r="K376" s="100" t="s">
        <v>126</v>
      </c>
      <c r="L376" s="100" t="s">
        <v>126</v>
      </c>
      <c r="M376" s="100" t="s">
        <v>126</v>
      </c>
      <c r="N376" s="100"/>
      <c r="O376" s="100"/>
      <c r="P376" s="100"/>
    </row>
    <row r="377" spans="1:16" s="4" customFormat="1" ht="18.5" x14ac:dyDescent="0.35">
      <c r="A377" s="100"/>
      <c r="B377" s="100"/>
      <c r="C377" s="140"/>
      <c r="D377" s="117"/>
      <c r="E377" s="117"/>
      <c r="F377" s="103"/>
      <c r="G377" s="167" t="str">
        <f>C376</f>
        <v>32/0</v>
      </c>
      <c r="H377" s="120">
        <v>385.51</v>
      </c>
      <c r="I377" s="107"/>
      <c r="J377" s="108"/>
      <c r="K377" s="100"/>
      <c r="L377" s="100"/>
      <c r="M377" s="100"/>
      <c r="N377" s="100"/>
      <c r="O377" s="100"/>
      <c r="P377" s="100"/>
    </row>
    <row r="378" spans="1:16" s="4" customFormat="1" ht="18.5" x14ac:dyDescent="0.35">
      <c r="A378" s="100">
        <f>SUBTOTAL(103,$C$6:C378)</f>
        <v>187</v>
      </c>
      <c r="B378" s="100"/>
      <c r="C378" s="108" t="s">
        <v>35</v>
      </c>
      <c r="D378" s="141" t="s">
        <v>48</v>
      </c>
      <c r="E378" s="141"/>
      <c r="F378" s="110"/>
      <c r="G378" s="100"/>
      <c r="H378" s="120"/>
      <c r="I378" s="104">
        <f>ROUND(H377/1000,4)+I376</f>
        <v>70.929499999999962</v>
      </c>
      <c r="J378" s="105" t="s">
        <v>19</v>
      </c>
      <c r="K378" s="100" t="s">
        <v>126</v>
      </c>
      <c r="L378" s="100" t="s">
        <v>126</v>
      </c>
      <c r="M378" s="100" t="s">
        <v>126</v>
      </c>
      <c r="N378" s="100"/>
      <c r="O378" s="100"/>
      <c r="P378" s="100"/>
    </row>
    <row r="379" spans="1:16" s="4" customFormat="1" ht="18.5" x14ac:dyDescent="0.35">
      <c r="A379" s="100"/>
      <c r="B379" s="100"/>
      <c r="C379" s="140"/>
      <c r="D379" s="117"/>
      <c r="E379" s="117"/>
      <c r="F379" s="103"/>
      <c r="G379" s="167" t="str">
        <f>C378</f>
        <v>32/1</v>
      </c>
      <c r="H379" s="120">
        <v>390</v>
      </c>
      <c r="I379" s="107"/>
      <c r="J379" s="108"/>
      <c r="K379" s="100"/>
      <c r="L379" s="100"/>
      <c r="M379" s="100"/>
      <c r="N379" s="100"/>
      <c r="O379" s="100"/>
      <c r="P379" s="100"/>
    </row>
    <row r="380" spans="1:16" s="4" customFormat="1" ht="18.5" x14ac:dyDescent="0.35">
      <c r="A380" s="100">
        <f>SUBTOTAL(103,$C$6:C380)</f>
        <v>188</v>
      </c>
      <c r="B380" s="100"/>
      <c r="C380" s="108" t="s">
        <v>66</v>
      </c>
      <c r="D380" s="141" t="s">
        <v>18</v>
      </c>
      <c r="E380" s="141"/>
      <c r="F380" s="110"/>
      <c r="G380" s="100"/>
      <c r="H380" s="120"/>
      <c r="I380" s="104">
        <f>ROUND(H379/1000,4)+I378</f>
        <v>71.319499999999962</v>
      </c>
      <c r="J380" s="105" t="s">
        <v>19</v>
      </c>
      <c r="K380" s="100" t="s">
        <v>126</v>
      </c>
      <c r="L380" s="100" t="s">
        <v>126</v>
      </c>
      <c r="M380" s="100" t="s">
        <v>126</v>
      </c>
      <c r="N380" s="100"/>
      <c r="O380" s="100"/>
      <c r="P380" s="100"/>
    </row>
    <row r="381" spans="1:16" s="4" customFormat="1" ht="18.5" x14ac:dyDescent="0.35">
      <c r="A381" s="100"/>
      <c r="B381" s="100"/>
      <c r="C381" s="140"/>
      <c r="D381" s="117"/>
      <c r="E381" s="117"/>
      <c r="F381" s="103"/>
      <c r="G381" s="167" t="str">
        <f>C380</f>
        <v>32/2</v>
      </c>
      <c r="H381" s="120">
        <v>410</v>
      </c>
      <c r="I381" s="107"/>
      <c r="J381" s="108"/>
      <c r="K381" s="100"/>
      <c r="L381" s="100"/>
      <c r="M381" s="100"/>
      <c r="N381" s="100"/>
      <c r="O381" s="100"/>
      <c r="P381" s="100"/>
    </row>
    <row r="382" spans="1:16" s="4" customFormat="1" ht="18.5" x14ac:dyDescent="0.35">
      <c r="A382" s="100">
        <f>SUBTOTAL(103,$C$6:C382)</f>
        <v>189</v>
      </c>
      <c r="B382" s="100"/>
      <c r="C382" s="108" t="s">
        <v>412</v>
      </c>
      <c r="D382" s="141" t="s">
        <v>48</v>
      </c>
      <c r="E382" s="141"/>
      <c r="F382" s="110"/>
      <c r="G382" s="100"/>
      <c r="H382" s="120"/>
      <c r="I382" s="104">
        <f>ROUND(H381/1000,4)+I380</f>
        <v>71.729499999999959</v>
      </c>
      <c r="J382" s="105" t="s">
        <v>19</v>
      </c>
      <c r="K382" s="100" t="s">
        <v>126</v>
      </c>
      <c r="L382" s="100" t="s">
        <v>126</v>
      </c>
      <c r="M382" s="100" t="s">
        <v>126</v>
      </c>
      <c r="N382" s="100"/>
      <c r="O382" s="100"/>
      <c r="P382" s="100"/>
    </row>
    <row r="383" spans="1:16" s="4" customFormat="1" ht="18.5" x14ac:dyDescent="0.35">
      <c r="A383" s="100"/>
      <c r="B383" s="100"/>
      <c r="C383" s="140"/>
      <c r="D383" s="117"/>
      <c r="E383" s="117"/>
      <c r="F383" s="103"/>
      <c r="G383" s="167" t="str">
        <f>C382</f>
        <v>32/3</v>
      </c>
      <c r="H383" s="120">
        <v>430</v>
      </c>
      <c r="I383" s="107"/>
      <c r="J383" s="108"/>
      <c r="K383" s="100"/>
      <c r="L383" s="100"/>
      <c r="M383" s="100"/>
      <c r="N383" s="100"/>
      <c r="O383" s="100"/>
      <c r="P383" s="100"/>
    </row>
    <row r="384" spans="1:16" s="4" customFormat="1" ht="18.5" x14ac:dyDescent="0.35">
      <c r="A384" s="100">
        <f>SUBTOTAL(103,$C$6:C384)</f>
        <v>190</v>
      </c>
      <c r="B384" s="100"/>
      <c r="C384" s="108" t="s">
        <v>413</v>
      </c>
      <c r="D384" s="141" t="s">
        <v>18</v>
      </c>
      <c r="E384" s="141"/>
      <c r="F384" s="110"/>
      <c r="G384" s="100"/>
      <c r="H384" s="120"/>
      <c r="I384" s="104">
        <f>ROUND(H383/1000,4)+I382</f>
        <v>72.159499999999966</v>
      </c>
      <c r="J384" s="105" t="s">
        <v>19</v>
      </c>
      <c r="K384" s="100" t="s">
        <v>126</v>
      </c>
      <c r="L384" s="100" t="s">
        <v>126</v>
      </c>
      <c r="M384" s="100" t="s">
        <v>126</v>
      </c>
      <c r="N384" s="100"/>
      <c r="O384" s="100"/>
      <c r="P384" s="100"/>
    </row>
    <row r="385" spans="1:16" s="4" customFormat="1" ht="18.5" x14ac:dyDescent="0.35">
      <c r="A385" s="100"/>
      <c r="B385" s="100"/>
      <c r="C385" s="140"/>
      <c r="D385" s="117"/>
      <c r="E385" s="117"/>
      <c r="F385" s="103"/>
      <c r="G385" s="167" t="str">
        <f>C384</f>
        <v>32/4</v>
      </c>
      <c r="H385" s="120">
        <v>390</v>
      </c>
      <c r="I385" s="107"/>
      <c r="J385" s="108"/>
      <c r="K385" s="100"/>
      <c r="L385" s="100"/>
      <c r="M385" s="100"/>
      <c r="N385" s="100"/>
      <c r="O385" s="100"/>
      <c r="P385" s="100"/>
    </row>
    <row r="386" spans="1:16" s="4" customFormat="1" ht="18.5" x14ac:dyDescent="0.35">
      <c r="A386" s="100">
        <f>SUBTOTAL(103,$C$6:C386)</f>
        <v>191</v>
      </c>
      <c r="B386" s="100"/>
      <c r="C386" s="108" t="s">
        <v>414</v>
      </c>
      <c r="D386" s="141" t="s">
        <v>18</v>
      </c>
      <c r="E386" s="141"/>
      <c r="F386" s="110">
        <v>2</v>
      </c>
      <c r="G386" s="100"/>
      <c r="H386" s="120"/>
      <c r="I386" s="104">
        <f>ROUND(H385/1000,4)+I384</f>
        <v>72.549499999999966</v>
      </c>
      <c r="J386" s="105" t="s">
        <v>19</v>
      </c>
      <c r="K386" s="100" t="s">
        <v>126</v>
      </c>
      <c r="L386" s="100" t="s">
        <v>126</v>
      </c>
      <c r="M386" s="100" t="s">
        <v>126</v>
      </c>
      <c r="N386" s="100"/>
      <c r="O386" s="100"/>
      <c r="P386" s="100"/>
    </row>
    <row r="387" spans="1:16" s="4" customFormat="1" ht="18.5" x14ac:dyDescent="0.35">
      <c r="A387" s="100"/>
      <c r="B387" s="100"/>
      <c r="C387" s="140"/>
      <c r="D387" s="117"/>
      <c r="E387" s="117"/>
      <c r="F387" s="103"/>
      <c r="G387" s="167" t="str">
        <f>C386</f>
        <v>32/5</v>
      </c>
      <c r="H387" s="120">
        <v>439</v>
      </c>
      <c r="I387" s="107"/>
      <c r="J387" s="108"/>
      <c r="K387" s="100"/>
      <c r="L387" s="100"/>
      <c r="M387" s="100"/>
      <c r="N387" s="100"/>
      <c r="O387" s="100"/>
      <c r="P387" s="100"/>
    </row>
    <row r="388" spans="1:16" s="4" customFormat="1" ht="18.5" x14ac:dyDescent="0.35">
      <c r="A388" s="100">
        <f>SUBTOTAL(103,$C$6:C388)</f>
        <v>192</v>
      </c>
      <c r="B388" s="100"/>
      <c r="C388" s="108" t="s">
        <v>415</v>
      </c>
      <c r="D388" s="141" t="s">
        <v>18</v>
      </c>
      <c r="E388" s="141"/>
      <c r="F388" s="110">
        <v>2</v>
      </c>
      <c r="G388" s="100"/>
      <c r="H388" s="120"/>
      <c r="I388" s="104">
        <f>ROUND(H387/1000,4)+I386</f>
        <v>72.988499999999959</v>
      </c>
      <c r="J388" s="105" t="s">
        <v>19</v>
      </c>
      <c r="K388" s="100" t="s">
        <v>126</v>
      </c>
      <c r="L388" s="100" t="s">
        <v>126</v>
      </c>
      <c r="M388" s="100" t="s">
        <v>126</v>
      </c>
      <c r="N388" s="100"/>
      <c r="O388" s="100"/>
      <c r="P388" s="100"/>
    </row>
    <row r="389" spans="1:16" s="4" customFormat="1" ht="18.5" x14ac:dyDescent="0.35">
      <c r="A389" s="100"/>
      <c r="B389" s="100"/>
      <c r="C389" s="140"/>
      <c r="D389" s="117"/>
      <c r="E389" s="117"/>
      <c r="F389" s="103"/>
      <c r="G389" s="167" t="str">
        <f>C388</f>
        <v>32/6</v>
      </c>
      <c r="H389" s="120">
        <v>360</v>
      </c>
      <c r="I389" s="107"/>
      <c r="J389" s="108"/>
      <c r="K389" s="100"/>
      <c r="L389" s="100"/>
      <c r="M389" s="100"/>
      <c r="N389" s="100"/>
      <c r="O389" s="100"/>
      <c r="P389" s="100"/>
    </row>
    <row r="390" spans="1:16" s="4" customFormat="1" ht="18.5" x14ac:dyDescent="0.35">
      <c r="A390" s="100">
        <f>SUBTOTAL(103,$C$6:C390)</f>
        <v>193</v>
      </c>
      <c r="B390" s="100"/>
      <c r="C390" s="108" t="s">
        <v>416</v>
      </c>
      <c r="D390" s="141" t="s">
        <v>2</v>
      </c>
      <c r="E390" s="141"/>
      <c r="F390" s="110"/>
      <c r="G390" s="100"/>
      <c r="H390" s="120"/>
      <c r="I390" s="104">
        <f>ROUND(H389/1000,4)+I388</f>
        <v>73.348499999999959</v>
      </c>
      <c r="J390" s="105" t="s">
        <v>19</v>
      </c>
      <c r="K390" s="100" t="s">
        <v>126</v>
      </c>
      <c r="L390" s="100" t="s">
        <v>126</v>
      </c>
      <c r="M390" s="100" t="s">
        <v>126</v>
      </c>
      <c r="N390" s="100"/>
      <c r="O390" s="100"/>
      <c r="P390" s="100"/>
    </row>
    <row r="391" spans="1:16" s="4" customFormat="1" ht="18.5" x14ac:dyDescent="0.35">
      <c r="A391" s="100"/>
      <c r="B391" s="100"/>
      <c r="C391" s="140"/>
      <c r="D391" s="117"/>
      <c r="E391" s="117"/>
      <c r="F391" s="103"/>
      <c r="G391" s="167" t="str">
        <f>C390</f>
        <v>32/7</v>
      </c>
      <c r="H391" s="120">
        <v>479</v>
      </c>
      <c r="I391" s="107"/>
      <c r="J391" s="108"/>
      <c r="K391" s="100"/>
      <c r="L391" s="100"/>
      <c r="M391" s="100"/>
      <c r="N391" s="100"/>
      <c r="O391" s="100"/>
      <c r="P391" s="100"/>
    </row>
    <row r="392" spans="1:16" s="4" customFormat="1" ht="18.5" x14ac:dyDescent="0.35">
      <c r="A392" s="100">
        <f>SUBTOTAL(103,$C$6:C392)</f>
        <v>194</v>
      </c>
      <c r="B392" s="101" t="s">
        <v>433</v>
      </c>
      <c r="C392" s="108" t="s">
        <v>401</v>
      </c>
      <c r="D392" s="141" t="s">
        <v>108</v>
      </c>
      <c r="E392" s="141"/>
      <c r="F392" s="103"/>
      <c r="G392" s="100"/>
      <c r="H392" s="120"/>
      <c r="I392" s="104">
        <f>ROUND(H391/1000,4)+I390</f>
        <v>73.827499999999958</v>
      </c>
      <c r="J392" s="105" t="s">
        <v>19</v>
      </c>
      <c r="K392" s="100" t="s">
        <v>126</v>
      </c>
      <c r="L392" s="100" t="s">
        <v>126</v>
      </c>
      <c r="M392" s="100" t="s">
        <v>126</v>
      </c>
      <c r="N392" s="100"/>
      <c r="O392" s="100"/>
      <c r="P392" s="100"/>
    </row>
    <row r="393" spans="1:16" s="4" customFormat="1" ht="18.5" x14ac:dyDescent="0.35">
      <c r="A393" s="100"/>
      <c r="B393" s="100"/>
      <c r="C393" s="140"/>
      <c r="D393" s="117"/>
      <c r="E393" s="117"/>
      <c r="F393" s="103"/>
      <c r="G393" s="167" t="str">
        <f>C392</f>
        <v>32A/0</v>
      </c>
      <c r="H393" s="120">
        <v>402</v>
      </c>
      <c r="I393" s="107"/>
      <c r="J393" s="108"/>
      <c r="K393" s="100"/>
      <c r="L393" s="100"/>
      <c r="M393" s="100"/>
      <c r="N393" s="100"/>
      <c r="O393" s="100"/>
      <c r="P393" s="100"/>
    </row>
    <row r="394" spans="1:16" s="4" customFormat="1" ht="18.5" x14ac:dyDescent="0.35">
      <c r="A394" s="100">
        <f>SUBTOTAL(103,$C$6:C394)</f>
        <v>195</v>
      </c>
      <c r="B394" s="100"/>
      <c r="C394" s="108" t="s">
        <v>402</v>
      </c>
      <c r="D394" s="141" t="s">
        <v>48</v>
      </c>
      <c r="E394" s="141"/>
      <c r="F394" s="110"/>
      <c r="G394" s="100"/>
      <c r="H394" s="120"/>
      <c r="I394" s="104">
        <f>ROUND(H393/1000,4)+I392</f>
        <v>74.229499999999959</v>
      </c>
      <c r="J394" s="105" t="s">
        <v>19</v>
      </c>
      <c r="K394" s="100" t="s">
        <v>126</v>
      </c>
      <c r="L394" s="100" t="s">
        <v>126</v>
      </c>
      <c r="M394" s="100" t="s">
        <v>126</v>
      </c>
      <c r="N394" s="100"/>
      <c r="O394" s="100"/>
      <c r="P394" s="100"/>
    </row>
    <row r="395" spans="1:16" s="4" customFormat="1" ht="18.5" x14ac:dyDescent="0.35">
      <c r="A395" s="100"/>
      <c r="B395" s="100"/>
      <c r="C395" s="140"/>
      <c r="D395" s="117"/>
      <c r="E395" s="117"/>
      <c r="F395" s="103"/>
      <c r="G395" s="167" t="str">
        <f>C394</f>
        <v>32A/1</v>
      </c>
      <c r="H395" s="120">
        <v>438.43900000000002</v>
      </c>
      <c r="I395" s="107"/>
      <c r="J395" s="108"/>
      <c r="K395" s="100"/>
      <c r="L395" s="100"/>
      <c r="M395" s="100"/>
      <c r="N395" s="100"/>
      <c r="O395" s="100"/>
      <c r="P395" s="100"/>
    </row>
    <row r="396" spans="1:16" s="4" customFormat="1" ht="18.5" x14ac:dyDescent="0.35">
      <c r="A396" s="100">
        <f>SUBTOTAL(103,$C$6:C396)</f>
        <v>196</v>
      </c>
      <c r="B396" s="101" t="s">
        <v>304</v>
      </c>
      <c r="C396" s="108" t="s">
        <v>36</v>
      </c>
      <c r="D396" s="141" t="s">
        <v>108</v>
      </c>
      <c r="E396" s="141"/>
      <c r="F396" s="110">
        <v>2</v>
      </c>
      <c r="G396" s="102"/>
      <c r="H396" s="120"/>
      <c r="I396" s="104">
        <f>ROUND(H395/1000,4)+I394</f>
        <v>74.66789999999996</v>
      </c>
      <c r="J396" s="105" t="s">
        <v>19</v>
      </c>
      <c r="K396" s="100" t="s">
        <v>126</v>
      </c>
      <c r="L396" s="100" t="s">
        <v>126</v>
      </c>
      <c r="M396" s="100" t="s">
        <v>126</v>
      </c>
      <c r="N396" s="100"/>
      <c r="O396" s="100" t="s">
        <v>445</v>
      </c>
      <c r="P396" s="100"/>
    </row>
    <row r="397" spans="1:16" s="4" customFormat="1" ht="18.5" x14ac:dyDescent="0.35">
      <c r="A397" s="100"/>
      <c r="B397" s="100"/>
      <c r="C397" s="140"/>
      <c r="D397" s="117"/>
      <c r="E397" s="117"/>
      <c r="F397" s="103"/>
      <c r="G397" s="167" t="str">
        <f>C396</f>
        <v>33/0</v>
      </c>
      <c r="H397" s="123">
        <v>441.56099999999998</v>
      </c>
      <c r="I397" s="107"/>
      <c r="J397" s="108"/>
      <c r="K397" s="100"/>
      <c r="L397" s="100"/>
      <c r="M397" s="100"/>
      <c r="N397" s="100"/>
      <c r="O397" s="100"/>
      <c r="P397" s="100"/>
    </row>
    <row r="398" spans="1:16" s="4" customFormat="1" ht="18.5" x14ac:dyDescent="0.35">
      <c r="A398" s="100">
        <f>SUBTOTAL(103,$C$6:C398)</f>
        <v>197</v>
      </c>
      <c r="B398" s="100"/>
      <c r="C398" s="108" t="s">
        <v>37</v>
      </c>
      <c r="D398" s="141" t="s">
        <v>18</v>
      </c>
      <c r="E398" s="141"/>
      <c r="F398" s="110">
        <v>2</v>
      </c>
      <c r="G398" s="100"/>
      <c r="H398" s="120"/>
      <c r="I398" s="104">
        <f>ROUND(H397/1000,4)+I396</f>
        <v>75.109499999999954</v>
      </c>
      <c r="J398" s="105" t="s">
        <v>19</v>
      </c>
      <c r="K398" s="100" t="s">
        <v>126</v>
      </c>
      <c r="L398" s="100" t="s">
        <v>126</v>
      </c>
      <c r="M398" s="100" t="s">
        <v>126</v>
      </c>
      <c r="N398" s="100"/>
      <c r="O398" s="100"/>
      <c r="P398" s="100"/>
    </row>
    <row r="399" spans="1:16" s="4" customFormat="1" ht="18.5" x14ac:dyDescent="0.35">
      <c r="A399" s="100"/>
      <c r="B399" s="100"/>
      <c r="C399" s="140"/>
      <c r="D399" s="117"/>
      <c r="E399" s="117"/>
      <c r="F399" s="103"/>
      <c r="G399" s="167" t="str">
        <f>C398</f>
        <v>33/1</v>
      </c>
      <c r="H399" s="120">
        <v>395</v>
      </c>
      <c r="I399" s="107"/>
      <c r="J399" s="108"/>
      <c r="K399" s="100"/>
      <c r="L399" s="100"/>
      <c r="M399" s="100"/>
      <c r="N399" s="100"/>
      <c r="O399" s="100"/>
      <c r="P399" s="100"/>
    </row>
    <row r="400" spans="1:16" s="4" customFormat="1" ht="18.5" x14ac:dyDescent="0.35">
      <c r="A400" s="100">
        <f>SUBTOTAL(103,$C$6:C400)</f>
        <v>198</v>
      </c>
      <c r="B400" s="100"/>
      <c r="C400" s="108" t="s">
        <v>38</v>
      </c>
      <c r="D400" s="141" t="s">
        <v>18</v>
      </c>
      <c r="E400" s="141"/>
      <c r="F400" s="110"/>
      <c r="G400" s="100"/>
      <c r="H400" s="120"/>
      <c r="I400" s="104">
        <f>ROUND(H399/1000,4)+I398</f>
        <v>75.50449999999995</v>
      </c>
      <c r="J400" s="105" t="s">
        <v>19</v>
      </c>
      <c r="K400" s="100" t="s">
        <v>126</v>
      </c>
      <c r="L400" s="100" t="s">
        <v>126</v>
      </c>
      <c r="M400" s="100" t="s">
        <v>126</v>
      </c>
      <c r="N400" s="100"/>
      <c r="O400" s="100"/>
      <c r="P400" s="100"/>
    </row>
    <row r="401" spans="1:16" s="4" customFormat="1" ht="18.5" x14ac:dyDescent="0.35">
      <c r="A401" s="100"/>
      <c r="B401" s="100"/>
      <c r="C401" s="140"/>
      <c r="D401" s="117"/>
      <c r="E401" s="117"/>
      <c r="F401" s="103"/>
      <c r="G401" s="167" t="str">
        <f>C400</f>
        <v>33/2</v>
      </c>
      <c r="H401" s="120">
        <v>435</v>
      </c>
      <c r="I401" s="107"/>
      <c r="J401" s="108"/>
      <c r="K401" s="100"/>
      <c r="L401" s="100"/>
      <c r="M401" s="100"/>
      <c r="N401" s="100"/>
      <c r="O401" s="100"/>
      <c r="P401" s="100"/>
    </row>
    <row r="402" spans="1:16" s="4" customFormat="1" ht="18.5" x14ac:dyDescent="0.35">
      <c r="A402" s="100">
        <f>SUBTOTAL(103,$C$6:C402)</f>
        <v>199</v>
      </c>
      <c r="B402" s="100"/>
      <c r="C402" s="108" t="s">
        <v>39</v>
      </c>
      <c r="D402" s="141" t="s">
        <v>2</v>
      </c>
      <c r="E402" s="141"/>
      <c r="F402" s="110"/>
      <c r="G402" s="100"/>
      <c r="H402" s="120"/>
      <c r="I402" s="104">
        <f>ROUND(H401/1000,4)+I400</f>
        <v>75.939499999999953</v>
      </c>
      <c r="J402" s="105" t="s">
        <v>19</v>
      </c>
      <c r="K402" s="100" t="s">
        <v>126</v>
      </c>
      <c r="L402" s="100" t="s">
        <v>126</v>
      </c>
      <c r="M402" s="100" t="s">
        <v>126</v>
      </c>
      <c r="N402" s="100"/>
      <c r="O402" s="100"/>
      <c r="P402" s="100"/>
    </row>
    <row r="403" spans="1:16" s="4" customFormat="1" ht="18.5" x14ac:dyDescent="0.35">
      <c r="A403" s="100"/>
      <c r="B403" s="100"/>
      <c r="C403" s="140"/>
      <c r="D403" s="117"/>
      <c r="E403" s="117"/>
      <c r="F403" s="103"/>
      <c r="G403" s="167" t="str">
        <f>C402</f>
        <v>33/3</v>
      </c>
      <c r="H403" s="120">
        <v>405</v>
      </c>
      <c r="I403" s="107"/>
      <c r="J403" s="108"/>
      <c r="K403" s="100"/>
      <c r="L403" s="100"/>
      <c r="M403" s="100"/>
      <c r="N403" s="100"/>
      <c r="O403" s="100"/>
      <c r="P403" s="100"/>
    </row>
    <row r="404" spans="1:16" s="4" customFormat="1" ht="18.5" x14ac:dyDescent="0.35">
      <c r="A404" s="100">
        <f>SUBTOTAL(103,$C$6:C404)</f>
        <v>200</v>
      </c>
      <c r="B404" s="100"/>
      <c r="C404" s="108" t="s">
        <v>88</v>
      </c>
      <c r="D404" s="141" t="s">
        <v>2</v>
      </c>
      <c r="E404" s="141"/>
      <c r="F404" s="110"/>
      <c r="G404" s="100"/>
      <c r="H404" s="120"/>
      <c r="I404" s="104">
        <f>ROUND(H403/1000,4)+I402</f>
        <v>76.344499999999954</v>
      </c>
      <c r="J404" s="105" t="s">
        <v>19</v>
      </c>
      <c r="K404" s="100" t="s">
        <v>126</v>
      </c>
      <c r="L404" s="100" t="s">
        <v>126</v>
      </c>
      <c r="M404" s="100" t="s">
        <v>126</v>
      </c>
      <c r="N404" s="100"/>
      <c r="O404" s="100"/>
      <c r="P404" s="100"/>
    </row>
    <row r="405" spans="1:16" s="4" customFormat="1" ht="18.5" x14ac:dyDescent="0.35">
      <c r="A405" s="100"/>
      <c r="B405" s="100"/>
      <c r="C405" s="140"/>
      <c r="D405" s="117"/>
      <c r="E405" s="117"/>
      <c r="F405" s="103"/>
      <c r="G405" s="167" t="str">
        <f>C404</f>
        <v>33/4</v>
      </c>
      <c r="H405" s="120">
        <v>420</v>
      </c>
      <c r="I405" s="107"/>
      <c r="J405" s="108"/>
      <c r="K405" s="100"/>
      <c r="L405" s="100"/>
      <c r="M405" s="100"/>
      <c r="N405" s="100"/>
      <c r="O405" s="100"/>
      <c r="P405" s="100"/>
    </row>
    <row r="406" spans="1:16" s="4" customFormat="1" ht="18.5" x14ac:dyDescent="0.35">
      <c r="A406" s="100">
        <f>SUBTOTAL(103,$C$6:C406)</f>
        <v>201</v>
      </c>
      <c r="B406" s="100"/>
      <c r="C406" s="108" t="s">
        <v>305</v>
      </c>
      <c r="D406" s="141" t="s">
        <v>3</v>
      </c>
      <c r="E406" s="141"/>
      <c r="F406" s="110"/>
      <c r="G406" s="100"/>
      <c r="H406" s="120"/>
      <c r="I406" s="104">
        <f>ROUND(H405/1000,4)+I404</f>
        <v>76.764499999999956</v>
      </c>
      <c r="J406" s="105" t="s">
        <v>19</v>
      </c>
      <c r="K406" s="100" t="s">
        <v>126</v>
      </c>
      <c r="L406" s="100" t="s">
        <v>126</v>
      </c>
      <c r="M406" s="100" t="s">
        <v>126</v>
      </c>
      <c r="N406" s="100" t="s">
        <v>126</v>
      </c>
      <c r="O406" s="100"/>
      <c r="P406" s="100"/>
    </row>
    <row r="407" spans="1:16" s="4" customFormat="1" ht="18.5" x14ac:dyDescent="0.35">
      <c r="A407" s="100"/>
      <c r="B407" s="100"/>
      <c r="C407" s="140"/>
      <c r="D407" s="117"/>
      <c r="E407" s="117"/>
      <c r="F407" s="103"/>
      <c r="G407" s="167" t="str">
        <f>C406</f>
        <v>33/5</v>
      </c>
      <c r="H407" s="120">
        <v>405</v>
      </c>
      <c r="I407" s="107"/>
      <c r="J407" s="108"/>
      <c r="K407" s="100"/>
      <c r="L407" s="100"/>
      <c r="M407" s="100"/>
      <c r="N407" s="100"/>
      <c r="O407" s="100"/>
      <c r="P407" s="100"/>
    </row>
    <row r="408" spans="1:16" s="4" customFormat="1" ht="18.5" x14ac:dyDescent="0.35">
      <c r="A408" s="100">
        <f>SUBTOTAL(103,$C$6:C408)</f>
        <v>202</v>
      </c>
      <c r="B408" s="100"/>
      <c r="C408" s="108" t="s">
        <v>306</v>
      </c>
      <c r="D408" s="141" t="s">
        <v>48</v>
      </c>
      <c r="E408" s="141"/>
      <c r="F408" s="110"/>
      <c r="G408" s="100"/>
      <c r="H408" s="120"/>
      <c r="I408" s="104">
        <f>ROUND(H407/1000,4)+I406</f>
        <v>77.169499999999957</v>
      </c>
      <c r="J408" s="105" t="s">
        <v>19</v>
      </c>
      <c r="K408" s="100" t="s">
        <v>126</v>
      </c>
      <c r="L408" s="100" t="s">
        <v>126</v>
      </c>
      <c r="M408" s="100" t="s">
        <v>126</v>
      </c>
      <c r="N408" s="100" t="s">
        <v>126</v>
      </c>
      <c r="O408" s="100"/>
      <c r="P408" s="100"/>
    </row>
    <row r="409" spans="1:16" s="4" customFormat="1" ht="18.5" x14ac:dyDescent="0.35">
      <c r="A409" s="100"/>
      <c r="B409" s="100"/>
      <c r="C409" s="140"/>
      <c r="D409" s="117"/>
      <c r="E409" s="117"/>
      <c r="F409" s="103"/>
      <c r="G409" s="167" t="str">
        <f>C408</f>
        <v>33/6</v>
      </c>
      <c r="H409" s="120">
        <v>415</v>
      </c>
      <c r="I409" s="107"/>
      <c r="J409" s="108"/>
      <c r="K409" s="100"/>
      <c r="L409" s="100"/>
      <c r="M409" s="100"/>
      <c r="N409" s="100"/>
      <c r="O409" s="100"/>
      <c r="P409" s="100"/>
    </row>
    <row r="410" spans="1:16" s="4" customFormat="1" ht="18.5" x14ac:dyDescent="0.35">
      <c r="A410" s="100">
        <f>SUBTOTAL(103,$C$6:C410)</f>
        <v>203</v>
      </c>
      <c r="B410" s="100"/>
      <c r="C410" s="108" t="s">
        <v>307</v>
      </c>
      <c r="D410" s="141" t="s">
        <v>48</v>
      </c>
      <c r="E410" s="141"/>
      <c r="F410" s="110"/>
      <c r="G410" s="100"/>
      <c r="H410" s="120"/>
      <c r="I410" s="104">
        <f>ROUND(H409/1000,4)+I408</f>
        <v>77.584499999999963</v>
      </c>
      <c r="J410" s="105" t="s">
        <v>19</v>
      </c>
      <c r="K410" s="100" t="s">
        <v>126</v>
      </c>
      <c r="L410" s="100" t="s">
        <v>126</v>
      </c>
      <c r="M410" s="100" t="s">
        <v>126</v>
      </c>
      <c r="N410" s="100"/>
      <c r="O410" s="100"/>
      <c r="P410" s="100"/>
    </row>
    <row r="411" spans="1:16" s="4" customFormat="1" ht="18.5" x14ac:dyDescent="0.35">
      <c r="A411" s="100"/>
      <c r="B411" s="100"/>
      <c r="C411" s="140"/>
      <c r="D411" s="117"/>
      <c r="E411" s="117"/>
      <c r="F411" s="103"/>
      <c r="G411" s="167" t="str">
        <f>C410</f>
        <v>33/7</v>
      </c>
      <c r="H411" s="120">
        <v>355</v>
      </c>
      <c r="I411" s="107"/>
      <c r="J411" s="108"/>
      <c r="K411" s="100"/>
      <c r="L411" s="100"/>
      <c r="M411" s="100"/>
      <c r="N411" s="100"/>
      <c r="O411" s="100"/>
      <c r="P411" s="100"/>
    </row>
    <row r="412" spans="1:16" s="4" customFormat="1" ht="18.5" x14ac:dyDescent="0.35">
      <c r="A412" s="100">
        <f>SUBTOTAL(103,$C$6:C412)</f>
        <v>204</v>
      </c>
      <c r="B412" s="100"/>
      <c r="C412" s="108" t="s">
        <v>308</v>
      </c>
      <c r="D412" s="141" t="s">
        <v>2</v>
      </c>
      <c r="E412" s="141"/>
      <c r="F412" s="110"/>
      <c r="G412" s="100"/>
      <c r="H412" s="120"/>
      <c r="I412" s="104">
        <f>ROUND(H411/1000,4)+I410</f>
        <v>77.939499999999967</v>
      </c>
      <c r="J412" s="105" t="s">
        <v>19</v>
      </c>
      <c r="K412" s="100" t="s">
        <v>126</v>
      </c>
      <c r="L412" s="100" t="s">
        <v>126</v>
      </c>
      <c r="M412" s="100" t="s">
        <v>126</v>
      </c>
      <c r="N412" s="100" t="s">
        <v>126</v>
      </c>
      <c r="O412" s="100"/>
      <c r="P412" s="100"/>
    </row>
    <row r="413" spans="1:16" s="4" customFormat="1" ht="18.5" x14ac:dyDescent="0.35">
      <c r="A413" s="100"/>
      <c r="B413" s="100"/>
      <c r="C413" s="140"/>
      <c r="D413" s="117"/>
      <c r="E413" s="117"/>
      <c r="F413" s="103"/>
      <c r="G413" s="167" t="str">
        <f>C412</f>
        <v>33/8</v>
      </c>
      <c r="H413" s="120">
        <v>380</v>
      </c>
      <c r="I413" s="107"/>
      <c r="J413" s="108"/>
      <c r="K413" s="100"/>
      <c r="L413" s="100"/>
      <c r="M413" s="100"/>
      <c r="N413" s="100"/>
      <c r="O413" s="100"/>
      <c r="P413" s="100"/>
    </row>
    <row r="414" spans="1:16" s="4" customFormat="1" ht="18.5" x14ac:dyDescent="0.35">
      <c r="A414" s="100">
        <f>SUBTOTAL(103,$C$6:C414)</f>
        <v>205</v>
      </c>
      <c r="B414" s="100"/>
      <c r="C414" s="108" t="s">
        <v>309</v>
      </c>
      <c r="D414" s="141" t="s">
        <v>71</v>
      </c>
      <c r="E414" s="141"/>
      <c r="F414" s="110"/>
      <c r="G414" s="100"/>
      <c r="H414" s="120"/>
      <c r="I414" s="104">
        <f>ROUND(H413/1000,4)+I412</f>
        <v>78.319499999999962</v>
      </c>
      <c r="J414" s="105" t="s">
        <v>19</v>
      </c>
      <c r="K414" s="100" t="s">
        <v>126</v>
      </c>
      <c r="L414" s="100" t="s">
        <v>126</v>
      </c>
      <c r="M414" s="100" t="s">
        <v>126</v>
      </c>
      <c r="N414" s="100"/>
      <c r="O414" s="100"/>
      <c r="P414" s="100"/>
    </row>
    <row r="415" spans="1:16" s="4" customFormat="1" ht="18.5" x14ac:dyDescent="0.35">
      <c r="A415" s="100"/>
      <c r="B415" s="100"/>
      <c r="C415" s="140"/>
      <c r="D415" s="117"/>
      <c r="E415" s="117"/>
      <c r="F415" s="103"/>
      <c r="G415" s="167" t="str">
        <f>C414</f>
        <v>33/9</v>
      </c>
      <c r="H415" s="120">
        <v>398.20299999999997</v>
      </c>
      <c r="I415" s="107"/>
      <c r="J415" s="108"/>
      <c r="K415" s="100"/>
      <c r="L415" s="100"/>
      <c r="M415" s="100"/>
      <c r="N415" s="100"/>
      <c r="O415" s="100"/>
      <c r="P415" s="100"/>
    </row>
    <row r="416" spans="1:16" s="4" customFormat="1" ht="18.5" x14ac:dyDescent="0.35">
      <c r="A416" s="100">
        <f>SUBTOTAL(103,$C$6:C416)</f>
        <v>206</v>
      </c>
      <c r="B416" s="101" t="s">
        <v>310</v>
      </c>
      <c r="C416" s="108" t="s">
        <v>67</v>
      </c>
      <c r="D416" s="141" t="s">
        <v>114</v>
      </c>
      <c r="E416" s="141"/>
      <c r="F416" s="103"/>
      <c r="G416" s="102"/>
      <c r="H416" s="120"/>
      <c r="I416" s="104">
        <f>ROUND(H415/1000,4)+I414</f>
        <v>78.717699999999965</v>
      </c>
      <c r="J416" s="105" t="s">
        <v>19</v>
      </c>
      <c r="K416" s="100" t="s">
        <v>126</v>
      </c>
      <c r="L416" s="100" t="s">
        <v>126</v>
      </c>
      <c r="M416" s="100" t="s">
        <v>126</v>
      </c>
      <c r="N416" s="100" t="s">
        <v>126</v>
      </c>
      <c r="O416" s="100" t="s">
        <v>445</v>
      </c>
      <c r="P416" s="100"/>
    </row>
    <row r="417" spans="1:16" s="4" customFormat="1" ht="18.5" x14ac:dyDescent="0.35">
      <c r="A417" s="100"/>
      <c r="B417" s="100"/>
      <c r="C417" s="140"/>
      <c r="D417" s="117"/>
      <c r="E417" s="117"/>
      <c r="F417" s="103"/>
      <c r="G417" s="167" t="str">
        <f>C416</f>
        <v>34/0</v>
      </c>
      <c r="H417" s="119">
        <v>441.798</v>
      </c>
      <c r="I417" s="107"/>
      <c r="J417" s="108"/>
      <c r="K417" s="100"/>
      <c r="L417" s="100"/>
      <c r="M417" s="100"/>
      <c r="N417" s="100"/>
      <c r="O417" s="100"/>
      <c r="P417" s="100"/>
    </row>
    <row r="418" spans="1:16" s="4" customFormat="1" ht="18.5" x14ac:dyDescent="0.35">
      <c r="A418" s="100">
        <f>SUBTOTAL(103,$C$6:C418)</f>
        <v>207</v>
      </c>
      <c r="B418" s="100"/>
      <c r="C418" s="108" t="s">
        <v>311</v>
      </c>
      <c r="D418" s="141" t="s">
        <v>18</v>
      </c>
      <c r="E418" s="141"/>
      <c r="F418" s="110"/>
      <c r="G418" s="100"/>
      <c r="H418" s="119"/>
      <c r="I418" s="104">
        <f>ROUND(H417/1000,4)+I416</f>
        <v>79.159499999999966</v>
      </c>
      <c r="J418" s="105" t="s">
        <v>19</v>
      </c>
      <c r="K418" s="100" t="s">
        <v>126</v>
      </c>
      <c r="L418" s="100" t="s">
        <v>126</v>
      </c>
      <c r="M418" s="100" t="s">
        <v>126</v>
      </c>
      <c r="N418" s="100" t="s">
        <v>126</v>
      </c>
      <c r="O418" s="100"/>
      <c r="P418" s="100"/>
    </row>
    <row r="419" spans="1:16" s="4" customFormat="1" ht="18.5" x14ac:dyDescent="0.35">
      <c r="A419" s="100"/>
      <c r="B419" s="100"/>
      <c r="C419" s="140"/>
      <c r="D419" s="117"/>
      <c r="E419" s="117"/>
      <c r="F419" s="103"/>
      <c r="G419" s="167" t="str">
        <f>C418</f>
        <v>34/1</v>
      </c>
      <c r="H419" s="119">
        <v>395</v>
      </c>
      <c r="I419" s="107"/>
      <c r="J419" s="108"/>
      <c r="K419" s="100"/>
      <c r="L419" s="100"/>
      <c r="M419" s="100"/>
      <c r="N419" s="100"/>
      <c r="O419" s="100"/>
      <c r="P419" s="100"/>
    </row>
    <row r="420" spans="1:16" s="4" customFormat="1" ht="18.5" x14ac:dyDescent="0.35">
      <c r="A420" s="100">
        <f>SUBTOTAL(103,$C$6:C420)</f>
        <v>208</v>
      </c>
      <c r="B420" s="100"/>
      <c r="C420" s="108" t="s">
        <v>312</v>
      </c>
      <c r="D420" s="141" t="s">
        <v>18</v>
      </c>
      <c r="E420" s="141"/>
      <c r="F420" s="110"/>
      <c r="G420" s="100"/>
      <c r="H420" s="119"/>
      <c r="I420" s="104">
        <f>ROUND(H419/1000,4)+I418</f>
        <v>79.554499999999962</v>
      </c>
      <c r="J420" s="105" t="s">
        <v>19</v>
      </c>
      <c r="K420" s="100" t="s">
        <v>126</v>
      </c>
      <c r="L420" s="100" t="s">
        <v>126</v>
      </c>
      <c r="M420" s="100" t="s">
        <v>126</v>
      </c>
      <c r="N420" s="100" t="s">
        <v>126</v>
      </c>
      <c r="O420" s="100"/>
      <c r="P420" s="100"/>
    </row>
    <row r="421" spans="1:16" s="4" customFormat="1" ht="18.5" x14ac:dyDescent="0.35">
      <c r="A421" s="100"/>
      <c r="B421" s="100"/>
      <c r="C421" s="140"/>
      <c r="D421" s="117"/>
      <c r="E421" s="117"/>
      <c r="F421" s="103"/>
      <c r="G421" s="167" t="str">
        <f>C420</f>
        <v>34/2</v>
      </c>
      <c r="H421" s="119">
        <v>375</v>
      </c>
      <c r="I421" s="107"/>
      <c r="J421" s="108"/>
      <c r="K421" s="100"/>
      <c r="L421" s="100"/>
      <c r="M421" s="100"/>
      <c r="N421" s="100"/>
      <c r="O421" s="100"/>
      <c r="P421" s="100"/>
    </row>
    <row r="422" spans="1:16" s="4" customFormat="1" ht="18.5" x14ac:dyDescent="0.35">
      <c r="A422" s="100">
        <f>SUBTOTAL(103,$C$6:C422)</f>
        <v>209</v>
      </c>
      <c r="B422" s="100"/>
      <c r="C422" s="108" t="s">
        <v>313</v>
      </c>
      <c r="D422" s="141" t="s">
        <v>71</v>
      </c>
      <c r="E422" s="141"/>
      <c r="F422" s="110"/>
      <c r="G422" s="100"/>
      <c r="H422" s="119"/>
      <c r="I422" s="104">
        <f>ROUND(H421/1000,4)+I420</f>
        <v>79.929499999999962</v>
      </c>
      <c r="J422" s="105" t="s">
        <v>19</v>
      </c>
      <c r="K422" s="100" t="s">
        <v>126</v>
      </c>
      <c r="L422" s="100" t="s">
        <v>126</v>
      </c>
      <c r="M422" s="100" t="s">
        <v>126</v>
      </c>
      <c r="N422" s="100" t="s">
        <v>126</v>
      </c>
      <c r="O422" s="100"/>
      <c r="P422" s="100"/>
    </row>
    <row r="423" spans="1:16" s="4" customFormat="1" ht="18.5" x14ac:dyDescent="0.35">
      <c r="A423" s="100"/>
      <c r="B423" s="100"/>
      <c r="C423" s="140"/>
      <c r="D423" s="117"/>
      <c r="E423" s="117"/>
      <c r="F423" s="103"/>
      <c r="G423" s="167" t="str">
        <f>C422</f>
        <v>34/3</v>
      </c>
      <c r="H423" s="119">
        <v>445</v>
      </c>
      <c r="I423" s="107"/>
      <c r="J423" s="108"/>
      <c r="K423" s="100"/>
      <c r="L423" s="100"/>
      <c r="M423" s="100"/>
      <c r="N423" s="100"/>
      <c r="O423" s="100"/>
      <c r="P423" s="100"/>
    </row>
    <row r="424" spans="1:16" s="4" customFormat="1" ht="18.5" x14ac:dyDescent="0.35">
      <c r="A424" s="100">
        <f>SUBTOTAL(103,$C$6:C424)</f>
        <v>210</v>
      </c>
      <c r="B424" s="100"/>
      <c r="C424" s="108" t="s">
        <v>314</v>
      </c>
      <c r="D424" s="141" t="s">
        <v>48</v>
      </c>
      <c r="E424" s="141"/>
      <c r="F424" s="110"/>
      <c r="G424" s="100"/>
      <c r="H424" s="119"/>
      <c r="I424" s="104">
        <f>ROUND(H423/1000,4)+I422</f>
        <v>80.374499999999955</v>
      </c>
      <c r="J424" s="105" t="s">
        <v>19</v>
      </c>
      <c r="K424" s="100" t="s">
        <v>126</v>
      </c>
      <c r="L424" s="100" t="s">
        <v>126</v>
      </c>
      <c r="M424" s="100" t="s">
        <v>126</v>
      </c>
      <c r="N424" s="100" t="s">
        <v>126</v>
      </c>
      <c r="O424" s="100"/>
      <c r="P424" s="100"/>
    </row>
    <row r="425" spans="1:16" s="4" customFormat="1" ht="18.5" x14ac:dyDescent="0.35">
      <c r="A425" s="100"/>
      <c r="B425" s="100"/>
      <c r="C425" s="140"/>
      <c r="D425" s="117"/>
      <c r="E425" s="117"/>
      <c r="F425" s="103"/>
      <c r="G425" s="167" t="str">
        <f>C424</f>
        <v>34/4</v>
      </c>
      <c r="H425" s="119">
        <v>395</v>
      </c>
      <c r="I425" s="107"/>
      <c r="J425" s="108"/>
      <c r="K425" s="100"/>
      <c r="L425" s="100"/>
      <c r="M425" s="100"/>
      <c r="N425" s="100"/>
      <c r="O425" s="100"/>
      <c r="P425" s="100"/>
    </row>
    <row r="426" spans="1:16" s="4" customFormat="1" ht="18.5" x14ac:dyDescent="0.35">
      <c r="A426" s="100">
        <f>SUBTOTAL(103,$C$6:C426)</f>
        <v>211</v>
      </c>
      <c r="B426" s="100"/>
      <c r="C426" s="108" t="s">
        <v>315</v>
      </c>
      <c r="D426" s="141" t="s">
        <v>18</v>
      </c>
      <c r="E426" s="141"/>
      <c r="F426" s="110"/>
      <c r="G426" s="100"/>
      <c r="H426" s="119"/>
      <c r="I426" s="104">
        <f>ROUND(H425/1000,4)+I424</f>
        <v>80.769499999999951</v>
      </c>
      <c r="J426" s="105" t="s">
        <v>19</v>
      </c>
      <c r="K426" s="100" t="s">
        <v>126</v>
      </c>
      <c r="L426" s="100" t="s">
        <v>126</v>
      </c>
      <c r="M426" s="100" t="s">
        <v>126</v>
      </c>
      <c r="N426" s="100" t="s">
        <v>126</v>
      </c>
      <c r="O426" s="100"/>
      <c r="P426" s="100"/>
    </row>
    <row r="427" spans="1:16" s="4" customFormat="1" ht="18.5" x14ac:dyDescent="0.35">
      <c r="A427" s="100"/>
      <c r="B427" s="100"/>
      <c r="C427" s="140"/>
      <c r="D427" s="117"/>
      <c r="E427" s="117"/>
      <c r="F427" s="103"/>
      <c r="G427" s="167" t="str">
        <f>C426</f>
        <v>34/5</v>
      </c>
      <c r="H427" s="119">
        <v>435</v>
      </c>
      <c r="I427" s="107"/>
      <c r="J427" s="108"/>
      <c r="K427" s="100"/>
      <c r="L427" s="100"/>
      <c r="M427" s="100"/>
      <c r="N427" s="100"/>
      <c r="O427" s="100"/>
      <c r="P427" s="100"/>
    </row>
    <row r="428" spans="1:16" s="4" customFormat="1" ht="18.5" x14ac:dyDescent="0.35">
      <c r="A428" s="100">
        <f>SUBTOTAL(103,$C$6:C428)</f>
        <v>212</v>
      </c>
      <c r="B428" s="100"/>
      <c r="C428" s="108" t="s">
        <v>316</v>
      </c>
      <c r="D428" s="141" t="s">
        <v>2</v>
      </c>
      <c r="E428" s="141"/>
      <c r="F428" s="110"/>
      <c r="G428" s="100"/>
      <c r="H428" s="119"/>
      <c r="I428" s="104">
        <f>ROUND(H427/1000,4)+I426</f>
        <v>81.204499999999953</v>
      </c>
      <c r="J428" s="105" t="s">
        <v>19</v>
      </c>
      <c r="K428" s="100" t="s">
        <v>126</v>
      </c>
      <c r="L428" s="100" t="s">
        <v>126</v>
      </c>
      <c r="M428" s="100" t="s">
        <v>126</v>
      </c>
      <c r="N428" s="100" t="s">
        <v>126</v>
      </c>
      <c r="O428" s="100"/>
      <c r="P428" s="100"/>
    </row>
    <row r="429" spans="1:16" s="4" customFormat="1" ht="18.5" x14ac:dyDescent="0.35">
      <c r="A429" s="100"/>
      <c r="B429" s="100"/>
      <c r="C429" s="140"/>
      <c r="D429" s="117"/>
      <c r="E429" s="117"/>
      <c r="F429" s="103"/>
      <c r="G429" s="167" t="str">
        <f>C428</f>
        <v>34/6</v>
      </c>
      <c r="H429" s="119">
        <v>330</v>
      </c>
      <c r="I429" s="107"/>
      <c r="J429" s="108"/>
      <c r="K429" s="100"/>
      <c r="L429" s="100"/>
      <c r="M429" s="100"/>
      <c r="N429" s="100"/>
      <c r="O429" s="100"/>
      <c r="P429" s="100"/>
    </row>
    <row r="430" spans="1:16" s="4" customFormat="1" ht="18.5" x14ac:dyDescent="0.35">
      <c r="A430" s="100">
        <f>SUBTOTAL(103,$C$6:C430)</f>
        <v>213</v>
      </c>
      <c r="B430" s="100"/>
      <c r="C430" s="108" t="s">
        <v>317</v>
      </c>
      <c r="D430" s="141" t="s">
        <v>3</v>
      </c>
      <c r="E430" s="141"/>
      <c r="F430" s="110"/>
      <c r="G430" s="100"/>
      <c r="H430" s="119"/>
      <c r="I430" s="104">
        <f>ROUND(H429/1000,4)+I428</f>
        <v>81.534499999999952</v>
      </c>
      <c r="J430" s="105" t="s">
        <v>19</v>
      </c>
      <c r="K430" s="100" t="s">
        <v>126</v>
      </c>
      <c r="L430" s="100" t="s">
        <v>126</v>
      </c>
      <c r="M430" s="100" t="s">
        <v>126</v>
      </c>
      <c r="N430" s="100" t="s">
        <v>126</v>
      </c>
      <c r="O430" s="100"/>
      <c r="P430" s="100"/>
    </row>
    <row r="431" spans="1:16" s="4" customFormat="1" ht="18.5" x14ac:dyDescent="0.35">
      <c r="A431" s="100"/>
      <c r="B431" s="100"/>
      <c r="C431" s="140"/>
      <c r="D431" s="117"/>
      <c r="E431" s="117"/>
      <c r="F431" s="103"/>
      <c r="G431" s="167" t="str">
        <f>C430</f>
        <v>34/7</v>
      </c>
      <c r="H431" s="119">
        <v>330</v>
      </c>
      <c r="I431" s="107"/>
      <c r="J431" s="108"/>
      <c r="K431" s="100"/>
      <c r="L431" s="100"/>
      <c r="M431" s="100"/>
      <c r="N431" s="100"/>
      <c r="O431" s="100"/>
      <c r="P431" s="100"/>
    </row>
    <row r="432" spans="1:16" s="4" customFormat="1" ht="18.5" x14ac:dyDescent="0.35">
      <c r="A432" s="100">
        <f>SUBTOTAL(103,$C$6:C432)</f>
        <v>214</v>
      </c>
      <c r="B432" s="100"/>
      <c r="C432" s="108" t="s">
        <v>318</v>
      </c>
      <c r="D432" s="141" t="s">
        <v>3</v>
      </c>
      <c r="E432" s="141"/>
      <c r="F432" s="110"/>
      <c r="G432" s="100"/>
      <c r="H432" s="119"/>
      <c r="I432" s="104">
        <f>ROUND(H431/1000,4)+I430</f>
        <v>81.86449999999995</v>
      </c>
      <c r="J432" s="105" t="s">
        <v>19</v>
      </c>
      <c r="K432" s="100" t="s">
        <v>126</v>
      </c>
      <c r="L432" s="100" t="s">
        <v>126</v>
      </c>
      <c r="M432" s="100" t="s">
        <v>126</v>
      </c>
      <c r="N432" s="100" t="s">
        <v>126</v>
      </c>
      <c r="O432" s="100"/>
      <c r="P432" s="100"/>
    </row>
    <row r="433" spans="1:16" s="4" customFormat="1" ht="18.5" x14ac:dyDescent="0.35">
      <c r="A433" s="100"/>
      <c r="B433" s="100"/>
      <c r="C433" s="140"/>
      <c r="D433" s="117"/>
      <c r="E433" s="117"/>
      <c r="F433" s="103"/>
      <c r="G433" s="167" t="str">
        <f>C432</f>
        <v>34/8</v>
      </c>
      <c r="H433" s="119">
        <v>400</v>
      </c>
      <c r="I433" s="107"/>
      <c r="J433" s="108"/>
      <c r="K433" s="100"/>
      <c r="L433" s="100"/>
      <c r="M433" s="100"/>
      <c r="N433" s="100"/>
      <c r="O433" s="100"/>
      <c r="P433" s="100"/>
    </row>
    <row r="434" spans="1:16" s="4" customFormat="1" ht="18.5" x14ac:dyDescent="0.35">
      <c r="A434" s="100">
        <f>SUBTOTAL(103,$C$6:C434)</f>
        <v>215</v>
      </c>
      <c r="B434" s="100"/>
      <c r="C434" s="108" t="s">
        <v>319</v>
      </c>
      <c r="D434" s="141" t="s">
        <v>71</v>
      </c>
      <c r="E434" s="141"/>
      <c r="F434" s="110"/>
      <c r="G434" s="100"/>
      <c r="H434" s="119"/>
      <c r="I434" s="104">
        <f>ROUND(H433/1000,4)+I432</f>
        <v>82.264499999999956</v>
      </c>
      <c r="J434" s="105" t="s">
        <v>19</v>
      </c>
      <c r="K434" s="100" t="s">
        <v>126</v>
      </c>
      <c r="L434" s="100" t="s">
        <v>126</v>
      </c>
      <c r="M434" s="100" t="s">
        <v>126</v>
      </c>
      <c r="N434" s="100" t="s">
        <v>126</v>
      </c>
      <c r="O434" s="100"/>
      <c r="P434" s="100"/>
    </row>
    <row r="435" spans="1:16" s="4" customFormat="1" ht="18.5" x14ac:dyDescent="0.35">
      <c r="A435" s="100"/>
      <c r="B435" s="100"/>
      <c r="C435" s="140"/>
      <c r="D435" s="117"/>
      <c r="E435" s="117"/>
      <c r="F435" s="103"/>
      <c r="G435" s="167" t="str">
        <f>C434</f>
        <v>34/9</v>
      </c>
      <c r="H435" s="119">
        <v>310</v>
      </c>
      <c r="I435" s="107"/>
      <c r="J435" s="108"/>
      <c r="K435" s="100"/>
      <c r="L435" s="100"/>
      <c r="M435" s="100"/>
      <c r="N435" s="100"/>
      <c r="O435" s="100"/>
      <c r="P435" s="100"/>
    </row>
    <row r="436" spans="1:16" s="4" customFormat="1" ht="18.5" x14ac:dyDescent="0.35">
      <c r="A436" s="100">
        <f>SUBTOTAL(103,$C$6:C436)</f>
        <v>216</v>
      </c>
      <c r="B436" s="100"/>
      <c r="C436" s="108" t="s">
        <v>320</v>
      </c>
      <c r="D436" s="141" t="s">
        <v>4</v>
      </c>
      <c r="E436" s="141"/>
      <c r="F436" s="110"/>
      <c r="G436" s="100"/>
      <c r="H436" s="119"/>
      <c r="I436" s="104">
        <f>ROUND(H435/1000,4)+I434</f>
        <v>82.574499999999958</v>
      </c>
      <c r="J436" s="105" t="s">
        <v>19</v>
      </c>
      <c r="K436" s="100" t="s">
        <v>126</v>
      </c>
      <c r="L436" s="100" t="s">
        <v>126</v>
      </c>
      <c r="M436" s="100" t="s">
        <v>126</v>
      </c>
      <c r="N436" s="100" t="s">
        <v>126</v>
      </c>
      <c r="O436" s="100"/>
      <c r="P436" s="100"/>
    </row>
    <row r="437" spans="1:16" s="4" customFormat="1" ht="18.5" x14ac:dyDescent="0.35">
      <c r="A437" s="100"/>
      <c r="B437" s="100"/>
      <c r="C437" s="140"/>
      <c r="D437" s="117"/>
      <c r="E437" s="117"/>
      <c r="F437" s="103"/>
      <c r="G437" s="167" t="str">
        <f>C436</f>
        <v>34/10</v>
      </c>
      <c r="H437" s="119">
        <v>315</v>
      </c>
      <c r="I437" s="107"/>
      <c r="J437" s="108"/>
      <c r="K437" s="100"/>
      <c r="L437" s="100"/>
      <c r="M437" s="100"/>
      <c r="N437" s="100"/>
      <c r="O437" s="100"/>
      <c r="P437" s="100"/>
    </row>
    <row r="438" spans="1:16" s="4" customFormat="1" ht="18.5" x14ac:dyDescent="0.35">
      <c r="A438" s="100">
        <f>SUBTOTAL(103,$C$6:C438)</f>
        <v>217</v>
      </c>
      <c r="B438" s="100"/>
      <c r="C438" s="108" t="s">
        <v>321</v>
      </c>
      <c r="D438" s="141" t="s">
        <v>71</v>
      </c>
      <c r="E438" s="141"/>
      <c r="F438" s="110"/>
      <c r="G438" s="100"/>
      <c r="H438" s="119"/>
      <c r="I438" s="104">
        <f>ROUND(H437/1000,4)+I436</f>
        <v>82.889499999999956</v>
      </c>
      <c r="J438" s="105" t="s">
        <v>19</v>
      </c>
      <c r="K438" s="100" t="s">
        <v>126</v>
      </c>
      <c r="L438" s="100" t="s">
        <v>126</v>
      </c>
      <c r="M438" s="100" t="s">
        <v>126</v>
      </c>
      <c r="N438" s="100" t="s">
        <v>126</v>
      </c>
      <c r="O438" s="100"/>
      <c r="P438" s="100"/>
    </row>
    <row r="439" spans="1:16" s="4" customFormat="1" ht="18.5" x14ac:dyDescent="0.35">
      <c r="A439" s="100"/>
      <c r="B439" s="100"/>
      <c r="C439" s="140"/>
      <c r="D439" s="117"/>
      <c r="E439" s="117"/>
      <c r="F439" s="103"/>
      <c r="G439" s="167" t="str">
        <f>C438</f>
        <v>34/11</v>
      </c>
      <c r="H439" s="119">
        <v>375</v>
      </c>
      <c r="I439" s="107"/>
      <c r="J439" s="108"/>
      <c r="K439" s="100"/>
      <c r="L439" s="100"/>
      <c r="M439" s="100"/>
      <c r="N439" s="100"/>
      <c r="O439" s="100"/>
      <c r="P439" s="100"/>
    </row>
    <row r="440" spans="1:16" s="4" customFormat="1" ht="18.5" x14ac:dyDescent="0.35">
      <c r="A440" s="100">
        <f>SUBTOTAL(103,$C$6:C440)</f>
        <v>218</v>
      </c>
      <c r="B440" s="100"/>
      <c r="C440" s="108" t="s">
        <v>322</v>
      </c>
      <c r="D440" s="141" t="s">
        <v>2</v>
      </c>
      <c r="E440" s="141"/>
      <c r="F440" s="110"/>
      <c r="G440" s="100"/>
      <c r="H440" s="119"/>
      <c r="I440" s="104">
        <f>ROUND(H439/1000,4)+I438</f>
        <v>83.264499999999956</v>
      </c>
      <c r="J440" s="105" t="s">
        <v>19</v>
      </c>
      <c r="K440" s="100" t="s">
        <v>126</v>
      </c>
      <c r="L440" s="100" t="s">
        <v>126</v>
      </c>
      <c r="M440" s="100" t="s">
        <v>126</v>
      </c>
      <c r="N440" s="100" t="s">
        <v>126</v>
      </c>
      <c r="O440" s="100"/>
      <c r="P440" s="100"/>
    </row>
    <row r="441" spans="1:16" s="4" customFormat="1" ht="18.5" x14ac:dyDescent="0.35">
      <c r="A441" s="100"/>
      <c r="B441" s="100"/>
      <c r="C441" s="140"/>
      <c r="D441" s="117"/>
      <c r="E441" s="117"/>
      <c r="F441" s="103"/>
      <c r="G441" s="167" t="str">
        <f>C440</f>
        <v>34/12</v>
      </c>
      <c r="H441" s="119">
        <v>351.79</v>
      </c>
      <c r="I441" s="107"/>
      <c r="J441" s="108"/>
      <c r="K441" s="100"/>
      <c r="L441" s="100"/>
      <c r="M441" s="100"/>
      <c r="N441" s="100"/>
      <c r="O441" s="100"/>
      <c r="P441" s="100"/>
    </row>
    <row r="442" spans="1:16" s="4" customFormat="1" ht="18.5" x14ac:dyDescent="0.35">
      <c r="A442" s="100">
        <f>SUBTOTAL(103,$C$6:C442)</f>
        <v>219</v>
      </c>
      <c r="B442" s="101" t="s">
        <v>323</v>
      </c>
      <c r="C442" s="108" t="s">
        <v>40</v>
      </c>
      <c r="D442" s="141" t="s">
        <v>85</v>
      </c>
      <c r="E442" s="141"/>
      <c r="F442" s="103"/>
      <c r="G442" s="102"/>
      <c r="H442" s="119"/>
      <c r="I442" s="104">
        <f>ROUND(H441/1000,4)+I440</f>
        <v>83.616299999999953</v>
      </c>
      <c r="J442" s="105" t="s">
        <v>19</v>
      </c>
      <c r="K442" s="100" t="s">
        <v>126</v>
      </c>
      <c r="L442" s="100" t="s">
        <v>126</v>
      </c>
      <c r="M442" s="100" t="s">
        <v>126</v>
      </c>
      <c r="N442" s="100" t="s">
        <v>126</v>
      </c>
      <c r="O442" s="100" t="s">
        <v>445</v>
      </c>
      <c r="P442" s="100"/>
    </row>
    <row r="443" spans="1:16" s="4" customFormat="1" ht="18.5" x14ac:dyDescent="0.35">
      <c r="A443" s="100"/>
      <c r="B443" s="100"/>
      <c r="C443" s="140"/>
      <c r="D443" s="117"/>
      <c r="E443" s="117"/>
      <c r="F443" s="103"/>
      <c r="G443" s="167" t="str">
        <f>C442</f>
        <v>35/0</v>
      </c>
      <c r="H443" s="119">
        <v>393.209</v>
      </c>
      <c r="I443" s="107"/>
      <c r="J443" s="108"/>
      <c r="K443" s="100"/>
      <c r="L443" s="100"/>
      <c r="M443" s="100"/>
      <c r="N443" s="100"/>
      <c r="O443" s="100"/>
      <c r="P443" s="100"/>
    </row>
    <row r="444" spans="1:16" s="4" customFormat="1" ht="18.5" x14ac:dyDescent="0.35">
      <c r="A444" s="100">
        <f>SUBTOTAL(103,$C$6:C444)</f>
        <v>220</v>
      </c>
      <c r="B444" s="100"/>
      <c r="C444" s="108" t="s">
        <v>324</v>
      </c>
      <c r="D444" s="141" t="s">
        <v>48</v>
      </c>
      <c r="E444" s="141"/>
      <c r="F444" s="110"/>
      <c r="G444" s="100"/>
      <c r="H444" s="119"/>
      <c r="I444" s="104">
        <f>ROUND(H443/1000,4)+I442</f>
        <v>84.009499999999946</v>
      </c>
      <c r="J444" s="105" t="s">
        <v>19</v>
      </c>
      <c r="K444" s="100" t="s">
        <v>126</v>
      </c>
      <c r="L444" s="100" t="s">
        <v>126</v>
      </c>
      <c r="M444" s="100" t="s">
        <v>126</v>
      </c>
      <c r="N444" s="100" t="s">
        <v>126</v>
      </c>
      <c r="O444" s="100"/>
      <c r="P444" s="100"/>
    </row>
    <row r="445" spans="1:16" s="4" customFormat="1" ht="18.5" x14ac:dyDescent="0.35">
      <c r="A445" s="100"/>
      <c r="B445" s="100"/>
      <c r="C445" s="140"/>
      <c r="D445" s="117"/>
      <c r="E445" s="117"/>
      <c r="F445" s="103"/>
      <c r="G445" s="167" t="str">
        <f>C444</f>
        <v>35/1</v>
      </c>
      <c r="H445" s="119">
        <v>435</v>
      </c>
      <c r="I445" s="107"/>
      <c r="J445" s="108"/>
      <c r="K445" s="100"/>
      <c r="L445" s="100"/>
      <c r="M445" s="100"/>
      <c r="N445" s="100"/>
      <c r="O445" s="100"/>
      <c r="P445" s="100"/>
    </row>
    <row r="446" spans="1:16" s="4" customFormat="1" ht="18.5" x14ac:dyDescent="0.35">
      <c r="A446" s="100">
        <f>SUBTOTAL(103,$C$6:C446)</f>
        <v>221</v>
      </c>
      <c r="B446" s="100"/>
      <c r="C446" s="108" t="s">
        <v>325</v>
      </c>
      <c r="D446" s="141" t="s">
        <v>48</v>
      </c>
      <c r="E446" s="141"/>
      <c r="F446" s="110"/>
      <c r="G446" s="100"/>
      <c r="H446" s="119"/>
      <c r="I446" s="104">
        <f>ROUND(H445/1000,4)+I444</f>
        <v>84.444499999999948</v>
      </c>
      <c r="J446" s="105" t="s">
        <v>19</v>
      </c>
      <c r="K446" s="100" t="s">
        <v>126</v>
      </c>
      <c r="L446" s="100"/>
      <c r="M446" s="100" t="s">
        <v>126</v>
      </c>
      <c r="N446" s="100"/>
      <c r="O446" s="100"/>
      <c r="P446" s="100"/>
    </row>
    <row r="447" spans="1:16" s="4" customFormat="1" ht="18.5" x14ac:dyDescent="0.35">
      <c r="A447" s="100"/>
      <c r="B447" s="100"/>
      <c r="C447" s="140"/>
      <c r="D447" s="117"/>
      <c r="E447" s="117"/>
      <c r="F447" s="103"/>
      <c r="G447" s="167" t="str">
        <f>C446</f>
        <v>35/2</v>
      </c>
      <c r="H447" s="119">
        <v>390</v>
      </c>
      <c r="I447" s="107"/>
      <c r="J447" s="108"/>
      <c r="K447" s="100"/>
      <c r="L447" s="100"/>
      <c r="M447" s="100"/>
      <c r="N447" s="100"/>
      <c r="O447" s="100"/>
      <c r="P447" s="100"/>
    </row>
    <row r="448" spans="1:16" s="4" customFormat="1" ht="18.5" x14ac:dyDescent="0.35">
      <c r="A448" s="100">
        <f>SUBTOTAL(103,$C$6:C448)</f>
        <v>222</v>
      </c>
      <c r="B448" s="100"/>
      <c r="C448" s="108" t="s">
        <v>326</v>
      </c>
      <c r="D448" s="141" t="s">
        <v>4</v>
      </c>
      <c r="E448" s="141"/>
      <c r="F448" s="110"/>
      <c r="G448" s="100"/>
      <c r="H448" s="119"/>
      <c r="I448" s="104">
        <f>ROUND(H447/1000,4)+I446</f>
        <v>84.834499999999949</v>
      </c>
      <c r="J448" s="105" t="s">
        <v>19</v>
      </c>
      <c r="K448" s="100" t="s">
        <v>126</v>
      </c>
      <c r="L448" s="100"/>
      <c r="M448" s="100"/>
      <c r="N448" s="100"/>
      <c r="O448" s="100"/>
      <c r="P448" s="100"/>
    </row>
    <row r="449" spans="1:16" s="4" customFormat="1" ht="18.5" x14ac:dyDescent="0.35">
      <c r="A449" s="100"/>
      <c r="B449" s="100"/>
      <c r="C449" s="140"/>
      <c r="D449" s="117"/>
      <c r="E449" s="117"/>
      <c r="F449" s="103"/>
      <c r="G449" s="167" t="str">
        <f>C448</f>
        <v>35/3</v>
      </c>
      <c r="H449" s="119">
        <v>405</v>
      </c>
      <c r="I449" s="107"/>
      <c r="J449" s="108"/>
      <c r="K449" s="100"/>
      <c r="L449" s="100"/>
      <c r="M449" s="100"/>
      <c r="N449" s="100"/>
      <c r="O449" s="100"/>
      <c r="P449" s="100"/>
    </row>
    <row r="450" spans="1:16" s="4" customFormat="1" ht="18.5" x14ac:dyDescent="0.35">
      <c r="A450" s="100">
        <f>SUBTOTAL(103,$C$6:C450)</f>
        <v>223</v>
      </c>
      <c r="B450" s="100"/>
      <c r="C450" s="108" t="s">
        <v>327</v>
      </c>
      <c r="D450" s="141" t="s">
        <v>18</v>
      </c>
      <c r="E450" s="141"/>
      <c r="F450" s="110"/>
      <c r="G450" s="100"/>
      <c r="H450" s="119"/>
      <c r="I450" s="104">
        <f>ROUND(H449/1000,4)+I448</f>
        <v>85.23949999999995</v>
      </c>
      <c r="J450" s="105" t="s">
        <v>19</v>
      </c>
      <c r="K450" s="100" t="s">
        <v>126</v>
      </c>
      <c r="L450" s="100" t="s">
        <v>126</v>
      </c>
      <c r="M450" s="100" t="s">
        <v>126</v>
      </c>
      <c r="N450" s="100"/>
      <c r="O450" s="100"/>
      <c r="P450" s="100"/>
    </row>
    <row r="451" spans="1:16" s="4" customFormat="1" ht="18.5" x14ac:dyDescent="0.35">
      <c r="A451" s="100"/>
      <c r="B451" s="100"/>
      <c r="C451" s="140"/>
      <c r="D451" s="117"/>
      <c r="E451" s="117"/>
      <c r="F451" s="103"/>
      <c r="G451" s="167" t="str">
        <f>C450</f>
        <v>35/4</v>
      </c>
      <c r="H451" s="119">
        <v>435</v>
      </c>
      <c r="I451" s="107"/>
      <c r="J451" s="108"/>
      <c r="K451" s="100"/>
      <c r="L451" s="100"/>
      <c r="M451" s="100"/>
      <c r="N451" s="100"/>
      <c r="O451" s="100"/>
      <c r="P451" s="100"/>
    </row>
    <row r="452" spans="1:16" s="4" customFormat="1" ht="18.5" x14ac:dyDescent="0.35">
      <c r="A452" s="100">
        <f>SUBTOTAL(103,$C$6:C452)</f>
        <v>224</v>
      </c>
      <c r="B452" s="100"/>
      <c r="C452" s="108" t="s">
        <v>328</v>
      </c>
      <c r="D452" s="141" t="s">
        <v>18</v>
      </c>
      <c r="E452" s="141"/>
      <c r="F452" s="110"/>
      <c r="G452" s="100"/>
      <c r="H452" s="119"/>
      <c r="I452" s="104">
        <f>ROUND(H451/1000,4)+I450</f>
        <v>85.674499999999952</v>
      </c>
      <c r="J452" s="105" t="s">
        <v>19</v>
      </c>
      <c r="K452" s="100" t="s">
        <v>126</v>
      </c>
      <c r="L452" s="100" t="s">
        <v>126</v>
      </c>
      <c r="M452" s="100" t="s">
        <v>126</v>
      </c>
      <c r="N452" s="100" t="s">
        <v>126</v>
      </c>
      <c r="O452" s="100"/>
      <c r="P452" s="100"/>
    </row>
    <row r="453" spans="1:16" s="4" customFormat="1" ht="18.5" x14ac:dyDescent="0.35">
      <c r="A453" s="100"/>
      <c r="B453" s="100"/>
      <c r="C453" s="140"/>
      <c r="D453" s="117"/>
      <c r="E453" s="117"/>
      <c r="F453" s="103"/>
      <c r="G453" s="167" t="str">
        <f>C452</f>
        <v>35/5</v>
      </c>
      <c r="H453" s="119">
        <v>360</v>
      </c>
      <c r="I453" s="107"/>
      <c r="J453" s="108"/>
      <c r="K453" s="100"/>
      <c r="L453" s="100"/>
      <c r="M453" s="100"/>
      <c r="N453" s="100"/>
      <c r="O453" s="100"/>
      <c r="P453" s="100"/>
    </row>
    <row r="454" spans="1:16" s="4" customFormat="1" ht="18.5" x14ac:dyDescent="0.35">
      <c r="A454" s="100">
        <f>SUBTOTAL(103,$C$6:C454)</f>
        <v>225</v>
      </c>
      <c r="B454" s="100"/>
      <c r="C454" s="108" t="s">
        <v>329</v>
      </c>
      <c r="D454" s="141" t="s">
        <v>48</v>
      </c>
      <c r="E454" s="141"/>
      <c r="F454" s="110"/>
      <c r="G454" s="100"/>
      <c r="H454" s="119"/>
      <c r="I454" s="104">
        <f>ROUND(H453/1000,4)+I452</f>
        <v>86.034499999999952</v>
      </c>
      <c r="J454" s="105" t="s">
        <v>19</v>
      </c>
      <c r="K454" s="100" t="s">
        <v>126</v>
      </c>
      <c r="L454" s="100" t="s">
        <v>126</v>
      </c>
      <c r="M454" s="100" t="s">
        <v>126</v>
      </c>
      <c r="N454" s="100"/>
      <c r="O454" s="100"/>
      <c r="P454" s="100"/>
    </row>
    <row r="455" spans="1:16" s="4" customFormat="1" ht="18.5" x14ac:dyDescent="0.35">
      <c r="A455" s="100"/>
      <c r="B455" s="100"/>
      <c r="C455" s="140"/>
      <c r="D455" s="117"/>
      <c r="E455" s="117"/>
      <c r="F455" s="103"/>
      <c r="G455" s="167" t="str">
        <f>C454</f>
        <v>35/6</v>
      </c>
      <c r="H455" s="119">
        <v>395</v>
      </c>
      <c r="I455" s="107"/>
      <c r="J455" s="108"/>
      <c r="K455" s="100"/>
      <c r="L455" s="100"/>
      <c r="M455" s="100"/>
      <c r="N455" s="100"/>
      <c r="O455" s="100"/>
      <c r="P455" s="100"/>
    </row>
    <row r="456" spans="1:16" s="4" customFormat="1" ht="18.5" x14ac:dyDescent="0.35">
      <c r="A456" s="100">
        <f>SUBTOTAL(103,$C$6:C456)</f>
        <v>226</v>
      </c>
      <c r="B456" s="100"/>
      <c r="C456" s="108" t="s">
        <v>330</v>
      </c>
      <c r="D456" s="141" t="s">
        <v>2</v>
      </c>
      <c r="E456" s="141"/>
      <c r="F456" s="110"/>
      <c r="G456" s="100"/>
      <c r="H456" s="119"/>
      <c r="I456" s="104">
        <f>ROUND(H455/1000,4)+I454</f>
        <v>86.429499999999948</v>
      </c>
      <c r="J456" s="105" t="s">
        <v>19</v>
      </c>
      <c r="K456" s="100" t="s">
        <v>126</v>
      </c>
      <c r="L456" s="100" t="s">
        <v>126</v>
      </c>
      <c r="M456" s="100" t="s">
        <v>126</v>
      </c>
      <c r="N456" s="100" t="s">
        <v>126</v>
      </c>
      <c r="O456" s="100"/>
      <c r="P456" s="100"/>
    </row>
    <row r="457" spans="1:16" s="4" customFormat="1" ht="18.5" x14ac:dyDescent="0.35">
      <c r="A457" s="100"/>
      <c r="B457" s="100"/>
      <c r="C457" s="140"/>
      <c r="D457" s="117"/>
      <c r="E457" s="117"/>
      <c r="F457" s="103"/>
      <c r="G457" s="167" t="str">
        <f>C456</f>
        <v>35/7</v>
      </c>
      <c r="H457" s="119">
        <v>440</v>
      </c>
      <c r="I457" s="107"/>
      <c r="J457" s="108"/>
      <c r="K457" s="100"/>
      <c r="L457" s="100"/>
      <c r="M457" s="100"/>
      <c r="N457" s="100"/>
      <c r="O457" s="100"/>
      <c r="P457" s="100"/>
    </row>
    <row r="458" spans="1:16" s="4" customFormat="1" ht="18.5" x14ac:dyDescent="0.35">
      <c r="A458" s="100">
        <f>SUBTOTAL(103,$C$6:C458)</f>
        <v>227</v>
      </c>
      <c r="B458" s="100"/>
      <c r="C458" s="108" t="s">
        <v>331</v>
      </c>
      <c r="D458" s="141" t="s">
        <v>48</v>
      </c>
      <c r="E458" s="141"/>
      <c r="F458" s="110"/>
      <c r="G458" s="100"/>
      <c r="H458" s="119"/>
      <c r="I458" s="104">
        <f>ROUND(H457/1000,4)+I456</f>
        <v>86.869499999999945</v>
      </c>
      <c r="J458" s="105" t="s">
        <v>19</v>
      </c>
      <c r="K458" s="100" t="s">
        <v>126</v>
      </c>
      <c r="L458" s="100" t="s">
        <v>126</v>
      </c>
      <c r="M458" s="100" t="s">
        <v>126</v>
      </c>
      <c r="N458" s="100" t="s">
        <v>126</v>
      </c>
      <c r="O458" s="100"/>
      <c r="P458" s="100"/>
    </row>
    <row r="459" spans="1:16" s="4" customFormat="1" ht="18.5" x14ac:dyDescent="0.35">
      <c r="A459" s="100"/>
      <c r="B459" s="100"/>
      <c r="C459" s="140"/>
      <c r="D459" s="117"/>
      <c r="E459" s="117"/>
      <c r="F459" s="103"/>
      <c r="G459" s="167" t="str">
        <f>C458</f>
        <v>35/8</v>
      </c>
      <c r="H459" s="119">
        <v>400</v>
      </c>
      <c r="I459" s="107"/>
      <c r="J459" s="108"/>
      <c r="K459" s="100"/>
      <c r="L459" s="100"/>
      <c r="M459" s="100"/>
      <c r="N459" s="100"/>
      <c r="O459" s="100"/>
      <c r="P459" s="100"/>
    </row>
    <row r="460" spans="1:16" s="4" customFormat="1" ht="18.5" x14ac:dyDescent="0.35">
      <c r="A460" s="100">
        <f>SUBTOTAL(103,$C$6:C460)</f>
        <v>228</v>
      </c>
      <c r="B460" s="100"/>
      <c r="C460" s="108" t="s">
        <v>332</v>
      </c>
      <c r="D460" s="141" t="s">
        <v>71</v>
      </c>
      <c r="E460" s="141"/>
      <c r="F460" s="110"/>
      <c r="G460" s="100"/>
      <c r="H460" s="119"/>
      <c r="I460" s="104">
        <f>ROUND(H459/1000,4)+I458</f>
        <v>87.269499999999951</v>
      </c>
      <c r="J460" s="105" t="s">
        <v>19</v>
      </c>
      <c r="K460" s="100" t="s">
        <v>126</v>
      </c>
      <c r="L460" s="100" t="s">
        <v>126</v>
      </c>
      <c r="M460" s="100" t="s">
        <v>126</v>
      </c>
      <c r="N460" s="100"/>
      <c r="O460" s="100"/>
      <c r="P460" s="100"/>
    </row>
    <row r="461" spans="1:16" s="4" customFormat="1" ht="18.5" x14ac:dyDescent="0.35">
      <c r="A461" s="100"/>
      <c r="B461" s="100"/>
      <c r="C461" s="140"/>
      <c r="D461" s="117"/>
      <c r="E461" s="117"/>
      <c r="F461" s="103"/>
      <c r="G461" s="167" t="str">
        <f>C460</f>
        <v>35/9</v>
      </c>
      <c r="H461" s="119">
        <v>440</v>
      </c>
      <c r="I461" s="107"/>
      <c r="J461" s="108"/>
      <c r="K461" s="100"/>
      <c r="L461" s="100"/>
      <c r="M461" s="100"/>
      <c r="N461" s="100"/>
      <c r="O461" s="100"/>
      <c r="P461" s="100"/>
    </row>
    <row r="462" spans="1:16" s="4" customFormat="1" ht="18.5" x14ac:dyDescent="0.35">
      <c r="A462" s="100">
        <f>SUBTOTAL(103,$C$6:C462)</f>
        <v>229</v>
      </c>
      <c r="B462" s="100"/>
      <c r="C462" s="108" t="s">
        <v>333</v>
      </c>
      <c r="D462" s="141" t="s">
        <v>2</v>
      </c>
      <c r="E462" s="141"/>
      <c r="F462" s="110"/>
      <c r="G462" s="100"/>
      <c r="H462" s="119"/>
      <c r="I462" s="104">
        <f>ROUND(H461/1000,4)+I460</f>
        <v>87.709499999999949</v>
      </c>
      <c r="J462" s="105" t="s">
        <v>19</v>
      </c>
      <c r="K462" s="100" t="s">
        <v>126</v>
      </c>
      <c r="L462" s="100"/>
      <c r="M462" s="100"/>
      <c r="N462" s="100"/>
      <c r="O462" s="100"/>
      <c r="P462" s="100"/>
    </row>
    <row r="463" spans="1:16" s="4" customFormat="1" ht="18.5" x14ac:dyDescent="0.35">
      <c r="A463" s="100"/>
      <c r="B463" s="100"/>
      <c r="C463" s="140"/>
      <c r="D463" s="117"/>
      <c r="E463" s="117"/>
      <c r="F463" s="103"/>
      <c r="G463" s="167" t="str">
        <f>C462</f>
        <v>35/10</v>
      </c>
      <c r="H463" s="119">
        <v>330</v>
      </c>
      <c r="I463" s="107"/>
      <c r="J463" s="108"/>
      <c r="K463" s="100"/>
      <c r="L463" s="100"/>
      <c r="M463" s="100"/>
      <c r="N463" s="100"/>
      <c r="O463" s="100"/>
      <c r="P463" s="100"/>
    </row>
    <row r="464" spans="1:16" s="4" customFormat="1" ht="18.5" x14ac:dyDescent="0.35">
      <c r="A464" s="100">
        <f>SUBTOTAL(103,$C$6:C464)</f>
        <v>230</v>
      </c>
      <c r="B464" s="100"/>
      <c r="C464" s="108" t="s">
        <v>334</v>
      </c>
      <c r="D464" s="141" t="s">
        <v>2</v>
      </c>
      <c r="E464" s="141"/>
      <c r="F464" s="110"/>
      <c r="G464" s="100"/>
      <c r="H464" s="119"/>
      <c r="I464" s="104">
        <f>ROUND(H463/1000,4)+I462</f>
        <v>88.039499999999947</v>
      </c>
      <c r="J464" s="105" t="s">
        <v>19</v>
      </c>
      <c r="K464" s="100" t="s">
        <v>126</v>
      </c>
      <c r="L464" s="100" t="s">
        <v>126</v>
      </c>
      <c r="M464" s="100" t="s">
        <v>126</v>
      </c>
      <c r="N464" s="100"/>
      <c r="O464" s="100"/>
      <c r="P464" s="100"/>
    </row>
    <row r="465" spans="1:16" s="4" customFormat="1" ht="18.5" x14ac:dyDescent="0.35">
      <c r="A465" s="100"/>
      <c r="B465" s="100"/>
      <c r="C465" s="140"/>
      <c r="D465" s="117"/>
      <c r="E465" s="117"/>
      <c r="F465" s="103"/>
      <c r="G465" s="167" t="str">
        <f>C464</f>
        <v>35/11</v>
      </c>
      <c r="H465" s="119">
        <v>493.084</v>
      </c>
      <c r="I465" s="107"/>
      <c r="J465" s="108"/>
      <c r="K465" s="100"/>
      <c r="L465" s="100"/>
      <c r="M465" s="100"/>
      <c r="N465" s="100"/>
      <c r="O465" s="100"/>
      <c r="P465" s="100"/>
    </row>
    <row r="466" spans="1:16" s="4" customFormat="1" ht="18.5" x14ac:dyDescent="0.35">
      <c r="A466" s="100">
        <f>SUBTOTAL(103,$C$6:C466)</f>
        <v>231</v>
      </c>
      <c r="B466" s="101" t="s">
        <v>335</v>
      </c>
      <c r="C466" s="108" t="s">
        <v>8</v>
      </c>
      <c r="D466" s="141" t="s">
        <v>115</v>
      </c>
      <c r="E466" s="141"/>
      <c r="F466" s="103"/>
      <c r="G466" s="102"/>
      <c r="H466" s="120"/>
      <c r="I466" s="104">
        <f>ROUND(H465/1000,4)+I464</f>
        <v>88.532599999999945</v>
      </c>
      <c r="J466" s="105" t="s">
        <v>19</v>
      </c>
      <c r="K466" s="100" t="s">
        <v>126</v>
      </c>
      <c r="L466" s="100" t="s">
        <v>126</v>
      </c>
      <c r="M466" s="100"/>
      <c r="N466" s="100"/>
      <c r="O466" s="100" t="s">
        <v>445</v>
      </c>
      <c r="P466" s="100"/>
    </row>
    <row r="467" spans="1:16" s="4" customFormat="1" ht="18.5" x14ac:dyDescent="0.35">
      <c r="A467" s="100"/>
      <c r="B467" s="100"/>
      <c r="C467" s="140"/>
      <c r="D467" s="117"/>
      <c r="E467" s="117"/>
      <c r="F467" s="103"/>
      <c r="G467" s="167" t="str">
        <f>C466</f>
        <v>36/0</v>
      </c>
      <c r="H467" s="120">
        <v>453.99900000000002</v>
      </c>
      <c r="I467" s="107"/>
      <c r="J467" s="108"/>
      <c r="K467" s="100"/>
      <c r="L467" s="100"/>
      <c r="M467" s="100"/>
      <c r="N467" s="100"/>
      <c r="O467" s="100"/>
      <c r="P467" s="100"/>
    </row>
    <row r="468" spans="1:16" s="4" customFormat="1" ht="18.5" x14ac:dyDescent="0.35">
      <c r="A468" s="100">
        <f>SUBTOTAL(103,$C$6:C468)</f>
        <v>232</v>
      </c>
      <c r="B468" s="100"/>
      <c r="C468" s="108" t="s">
        <v>457</v>
      </c>
      <c r="D468" s="141" t="s">
        <v>108</v>
      </c>
      <c r="E468" s="141"/>
      <c r="F468" s="103"/>
      <c r="G468" s="100"/>
      <c r="H468" s="120"/>
      <c r="I468" s="104">
        <f>ROUND(H467/1000,4)+I466</f>
        <v>88.986599999999939</v>
      </c>
      <c r="J468" s="105" t="s">
        <v>19</v>
      </c>
      <c r="K468" s="100" t="s">
        <v>126</v>
      </c>
      <c r="L468" s="100"/>
      <c r="M468" s="100" t="s">
        <v>126</v>
      </c>
      <c r="N468" s="100"/>
      <c r="O468" s="100"/>
      <c r="P468" s="100"/>
    </row>
    <row r="469" spans="1:16" s="4" customFormat="1" ht="18.5" x14ac:dyDescent="0.35">
      <c r="A469" s="100"/>
      <c r="B469" s="100"/>
      <c r="C469" s="140"/>
      <c r="D469" s="117"/>
      <c r="E469" s="117"/>
      <c r="F469" s="103"/>
      <c r="G469" s="167" t="str">
        <f>C468</f>
        <v>36A/0</v>
      </c>
      <c r="H469" s="120">
        <v>451</v>
      </c>
      <c r="I469" s="107"/>
      <c r="J469" s="108"/>
      <c r="K469" s="100"/>
      <c r="L469" s="100"/>
      <c r="M469" s="100"/>
      <c r="N469" s="100"/>
      <c r="O469" s="100"/>
      <c r="P469" s="100"/>
    </row>
    <row r="470" spans="1:16" s="4" customFormat="1" ht="18.5" x14ac:dyDescent="0.35">
      <c r="A470" s="100">
        <f>SUBTOTAL(103,$C$6:C470)</f>
        <v>233</v>
      </c>
      <c r="B470" s="100"/>
      <c r="C470" s="108" t="s">
        <v>458</v>
      </c>
      <c r="D470" s="141" t="s">
        <v>2</v>
      </c>
      <c r="E470" s="141"/>
      <c r="F470" s="110"/>
      <c r="G470" s="100"/>
      <c r="H470" s="120"/>
      <c r="I470" s="104">
        <f>ROUND(H469/1000,4)+I468</f>
        <v>89.437599999999932</v>
      </c>
      <c r="J470" s="105" t="s">
        <v>19</v>
      </c>
      <c r="K470" s="100" t="s">
        <v>126</v>
      </c>
      <c r="L470" s="100" t="s">
        <v>126</v>
      </c>
      <c r="M470" s="100" t="s">
        <v>126</v>
      </c>
      <c r="N470" s="100"/>
      <c r="O470" s="100"/>
      <c r="P470" s="100"/>
    </row>
    <row r="471" spans="1:16" s="4" customFormat="1" ht="18.5" x14ac:dyDescent="0.35">
      <c r="A471" s="100"/>
      <c r="B471" s="100"/>
      <c r="C471" s="140"/>
      <c r="D471" s="117"/>
      <c r="E471" s="117"/>
      <c r="F471" s="103"/>
      <c r="G471" s="167" t="str">
        <f>C470</f>
        <v>36A/1</v>
      </c>
      <c r="H471" s="120">
        <v>389</v>
      </c>
      <c r="I471" s="107"/>
      <c r="J471" s="108"/>
      <c r="K471" s="100"/>
      <c r="L471" s="100"/>
      <c r="M471" s="100"/>
      <c r="N471" s="100"/>
      <c r="O471" s="100"/>
      <c r="P471" s="100"/>
    </row>
    <row r="472" spans="1:16" s="4" customFormat="1" ht="18.5" x14ac:dyDescent="0.35">
      <c r="A472" s="100">
        <f>SUBTOTAL(103,$C$6:C472)</f>
        <v>234</v>
      </c>
      <c r="B472" s="100"/>
      <c r="C472" s="108" t="s">
        <v>459</v>
      </c>
      <c r="D472" s="141" t="s">
        <v>18</v>
      </c>
      <c r="E472" s="141"/>
      <c r="F472" s="110"/>
      <c r="G472" s="100"/>
      <c r="H472" s="120"/>
      <c r="I472" s="104">
        <f>ROUND(H471/1000,4)+I470</f>
        <v>89.826599999999928</v>
      </c>
      <c r="J472" s="105" t="s">
        <v>19</v>
      </c>
      <c r="K472" s="100" t="s">
        <v>126</v>
      </c>
      <c r="L472" s="100" t="s">
        <v>126</v>
      </c>
      <c r="M472" s="100" t="s">
        <v>126</v>
      </c>
      <c r="N472" s="100"/>
      <c r="O472" s="100"/>
      <c r="P472" s="100"/>
    </row>
    <row r="473" spans="1:16" s="4" customFormat="1" ht="18.5" x14ac:dyDescent="0.35">
      <c r="A473" s="100"/>
      <c r="B473" s="100"/>
      <c r="C473" s="140"/>
      <c r="D473" s="117"/>
      <c r="E473" s="117"/>
      <c r="F473" s="103"/>
      <c r="G473" s="167" t="str">
        <f>C472</f>
        <v>36A/2</v>
      </c>
      <c r="H473" s="120">
        <v>451.52300000000002</v>
      </c>
      <c r="I473" s="107"/>
      <c r="J473" s="108"/>
      <c r="K473" s="100"/>
      <c r="L473" s="100"/>
      <c r="M473" s="100"/>
      <c r="N473" s="100"/>
      <c r="O473" s="100"/>
      <c r="P473" s="100"/>
    </row>
    <row r="474" spans="1:16" s="4" customFormat="1" ht="18.5" x14ac:dyDescent="0.35">
      <c r="A474" s="100">
        <f>SUBTOTAL(103,$C$6:C474)</f>
        <v>235</v>
      </c>
      <c r="B474" s="101" t="s">
        <v>336</v>
      </c>
      <c r="C474" s="108" t="s">
        <v>69</v>
      </c>
      <c r="D474" s="141" t="s">
        <v>115</v>
      </c>
      <c r="E474" s="141"/>
      <c r="F474" s="103"/>
      <c r="G474" s="102"/>
      <c r="H474" s="120"/>
      <c r="I474" s="104">
        <f>ROUND(H473/1000,4)+I472</f>
        <v>90.278099999999924</v>
      </c>
      <c r="J474" s="105" t="s">
        <v>19</v>
      </c>
      <c r="K474" s="100" t="s">
        <v>126</v>
      </c>
      <c r="L474" s="100" t="s">
        <v>126</v>
      </c>
      <c r="M474" s="100"/>
      <c r="N474" s="100"/>
      <c r="O474" s="100"/>
      <c r="P474" s="100"/>
    </row>
    <row r="475" spans="1:16" s="4" customFormat="1" ht="18.5" x14ac:dyDescent="0.35">
      <c r="A475" s="100"/>
      <c r="B475" s="100"/>
      <c r="C475" s="140"/>
      <c r="D475" s="117"/>
      <c r="E475" s="117"/>
      <c r="F475" s="103"/>
      <c r="G475" s="167" t="str">
        <f>C474</f>
        <v>37/0</v>
      </c>
      <c r="H475" s="120">
        <v>401.39400000000001</v>
      </c>
      <c r="I475" s="107"/>
      <c r="J475" s="108"/>
      <c r="K475" s="100"/>
      <c r="L475" s="100"/>
      <c r="M475" s="100"/>
      <c r="N475" s="100"/>
      <c r="O475" s="100"/>
      <c r="P475" s="100"/>
    </row>
    <row r="476" spans="1:16" s="4" customFormat="1" ht="18.5" x14ac:dyDescent="0.35">
      <c r="A476" s="100">
        <f>SUBTOTAL(103,$C$6:C476)</f>
        <v>236</v>
      </c>
      <c r="B476" s="100"/>
      <c r="C476" s="108" t="s">
        <v>337</v>
      </c>
      <c r="D476" s="141" t="s">
        <v>2</v>
      </c>
      <c r="E476" s="141"/>
      <c r="F476" s="110"/>
      <c r="G476" s="100"/>
      <c r="H476" s="120"/>
      <c r="I476" s="104">
        <f>ROUND(H475/1000,4)+I474</f>
        <v>90.679499999999919</v>
      </c>
      <c r="J476" s="105" t="s">
        <v>19</v>
      </c>
      <c r="K476" s="100" t="s">
        <v>126</v>
      </c>
      <c r="L476" s="100" t="s">
        <v>126</v>
      </c>
      <c r="M476" s="100"/>
      <c r="N476" s="100"/>
      <c r="O476" s="100"/>
      <c r="P476" s="100"/>
    </row>
    <row r="477" spans="1:16" s="4" customFormat="1" ht="18.5" x14ac:dyDescent="0.35">
      <c r="A477" s="100"/>
      <c r="B477" s="100"/>
      <c r="C477" s="140"/>
      <c r="D477" s="117"/>
      <c r="E477" s="117"/>
      <c r="F477" s="103"/>
      <c r="G477" s="167" t="str">
        <f>C476</f>
        <v>37/1</v>
      </c>
      <c r="H477" s="120">
        <v>430</v>
      </c>
      <c r="I477" s="107"/>
      <c r="J477" s="108"/>
      <c r="K477" s="100"/>
      <c r="L477" s="100"/>
      <c r="M477" s="100"/>
      <c r="N477" s="100"/>
      <c r="O477" s="100"/>
      <c r="P477" s="100"/>
    </row>
    <row r="478" spans="1:16" s="4" customFormat="1" ht="18.5" x14ac:dyDescent="0.35">
      <c r="A478" s="100">
        <f>SUBTOTAL(103,$C$6:C478)</f>
        <v>237</v>
      </c>
      <c r="B478" s="100"/>
      <c r="C478" s="108" t="s">
        <v>338</v>
      </c>
      <c r="D478" s="141" t="s">
        <v>2</v>
      </c>
      <c r="E478" s="141"/>
      <c r="F478" s="110"/>
      <c r="G478" s="100"/>
      <c r="H478" s="120"/>
      <c r="I478" s="104">
        <f>ROUND(H477/1000,4)+I476</f>
        <v>91.109499999999926</v>
      </c>
      <c r="J478" s="105" t="s">
        <v>19</v>
      </c>
      <c r="K478" s="100" t="s">
        <v>126</v>
      </c>
      <c r="L478" s="100" t="s">
        <v>126</v>
      </c>
      <c r="M478" s="100"/>
      <c r="N478" s="100"/>
      <c r="O478" s="100"/>
      <c r="P478" s="100"/>
    </row>
    <row r="479" spans="1:16" s="4" customFormat="1" ht="18.5" x14ac:dyDescent="0.35">
      <c r="A479" s="100"/>
      <c r="B479" s="100"/>
      <c r="C479" s="140"/>
      <c r="D479" s="117"/>
      <c r="E479" s="117"/>
      <c r="F479" s="103"/>
      <c r="G479" s="167" t="str">
        <f>C478</f>
        <v>37/2</v>
      </c>
      <c r="H479" s="120">
        <v>405</v>
      </c>
      <c r="I479" s="107"/>
      <c r="J479" s="108"/>
      <c r="K479" s="100"/>
      <c r="L479" s="100"/>
      <c r="M479" s="100"/>
      <c r="N479" s="100"/>
      <c r="O479" s="100"/>
      <c r="P479" s="100"/>
    </row>
    <row r="480" spans="1:16" s="4" customFormat="1" ht="18.5" x14ac:dyDescent="0.35">
      <c r="A480" s="100">
        <f>SUBTOTAL(103,$C$6:C480)</f>
        <v>238</v>
      </c>
      <c r="B480" s="100"/>
      <c r="C480" s="108" t="s">
        <v>339</v>
      </c>
      <c r="D480" s="141" t="s">
        <v>58</v>
      </c>
      <c r="E480" s="141"/>
      <c r="F480" s="110"/>
      <c r="G480" s="100"/>
      <c r="H480" s="120"/>
      <c r="I480" s="104">
        <f>ROUND(H479/1000,4)+I478</f>
        <v>91.514499999999927</v>
      </c>
      <c r="J480" s="105" t="s">
        <v>19</v>
      </c>
      <c r="K480" s="100" t="s">
        <v>126</v>
      </c>
      <c r="L480" s="100" t="s">
        <v>126</v>
      </c>
      <c r="M480" s="100"/>
      <c r="N480" s="100"/>
      <c r="O480" s="100"/>
      <c r="P480" s="100"/>
    </row>
    <row r="481" spans="1:16" s="4" customFormat="1" ht="18.5" x14ac:dyDescent="0.35">
      <c r="A481" s="100"/>
      <c r="B481" s="100"/>
      <c r="C481" s="140"/>
      <c r="D481" s="117"/>
      <c r="E481" s="117"/>
      <c r="F481" s="103"/>
      <c r="G481" s="167" t="str">
        <f>C480</f>
        <v>37/3</v>
      </c>
      <c r="H481" s="120">
        <v>430</v>
      </c>
      <c r="I481" s="107"/>
      <c r="J481" s="108"/>
      <c r="K481" s="100"/>
      <c r="L481" s="100"/>
      <c r="M481" s="100"/>
      <c r="N481" s="100"/>
      <c r="O481" s="100"/>
      <c r="P481" s="100"/>
    </row>
    <row r="482" spans="1:16" s="4" customFormat="1" ht="18.5" x14ac:dyDescent="0.35">
      <c r="A482" s="100">
        <f>SUBTOTAL(103,$C$6:C482)</f>
        <v>239</v>
      </c>
      <c r="B482" s="100"/>
      <c r="C482" s="108" t="s">
        <v>340</v>
      </c>
      <c r="D482" s="141" t="s">
        <v>18</v>
      </c>
      <c r="E482" s="141"/>
      <c r="F482" s="110"/>
      <c r="G482" s="100"/>
      <c r="H482" s="120"/>
      <c r="I482" s="104">
        <f>ROUND(H481/1000,4)+I480</f>
        <v>91.944499999999934</v>
      </c>
      <c r="J482" s="105" t="s">
        <v>19</v>
      </c>
      <c r="K482" s="100" t="s">
        <v>126</v>
      </c>
      <c r="L482" s="100" t="s">
        <v>126</v>
      </c>
      <c r="M482" s="100" t="s">
        <v>126</v>
      </c>
      <c r="N482" s="100"/>
      <c r="O482" s="100"/>
      <c r="P482" s="100"/>
    </row>
    <row r="483" spans="1:16" s="4" customFormat="1" ht="18.5" x14ac:dyDescent="0.35">
      <c r="A483" s="100"/>
      <c r="B483" s="100"/>
      <c r="C483" s="140"/>
      <c r="D483" s="117"/>
      <c r="E483" s="117"/>
      <c r="F483" s="103"/>
      <c r="G483" s="167" t="str">
        <f>C482</f>
        <v>37/4</v>
      </c>
      <c r="H483" s="120">
        <v>410</v>
      </c>
      <c r="I483" s="107"/>
      <c r="J483" s="108"/>
      <c r="K483" s="100"/>
      <c r="L483" s="100"/>
      <c r="M483" s="100"/>
      <c r="N483" s="100"/>
      <c r="O483" s="100"/>
      <c r="P483" s="100"/>
    </row>
    <row r="484" spans="1:16" s="4" customFormat="1" ht="18.5" x14ac:dyDescent="0.35">
      <c r="A484" s="100">
        <f>SUBTOTAL(103,$C$6:C484)</f>
        <v>240</v>
      </c>
      <c r="B484" s="100"/>
      <c r="C484" s="108" t="s">
        <v>341</v>
      </c>
      <c r="D484" s="141" t="s">
        <v>2</v>
      </c>
      <c r="E484" s="141"/>
      <c r="F484" s="110"/>
      <c r="G484" s="100"/>
      <c r="H484" s="120"/>
      <c r="I484" s="104">
        <f>ROUND(H483/1000,4)+I482</f>
        <v>92.354499999999931</v>
      </c>
      <c r="J484" s="105" t="s">
        <v>19</v>
      </c>
      <c r="K484" s="100" t="s">
        <v>126</v>
      </c>
      <c r="L484" s="100" t="s">
        <v>126</v>
      </c>
      <c r="M484" s="100" t="s">
        <v>126</v>
      </c>
      <c r="N484" s="100"/>
      <c r="O484" s="100"/>
      <c r="P484" s="100"/>
    </row>
    <row r="485" spans="1:16" s="4" customFormat="1" ht="18.5" x14ac:dyDescent="0.35">
      <c r="A485" s="100"/>
      <c r="B485" s="100"/>
      <c r="C485" s="140"/>
      <c r="D485" s="117"/>
      <c r="E485" s="117"/>
      <c r="F485" s="103"/>
      <c r="G485" s="167" t="str">
        <f>C484</f>
        <v>37/5</v>
      </c>
      <c r="H485" s="120">
        <v>420</v>
      </c>
      <c r="I485" s="107"/>
      <c r="J485" s="108"/>
      <c r="K485" s="100"/>
      <c r="L485" s="100"/>
      <c r="M485" s="100"/>
      <c r="N485" s="100"/>
      <c r="O485" s="100"/>
      <c r="P485" s="100"/>
    </row>
    <row r="486" spans="1:16" s="4" customFormat="1" ht="18.5" x14ac:dyDescent="0.35">
      <c r="A486" s="100">
        <f>SUBTOTAL(103,$C$6:C486)</f>
        <v>241</v>
      </c>
      <c r="B486" s="101" t="s">
        <v>410</v>
      </c>
      <c r="C486" s="108" t="s">
        <v>403</v>
      </c>
      <c r="D486" s="141" t="s">
        <v>98</v>
      </c>
      <c r="E486" s="141"/>
      <c r="F486" s="110"/>
      <c r="G486" s="100"/>
      <c r="H486" s="120"/>
      <c r="I486" s="104">
        <f>ROUND(H485/1000,4)+I484</f>
        <v>92.774499999999932</v>
      </c>
      <c r="J486" s="105" t="s">
        <v>19</v>
      </c>
      <c r="K486" s="100" t="s">
        <v>126</v>
      </c>
      <c r="L486" s="100" t="s">
        <v>126</v>
      </c>
      <c r="M486" s="100" t="s">
        <v>126</v>
      </c>
      <c r="N486" s="100" t="s">
        <v>126</v>
      </c>
      <c r="O486" s="100"/>
      <c r="P486" s="100"/>
    </row>
    <row r="487" spans="1:16" s="4" customFormat="1" ht="18.5" x14ac:dyDescent="0.35">
      <c r="A487" s="100"/>
      <c r="B487" s="100"/>
      <c r="C487" s="140"/>
      <c r="D487" s="117"/>
      <c r="E487" s="117"/>
      <c r="F487" s="103"/>
      <c r="G487" s="167" t="str">
        <f>C486</f>
        <v>37A/0</v>
      </c>
      <c r="H487" s="120">
        <v>280</v>
      </c>
      <c r="I487" s="107"/>
      <c r="J487" s="108"/>
      <c r="K487" s="100"/>
      <c r="L487" s="100"/>
      <c r="M487" s="100"/>
      <c r="N487" s="100"/>
      <c r="O487" s="100"/>
      <c r="P487" s="100"/>
    </row>
    <row r="488" spans="1:16" s="4" customFormat="1" ht="18.5" x14ac:dyDescent="0.35">
      <c r="A488" s="100">
        <f>SUBTOTAL(103,$C$6:C488)</f>
        <v>242</v>
      </c>
      <c r="B488" s="100"/>
      <c r="C488" s="108" t="s">
        <v>404</v>
      </c>
      <c r="D488" s="141" t="s">
        <v>2</v>
      </c>
      <c r="E488" s="141"/>
      <c r="F488" s="110"/>
      <c r="G488" s="100"/>
      <c r="H488" s="120"/>
      <c r="I488" s="104">
        <f>ROUND(H487/1000,4)+I486</f>
        <v>93.054499999999933</v>
      </c>
      <c r="J488" s="105" t="s">
        <v>19</v>
      </c>
      <c r="K488" s="100" t="s">
        <v>126</v>
      </c>
      <c r="L488" s="100" t="s">
        <v>126</v>
      </c>
      <c r="M488" s="100" t="s">
        <v>126</v>
      </c>
      <c r="N488" s="100" t="s">
        <v>126</v>
      </c>
      <c r="O488" s="100"/>
      <c r="P488" s="100"/>
    </row>
    <row r="489" spans="1:16" s="4" customFormat="1" ht="18.5" x14ac:dyDescent="0.35">
      <c r="A489" s="100"/>
      <c r="B489" s="100"/>
      <c r="C489" s="140"/>
      <c r="D489" s="117"/>
      <c r="E489" s="117"/>
      <c r="F489" s="103"/>
      <c r="G489" s="167" t="str">
        <f>C488</f>
        <v>37A/1</v>
      </c>
      <c r="H489" s="120">
        <v>345</v>
      </c>
      <c r="I489" s="107"/>
      <c r="J489" s="108"/>
      <c r="K489" s="100"/>
      <c r="L489" s="100"/>
      <c r="M489" s="100"/>
      <c r="N489" s="100"/>
      <c r="O489" s="100"/>
      <c r="P489" s="100"/>
    </row>
    <row r="490" spans="1:16" s="4" customFormat="1" ht="18.5" x14ac:dyDescent="0.35">
      <c r="A490" s="100">
        <f>SUBTOTAL(103,$C$6:C490)</f>
        <v>243</v>
      </c>
      <c r="B490" s="100"/>
      <c r="C490" s="108" t="s">
        <v>405</v>
      </c>
      <c r="D490" s="141" t="s">
        <v>71</v>
      </c>
      <c r="E490" s="141"/>
      <c r="F490" s="110"/>
      <c r="G490" s="100"/>
      <c r="H490" s="120"/>
      <c r="I490" s="104">
        <f>ROUND(H489/1000,4)+I488</f>
        <v>93.399499999999932</v>
      </c>
      <c r="J490" s="105" t="s">
        <v>19</v>
      </c>
      <c r="K490" s="100" t="s">
        <v>126</v>
      </c>
      <c r="L490" s="100" t="s">
        <v>126</v>
      </c>
      <c r="M490" s="100" t="s">
        <v>126</v>
      </c>
      <c r="N490" s="100" t="s">
        <v>126</v>
      </c>
      <c r="O490" s="100"/>
      <c r="P490" s="100"/>
    </row>
    <row r="491" spans="1:16" s="4" customFormat="1" ht="18.5" x14ac:dyDescent="0.35">
      <c r="A491" s="100"/>
      <c r="B491" s="100"/>
      <c r="C491" s="140"/>
      <c r="D491" s="117"/>
      <c r="E491" s="117"/>
      <c r="F491" s="103"/>
      <c r="G491" s="167" t="str">
        <f>C490</f>
        <v>37A/2</v>
      </c>
      <c r="H491" s="120">
        <v>330</v>
      </c>
      <c r="I491" s="107"/>
      <c r="J491" s="108"/>
      <c r="K491" s="100"/>
      <c r="L491" s="100"/>
      <c r="M491" s="100"/>
      <c r="N491" s="100"/>
      <c r="O491" s="100"/>
      <c r="P491" s="100"/>
    </row>
    <row r="492" spans="1:16" s="4" customFormat="1" ht="18.5" x14ac:dyDescent="0.35">
      <c r="A492" s="100">
        <f>SUBTOTAL(103,$C$6:C492)</f>
        <v>244</v>
      </c>
      <c r="B492" s="100"/>
      <c r="C492" s="108" t="s">
        <v>406</v>
      </c>
      <c r="D492" s="141" t="s">
        <v>2</v>
      </c>
      <c r="E492" s="141"/>
      <c r="F492" s="110"/>
      <c r="G492" s="100"/>
      <c r="H492" s="120"/>
      <c r="I492" s="104">
        <f>ROUND(H491/1000,4)+I490</f>
        <v>93.729499999999931</v>
      </c>
      <c r="J492" s="105" t="s">
        <v>19</v>
      </c>
      <c r="K492" s="100" t="s">
        <v>126</v>
      </c>
      <c r="L492" s="100" t="s">
        <v>126</v>
      </c>
      <c r="M492" s="100" t="s">
        <v>126</v>
      </c>
      <c r="N492" s="100" t="s">
        <v>126</v>
      </c>
      <c r="O492" s="100"/>
      <c r="P492" s="100"/>
    </row>
    <row r="493" spans="1:16" s="4" customFormat="1" ht="18.5" x14ac:dyDescent="0.35">
      <c r="A493" s="100"/>
      <c r="B493" s="100"/>
      <c r="C493" s="140"/>
      <c r="D493" s="117"/>
      <c r="E493" s="117"/>
      <c r="F493" s="103"/>
      <c r="G493" s="167" t="str">
        <f>C492</f>
        <v>37A/3</v>
      </c>
      <c r="H493" s="120">
        <v>455</v>
      </c>
      <c r="I493" s="107"/>
      <c r="J493" s="108"/>
      <c r="K493" s="100"/>
      <c r="L493" s="100"/>
      <c r="M493" s="100"/>
      <c r="N493" s="100"/>
      <c r="O493" s="100"/>
      <c r="P493" s="100"/>
    </row>
    <row r="494" spans="1:16" s="4" customFormat="1" ht="18.5" x14ac:dyDescent="0.35">
      <c r="A494" s="100">
        <f>SUBTOTAL(103,$C$6:C494)</f>
        <v>245</v>
      </c>
      <c r="B494" s="100"/>
      <c r="C494" s="108" t="s">
        <v>407</v>
      </c>
      <c r="D494" s="141" t="s">
        <v>18</v>
      </c>
      <c r="E494" s="141"/>
      <c r="F494" s="110"/>
      <c r="G494" s="100"/>
      <c r="H494" s="120"/>
      <c r="I494" s="104">
        <f>ROUND(H493/1000,4)+I492</f>
        <v>94.184499999999929</v>
      </c>
      <c r="J494" s="105" t="s">
        <v>19</v>
      </c>
      <c r="K494" s="100" t="s">
        <v>126</v>
      </c>
      <c r="L494" s="100" t="s">
        <v>126</v>
      </c>
      <c r="M494" s="100" t="s">
        <v>126</v>
      </c>
      <c r="N494" s="100" t="s">
        <v>126</v>
      </c>
      <c r="O494" s="100" t="s">
        <v>445</v>
      </c>
      <c r="P494" s="100"/>
    </row>
    <row r="495" spans="1:16" s="4" customFormat="1" ht="18.5" x14ac:dyDescent="0.35">
      <c r="A495" s="100"/>
      <c r="B495" s="100"/>
      <c r="C495" s="140"/>
      <c r="D495" s="117"/>
      <c r="E495" s="117"/>
      <c r="F495" s="103"/>
      <c r="G495" s="167" t="str">
        <f>C494</f>
        <v>37A/4</v>
      </c>
      <c r="H495" s="120">
        <v>340</v>
      </c>
      <c r="I495" s="107"/>
      <c r="J495" s="108"/>
      <c r="K495" s="100"/>
      <c r="L495" s="100"/>
      <c r="M495" s="100"/>
      <c r="N495" s="100"/>
      <c r="O495" s="100"/>
      <c r="P495" s="100"/>
    </row>
    <row r="496" spans="1:16" s="4" customFormat="1" ht="18.5" x14ac:dyDescent="0.35">
      <c r="A496" s="100">
        <f>SUBTOTAL(103,$C$6:C496)</f>
        <v>246</v>
      </c>
      <c r="B496" s="100"/>
      <c r="C496" s="108" t="s">
        <v>408</v>
      </c>
      <c r="D496" s="141" t="s">
        <v>2</v>
      </c>
      <c r="E496" s="141"/>
      <c r="F496" s="110"/>
      <c r="G496" s="100"/>
      <c r="H496" s="120"/>
      <c r="I496" s="104">
        <f>ROUND(H495/1000,4)+I494</f>
        <v>94.524499999999932</v>
      </c>
      <c r="J496" s="105" t="s">
        <v>19</v>
      </c>
      <c r="K496" s="100" t="s">
        <v>126</v>
      </c>
      <c r="L496" s="100" t="s">
        <v>126</v>
      </c>
      <c r="M496" s="100" t="s">
        <v>126</v>
      </c>
      <c r="N496" s="100" t="s">
        <v>126</v>
      </c>
      <c r="O496" s="100"/>
      <c r="P496" s="100"/>
    </row>
    <row r="497" spans="1:16" s="4" customFormat="1" ht="18.5" x14ac:dyDescent="0.35">
      <c r="A497" s="100"/>
      <c r="B497" s="100"/>
      <c r="C497" s="140"/>
      <c r="D497" s="117"/>
      <c r="E497" s="117"/>
      <c r="F497" s="103"/>
      <c r="G497" s="167" t="str">
        <f>C496</f>
        <v>37A/5</v>
      </c>
      <c r="H497" s="120">
        <v>435</v>
      </c>
      <c r="I497" s="107"/>
      <c r="J497" s="108"/>
      <c r="K497" s="100"/>
      <c r="L497" s="100"/>
      <c r="M497" s="100"/>
      <c r="N497" s="100"/>
      <c r="O497" s="100"/>
      <c r="P497" s="100"/>
    </row>
    <row r="498" spans="1:16" s="4" customFormat="1" ht="18.5" x14ac:dyDescent="0.35">
      <c r="A498" s="100">
        <f>SUBTOTAL(103,$C$6:C498)</f>
        <v>247</v>
      </c>
      <c r="B498" s="100"/>
      <c r="C498" s="108" t="s">
        <v>409</v>
      </c>
      <c r="D498" s="141" t="s">
        <v>2</v>
      </c>
      <c r="E498" s="141"/>
      <c r="F498" s="110"/>
      <c r="G498" s="100"/>
      <c r="H498" s="120"/>
      <c r="I498" s="104">
        <f>ROUND(H497/1000,4)+I496</f>
        <v>94.959499999999935</v>
      </c>
      <c r="J498" s="105" t="s">
        <v>19</v>
      </c>
      <c r="K498" s="100" t="s">
        <v>126</v>
      </c>
      <c r="L498" s="100" t="s">
        <v>126</v>
      </c>
      <c r="M498" s="100" t="s">
        <v>126</v>
      </c>
      <c r="N498" s="100" t="s">
        <v>126</v>
      </c>
      <c r="O498" s="100"/>
      <c r="P498" s="100"/>
    </row>
    <row r="499" spans="1:16" s="4" customFormat="1" ht="18.5" x14ac:dyDescent="0.35">
      <c r="A499" s="100"/>
      <c r="B499" s="100"/>
      <c r="C499" s="140"/>
      <c r="D499" s="117"/>
      <c r="E499" s="117"/>
      <c r="F499" s="103"/>
      <c r="G499" s="167" t="str">
        <f>C498</f>
        <v>37A/6</v>
      </c>
      <c r="H499" s="120">
        <v>398.589</v>
      </c>
      <c r="I499" s="107"/>
      <c r="J499" s="108"/>
      <c r="K499" s="100"/>
      <c r="L499" s="100"/>
      <c r="M499" s="100"/>
      <c r="N499" s="100"/>
      <c r="O499" s="100"/>
      <c r="P499" s="100"/>
    </row>
    <row r="500" spans="1:16" s="4" customFormat="1" ht="18.5" x14ac:dyDescent="0.35">
      <c r="A500" s="100">
        <f>SUBTOTAL(103,$C$6:C500)</f>
        <v>248</v>
      </c>
      <c r="B500" s="101" t="s">
        <v>342</v>
      </c>
      <c r="C500" s="108" t="s">
        <v>41</v>
      </c>
      <c r="D500" s="141" t="s">
        <v>113</v>
      </c>
      <c r="E500" s="141"/>
      <c r="F500" s="103"/>
      <c r="G500" s="102"/>
      <c r="H500" s="120"/>
      <c r="I500" s="104">
        <f>ROUND(H499/1000,4)+I498</f>
        <v>95.358099999999936</v>
      </c>
      <c r="J500" s="105" t="s">
        <v>19</v>
      </c>
      <c r="K500" s="100" t="s">
        <v>126</v>
      </c>
      <c r="L500" s="100" t="s">
        <v>126</v>
      </c>
      <c r="M500" s="100" t="s">
        <v>126</v>
      </c>
      <c r="N500" s="100" t="s">
        <v>126</v>
      </c>
      <c r="O500" s="100"/>
      <c r="P500" s="100"/>
    </row>
    <row r="501" spans="1:16" s="4" customFormat="1" ht="18.5" x14ac:dyDescent="0.35">
      <c r="A501" s="100"/>
      <c r="B501" s="100"/>
      <c r="C501" s="140"/>
      <c r="D501" s="117"/>
      <c r="E501" s="117"/>
      <c r="F501" s="103"/>
      <c r="G501" s="167" t="str">
        <f>C500</f>
        <v>38/0</v>
      </c>
      <c r="H501" s="120">
        <v>426.411</v>
      </c>
      <c r="I501" s="107"/>
      <c r="J501" s="108"/>
      <c r="K501" s="100"/>
      <c r="L501" s="100"/>
      <c r="M501" s="100"/>
      <c r="N501" s="100"/>
      <c r="O501" s="100"/>
      <c r="P501" s="100"/>
    </row>
    <row r="502" spans="1:16" s="4" customFormat="1" ht="18.5" x14ac:dyDescent="0.35">
      <c r="A502" s="100">
        <f>SUBTOTAL(103,$C$6:C502)</f>
        <v>249</v>
      </c>
      <c r="B502" s="100"/>
      <c r="C502" s="108" t="s">
        <v>343</v>
      </c>
      <c r="D502" s="141" t="s">
        <v>3</v>
      </c>
      <c r="E502" s="141"/>
      <c r="F502" s="110"/>
      <c r="G502" s="100"/>
      <c r="H502" s="120"/>
      <c r="I502" s="104">
        <f>ROUND(H501/1000,4)+I500</f>
        <v>95.784499999999937</v>
      </c>
      <c r="J502" s="105" t="s">
        <v>19</v>
      </c>
      <c r="K502" s="100" t="s">
        <v>126</v>
      </c>
      <c r="L502" s="100" t="s">
        <v>126</v>
      </c>
      <c r="M502" s="100" t="s">
        <v>126</v>
      </c>
      <c r="N502" s="100" t="s">
        <v>126</v>
      </c>
      <c r="O502" s="100"/>
      <c r="P502" s="100"/>
    </row>
    <row r="503" spans="1:16" s="4" customFormat="1" ht="18.5" x14ac:dyDescent="0.35">
      <c r="A503" s="100"/>
      <c r="B503" s="100"/>
      <c r="C503" s="140"/>
      <c r="D503" s="117"/>
      <c r="E503" s="117"/>
      <c r="F503" s="103"/>
      <c r="G503" s="167" t="str">
        <f>C502</f>
        <v>38/1</v>
      </c>
      <c r="H503" s="120">
        <v>390</v>
      </c>
      <c r="I503" s="107"/>
      <c r="J503" s="108"/>
      <c r="K503" s="100"/>
      <c r="L503" s="100"/>
      <c r="M503" s="100"/>
      <c r="N503" s="100"/>
      <c r="O503" s="100"/>
      <c r="P503" s="100"/>
    </row>
    <row r="504" spans="1:16" s="4" customFormat="1" ht="18.5" x14ac:dyDescent="0.35">
      <c r="A504" s="100">
        <f>SUBTOTAL(103,$C$6:C504)</f>
        <v>250</v>
      </c>
      <c r="B504" s="100"/>
      <c r="C504" s="108" t="s">
        <v>344</v>
      </c>
      <c r="D504" s="141" t="s">
        <v>3</v>
      </c>
      <c r="E504" s="141"/>
      <c r="F504" s="110"/>
      <c r="G504" s="100"/>
      <c r="H504" s="120"/>
      <c r="I504" s="104">
        <f>ROUND(H503/1000,4)+I502</f>
        <v>96.174499999999938</v>
      </c>
      <c r="J504" s="105" t="s">
        <v>19</v>
      </c>
      <c r="K504" s="100" t="s">
        <v>126</v>
      </c>
      <c r="L504" s="100" t="s">
        <v>126</v>
      </c>
      <c r="M504" s="100" t="s">
        <v>126</v>
      </c>
      <c r="N504" s="100" t="s">
        <v>126</v>
      </c>
      <c r="O504" s="100"/>
      <c r="P504" s="100"/>
    </row>
    <row r="505" spans="1:16" s="4" customFormat="1" ht="18.5" x14ac:dyDescent="0.35">
      <c r="A505" s="100"/>
      <c r="B505" s="100"/>
      <c r="C505" s="140"/>
      <c r="D505" s="117"/>
      <c r="E505" s="117"/>
      <c r="F505" s="103"/>
      <c r="G505" s="167" t="str">
        <f>C504</f>
        <v>38/2</v>
      </c>
      <c r="H505" s="120">
        <v>335</v>
      </c>
      <c r="I505" s="107"/>
      <c r="J505" s="108"/>
      <c r="K505" s="100"/>
      <c r="L505" s="100"/>
      <c r="M505" s="100"/>
      <c r="N505" s="100"/>
      <c r="O505" s="100"/>
      <c r="P505" s="100"/>
    </row>
    <row r="506" spans="1:16" s="4" customFormat="1" ht="18.5" x14ac:dyDescent="0.35">
      <c r="A506" s="100">
        <f>SUBTOTAL(103,$C$6:C506)</f>
        <v>251</v>
      </c>
      <c r="B506" s="100"/>
      <c r="C506" s="108" t="s">
        <v>345</v>
      </c>
      <c r="D506" s="141" t="s">
        <v>2</v>
      </c>
      <c r="E506" s="141"/>
      <c r="F506" s="110"/>
      <c r="G506" s="100"/>
      <c r="H506" s="120"/>
      <c r="I506" s="104">
        <f>ROUND(H505/1000,4)+I504</f>
        <v>96.509499999999932</v>
      </c>
      <c r="J506" s="105" t="s">
        <v>19</v>
      </c>
      <c r="K506" s="100" t="s">
        <v>126</v>
      </c>
      <c r="L506" s="100" t="s">
        <v>126</v>
      </c>
      <c r="M506" s="100" t="s">
        <v>126</v>
      </c>
      <c r="N506" s="100" t="s">
        <v>126</v>
      </c>
      <c r="O506" s="100"/>
      <c r="P506" s="100"/>
    </row>
    <row r="507" spans="1:16" s="4" customFormat="1" ht="18.5" x14ac:dyDescent="0.35">
      <c r="A507" s="100"/>
      <c r="B507" s="100"/>
      <c r="C507" s="140"/>
      <c r="D507" s="117"/>
      <c r="E507" s="117"/>
      <c r="F507" s="103"/>
      <c r="G507" s="167" t="str">
        <f>C506</f>
        <v>38/3</v>
      </c>
      <c r="H507" s="120">
        <v>440</v>
      </c>
      <c r="I507" s="107"/>
      <c r="J507" s="108"/>
      <c r="K507" s="100"/>
      <c r="L507" s="100"/>
      <c r="M507" s="100"/>
      <c r="N507" s="100"/>
      <c r="O507" s="100"/>
      <c r="P507" s="100"/>
    </row>
    <row r="508" spans="1:16" s="4" customFormat="1" ht="18.5" x14ac:dyDescent="0.35">
      <c r="A508" s="100">
        <f>SUBTOTAL(103,$C$6:C508)</f>
        <v>252</v>
      </c>
      <c r="B508" s="100"/>
      <c r="C508" s="108" t="s">
        <v>346</v>
      </c>
      <c r="D508" s="141" t="s">
        <v>71</v>
      </c>
      <c r="E508" s="141"/>
      <c r="F508" s="110"/>
      <c r="G508" s="100"/>
      <c r="H508" s="120"/>
      <c r="I508" s="104">
        <f>ROUND(H507/1000,4)+I506</f>
        <v>96.949499999999929</v>
      </c>
      <c r="J508" s="105" t="s">
        <v>19</v>
      </c>
      <c r="K508" s="100" t="s">
        <v>126</v>
      </c>
      <c r="L508" s="100" t="s">
        <v>126</v>
      </c>
      <c r="M508" s="100" t="s">
        <v>126</v>
      </c>
      <c r="N508" s="100" t="s">
        <v>126</v>
      </c>
      <c r="O508" s="100"/>
      <c r="P508" s="100"/>
    </row>
    <row r="509" spans="1:16" s="4" customFormat="1" ht="18.5" x14ac:dyDescent="0.35">
      <c r="A509" s="100"/>
      <c r="B509" s="100"/>
      <c r="C509" s="140"/>
      <c r="D509" s="117"/>
      <c r="E509" s="117"/>
      <c r="F509" s="103"/>
      <c r="G509" s="167" t="str">
        <f>C508</f>
        <v>38/4</v>
      </c>
      <c r="H509" s="120">
        <v>280</v>
      </c>
      <c r="I509" s="107"/>
      <c r="J509" s="108"/>
      <c r="K509" s="100"/>
      <c r="L509" s="100"/>
      <c r="M509" s="100"/>
      <c r="N509" s="100"/>
      <c r="O509" s="100"/>
      <c r="P509" s="100"/>
    </row>
    <row r="510" spans="1:16" s="4" customFormat="1" ht="18.5" x14ac:dyDescent="0.35">
      <c r="A510" s="100">
        <f>SUBTOTAL(103,$C$6:C510)</f>
        <v>253</v>
      </c>
      <c r="B510" s="100"/>
      <c r="C510" s="108" t="s">
        <v>347</v>
      </c>
      <c r="D510" s="141" t="s">
        <v>2</v>
      </c>
      <c r="E510" s="141"/>
      <c r="F510" s="110"/>
      <c r="G510" s="100"/>
      <c r="H510" s="120"/>
      <c r="I510" s="104">
        <f>ROUND(H509/1000,4)+I508</f>
        <v>97.229499999999931</v>
      </c>
      <c r="J510" s="105" t="s">
        <v>19</v>
      </c>
      <c r="K510" s="100" t="s">
        <v>126</v>
      </c>
      <c r="L510" s="100" t="s">
        <v>126</v>
      </c>
      <c r="M510" s="100" t="s">
        <v>126</v>
      </c>
      <c r="N510" s="100" t="s">
        <v>126</v>
      </c>
      <c r="O510" s="100"/>
      <c r="P510" s="100"/>
    </row>
    <row r="511" spans="1:16" s="4" customFormat="1" ht="18.5" x14ac:dyDescent="0.35">
      <c r="A511" s="100"/>
      <c r="B511" s="100"/>
      <c r="C511" s="140"/>
      <c r="D511" s="117"/>
      <c r="E511" s="117"/>
      <c r="F511" s="103"/>
      <c r="G511" s="167" t="str">
        <f>C510</f>
        <v>38/5</v>
      </c>
      <c r="H511" s="120">
        <v>450</v>
      </c>
      <c r="I511" s="107"/>
      <c r="J511" s="108"/>
      <c r="K511" s="100"/>
      <c r="L511" s="100"/>
      <c r="M511" s="100"/>
      <c r="N511" s="100"/>
      <c r="O511" s="100"/>
      <c r="P511" s="100"/>
    </row>
    <row r="512" spans="1:16" s="4" customFormat="1" ht="18.5" x14ac:dyDescent="0.35">
      <c r="A512" s="100">
        <f>SUBTOTAL(103,$C$6:C512)</f>
        <v>254</v>
      </c>
      <c r="B512" s="100"/>
      <c r="C512" s="108" t="s">
        <v>348</v>
      </c>
      <c r="D512" s="141" t="s">
        <v>48</v>
      </c>
      <c r="E512" s="141"/>
      <c r="F512" s="110"/>
      <c r="G512" s="100"/>
      <c r="H512" s="120"/>
      <c r="I512" s="104">
        <f>ROUND(H511/1000,4)+I510</f>
        <v>97.679499999999933</v>
      </c>
      <c r="J512" s="105" t="s">
        <v>19</v>
      </c>
      <c r="K512" s="100" t="s">
        <v>126</v>
      </c>
      <c r="L512" s="100" t="s">
        <v>126</v>
      </c>
      <c r="M512" s="100" t="s">
        <v>126</v>
      </c>
      <c r="N512" s="100" t="s">
        <v>126</v>
      </c>
      <c r="O512" s="100"/>
      <c r="P512" s="100"/>
    </row>
    <row r="513" spans="1:16" s="4" customFormat="1" ht="18.5" x14ac:dyDescent="0.35">
      <c r="A513" s="100"/>
      <c r="B513" s="100"/>
      <c r="C513" s="140"/>
      <c r="D513" s="117"/>
      <c r="E513" s="117"/>
      <c r="F513" s="103"/>
      <c r="G513" s="167" t="str">
        <f>C512</f>
        <v>38/6</v>
      </c>
      <c r="H513" s="120">
        <v>285</v>
      </c>
      <c r="I513" s="107"/>
      <c r="J513" s="108"/>
      <c r="K513" s="100"/>
      <c r="L513" s="100"/>
      <c r="M513" s="100"/>
      <c r="N513" s="100"/>
      <c r="O513" s="100"/>
      <c r="P513" s="100"/>
    </row>
    <row r="514" spans="1:16" s="4" customFormat="1" ht="18.5" x14ac:dyDescent="0.35">
      <c r="A514" s="100">
        <f>SUBTOTAL(103,$C$6:C514)</f>
        <v>255</v>
      </c>
      <c r="B514" s="100"/>
      <c r="C514" s="108" t="s">
        <v>349</v>
      </c>
      <c r="D514" s="141" t="s">
        <v>18</v>
      </c>
      <c r="E514" s="141"/>
      <c r="F514" s="110"/>
      <c r="G514" s="100"/>
      <c r="H514" s="120"/>
      <c r="I514" s="104">
        <f>ROUND(H513/1000,4)+I512</f>
        <v>97.96449999999993</v>
      </c>
      <c r="J514" s="105" t="s">
        <v>19</v>
      </c>
      <c r="K514" s="100" t="s">
        <v>126</v>
      </c>
      <c r="L514" s="100" t="s">
        <v>126</v>
      </c>
      <c r="M514" s="100" t="s">
        <v>126</v>
      </c>
      <c r="N514" s="100"/>
      <c r="O514" s="100"/>
      <c r="P514" s="100"/>
    </row>
    <row r="515" spans="1:16" s="4" customFormat="1" ht="18.5" x14ac:dyDescent="0.35">
      <c r="A515" s="100"/>
      <c r="B515" s="100"/>
      <c r="C515" s="140"/>
      <c r="D515" s="117"/>
      <c r="E515" s="117"/>
      <c r="F515" s="103"/>
      <c r="G515" s="167" t="str">
        <f>C514</f>
        <v>38/7</v>
      </c>
      <c r="H515" s="120">
        <v>445</v>
      </c>
      <c r="I515" s="107"/>
      <c r="J515" s="108"/>
      <c r="K515" s="100"/>
      <c r="L515" s="100"/>
      <c r="M515" s="100"/>
      <c r="N515" s="100"/>
      <c r="O515" s="100"/>
      <c r="P515" s="100"/>
    </row>
    <row r="516" spans="1:16" s="4" customFormat="1" ht="18.5" x14ac:dyDescent="0.35">
      <c r="A516" s="100">
        <f>SUBTOTAL(103,$C$6:C516)</f>
        <v>256</v>
      </c>
      <c r="B516" s="100"/>
      <c r="C516" s="108" t="s">
        <v>350</v>
      </c>
      <c r="D516" s="141" t="s">
        <v>71</v>
      </c>
      <c r="E516" s="141"/>
      <c r="F516" s="110"/>
      <c r="G516" s="100"/>
      <c r="H516" s="120"/>
      <c r="I516" s="104">
        <f>ROUND(H515/1000,4)+I514</f>
        <v>98.409499999999923</v>
      </c>
      <c r="J516" s="105" t="s">
        <v>19</v>
      </c>
      <c r="K516" s="100" t="s">
        <v>126</v>
      </c>
      <c r="L516" s="100" t="s">
        <v>126</v>
      </c>
      <c r="M516" s="100" t="s">
        <v>126</v>
      </c>
      <c r="N516" s="100" t="s">
        <v>126</v>
      </c>
      <c r="O516" s="100"/>
      <c r="P516" s="100"/>
    </row>
    <row r="517" spans="1:16" s="4" customFormat="1" ht="18.5" x14ac:dyDescent="0.35">
      <c r="A517" s="100"/>
      <c r="B517" s="100"/>
      <c r="C517" s="140"/>
      <c r="D517" s="117"/>
      <c r="E517" s="117"/>
      <c r="F517" s="103"/>
      <c r="G517" s="167" t="str">
        <f>C516</f>
        <v>38/8</v>
      </c>
      <c r="H517" s="120">
        <v>360</v>
      </c>
      <c r="I517" s="107"/>
      <c r="J517" s="108"/>
      <c r="K517" s="100"/>
      <c r="L517" s="100"/>
      <c r="M517" s="100"/>
      <c r="N517" s="100"/>
      <c r="O517" s="100"/>
      <c r="P517" s="100"/>
    </row>
    <row r="518" spans="1:16" s="4" customFormat="1" ht="18.5" x14ac:dyDescent="0.35">
      <c r="A518" s="100">
        <f>SUBTOTAL(103,$C$6:C518)</f>
        <v>257</v>
      </c>
      <c r="B518" s="100"/>
      <c r="C518" s="108" t="s">
        <v>351</v>
      </c>
      <c r="D518" s="141" t="s">
        <v>3</v>
      </c>
      <c r="E518" s="141"/>
      <c r="F518" s="110"/>
      <c r="G518" s="100"/>
      <c r="H518" s="120"/>
      <c r="I518" s="104">
        <f>ROUND(H517/1000,4)+I516</f>
        <v>98.769499999999923</v>
      </c>
      <c r="J518" s="105" t="s">
        <v>19</v>
      </c>
      <c r="K518" s="100" t="s">
        <v>126</v>
      </c>
      <c r="L518" s="100" t="s">
        <v>126</v>
      </c>
      <c r="M518" s="100" t="s">
        <v>126</v>
      </c>
      <c r="N518" s="100" t="s">
        <v>126</v>
      </c>
      <c r="O518" s="100"/>
      <c r="P518" s="100"/>
    </row>
    <row r="519" spans="1:16" s="4" customFormat="1" ht="18.5" x14ac:dyDescent="0.35">
      <c r="A519" s="100"/>
      <c r="B519" s="100"/>
      <c r="C519" s="140"/>
      <c r="D519" s="117"/>
      <c r="E519" s="117"/>
      <c r="F519" s="103"/>
      <c r="G519" s="167" t="str">
        <f>C518</f>
        <v>38/9</v>
      </c>
      <c r="H519" s="120">
        <v>430</v>
      </c>
      <c r="I519" s="107"/>
      <c r="J519" s="108"/>
      <c r="K519" s="100"/>
      <c r="L519" s="100"/>
      <c r="M519" s="100"/>
      <c r="N519" s="100"/>
      <c r="O519" s="100"/>
      <c r="P519" s="100"/>
    </row>
    <row r="520" spans="1:16" s="4" customFormat="1" ht="18.5" x14ac:dyDescent="0.35">
      <c r="A520" s="100">
        <f>SUBTOTAL(103,$C$6:C520)</f>
        <v>258</v>
      </c>
      <c r="B520" s="100"/>
      <c r="C520" s="108" t="s">
        <v>352</v>
      </c>
      <c r="D520" s="141" t="s">
        <v>2</v>
      </c>
      <c r="E520" s="141"/>
      <c r="F520" s="110"/>
      <c r="G520" s="100"/>
      <c r="H520" s="120"/>
      <c r="I520" s="104">
        <f>ROUND(H519/1000,4)+I518</f>
        <v>99.199499999999929</v>
      </c>
      <c r="J520" s="105" t="s">
        <v>19</v>
      </c>
      <c r="K520" s="100" t="s">
        <v>126</v>
      </c>
      <c r="L520" s="100" t="s">
        <v>126</v>
      </c>
      <c r="M520" s="100" t="s">
        <v>126</v>
      </c>
      <c r="N520" s="100" t="s">
        <v>126</v>
      </c>
      <c r="O520" s="100"/>
      <c r="P520" s="100"/>
    </row>
    <row r="521" spans="1:16" s="4" customFormat="1" ht="18.5" x14ac:dyDescent="0.35">
      <c r="A521" s="100"/>
      <c r="B521" s="100"/>
      <c r="C521" s="140"/>
      <c r="D521" s="117"/>
      <c r="E521" s="117"/>
      <c r="F521" s="103"/>
      <c r="G521" s="167" t="str">
        <f>C520</f>
        <v>38/10</v>
      </c>
      <c r="H521" s="120">
        <v>322.26600000000002</v>
      </c>
      <c r="I521" s="107"/>
      <c r="J521" s="108"/>
      <c r="K521" s="100"/>
      <c r="L521" s="100"/>
      <c r="M521" s="100"/>
      <c r="N521" s="100"/>
      <c r="O521" s="100"/>
      <c r="P521" s="100"/>
    </row>
    <row r="522" spans="1:16" s="4" customFormat="1" ht="18.5" x14ac:dyDescent="0.35">
      <c r="A522" s="100">
        <f>SUBTOTAL(103,$C$6:C522)</f>
        <v>259</v>
      </c>
      <c r="B522" s="101" t="s">
        <v>353</v>
      </c>
      <c r="C522" s="108" t="s">
        <v>42</v>
      </c>
      <c r="D522" s="141" t="s">
        <v>85</v>
      </c>
      <c r="E522" s="141"/>
      <c r="F522" s="103"/>
      <c r="G522" s="102"/>
      <c r="H522" s="120"/>
      <c r="I522" s="104">
        <f>ROUND(H521/1000,4)+I520</f>
        <v>99.521799999999928</v>
      </c>
      <c r="J522" s="105" t="s">
        <v>19</v>
      </c>
      <c r="K522" s="100" t="s">
        <v>126</v>
      </c>
      <c r="L522" s="100" t="s">
        <v>126</v>
      </c>
      <c r="M522" s="100" t="s">
        <v>126</v>
      </c>
      <c r="N522" s="100" t="s">
        <v>126</v>
      </c>
      <c r="O522" s="100" t="s">
        <v>445</v>
      </c>
      <c r="P522" s="100"/>
    </row>
    <row r="523" spans="1:16" s="4" customFormat="1" ht="18.5" x14ac:dyDescent="0.35">
      <c r="A523" s="100"/>
      <c r="B523" s="100"/>
      <c r="C523" s="140"/>
      <c r="D523" s="117"/>
      <c r="E523" s="117"/>
      <c r="F523" s="103"/>
      <c r="G523" s="167" t="str">
        <f>C522</f>
        <v>39/0</v>
      </c>
      <c r="H523" s="120">
        <v>392.73</v>
      </c>
      <c r="I523" s="107"/>
      <c r="J523" s="108"/>
      <c r="K523" s="100"/>
      <c r="L523" s="100"/>
      <c r="M523" s="100"/>
      <c r="N523" s="100"/>
      <c r="O523" s="100"/>
      <c r="P523" s="100"/>
    </row>
    <row r="524" spans="1:16" s="4" customFormat="1" ht="18.5" x14ac:dyDescent="0.35">
      <c r="A524" s="100">
        <f>SUBTOTAL(103,$C$6:C524)</f>
        <v>260</v>
      </c>
      <c r="B524" s="100"/>
      <c r="C524" s="108" t="s">
        <v>354</v>
      </c>
      <c r="D524" s="141" t="s">
        <v>58</v>
      </c>
      <c r="E524" s="141"/>
      <c r="F524" s="110"/>
      <c r="G524" s="100"/>
      <c r="H524" s="120"/>
      <c r="I524" s="104">
        <f>ROUND(H523/1000,4)+I522</f>
        <v>99.914499999999933</v>
      </c>
      <c r="J524" s="105" t="s">
        <v>19</v>
      </c>
      <c r="K524" s="100" t="s">
        <v>126</v>
      </c>
      <c r="L524" s="100" t="s">
        <v>126</v>
      </c>
      <c r="M524" s="100" t="s">
        <v>126</v>
      </c>
      <c r="N524" s="100" t="s">
        <v>126</v>
      </c>
      <c r="O524" s="100"/>
      <c r="P524" s="100"/>
    </row>
    <row r="525" spans="1:16" s="4" customFormat="1" ht="18.5" x14ac:dyDescent="0.35">
      <c r="A525" s="100"/>
      <c r="B525" s="100"/>
      <c r="C525" s="140"/>
      <c r="D525" s="117"/>
      <c r="E525" s="117"/>
      <c r="F525" s="103"/>
      <c r="G525" s="167" t="str">
        <f>C524</f>
        <v>39/1</v>
      </c>
      <c r="H525" s="120">
        <v>395</v>
      </c>
      <c r="I525" s="107"/>
      <c r="J525" s="108"/>
      <c r="K525" s="100"/>
      <c r="L525" s="100"/>
      <c r="M525" s="100"/>
      <c r="N525" s="100"/>
      <c r="O525" s="100"/>
      <c r="P525" s="100"/>
    </row>
    <row r="526" spans="1:16" s="4" customFormat="1" ht="18.5" x14ac:dyDescent="0.35">
      <c r="A526" s="100">
        <f>SUBTOTAL(103,$C$6:C526)</f>
        <v>261</v>
      </c>
      <c r="B526" s="100"/>
      <c r="C526" s="108" t="s">
        <v>355</v>
      </c>
      <c r="D526" s="141" t="s">
        <v>2</v>
      </c>
      <c r="E526" s="141"/>
      <c r="F526" s="110"/>
      <c r="G526" s="100"/>
      <c r="H526" s="120"/>
      <c r="I526" s="104">
        <f>ROUND(H525/1000,4)+I524</f>
        <v>100.30949999999993</v>
      </c>
      <c r="J526" s="105" t="s">
        <v>19</v>
      </c>
      <c r="K526" s="100" t="s">
        <v>126</v>
      </c>
      <c r="L526" s="100" t="s">
        <v>126</v>
      </c>
      <c r="M526" s="100" t="s">
        <v>126</v>
      </c>
      <c r="N526" s="100" t="s">
        <v>126</v>
      </c>
      <c r="O526" s="100"/>
      <c r="P526" s="100"/>
    </row>
    <row r="527" spans="1:16" s="4" customFormat="1" ht="18.5" x14ac:dyDescent="0.35">
      <c r="A527" s="100"/>
      <c r="B527" s="100"/>
      <c r="C527" s="140"/>
      <c r="D527" s="117"/>
      <c r="E527" s="117"/>
      <c r="F527" s="103"/>
      <c r="G527" s="167" t="str">
        <f>C526</f>
        <v>39/2</v>
      </c>
      <c r="H527" s="120">
        <v>385</v>
      </c>
      <c r="I527" s="107"/>
      <c r="J527" s="108"/>
      <c r="K527" s="100"/>
      <c r="L527" s="100"/>
      <c r="M527" s="100"/>
      <c r="N527" s="100"/>
      <c r="O527" s="100"/>
      <c r="P527" s="100"/>
    </row>
    <row r="528" spans="1:16" s="4" customFormat="1" ht="18.5" x14ac:dyDescent="0.35">
      <c r="A528" s="100">
        <f>SUBTOTAL(103,$C$6:C528)</f>
        <v>262</v>
      </c>
      <c r="B528" s="100"/>
      <c r="C528" s="108" t="s">
        <v>356</v>
      </c>
      <c r="D528" s="141" t="s">
        <v>71</v>
      </c>
      <c r="E528" s="141"/>
      <c r="F528" s="110"/>
      <c r="G528" s="100"/>
      <c r="H528" s="120"/>
      <c r="I528" s="104">
        <f>ROUND(H527/1000,4)+I526</f>
        <v>100.69449999999993</v>
      </c>
      <c r="J528" s="105" t="s">
        <v>19</v>
      </c>
      <c r="K528" s="100" t="s">
        <v>126</v>
      </c>
      <c r="L528" s="100" t="s">
        <v>126</v>
      </c>
      <c r="M528" s="100" t="s">
        <v>126</v>
      </c>
      <c r="N528" s="100" t="s">
        <v>126</v>
      </c>
      <c r="O528" s="100"/>
      <c r="P528" s="100"/>
    </row>
    <row r="529" spans="1:16" s="4" customFormat="1" ht="18.5" x14ac:dyDescent="0.35">
      <c r="A529" s="100"/>
      <c r="B529" s="100"/>
      <c r="C529" s="140"/>
      <c r="D529" s="117"/>
      <c r="E529" s="117"/>
      <c r="F529" s="103"/>
      <c r="G529" s="167" t="str">
        <f>C528</f>
        <v>39/3</v>
      </c>
      <c r="H529" s="120">
        <v>340</v>
      </c>
      <c r="I529" s="107"/>
      <c r="J529" s="108"/>
      <c r="K529" s="100"/>
      <c r="L529" s="100"/>
      <c r="M529" s="100"/>
      <c r="N529" s="100"/>
      <c r="O529" s="100"/>
      <c r="P529" s="100"/>
    </row>
    <row r="530" spans="1:16" s="4" customFormat="1" ht="18.5" x14ac:dyDescent="0.35">
      <c r="A530" s="100">
        <f>SUBTOTAL(103,$C$6:C530)</f>
        <v>263</v>
      </c>
      <c r="B530" s="100"/>
      <c r="C530" s="108" t="s">
        <v>357</v>
      </c>
      <c r="D530" s="141" t="s">
        <v>2</v>
      </c>
      <c r="E530" s="141"/>
      <c r="F530" s="110"/>
      <c r="G530" s="100"/>
      <c r="H530" s="120"/>
      <c r="I530" s="104">
        <f>ROUND(H529/1000,4)+I528</f>
        <v>101.03449999999994</v>
      </c>
      <c r="J530" s="105" t="s">
        <v>19</v>
      </c>
      <c r="K530" s="100" t="s">
        <v>126</v>
      </c>
      <c r="L530" s="100" t="s">
        <v>126</v>
      </c>
      <c r="M530" s="100" t="s">
        <v>126</v>
      </c>
      <c r="N530" s="100" t="s">
        <v>126</v>
      </c>
      <c r="O530" s="100"/>
      <c r="P530" s="100"/>
    </row>
    <row r="531" spans="1:16" s="4" customFormat="1" ht="18.5" x14ac:dyDescent="0.35">
      <c r="A531" s="100"/>
      <c r="B531" s="100"/>
      <c r="C531" s="140"/>
      <c r="D531" s="117"/>
      <c r="E531" s="117"/>
      <c r="F531" s="103"/>
      <c r="G531" s="167" t="str">
        <f>C530</f>
        <v>39/4</v>
      </c>
      <c r="H531" s="120">
        <v>395</v>
      </c>
      <c r="I531" s="107"/>
      <c r="J531" s="108"/>
      <c r="K531" s="100"/>
      <c r="L531" s="100"/>
      <c r="M531" s="100"/>
      <c r="N531" s="100"/>
      <c r="O531" s="100"/>
      <c r="P531" s="100"/>
    </row>
    <row r="532" spans="1:16" s="4" customFormat="1" ht="18.5" x14ac:dyDescent="0.35">
      <c r="A532" s="100">
        <f>SUBTOTAL(103,$C$6:C532)</f>
        <v>264</v>
      </c>
      <c r="B532" s="100"/>
      <c r="C532" s="108" t="s">
        <v>358</v>
      </c>
      <c r="D532" s="141" t="s">
        <v>71</v>
      </c>
      <c r="E532" s="141"/>
      <c r="F532" s="110"/>
      <c r="G532" s="100"/>
      <c r="H532" s="120"/>
      <c r="I532" s="104">
        <f>ROUND(H531/1000,4)+I530</f>
        <v>101.42949999999993</v>
      </c>
      <c r="J532" s="105" t="s">
        <v>19</v>
      </c>
      <c r="K532" s="100" t="s">
        <v>126</v>
      </c>
      <c r="L532" s="100" t="s">
        <v>126</v>
      </c>
      <c r="M532" s="100" t="s">
        <v>126</v>
      </c>
      <c r="N532" s="100" t="s">
        <v>126</v>
      </c>
      <c r="O532" s="100"/>
      <c r="P532" s="100"/>
    </row>
    <row r="533" spans="1:16" s="4" customFormat="1" ht="18.5" x14ac:dyDescent="0.35">
      <c r="A533" s="100"/>
      <c r="B533" s="100"/>
      <c r="C533" s="140"/>
      <c r="D533" s="117"/>
      <c r="E533" s="117"/>
      <c r="F533" s="103"/>
      <c r="G533" s="167" t="str">
        <f>C532</f>
        <v>39/5</v>
      </c>
      <c r="H533" s="120">
        <v>410</v>
      </c>
      <c r="I533" s="107"/>
      <c r="J533" s="108"/>
      <c r="K533" s="100"/>
      <c r="L533" s="100"/>
      <c r="M533" s="100"/>
      <c r="N533" s="100"/>
      <c r="O533" s="100"/>
      <c r="P533" s="100"/>
    </row>
    <row r="534" spans="1:16" s="4" customFormat="1" ht="18.5" x14ac:dyDescent="0.35">
      <c r="A534" s="100">
        <f>SUBTOTAL(103,$C$6:C534)</f>
        <v>265</v>
      </c>
      <c r="B534" s="100"/>
      <c r="C534" s="108" t="s">
        <v>359</v>
      </c>
      <c r="D534" s="141" t="s">
        <v>71</v>
      </c>
      <c r="E534" s="141"/>
      <c r="F534" s="110"/>
      <c r="G534" s="100"/>
      <c r="H534" s="124"/>
      <c r="I534" s="104">
        <f>ROUND(H533/1000,4)+I532</f>
        <v>101.83949999999993</v>
      </c>
      <c r="J534" s="105" t="s">
        <v>19</v>
      </c>
      <c r="K534" s="100" t="s">
        <v>126</v>
      </c>
      <c r="L534" s="100" t="s">
        <v>126</v>
      </c>
      <c r="M534" s="100" t="s">
        <v>126</v>
      </c>
      <c r="N534" s="100" t="s">
        <v>126</v>
      </c>
      <c r="O534" s="100"/>
      <c r="P534" s="100"/>
    </row>
    <row r="535" spans="1:16" s="4" customFormat="1" ht="18.5" x14ac:dyDescent="0.35">
      <c r="A535" s="100"/>
      <c r="B535" s="100"/>
      <c r="C535" s="140"/>
      <c r="D535" s="117"/>
      <c r="E535" s="117"/>
      <c r="F535" s="103"/>
      <c r="G535" s="167" t="str">
        <f>C534</f>
        <v>39/6</v>
      </c>
      <c r="H535" s="120">
        <v>415</v>
      </c>
      <c r="I535" s="107"/>
      <c r="J535" s="108"/>
      <c r="K535" s="100"/>
      <c r="L535" s="100"/>
      <c r="M535" s="100"/>
      <c r="N535" s="100"/>
      <c r="O535" s="100"/>
      <c r="P535" s="100"/>
    </row>
    <row r="536" spans="1:16" s="4" customFormat="1" ht="18.5" x14ac:dyDescent="0.35">
      <c r="A536" s="100">
        <f>SUBTOTAL(103,$C$6:C536)</f>
        <v>266</v>
      </c>
      <c r="B536" s="100"/>
      <c r="C536" s="108" t="s">
        <v>360</v>
      </c>
      <c r="D536" s="141" t="s">
        <v>2</v>
      </c>
      <c r="E536" s="141"/>
      <c r="F536" s="110"/>
      <c r="G536" s="100"/>
      <c r="H536" s="120"/>
      <c r="I536" s="104">
        <f>ROUND(H535/1000,4)+I534</f>
        <v>102.25449999999994</v>
      </c>
      <c r="J536" s="105" t="s">
        <v>19</v>
      </c>
      <c r="K536" s="100" t="s">
        <v>126</v>
      </c>
      <c r="L536" s="100" t="s">
        <v>126</v>
      </c>
      <c r="M536" s="100" t="s">
        <v>126</v>
      </c>
      <c r="N536" s="100" t="s">
        <v>126</v>
      </c>
      <c r="O536" s="100"/>
      <c r="P536" s="100"/>
    </row>
    <row r="537" spans="1:16" s="4" customFormat="1" ht="18.5" x14ac:dyDescent="0.35">
      <c r="A537" s="100"/>
      <c r="B537" s="100"/>
      <c r="C537" s="140"/>
      <c r="D537" s="117"/>
      <c r="E537" s="117"/>
      <c r="F537" s="103"/>
      <c r="G537" s="167" t="str">
        <f>C536</f>
        <v>39/7</v>
      </c>
      <c r="H537" s="120">
        <v>415</v>
      </c>
      <c r="I537" s="107"/>
      <c r="J537" s="108"/>
      <c r="K537" s="100"/>
      <c r="L537" s="100"/>
      <c r="M537" s="100"/>
      <c r="N537" s="100"/>
      <c r="O537" s="100"/>
      <c r="P537" s="100"/>
    </row>
    <row r="538" spans="1:16" s="4" customFormat="1" ht="18.5" x14ac:dyDescent="0.35">
      <c r="A538" s="100">
        <f>SUBTOTAL(103,$C$6:C538)</f>
        <v>267</v>
      </c>
      <c r="B538" s="100"/>
      <c r="C538" s="108" t="s">
        <v>361</v>
      </c>
      <c r="D538" s="141" t="s">
        <v>71</v>
      </c>
      <c r="E538" s="141"/>
      <c r="F538" s="110"/>
      <c r="G538" s="100"/>
      <c r="H538" s="120"/>
      <c r="I538" s="104">
        <f>ROUND(H537/1000,4)+I536</f>
        <v>102.66949999999994</v>
      </c>
      <c r="J538" s="105" t="s">
        <v>19</v>
      </c>
      <c r="K538" s="100" t="s">
        <v>126</v>
      </c>
      <c r="L538" s="100" t="s">
        <v>126</v>
      </c>
      <c r="M538" s="100" t="s">
        <v>126</v>
      </c>
      <c r="N538" s="100" t="s">
        <v>126</v>
      </c>
      <c r="O538" s="100"/>
      <c r="P538" s="100"/>
    </row>
    <row r="539" spans="1:16" s="4" customFormat="1" ht="18.5" x14ac:dyDescent="0.35">
      <c r="A539" s="100"/>
      <c r="B539" s="100"/>
      <c r="C539" s="140"/>
      <c r="D539" s="117"/>
      <c r="E539" s="117"/>
      <c r="F539" s="103"/>
      <c r="G539" s="167" t="str">
        <f>C538</f>
        <v>39/8</v>
      </c>
      <c r="H539" s="120">
        <v>350</v>
      </c>
      <c r="I539" s="107"/>
      <c r="J539" s="108"/>
      <c r="K539" s="100"/>
      <c r="L539" s="100"/>
      <c r="M539" s="100"/>
      <c r="N539" s="100"/>
      <c r="O539" s="100"/>
      <c r="P539" s="100"/>
    </row>
    <row r="540" spans="1:16" s="4" customFormat="1" ht="18.5" x14ac:dyDescent="0.35">
      <c r="A540" s="100">
        <f>SUBTOTAL(103,$C$6:C540)</f>
        <v>268</v>
      </c>
      <c r="B540" s="100"/>
      <c r="C540" s="108" t="s">
        <v>362</v>
      </c>
      <c r="D540" s="141" t="s">
        <v>48</v>
      </c>
      <c r="E540" s="141"/>
      <c r="F540" s="110"/>
      <c r="G540" s="100"/>
      <c r="H540" s="120"/>
      <c r="I540" s="104">
        <f>ROUND(H539/1000,4)+I538</f>
        <v>103.01949999999994</v>
      </c>
      <c r="J540" s="105" t="s">
        <v>19</v>
      </c>
      <c r="K540" s="100" t="s">
        <v>126</v>
      </c>
      <c r="L540" s="100" t="s">
        <v>126</v>
      </c>
      <c r="M540" s="100" t="s">
        <v>126</v>
      </c>
      <c r="N540" s="100" t="s">
        <v>126</v>
      </c>
      <c r="O540" s="100"/>
      <c r="P540" s="100"/>
    </row>
    <row r="541" spans="1:16" s="4" customFormat="1" ht="18.5" x14ac:dyDescent="0.35">
      <c r="A541" s="100"/>
      <c r="B541" s="100"/>
      <c r="C541" s="140"/>
      <c r="D541" s="117"/>
      <c r="E541" s="117"/>
      <c r="F541" s="103"/>
      <c r="G541" s="167" t="str">
        <f>C540</f>
        <v>39/9</v>
      </c>
      <c r="H541" s="120">
        <v>425</v>
      </c>
      <c r="I541" s="107"/>
      <c r="J541" s="108"/>
      <c r="K541" s="100"/>
      <c r="L541" s="100"/>
      <c r="M541" s="100"/>
      <c r="N541" s="100"/>
      <c r="O541" s="100"/>
      <c r="P541" s="100"/>
    </row>
    <row r="542" spans="1:16" s="4" customFormat="1" ht="18.5" x14ac:dyDescent="0.35">
      <c r="A542" s="100">
        <f>SUBTOTAL(103,$C$6:C542)</f>
        <v>269</v>
      </c>
      <c r="B542" s="100"/>
      <c r="C542" s="108" t="s">
        <v>363</v>
      </c>
      <c r="D542" s="141" t="s">
        <v>2</v>
      </c>
      <c r="E542" s="141"/>
      <c r="F542" s="110"/>
      <c r="G542" s="100"/>
      <c r="H542" s="120"/>
      <c r="I542" s="104">
        <f>ROUND(H541/1000,4)+I540</f>
        <v>103.44449999999993</v>
      </c>
      <c r="J542" s="105" t="s">
        <v>19</v>
      </c>
      <c r="K542" s="100" t="s">
        <v>126</v>
      </c>
      <c r="L542" s="100" t="s">
        <v>126</v>
      </c>
      <c r="M542" s="100" t="s">
        <v>126</v>
      </c>
      <c r="N542" s="100" t="s">
        <v>126</v>
      </c>
      <c r="O542" s="100"/>
      <c r="P542" s="100"/>
    </row>
    <row r="543" spans="1:16" s="4" customFormat="1" ht="18.5" x14ac:dyDescent="0.35">
      <c r="A543" s="100"/>
      <c r="B543" s="100"/>
      <c r="C543" s="140"/>
      <c r="D543" s="117"/>
      <c r="E543" s="117"/>
      <c r="F543" s="103"/>
      <c r="G543" s="167" t="str">
        <f>C542</f>
        <v>39/10</v>
      </c>
      <c r="H543" s="120">
        <v>350</v>
      </c>
      <c r="I543" s="107"/>
      <c r="J543" s="108"/>
      <c r="K543" s="100"/>
      <c r="L543" s="100"/>
      <c r="M543" s="100"/>
      <c r="N543" s="100"/>
      <c r="O543" s="100"/>
      <c r="P543" s="100"/>
    </row>
    <row r="544" spans="1:16" s="4" customFormat="1" ht="18.5" x14ac:dyDescent="0.35">
      <c r="A544" s="100">
        <f>SUBTOTAL(103,$C$6:C544)</f>
        <v>270</v>
      </c>
      <c r="B544" s="100"/>
      <c r="C544" s="108" t="s">
        <v>364</v>
      </c>
      <c r="D544" s="141" t="s">
        <v>48</v>
      </c>
      <c r="E544" s="141"/>
      <c r="F544" s="110"/>
      <c r="G544" s="100"/>
      <c r="H544" s="120"/>
      <c r="I544" s="104">
        <f>ROUND(H543/1000,4)+I542</f>
        <v>103.79449999999993</v>
      </c>
      <c r="J544" s="105" t="s">
        <v>19</v>
      </c>
      <c r="K544" s="100" t="s">
        <v>126</v>
      </c>
      <c r="L544" s="100" t="s">
        <v>126</v>
      </c>
      <c r="M544" s="100" t="s">
        <v>126</v>
      </c>
      <c r="N544" s="100" t="s">
        <v>126</v>
      </c>
      <c r="O544" s="100"/>
      <c r="P544" s="100"/>
    </row>
    <row r="545" spans="1:16" s="4" customFormat="1" ht="18.5" x14ac:dyDescent="0.35">
      <c r="A545" s="100"/>
      <c r="B545" s="100"/>
      <c r="C545" s="140"/>
      <c r="D545" s="117"/>
      <c r="E545" s="117"/>
      <c r="F545" s="103"/>
      <c r="G545" s="167" t="str">
        <f>C544</f>
        <v>39/11</v>
      </c>
      <c r="H545" s="120">
        <v>444.08100000000002</v>
      </c>
      <c r="I545" s="107"/>
      <c r="J545" s="108"/>
      <c r="K545" s="100"/>
      <c r="L545" s="100"/>
      <c r="M545" s="100"/>
      <c r="N545" s="100"/>
      <c r="O545" s="100"/>
      <c r="P545" s="100"/>
    </row>
    <row r="546" spans="1:16" s="4" customFormat="1" ht="18.5" x14ac:dyDescent="0.35">
      <c r="A546" s="100">
        <f>SUBTOTAL(103,$C$6:C546)</f>
        <v>271</v>
      </c>
      <c r="B546" s="101" t="s">
        <v>365</v>
      </c>
      <c r="C546" s="108" t="s">
        <v>43</v>
      </c>
      <c r="D546" s="141" t="s">
        <v>114</v>
      </c>
      <c r="E546" s="141"/>
      <c r="F546" s="103"/>
      <c r="G546" s="102"/>
      <c r="H546" s="125"/>
      <c r="I546" s="104">
        <f>ROUND(H545/1000,4)+I544</f>
        <v>104.23859999999993</v>
      </c>
      <c r="J546" s="105" t="s">
        <v>19</v>
      </c>
      <c r="K546" s="100" t="s">
        <v>126</v>
      </c>
      <c r="L546" s="100" t="s">
        <v>126</v>
      </c>
      <c r="M546" s="100" t="s">
        <v>126</v>
      </c>
      <c r="N546" s="100"/>
      <c r="O546" s="100" t="s">
        <v>445</v>
      </c>
      <c r="P546" s="100"/>
    </row>
    <row r="547" spans="1:16" s="4" customFormat="1" ht="18.5" x14ac:dyDescent="0.35">
      <c r="A547" s="100"/>
      <c r="B547" s="100"/>
      <c r="C547" s="140"/>
      <c r="D547" s="117"/>
      <c r="E547" s="117"/>
      <c r="F547" s="103"/>
      <c r="G547" s="167" t="str">
        <f>C546</f>
        <v>40/0</v>
      </c>
      <c r="H547" s="120">
        <v>260.91800000000001</v>
      </c>
      <c r="I547" s="107"/>
      <c r="J547" s="108"/>
      <c r="K547" s="100"/>
      <c r="L547" s="100"/>
      <c r="M547" s="100"/>
      <c r="N547" s="100"/>
      <c r="O547" s="100"/>
      <c r="P547" s="100"/>
    </row>
    <row r="548" spans="1:16" s="4" customFormat="1" ht="18.5" x14ac:dyDescent="0.35">
      <c r="A548" s="100">
        <f>SUBTOTAL(103,$C$6:C548)</f>
        <v>272</v>
      </c>
      <c r="B548" s="100"/>
      <c r="C548" s="108" t="s">
        <v>105</v>
      </c>
      <c r="D548" s="141" t="s">
        <v>18</v>
      </c>
      <c r="E548" s="141"/>
      <c r="F548" s="110">
        <v>2</v>
      </c>
      <c r="G548" s="100"/>
      <c r="H548" s="120"/>
      <c r="I548" s="104">
        <f>ROUND(H547/1000,4)+I546</f>
        <v>104.49949999999994</v>
      </c>
      <c r="J548" s="105" t="s">
        <v>19</v>
      </c>
      <c r="K548" s="100" t="s">
        <v>126</v>
      </c>
      <c r="L548" s="100"/>
      <c r="M548" s="100" t="s">
        <v>126</v>
      </c>
      <c r="N548" s="100"/>
      <c r="O548" s="100"/>
      <c r="P548" s="100"/>
    </row>
    <row r="549" spans="1:16" s="4" customFormat="1" ht="18.5" x14ac:dyDescent="0.35">
      <c r="A549" s="100"/>
      <c r="B549" s="100"/>
      <c r="C549" s="140"/>
      <c r="D549" s="117"/>
      <c r="E549" s="117"/>
      <c r="F549" s="103"/>
      <c r="G549" s="167" t="str">
        <f>C548</f>
        <v>40/1</v>
      </c>
      <c r="H549" s="120">
        <v>385</v>
      </c>
      <c r="I549" s="107"/>
      <c r="J549" s="108"/>
      <c r="K549" s="100"/>
      <c r="L549" s="100"/>
      <c r="M549" s="100"/>
      <c r="N549" s="100"/>
      <c r="O549" s="100"/>
      <c r="P549" s="100"/>
    </row>
    <row r="550" spans="1:16" s="4" customFormat="1" ht="18.5" x14ac:dyDescent="0.35">
      <c r="A550" s="100">
        <f>SUBTOTAL(103,$C$6:C550)</f>
        <v>273</v>
      </c>
      <c r="B550" s="100"/>
      <c r="C550" s="108" t="s">
        <v>106</v>
      </c>
      <c r="D550" s="141" t="s">
        <v>48</v>
      </c>
      <c r="E550" s="141"/>
      <c r="F550" s="110"/>
      <c r="G550" s="100"/>
      <c r="H550" s="120"/>
      <c r="I550" s="104">
        <f>ROUND(H549/1000,4)+I548</f>
        <v>104.88449999999995</v>
      </c>
      <c r="J550" s="105" t="s">
        <v>19</v>
      </c>
      <c r="K550" s="100" t="s">
        <v>126</v>
      </c>
      <c r="L550" s="100" t="s">
        <v>126</v>
      </c>
      <c r="M550" s="100" t="s">
        <v>126</v>
      </c>
      <c r="N550" s="100" t="s">
        <v>126</v>
      </c>
      <c r="O550" s="100"/>
      <c r="P550" s="100"/>
    </row>
    <row r="551" spans="1:16" s="4" customFormat="1" ht="18.5" x14ac:dyDescent="0.35">
      <c r="A551" s="100"/>
      <c r="B551" s="100"/>
      <c r="C551" s="140"/>
      <c r="D551" s="117"/>
      <c r="E551" s="117"/>
      <c r="F551" s="103"/>
      <c r="G551" s="167" t="str">
        <f>C550</f>
        <v>40/2</v>
      </c>
      <c r="H551" s="120">
        <v>435</v>
      </c>
      <c r="I551" s="107"/>
      <c r="J551" s="108"/>
      <c r="K551" s="100"/>
      <c r="L551" s="100"/>
      <c r="M551" s="100"/>
      <c r="N551" s="100"/>
      <c r="O551" s="100"/>
      <c r="P551" s="100"/>
    </row>
    <row r="552" spans="1:16" s="4" customFormat="1" ht="18.5" x14ac:dyDescent="0.35">
      <c r="A552" s="100">
        <f>SUBTOTAL(103,$C$6:C552)</f>
        <v>274</v>
      </c>
      <c r="B552" s="100"/>
      <c r="C552" s="108" t="s">
        <v>5</v>
      </c>
      <c r="D552" s="141" t="s">
        <v>2</v>
      </c>
      <c r="E552" s="141"/>
      <c r="F552" s="110"/>
      <c r="G552" s="100"/>
      <c r="H552" s="120"/>
      <c r="I552" s="104">
        <f>ROUND(H551/1000,4)+I550</f>
        <v>105.31949999999995</v>
      </c>
      <c r="J552" s="105" t="s">
        <v>19</v>
      </c>
      <c r="K552" s="100" t="s">
        <v>126</v>
      </c>
      <c r="L552" s="100" t="s">
        <v>126</v>
      </c>
      <c r="M552" s="100" t="s">
        <v>126</v>
      </c>
      <c r="N552" s="100" t="s">
        <v>126</v>
      </c>
      <c r="O552" s="100"/>
      <c r="P552" s="100"/>
    </row>
    <row r="553" spans="1:16" s="4" customFormat="1" ht="18.5" x14ac:dyDescent="0.35">
      <c r="A553" s="100"/>
      <c r="B553" s="100"/>
      <c r="C553" s="140"/>
      <c r="D553" s="117"/>
      <c r="E553" s="117"/>
      <c r="F553" s="103"/>
      <c r="G553" s="167" t="str">
        <f>C552</f>
        <v>40/3</v>
      </c>
      <c r="H553" s="120">
        <v>385</v>
      </c>
      <c r="I553" s="107"/>
      <c r="J553" s="108"/>
      <c r="K553" s="100"/>
      <c r="L553" s="100"/>
      <c r="M553" s="100"/>
      <c r="N553" s="100"/>
      <c r="O553" s="100"/>
      <c r="P553" s="100"/>
    </row>
    <row r="554" spans="1:16" s="4" customFormat="1" ht="18.5" x14ac:dyDescent="0.35">
      <c r="A554" s="100">
        <f>SUBTOTAL(103,$C$6:C554)</f>
        <v>275</v>
      </c>
      <c r="B554" s="100"/>
      <c r="C554" s="108" t="s">
        <v>6</v>
      </c>
      <c r="D554" s="141" t="s">
        <v>48</v>
      </c>
      <c r="E554" s="141"/>
      <c r="F554" s="110"/>
      <c r="G554" s="100"/>
      <c r="H554" s="120"/>
      <c r="I554" s="104">
        <f>ROUND(H553/1000,4)+I552</f>
        <v>105.70449999999995</v>
      </c>
      <c r="J554" s="105" t="s">
        <v>19</v>
      </c>
      <c r="K554" s="100" t="s">
        <v>126</v>
      </c>
      <c r="L554" s="100" t="s">
        <v>126</v>
      </c>
      <c r="M554" s="100" t="s">
        <v>126</v>
      </c>
      <c r="N554" s="100" t="s">
        <v>126</v>
      </c>
      <c r="O554" s="100"/>
      <c r="P554" s="100"/>
    </row>
    <row r="555" spans="1:16" s="4" customFormat="1" ht="18.5" x14ac:dyDescent="0.35">
      <c r="A555" s="100"/>
      <c r="B555" s="100"/>
      <c r="C555" s="140"/>
      <c r="D555" s="117"/>
      <c r="E555" s="117"/>
      <c r="F555" s="103"/>
      <c r="G555" s="167" t="str">
        <f>C554</f>
        <v>40/4</v>
      </c>
      <c r="H555" s="120">
        <v>455</v>
      </c>
      <c r="I555" s="107"/>
      <c r="J555" s="108"/>
      <c r="K555" s="100"/>
      <c r="L555" s="100"/>
      <c r="M555" s="100"/>
      <c r="N555" s="100"/>
      <c r="O555" s="100"/>
      <c r="P555" s="100"/>
    </row>
    <row r="556" spans="1:16" s="4" customFormat="1" ht="18.5" x14ac:dyDescent="0.35">
      <c r="A556" s="100">
        <f>SUBTOTAL(103,$C$6:C556)</f>
        <v>276</v>
      </c>
      <c r="B556" s="100"/>
      <c r="C556" s="108" t="s">
        <v>366</v>
      </c>
      <c r="D556" s="141" t="s">
        <v>18</v>
      </c>
      <c r="E556" s="141"/>
      <c r="F556" s="110"/>
      <c r="G556" s="100"/>
      <c r="H556" s="120"/>
      <c r="I556" s="104">
        <f>ROUND(H555/1000,4)+I554</f>
        <v>106.15949999999995</v>
      </c>
      <c r="J556" s="105" t="s">
        <v>19</v>
      </c>
      <c r="K556" s="100" t="s">
        <v>126</v>
      </c>
      <c r="L556" s="100" t="s">
        <v>126</v>
      </c>
      <c r="M556" s="100" t="s">
        <v>126</v>
      </c>
      <c r="N556" s="100" t="s">
        <v>126</v>
      </c>
      <c r="O556" s="100"/>
      <c r="P556" s="100"/>
    </row>
    <row r="557" spans="1:16" s="4" customFormat="1" ht="18.5" x14ac:dyDescent="0.35">
      <c r="A557" s="100"/>
      <c r="B557" s="100"/>
      <c r="C557" s="140"/>
      <c r="D557" s="117"/>
      <c r="E557" s="117"/>
      <c r="F557" s="103"/>
      <c r="G557" s="167" t="str">
        <f>C556</f>
        <v>40/5</v>
      </c>
      <c r="H557" s="120">
        <v>370</v>
      </c>
      <c r="I557" s="107"/>
      <c r="J557" s="108"/>
      <c r="K557" s="100"/>
      <c r="L557" s="100"/>
      <c r="M557" s="100"/>
      <c r="N557" s="100"/>
      <c r="O557" s="100"/>
      <c r="P557" s="100"/>
    </row>
    <row r="558" spans="1:16" s="4" customFormat="1" ht="18.5" x14ac:dyDescent="0.35">
      <c r="A558" s="100">
        <f>SUBTOTAL(103,$C$6:C558)</f>
        <v>277</v>
      </c>
      <c r="B558" s="100"/>
      <c r="C558" s="108" t="s">
        <v>367</v>
      </c>
      <c r="D558" s="141" t="s">
        <v>18</v>
      </c>
      <c r="E558" s="141"/>
      <c r="F558" s="110"/>
      <c r="G558" s="100"/>
      <c r="H558" s="120"/>
      <c r="I558" s="104">
        <f>ROUND(H557/1000,4)+I556</f>
        <v>106.52949999999996</v>
      </c>
      <c r="J558" s="105" t="s">
        <v>19</v>
      </c>
      <c r="K558" s="100" t="s">
        <v>126</v>
      </c>
      <c r="L558" s="100" t="s">
        <v>126</v>
      </c>
      <c r="M558" s="100" t="s">
        <v>126</v>
      </c>
      <c r="N558" s="100" t="s">
        <v>126</v>
      </c>
      <c r="O558" s="100"/>
      <c r="P558" s="100"/>
    </row>
    <row r="559" spans="1:16" s="4" customFormat="1" ht="18.5" x14ac:dyDescent="0.35">
      <c r="A559" s="100"/>
      <c r="B559" s="100"/>
      <c r="C559" s="140"/>
      <c r="D559" s="117"/>
      <c r="E559" s="117"/>
      <c r="F559" s="103"/>
      <c r="G559" s="167" t="str">
        <f>C558</f>
        <v>40/6</v>
      </c>
      <c r="H559" s="120">
        <v>400</v>
      </c>
      <c r="I559" s="107"/>
      <c r="J559" s="108"/>
      <c r="K559" s="100"/>
      <c r="L559" s="100"/>
      <c r="M559" s="100"/>
      <c r="N559" s="100"/>
      <c r="O559" s="100"/>
      <c r="P559" s="100"/>
    </row>
    <row r="560" spans="1:16" s="4" customFormat="1" ht="18.5" x14ac:dyDescent="0.35">
      <c r="A560" s="100">
        <f>SUBTOTAL(103,$C$6:C560)</f>
        <v>278</v>
      </c>
      <c r="B560" s="100"/>
      <c r="C560" s="108" t="s">
        <v>368</v>
      </c>
      <c r="D560" s="141" t="s">
        <v>2</v>
      </c>
      <c r="E560" s="141"/>
      <c r="F560" s="110"/>
      <c r="G560" s="100"/>
      <c r="H560" s="120"/>
      <c r="I560" s="104">
        <f>ROUND(H559/1000,4)+I558</f>
        <v>106.92949999999996</v>
      </c>
      <c r="J560" s="105" t="s">
        <v>19</v>
      </c>
      <c r="K560" s="100" t="s">
        <v>126</v>
      </c>
      <c r="L560" s="100" t="s">
        <v>126</v>
      </c>
      <c r="M560" s="100" t="s">
        <v>126</v>
      </c>
      <c r="N560" s="100"/>
      <c r="O560" s="100"/>
      <c r="P560" s="100"/>
    </row>
    <row r="561" spans="1:16" s="4" customFormat="1" ht="18.5" x14ac:dyDescent="0.35">
      <c r="A561" s="100"/>
      <c r="B561" s="100"/>
      <c r="C561" s="140"/>
      <c r="D561" s="117"/>
      <c r="E561" s="117"/>
      <c r="F561" s="103"/>
      <c r="G561" s="167" t="str">
        <f>C560</f>
        <v>40/7</v>
      </c>
      <c r="H561" s="120">
        <v>350</v>
      </c>
      <c r="I561" s="107"/>
      <c r="J561" s="108"/>
      <c r="K561" s="100"/>
      <c r="L561" s="100"/>
      <c r="M561" s="100"/>
      <c r="N561" s="100"/>
      <c r="O561" s="100"/>
      <c r="P561" s="100"/>
    </row>
    <row r="562" spans="1:16" s="4" customFormat="1" ht="18.5" x14ac:dyDescent="0.35">
      <c r="A562" s="100">
        <f>SUBTOTAL(103,$C$6:C562)</f>
        <v>279</v>
      </c>
      <c r="B562" s="100"/>
      <c r="C562" s="108" t="s">
        <v>369</v>
      </c>
      <c r="D562" s="141" t="s">
        <v>58</v>
      </c>
      <c r="E562" s="141"/>
      <c r="F562" s="110"/>
      <c r="G562" s="100"/>
      <c r="H562" s="112"/>
      <c r="I562" s="104">
        <f>ROUND(H561/1000,4)+I560</f>
        <v>107.27949999999996</v>
      </c>
      <c r="J562" s="105" t="s">
        <v>19</v>
      </c>
      <c r="K562" s="100" t="s">
        <v>126</v>
      </c>
      <c r="L562" s="100" t="s">
        <v>126</v>
      </c>
      <c r="M562" s="100" t="s">
        <v>126</v>
      </c>
      <c r="N562" s="100"/>
      <c r="O562" s="100"/>
      <c r="P562" s="100"/>
    </row>
    <row r="563" spans="1:16" s="4" customFormat="1" ht="18.5" x14ac:dyDescent="0.35">
      <c r="A563" s="100"/>
      <c r="B563" s="100"/>
      <c r="C563" s="140"/>
      <c r="D563" s="117"/>
      <c r="E563" s="117"/>
      <c r="F563" s="103"/>
      <c r="G563" s="167" t="str">
        <f>C562</f>
        <v>40/8</v>
      </c>
      <c r="H563" s="112">
        <v>470</v>
      </c>
      <c r="I563" s="107"/>
      <c r="J563" s="108"/>
      <c r="K563" s="100"/>
      <c r="L563" s="100"/>
      <c r="M563" s="100"/>
      <c r="N563" s="100"/>
      <c r="O563" s="100"/>
      <c r="P563" s="100"/>
    </row>
    <row r="564" spans="1:16" s="4" customFormat="1" ht="18.5" x14ac:dyDescent="0.35">
      <c r="A564" s="100">
        <f>SUBTOTAL(103,$C$6:C564)</f>
        <v>280</v>
      </c>
      <c r="B564" s="100"/>
      <c r="C564" s="108" t="s">
        <v>370</v>
      </c>
      <c r="D564" s="141" t="s">
        <v>18</v>
      </c>
      <c r="E564" s="141"/>
      <c r="F564" s="110"/>
      <c r="G564" s="100"/>
      <c r="H564" s="112"/>
      <c r="I564" s="104">
        <f>ROUND(H563/1000,4)+I562</f>
        <v>107.74949999999995</v>
      </c>
      <c r="J564" s="105" t="s">
        <v>19</v>
      </c>
      <c r="K564" s="100" t="s">
        <v>126</v>
      </c>
      <c r="L564" s="100" t="s">
        <v>126</v>
      </c>
      <c r="M564" s="100" t="s">
        <v>126</v>
      </c>
      <c r="N564" s="100"/>
      <c r="O564" s="100"/>
      <c r="P564" s="100"/>
    </row>
    <row r="565" spans="1:16" s="4" customFormat="1" ht="18.5" x14ac:dyDescent="0.35">
      <c r="A565" s="100"/>
      <c r="B565" s="100"/>
      <c r="C565" s="140"/>
      <c r="D565" s="117"/>
      <c r="E565" s="117"/>
      <c r="F565" s="103"/>
      <c r="G565" s="167" t="str">
        <f>C564</f>
        <v>40/9</v>
      </c>
      <c r="H565" s="112">
        <v>355</v>
      </c>
      <c r="I565" s="107"/>
      <c r="J565" s="108"/>
      <c r="K565" s="100"/>
      <c r="L565" s="100"/>
      <c r="M565" s="100"/>
      <c r="N565" s="100"/>
      <c r="O565" s="100"/>
      <c r="P565" s="100"/>
    </row>
    <row r="566" spans="1:16" s="4" customFormat="1" ht="18.5" x14ac:dyDescent="0.35">
      <c r="A566" s="100">
        <f>SUBTOTAL(103,$C$6:C566)</f>
        <v>281</v>
      </c>
      <c r="B566" s="100"/>
      <c r="C566" s="108" t="s">
        <v>371</v>
      </c>
      <c r="D566" s="141" t="s">
        <v>2</v>
      </c>
      <c r="E566" s="141"/>
      <c r="F566" s="110"/>
      <c r="G566" s="100"/>
      <c r="H566" s="112"/>
      <c r="I566" s="104">
        <f>ROUND(H565/1000,4)+I564</f>
        <v>108.10449999999996</v>
      </c>
      <c r="J566" s="105" t="s">
        <v>19</v>
      </c>
      <c r="K566" s="100" t="s">
        <v>126</v>
      </c>
      <c r="L566" s="100" t="s">
        <v>126</v>
      </c>
      <c r="M566" s="100" t="s">
        <v>126</v>
      </c>
      <c r="N566" s="100"/>
      <c r="O566" s="100"/>
      <c r="P566" s="100"/>
    </row>
    <row r="567" spans="1:16" s="4" customFormat="1" ht="18.5" x14ac:dyDescent="0.35">
      <c r="A567" s="100"/>
      <c r="B567" s="100"/>
      <c r="C567" s="140"/>
      <c r="D567" s="117"/>
      <c r="E567" s="117"/>
      <c r="F567" s="103"/>
      <c r="G567" s="167" t="str">
        <f>C566</f>
        <v>40/10</v>
      </c>
      <c r="H567" s="112">
        <v>485</v>
      </c>
      <c r="I567" s="107"/>
      <c r="J567" s="108"/>
      <c r="K567" s="100"/>
      <c r="L567" s="100"/>
      <c r="M567" s="100"/>
      <c r="N567" s="100"/>
      <c r="O567" s="100"/>
      <c r="P567" s="100"/>
    </row>
    <row r="568" spans="1:16" s="4" customFormat="1" ht="18.5" x14ac:dyDescent="0.35">
      <c r="A568" s="100">
        <f>SUBTOTAL(103,$C$6:C568)</f>
        <v>282</v>
      </c>
      <c r="B568" s="100"/>
      <c r="C568" s="108" t="s">
        <v>372</v>
      </c>
      <c r="D568" s="141" t="s">
        <v>18</v>
      </c>
      <c r="E568" s="141"/>
      <c r="F568" s="110"/>
      <c r="G568" s="100"/>
      <c r="H568" s="112"/>
      <c r="I568" s="104">
        <f>ROUND(H567/1000,4)+I566</f>
        <v>108.58949999999996</v>
      </c>
      <c r="J568" s="105" t="s">
        <v>19</v>
      </c>
      <c r="K568" s="100" t="s">
        <v>126</v>
      </c>
      <c r="L568" s="100" t="s">
        <v>126</v>
      </c>
      <c r="M568" s="100" t="s">
        <v>126</v>
      </c>
      <c r="N568" s="100"/>
      <c r="O568" s="100"/>
      <c r="P568" s="100"/>
    </row>
    <row r="569" spans="1:16" s="4" customFormat="1" ht="18.5" x14ac:dyDescent="0.35">
      <c r="A569" s="100"/>
      <c r="B569" s="100"/>
      <c r="C569" s="140"/>
      <c r="D569" s="117"/>
      <c r="E569" s="117"/>
      <c r="F569" s="103"/>
      <c r="G569" s="167" t="str">
        <f>C568</f>
        <v>40/11</v>
      </c>
      <c r="H569" s="112">
        <v>315</v>
      </c>
      <c r="I569" s="107"/>
      <c r="J569" s="108"/>
      <c r="K569" s="100"/>
      <c r="L569" s="100"/>
      <c r="M569" s="100"/>
      <c r="N569" s="100"/>
      <c r="O569" s="100"/>
      <c r="P569" s="100"/>
    </row>
    <row r="570" spans="1:16" s="149" customFormat="1" ht="18.5" x14ac:dyDescent="0.35">
      <c r="A570" s="100">
        <f>SUBTOTAL(103,$C$6:C570)</f>
        <v>283</v>
      </c>
      <c r="B570" s="108" t="s">
        <v>373</v>
      </c>
      <c r="C570" s="108" t="s">
        <v>374</v>
      </c>
      <c r="D570" s="141" t="s">
        <v>108</v>
      </c>
      <c r="E570" s="141"/>
      <c r="F570" s="117"/>
      <c r="G570" s="170"/>
      <c r="H570" s="120"/>
      <c r="I570" s="148">
        <f>ROUND(H569/1000,4)+I568</f>
        <v>108.90449999999996</v>
      </c>
      <c r="J570" s="108" t="s">
        <v>19</v>
      </c>
      <c r="K570" s="108" t="s">
        <v>126</v>
      </c>
      <c r="L570" s="100" t="s">
        <v>126</v>
      </c>
      <c r="M570" s="108" t="s">
        <v>126</v>
      </c>
      <c r="N570" s="100"/>
      <c r="O570" s="108"/>
      <c r="P570" s="108"/>
    </row>
    <row r="571" spans="1:16" s="4" customFormat="1" ht="18.5" x14ac:dyDescent="0.35">
      <c r="A571" s="100"/>
      <c r="B571" s="100"/>
      <c r="C571" s="140"/>
      <c r="D571" s="117"/>
      <c r="E571" s="117"/>
      <c r="F571" s="103"/>
      <c r="G571" s="167" t="str">
        <f>C570</f>
        <v>40A/0</v>
      </c>
      <c r="H571" s="112">
        <v>410.60700000000003</v>
      </c>
      <c r="I571" s="107"/>
      <c r="J571" s="108"/>
      <c r="K571" s="100"/>
      <c r="L571" s="100"/>
      <c r="M571" s="100"/>
      <c r="N571" s="100"/>
      <c r="O571" s="100"/>
      <c r="P571" s="100"/>
    </row>
    <row r="572" spans="1:16" s="4" customFormat="1" ht="18.5" x14ac:dyDescent="0.35">
      <c r="A572" s="100">
        <f>SUBTOTAL(103,$C$6:C572)</f>
        <v>284</v>
      </c>
      <c r="B572" s="101" t="s">
        <v>375</v>
      </c>
      <c r="C572" s="108" t="s">
        <v>44</v>
      </c>
      <c r="D572" s="141" t="s">
        <v>108</v>
      </c>
      <c r="E572" s="141"/>
      <c r="F572" s="103"/>
      <c r="G572" s="102"/>
      <c r="H572" s="112"/>
      <c r="I572" s="104">
        <f>ROUND(H571/1000,4)+I570</f>
        <v>109.31509999999996</v>
      </c>
      <c r="J572" s="105" t="s">
        <v>19</v>
      </c>
      <c r="K572" s="100" t="s">
        <v>126</v>
      </c>
      <c r="L572" s="100" t="s">
        <v>126</v>
      </c>
      <c r="M572" s="100" t="s">
        <v>126</v>
      </c>
      <c r="N572" s="100"/>
      <c r="O572" s="100" t="s">
        <v>445</v>
      </c>
      <c r="P572" s="100"/>
    </row>
    <row r="573" spans="1:16" s="4" customFormat="1" ht="18.5" x14ac:dyDescent="0.35">
      <c r="A573" s="100"/>
      <c r="B573" s="100"/>
      <c r="C573" s="140"/>
      <c r="D573" s="117"/>
      <c r="E573" s="117"/>
      <c r="F573" s="103"/>
      <c r="G573" s="167" t="str">
        <f>C572</f>
        <v>41/0</v>
      </c>
      <c r="H573" s="112">
        <v>358</v>
      </c>
      <c r="I573" s="107"/>
      <c r="J573" s="108"/>
      <c r="K573" s="100"/>
      <c r="L573" s="100"/>
      <c r="M573" s="100"/>
      <c r="N573" s="100"/>
      <c r="O573" s="100"/>
      <c r="P573" s="100"/>
    </row>
    <row r="574" spans="1:16" s="4" customFormat="1" ht="18.5" x14ac:dyDescent="0.35">
      <c r="A574" s="100">
        <f>SUBTOTAL(103,$C$6:C574)</f>
        <v>285</v>
      </c>
      <c r="B574" s="100"/>
      <c r="C574" s="108" t="s">
        <v>45</v>
      </c>
      <c r="D574" s="141" t="s">
        <v>18</v>
      </c>
      <c r="E574" s="141"/>
      <c r="F574" s="110"/>
      <c r="G574" s="100"/>
      <c r="H574" s="112"/>
      <c r="I574" s="104">
        <f>ROUND(H573/1000,4)+I572</f>
        <v>109.67309999999996</v>
      </c>
      <c r="J574" s="105" t="s">
        <v>19</v>
      </c>
      <c r="K574" s="100" t="s">
        <v>126</v>
      </c>
      <c r="L574" s="100"/>
      <c r="M574" s="100" t="s">
        <v>126</v>
      </c>
      <c r="N574" s="100"/>
      <c r="O574" s="100"/>
      <c r="P574" s="100"/>
    </row>
    <row r="575" spans="1:16" s="4" customFormat="1" ht="18.5" x14ac:dyDescent="0.35">
      <c r="A575" s="100"/>
      <c r="B575" s="100"/>
      <c r="C575" s="140"/>
      <c r="D575" s="117"/>
      <c r="E575" s="117"/>
      <c r="F575" s="103"/>
      <c r="G575" s="167" t="str">
        <f>C574</f>
        <v>41/1</v>
      </c>
      <c r="H575" s="112">
        <v>465.78199999999998</v>
      </c>
      <c r="I575" s="107"/>
      <c r="J575" s="108"/>
      <c r="K575" s="100"/>
      <c r="L575" s="100"/>
      <c r="M575" s="100"/>
      <c r="N575" s="100"/>
      <c r="O575" s="100"/>
      <c r="P575" s="100"/>
    </row>
    <row r="576" spans="1:16" s="4" customFormat="1" ht="18.5" x14ac:dyDescent="0.35">
      <c r="A576" s="100">
        <f>SUBTOTAL(103,$C$6:C576)</f>
        <v>286</v>
      </c>
      <c r="B576" s="101" t="s">
        <v>376</v>
      </c>
      <c r="C576" s="108" t="s">
        <v>46</v>
      </c>
      <c r="D576" s="141" t="s">
        <v>85</v>
      </c>
      <c r="E576" s="141"/>
      <c r="F576" s="103"/>
      <c r="G576" s="102"/>
      <c r="H576" s="112"/>
      <c r="I576" s="104">
        <f>ROUND(H575/1000,4)+I574</f>
        <v>110.13889999999996</v>
      </c>
      <c r="J576" s="105" t="s">
        <v>19</v>
      </c>
      <c r="K576" s="100" t="s">
        <v>126</v>
      </c>
      <c r="L576" s="100" t="s">
        <v>126</v>
      </c>
      <c r="M576" s="100" t="s">
        <v>126</v>
      </c>
      <c r="N576" s="100"/>
      <c r="O576" s="100" t="s">
        <v>445</v>
      </c>
      <c r="P576" s="100"/>
    </row>
    <row r="577" spans="1:16" s="4" customFormat="1" ht="18.5" x14ac:dyDescent="0.35">
      <c r="A577" s="100"/>
      <c r="B577" s="100"/>
      <c r="C577" s="140"/>
      <c r="D577" s="117"/>
      <c r="E577" s="117"/>
      <c r="F577" s="103"/>
      <c r="G577" s="167" t="str">
        <f>C576</f>
        <v>42/0</v>
      </c>
      <c r="H577" s="112">
        <v>419.99799999999999</v>
      </c>
      <c r="I577" s="107"/>
      <c r="J577" s="108"/>
      <c r="K577" s="100"/>
      <c r="L577" s="100"/>
      <c r="M577" s="100"/>
      <c r="N577" s="100"/>
      <c r="O577" s="100"/>
      <c r="P577" s="100"/>
    </row>
    <row r="578" spans="1:16" s="4" customFormat="1" ht="18.5" x14ac:dyDescent="0.35">
      <c r="A578" s="100">
        <f>SUBTOTAL(103,$C$6:C578)</f>
        <v>287</v>
      </c>
      <c r="B578" s="100"/>
      <c r="C578" s="108" t="s">
        <v>72</v>
      </c>
      <c r="D578" s="141" t="s">
        <v>2</v>
      </c>
      <c r="E578" s="141"/>
      <c r="F578" s="110"/>
      <c r="G578" s="100"/>
      <c r="H578" s="112"/>
      <c r="I578" s="104">
        <f>ROUND(H577/1000,4)+I576</f>
        <v>110.55889999999997</v>
      </c>
      <c r="J578" s="105" t="s">
        <v>19</v>
      </c>
      <c r="K578" s="100" t="s">
        <v>126</v>
      </c>
      <c r="L578" s="100" t="s">
        <v>126</v>
      </c>
      <c r="M578" s="100" t="s">
        <v>126</v>
      </c>
      <c r="N578" s="100"/>
      <c r="O578" s="100"/>
      <c r="P578" s="100"/>
    </row>
    <row r="579" spans="1:16" s="4" customFormat="1" ht="18.5" x14ac:dyDescent="0.35">
      <c r="A579" s="100"/>
      <c r="B579" s="100"/>
      <c r="C579" s="140"/>
      <c r="D579" s="117"/>
      <c r="E579" s="117"/>
      <c r="F579" s="103"/>
      <c r="G579" s="167" t="str">
        <f>C578</f>
        <v>42/1</v>
      </c>
      <c r="H579" s="112">
        <v>375</v>
      </c>
      <c r="I579" s="107"/>
      <c r="J579" s="108"/>
      <c r="K579" s="100"/>
      <c r="L579" s="100"/>
      <c r="M579" s="100"/>
      <c r="N579" s="100"/>
      <c r="O579" s="100"/>
      <c r="P579" s="100"/>
    </row>
    <row r="580" spans="1:16" s="4" customFormat="1" ht="18.5" x14ac:dyDescent="0.35">
      <c r="A580" s="100">
        <f>SUBTOTAL(103,$C$6:C580)</f>
        <v>288</v>
      </c>
      <c r="B580" s="100"/>
      <c r="C580" s="108" t="s">
        <v>73</v>
      </c>
      <c r="D580" s="141" t="s">
        <v>18</v>
      </c>
      <c r="E580" s="141"/>
      <c r="F580" s="110"/>
      <c r="G580" s="100"/>
      <c r="H580" s="112"/>
      <c r="I580" s="104">
        <f>ROUND(H579/1000,4)+I578</f>
        <v>110.93389999999997</v>
      </c>
      <c r="J580" s="105" t="s">
        <v>19</v>
      </c>
      <c r="K580" s="100" t="s">
        <v>126</v>
      </c>
      <c r="L580" s="100" t="s">
        <v>126</v>
      </c>
      <c r="M580" s="100" t="s">
        <v>126</v>
      </c>
      <c r="N580" s="100"/>
      <c r="O580" s="100"/>
      <c r="P580" s="100"/>
    </row>
    <row r="581" spans="1:16" s="4" customFormat="1" ht="18.5" x14ac:dyDescent="0.35">
      <c r="A581" s="100"/>
      <c r="B581" s="100"/>
      <c r="C581" s="140"/>
      <c r="D581" s="117"/>
      <c r="E581" s="117"/>
      <c r="F581" s="103"/>
      <c r="G581" s="167" t="str">
        <f>C580</f>
        <v>42/2</v>
      </c>
      <c r="H581" s="112">
        <v>464</v>
      </c>
      <c r="I581" s="107"/>
      <c r="J581" s="108"/>
      <c r="K581" s="100"/>
      <c r="L581" s="100"/>
      <c r="M581" s="100"/>
      <c r="N581" s="100"/>
      <c r="O581" s="100"/>
      <c r="P581" s="100"/>
    </row>
    <row r="582" spans="1:16" s="4" customFormat="1" ht="18.5" x14ac:dyDescent="0.35">
      <c r="A582" s="100">
        <f>SUBTOTAL(103,$C$6:C582)</f>
        <v>289</v>
      </c>
      <c r="B582" s="100"/>
      <c r="C582" s="108" t="s">
        <v>70</v>
      </c>
      <c r="D582" s="141" t="s">
        <v>108</v>
      </c>
      <c r="E582" s="141"/>
      <c r="F582" s="110"/>
      <c r="G582" s="100"/>
      <c r="H582" s="112"/>
      <c r="I582" s="104">
        <f>ROUND(H581/1000,4)+I580</f>
        <v>111.39789999999996</v>
      </c>
      <c r="J582" s="105" t="s">
        <v>19</v>
      </c>
      <c r="K582" s="100" t="s">
        <v>126</v>
      </c>
      <c r="L582" s="100" t="s">
        <v>126</v>
      </c>
      <c r="M582" s="100" t="s">
        <v>126</v>
      </c>
      <c r="N582" s="100"/>
      <c r="O582" s="100"/>
      <c r="P582" s="100"/>
    </row>
    <row r="583" spans="1:16" s="4" customFormat="1" ht="18.5" x14ac:dyDescent="0.35">
      <c r="A583" s="100"/>
      <c r="B583" s="100"/>
      <c r="C583" s="140"/>
      <c r="D583" s="117"/>
      <c r="E583" s="117"/>
      <c r="F583" s="103"/>
      <c r="G583" s="167" t="str">
        <f>C582</f>
        <v>42/3</v>
      </c>
      <c r="H583" s="112">
        <v>424.89100000000002</v>
      </c>
      <c r="I583" s="107"/>
      <c r="J583" s="108"/>
      <c r="K583" s="100"/>
      <c r="L583" s="100"/>
      <c r="M583" s="100"/>
      <c r="N583" s="100"/>
      <c r="O583" s="100"/>
      <c r="P583" s="100"/>
    </row>
    <row r="584" spans="1:16" s="4" customFormat="1" ht="18.5" x14ac:dyDescent="0.35">
      <c r="A584" s="100">
        <f>SUBTOTAL(103,$C$6:C584)</f>
        <v>290</v>
      </c>
      <c r="B584" s="101" t="s">
        <v>377</v>
      </c>
      <c r="C584" s="108" t="s">
        <v>47</v>
      </c>
      <c r="D584" s="141" t="s">
        <v>98</v>
      </c>
      <c r="E584" s="141"/>
      <c r="F584" s="103"/>
      <c r="G584" s="102"/>
      <c r="H584" s="112"/>
      <c r="I584" s="104">
        <f>ROUND(H583/1000,4)+I582</f>
        <v>111.82279999999996</v>
      </c>
      <c r="J584" s="105" t="s">
        <v>19</v>
      </c>
      <c r="K584" s="100" t="s">
        <v>126</v>
      </c>
      <c r="L584" s="100"/>
      <c r="M584" s="100"/>
      <c r="N584" s="100"/>
      <c r="O584" s="100"/>
      <c r="P584" s="100"/>
    </row>
    <row r="585" spans="1:16" s="4" customFormat="1" ht="18.5" x14ac:dyDescent="0.35">
      <c r="A585" s="100"/>
      <c r="B585" s="100"/>
      <c r="C585" s="140"/>
      <c r="D585" s="117"/>
      <c r="E585" s="117"/>
      <c r="F585" s="103"/>
      <c r="G585" s="167" t="str">
        <f>C584</f>
        <v>43/0</v>
      </c>
      <c r="H585" s="112">
        <v>341.86599999999999</v>
      </c>
      <c r="I585" s="107"/>
      <c r="J585" s="108"/>
      <c r="K585" s="100"/>
      <c r="L585" s="100"/>
      <c r="M585" s="100"/>
      <c r="N585" s="100"/>
      <c r="O585" s="100"/>
      <c r="P585" s="100"/>
    </row>
    <row r="586" spans="1:16" s="4" customFormat="1" ht="18.5" x14ac:dyDescent="0.35">
      <c r="A586" s="100">
        <f>SUBTOTAL(103,$C$6:C586)</f>
        <v>291</v>
      </c>
      <c r="B586" s="100"/>
      <c r="C586" s="108" t="s">
        <v>378</v>
      </c>
      <c r="D586" s="141" t="s">
        <v>58</v>
      </c>
      <c r="E586" s="141"/>
      <c r="F586" s="110"/>
      <c r="G586" s="100"/>
      <c r="H586" s="112"/>
      <c r="I586" s="104">
        <f>ROUND(H585/1000,4)+I584</f>
        <v>112.16469999999995</v>
      </c>
      <c r="J586" s="105" t="s">
        <v>19</v>
      </c>
      <c r="K586" s="100" t="s">
        <v>126</v>
      </c>
      <c r="L586" s="100"/>
      <c r="M586" s="100"/>
      <c r="N586" s="100"/>
      <c r="O586" s="100"/>
      <c r="P586" s="100"/>
    </row>
    <row r="587" spans="1:16" s="4" customFormat="1" ht="18.5" x14ac:dyDescent="0.35">
      <c r="A587" s="100"/>
      <c r="B587" s="100"/>
      <c r="C587" s="140"/>
      <c r="D587" s="117"/>
      <c r="E587" s="117"/>
      <c r="F587" s="103"/>
      <c r="G587" s="167" t="str">
        <f>C586</f>
        <v>43/1</v>
      </c>
      <c r="H587" s="112">
        <v>375</v>
      </c>
      <c r="I587" s="107"/>
      <c r="J587" s="108"/>
      <c r="K587" s="100"/>
      <c r="L587" s="100"/>
      <c r="M587" s="100"/>
      <c r="N587" s="100"/>
      <c r="O587" s="100"/>
      <c r="P587" s="100"/>
    </row>
    <row r="588" spans="1:16" s="4" customFormat="1" ht="18.5" x14ac:dyDescent="0.35">
      <c r="A588" s="100">
        <f>SUBTOTAL(103,$C$6:C588)</f>
        <v>292</v>
      </c>
      <c r="B588" s="100"/>
      <c r="C588" s="108" t="s">
        <v>379</v>
      </c>
      <c r="D588" s="141" t="s">
        <v>48</v>
      </c>
      <c r="E588" s="141"/>
      <c r="F588" s="110"/>
      <c r="G588" s="100"/>
      <c r="H588" s="112"/>
      <c r="I588" s="104">
        <f>ROUND(H587/1000,4)+I586</f>
        <v>112.53969999999995</v>
      </c>
      <c r="J588" s="105" t="s">
        <v>19</v>
      </c>
      <c r="K588" s="100" t="s">
        <v>126</v>
      </c>
      <c r="L588" s="100" t="s">
        <v>126</v>
      </c>
      <c r="M588" s="100" t="s">
        <v>126</v>
      </c>
      <c r="N588" s="100"/>
      <c r="O588" s="100" t="s">
        <v>445</v>
      </c>
      <c r="P588" s="100"/>
    </row>
    <row r="589" spans="1:16" s="4" customFormat="1" ht="18.5" x14ac:dyDescent="0.35">
      <c r="A589" s="100"/>
      <c r="B589" s="100"/>
      <c r="C589" s="140"/>
      <c r="D589" s="117"/>
      <c r="E589" s="117"/>
      <c r="F589" s="103"/>
      <c r="G589" s="167" t="str">
        <f>C588</f>
        <v>43/2</v>
      </c>
      <c r="H589" s="112">
        <v>375</v>
      </c>
      <c r="I589" s="107"/>
      <c r="J589" s="108"/>
      <c r="K589" s="100"/>
      <c r="L589" s="100"/>
      <c r="M589" s="100"/>
      <c r="N589" s="100"/>
      <c r="O589" s="100"/>
      <c r="P589" s="100"/>
    </row>
    <row r="590" spans="1:16" s="149" customFormat="1" ht="18.5" x14ac:dyDescent="0.35">
      <c r="A590" s="100">
        <f>SUBTOTAL(103,$C$6:C590)</f>
        <v>293</v>
      </c>
      <c r="B590" s="108"/>
      <c r="C590" s="108" t="s">
        <v>380</v>
      </c>
      <c r="D590" s="141" t="s">
        <v>58</v>
      </c>
      <c r="E590" s="141"/>
      <c r="F590" s="141"/>
      <c r="G590" s="115"/>
      <c r="H590" s="120"/>
      <c r="I590" s="148">
        <f>ROUND(H589/1000,4)+I588</f>
        <v>112.91469999999995</v>
      </c>
      <c r="J590" s="108" t="s">
        <v>19</v>
      </c>
      <c r="K590" s="108" t="s">
        <v>126</v>
      </c>
      <c r="L590" s="100" t="s">
        <v>126</v>
      </c>
      <c r="M590" s="108" t="s">
        <v>126</v>
      </c>
      <c r="N590" s="100"/>
      <c r="O590" s="108"/>
      <c r="P590" s="108"/>
    </row>
    <row r="591" spans="1:16" s="4" customFormat="1" ht="18.5" x14ac:dyDescent="0.35">
      <c r="A591" s="100"/>
      <c r="B591" s="100"/>
      <c r="C591" s="140"/>
      <c r="D591" s="117"/>
      <c r="E591" s="117"/>
      <c r="F591" s="103"/>
      <c r="G591" s="167" t="str">
        <f>C590</f>
        <v>43/3</v>
      </c>
      <c r="H591" s="112">
        <v>355</v>
      </c>
      <c r="I591" s="107"/>
      <c r="J591" s="108"/>
      <c r="K591" s="100"/>
      <c r="L591" s="100"/>
      <c r="M591" s="100"/>
      <c r="N591" s="100"/>
      <c r="O591" s="100"/>
      <c r="P591" s="100"/>
    </row>
    <row r="592" spans="1:16" s="4" customFormat="1" ht="18.5" x14ac:dyDescent="0.35">
      <c r="A592" s="100">
        <f>SUBTOTAL(103,$C$6:C592)</f>
        <v>294</v>
      </c>
      <c r="B592" s="100"/>
      <c r="C592" s="108" t="s">
        <v>381</v>
      </c>
      <c r="D592" s="141" t="s">
        <v>3</v>
      </c>
      <c r="E592" s="141"/>
      <c r="F592" s="110"/>
      <c r="G592" s="100"/>
      <c r="H592" s="112"/>
      <c r="I592" s="104">
        <f>ROUND(H591/1000,4)+I590</f>
        <v>113.26969999999996</v>
      </c>
      <c r="J592" s="105" t="s">
        <v>19</v>
      </c>
      <c r="K592" s="100" t="s">
        <v>126</v>
      </c>
      <c r="L592" s="100" t="s">
        <v>126</v>
      </c>
      <c r="M592" s="100" t="s">
        <v>126</v>
      </c>
      <c r="N592" s="100"/>
      <c r="O592" s="100"/>
      <c r="P592" s="100"/>
    </row>
    <row r="593" spans="1:16" s="4" customFormat="1" ht="18.5" x14ac:dyDescent="0.35">
      <c r="A593" s="100"/>
      <c r="B593" s="100"/>
      <c r="C593" s="140"/>
      <c r="D593" s="117"/>
      <c r="E593" s="117"/>
      <c r="F593" s="103"/>
      <c r="G593" s="167" t="str">
        <f>C592</f>
        <v>43/4</v>
      </c>
      <c r="H593" s="112">
        <v>405</v>
      </c>
      <c r="I593" s="107"/>
      <c r="J593" s="108"/>
      <c r="K593" s="100"/>
      <c r="L593" s="100"/>
      <c r="M593" s="100"/>
      <c r="N593" s="100"/>
      <c r="O593" s="100"/>
      <c r="P593" s="100"/>
    </row>
    <row r="594" spans="1:16" s="4" customFormat="1" ht="18.5" x14ac:dyDescent="0.35">
      <c r="A594" s="100">
        <f>SUBTOTAL(103,$C$6:C594)</f>
        <v>295</v>
      </c>
      <c r="B594" s="100"/>
      <c r="C594" s="108" t="s">
        <v>382</v>
      </c>
      <c r="D594" s="141" t="s">
        <v>74</v>
      </c>
      <c r="E594" s="141"/>
      <c r="F594" s="110"/>
      <c r="G594" s="100"/>
      <c r="H594" s="112"/>
      <c r="I594" s="104">
        <f>ROUND(H593/1000,4)+I592</f>
        <v>113.67469999999996</v>
      </c>
      <c r="J594" s="105" t="s">
        <v>19</v>
      </c>
      <c r="K594" s="100" t="s">
        <v>126</v>
      </c>
      <c r="L594" s="100"/>
      <c r="M594" s="100"/>
      <c r="N594" s="100"/>
      <c r="O594" s="100"/>
      <c r="P594" s="100" t="s">
        <v>462</v>
      </c>
    </row>
    <row r="595" spans="1:16" s="4" customFormat="1" ht="18.5" x14ac:dyDescent="0.35">
      <c r="A595" s="100"/>
      <c r="B595" s="100"/>
      <c r="C595" s="140"/>
      <c r="D595" s="117"/>
      <c r="E595" s="117"/>
      <c r="F595" s="103"/>
      <c r="G595" s="167" t="str">
        <f>C594</f>
        <v>43/5</v>
      </c>
      <c r="H595" s="112">
        <v>375</v>
      </c>
      <c r="I595" s="107"/>
      <c r="J595" s="108"/>
      <c r="K595" s="100"/>
      <c r="L595" s="100"/>
      <c r="M595" s="100"/>
      <c r="N595" s="100"/>
      <c r="O595" s="100"/>
      <c r="P595" s="100"/>
    </row>
    <row r="596" spans="1:16" s="4" customFormat="1" ht="18.5" x14ac:dyDescent="0.35">
      <c r="A596" s="100">
        <f>SUBTOTAL(103,$C$6:C596)</f>
        <v>296</v>
      </c>
      <c r="B596" s="100"/>
      <c r="C596" s="108" t="s">
        <v>383</v>
      </c>
      <c r="D596" s="141" t="s">
        <v>2</v>
      </c>
      <c r="E596" s="141"/>
      <c r="F596" s="110"/>
      <c r="G596" s="100"/>
      <c r="H596" s="112"/>
      <c r="I596" s="104">
        <f>ROUND(H595/1000,4)+I594</f>
        <v>114.04969999999996</v>
      </c>
      <c r="J596" s="105" t="s">
        <v>19</v>
      </c>
      <c r="K596" s="100" t="s">
        <v>126</v>
      </c>
      <c r="L596" s="100" t="s">
        <v>126</v>
      </c>
      <c r="M596" s="100" t="s">
        <v>126</v>
      </c>
      <c r="N596" s="100"/>
      <c r="O596" s="100"/>
      <c r="P596" s="100"/>
    </row>
    <row r="597" spans="1:16" s="4" customFormat="1" ht="18.5" x14ac:dyDescent="0.35">
      <c r="A597" s="100"/>
      <c r="B597" s="100"/>
      <c r="C597" s="140"/>
      <c r="D597" s="117"/>
      <c r="E597" s="117"/>
      <c r="F597" s="103"/>
      <c r="G597" s="167" t="str">
        <f>C596</f>
        <v>43/6</v>
      </c>
      <c r="H597" s="112">
        <v>385</v>
      </c>
      <c r="I597" s="107"/>
      <c r="J597" s="108"/>
      <c r="K597" s="100"/>
      <c r="L597" s="100"/>
      <c r="M597" s="100"/>
      <c r="N597" s="100"/>
      <c r="O597" s="100"/>
      <c r="P597" s="100"/>
    </row>
    <row r="598" spans="1:16" s="4" customFormat="1" ht="18.5" x14ac:dyDescent="0.35">
      <c r="A598" s="100">
        <f>SUBTOTAL(103,$C$6:C598)</f>
        <v>297</v>
      </c>
      <c r="B598" s="100"/>
      <c r="C598" s="108" t="s">
        <v>384</v>
      </c>
      <c r="D598" s="141" t="s">
        <v>3</v>
      </c>
      <c r="E598" s="141"/>
      <c r="F598" s="110"/>
      <c r="G598" s="100"/>
      <c r="H598" s="112"/>
      <c r="I598" s="104">
        <f>ROUND(H597/1000,4)+I596</f>
        <v>114.43469999999996</v>
      </c>
      <c r="J598" s="105" t="s">
        <v>19</v>
      </c>
      <c r="K598" s="100" t="s">
        <v>126</v>
      </c>
      <c r="L598" s="100" t="s">
        <v>126</v>
      </c>
      <c r="M598" s="100" t="s">
        <v>126</v>
      </c>
      <c r="N598" s="100"/>
      <c r="O598" s="100"/>
      <c r="P598" s="100"/>
    </row>
    <row r="599" spans="1:16" s="4" customFormat="1" ht="18.5" x14ac:dyDescent="0.35">
      <c r="A599" s="100"/>
      <c r="B599" s="100"/>
      <c r="C599" s="140"/>
      <c r="D599" s="117"/>
      <c r="E599" s="117"/>
      <c r="F599" s="103"/>
      <c r="G599" s="167" t="str">
        <f>C598</f>
        <v>43/7</v>
      </c>
      <c r="H599" s="112">
        <v>415</v>
      </c>
      <c r="I599" s="107"/>
      <c r="J599" s="108"/>
      <c r="K599" s="100"/>
      <c r="L599" s="100"/>
      <c r="M599" s="100"/>
      <c r="N599" s="100"/>
      <c r="O599" s="100"/>
      <c r="P599" s="100"/>
    </row>
    <row r="600" spans="1:16" s="4" customFormat="1" ht="18.5" x14ac:dyDescent="0.35">
      <c r="A600" s="100">
        <f>SUBTOTAL(103,$C$6:C600)</f>
        <v>298</v>
      </c>
      <c r="B600" s="100"/>
      <c r="C600" s="108" t="s">
        <v>385</v>
      </c>
      <c r="D600" s="141" t="s">
        <v>18</v>
      </c>
      <c r="E600" s="141"/>
      <c r="F600" s="110"/>
      <c r="G600" s="100"/>
      <c r="H600" s="112"/>
      <c r="I600" s="104">
        <f>ROUND(H599/1000,4)+I598</f>
        <v>114.84969999999997</v>
      </c>
      <c r="J600" s="105" t="s">
        <v>19</v>
      </c>
      <c r="K600" s="100" t="s">
        <v>126</v>
      </c>
      <c r="L600" s="100" t="s">
        <v>126</v>
      </c>
      <c r="M600" s="100" t="s">
        <v>126</v>
      </c>
      <c r="N600" s="100"/>
      <c r="O600" s="100"/>
      <c r="P600" s="100"/>
    </row>
    <row r="601" spans="1:16" s="4" customFormat="1" ht="18.5" x14ac:dyDescent="0.35">
      <c r="A601" s="100"/>
      <c r="B601" s="100"/>
      <c r="C601" s="140"/>
      <c r="D601" s="117"/>
      <c r="E601" s="117"/>
      <c r="F601" s="103"/>
      <c r="G601" s="167" t="str">
        <f>C600</f>
        <v>43/8</v>
      </c>
      <c r="H601" s="112">
        <v>409.54599999999999</v>
      </c>
      <c r="I601" s="107"/>
      <c r="J601" s="108"/>
      <c r="K601" s="100"/>
      <c r="L601" s="100"/>
      <c r="M601" s="100"/>
      <c r="N601" s="100"/>
      <c r="O601" s="100"/>
      <c r="P601" s="100"/>
    </row>
    <row r="602" spans="1:16" s="4" customFormat="1" ht="18.5" x14ac:dyDescent="0.35">
      <c r="A602" s="100">
        <f>SUBTOTAL(103,$C$6:C602)</f>
        <v>299</v>
      </c>
      <c r="B602" s="101" t="s">
        <v>386</v>
      </c>
      <c r="C602" s="108" t="s">
        <v>7</v>
      </c>
      <c r="D602" s="141" t="s">
        <v>114</v>
      </c>
      <c r="E602" s="141"/>
      <c r="F602" s="103"/>
      <c r="G602" s="102"/>
      <c r="H602" s="112"/>
      <c r="I602" s="112">
        <f>ROUND(H601/1000,4)+I600</f>
        <v>115.25919999999996</v>
      </c>
      <c r="J602" s="105" t="s">
        <v>19</v>
      </c>
      <c r="K602" s="100" t="s">
        <v>126</v>
      </c>
      <c r="L602" s="100"/>
      <c r="M602" s="100" t="s">
        <v>126</v>
      </c>
      <c r="N602" s="100"/>
      <c r="O602" s="100"/>
      <c r="P602" s="100"/>
    </row>
    <row r="603" spans="1:16" s="4" customFormat="1" ht="18.5" x14ac:dyDescent="0.35">
      <c r="A603" s="100"/>
      <c r="B603" s="100"/>
      <c r="C603" s="140"/>
      <c r="D603" s="117"/>
      <c r="E603" s="117"/>
      <c r="F603" s="103"/>
      <c r="G603" s="167" t="str">
        <f>C602</f>
        <v>44/0</v>
      </c>
      <c r="H603" s="112">
        <v>400</v>
      </c>
      <c r="I603" s="112"/>
      <c r="J603" s="100"/>
      <c r="K603" s="100"/>
      <c r="L603" s="100"/>
      <c r="M603" s="100"/>
      <c r="N603" s="100"/>
      <c r="O603" s="100"/>
      <c r="P603" s="100"/>
    </row>
    <row r="604" spans="1:16" s="3" customFormat="1" ht="18.5" x14ac:dyDescent="0.3">
      <c r="A604" s="108">
        <f>SUBTOTAL(103,$C$6:C604)</f>
        <v>300</v>
      </c>
      <c r="B604" s="108"/>
      <c r="C604" s="108" t="s">
        <v>469</v>
      </c>
      <c r="D604" s="141" t="s">
        <v>2</v>
      </c>
      <c r="E604" s="141"/>
      <c r="F604" s="141"/>
      <c r="G604" s="108"/>
      <c r="H604" s="112"/>
      <c r="I604" s="193">
        <f>ROUND(H603/1000,4)+I602</f>
        <v>115.65919999999997</v>
      </c>
      <c r="J604" s="108" t="s">
        <v>19</v>
      </c>
      <c r="K604" s="108" t="s">
        <v>126</v>
      </c>
      <c r="L604" s="108" t="s">
        <v>126</v>
      </c>
      <c r="M604" s="108" t="s">
        <v>126</v>
      </c>
      <c r="N604" s="108"/>
      <c r="O604" s="108"/>
      <c r="P604" s="108"/>
    </row>
    <row r="605" spans="1:16" s="149" customFormat="1" ht="18.5" x14ac:dyDescent="0.35">
      <c r="A605" s="108"/>
      <c r="B605" s="108"/>
      <c r="C605" s="140"/>
      <c r="D605" s="117"/>
      <c r="E605" s="117"/>
      <c r="F605" s="117"/>
      <c r="G605" s="178" t="str">
        <f>C604</f>
        <v>44/1</v>
      </c>
      <c r="H605" s="112">
        <v>427</v>
      </c>
      <c r="I605" s="120"/>
      <c r="J605" s="108"/>
      <c r="K605" s="108"/>
      <c r="L605" s="108"/>
      <c r="M605" s="108"/>
      <c r="N605" s="108"/>
      <c r="O605" s="108"/>
      <c r="P605" s="108"/>
    </row>
    <row r="606" spans="1:16" s="3" customFormat="1" ht="18.5" x14ac:dyDescent="0.3">
      <c r="A606" s="108">
        <f>SUBTOTAL(103,$C$6:C606)</f>
        <v>301</v>
      </c>
      <c r="B606" s="108"/>
      <c r="C606" s="108" t="s">
        <v>470</v>
      </c>
      <c r="D606" s="141" t="s">
        <v>2</v>
      </c>
      <c r="E606" s="141"/>
      <c r="F606" s="141"/>
      <c r="G606" s="108"/>
      <c r="H606" s="112"/>
      <c r="I606" s="194">
        <f>ROUND(H605/1000,4)+I604</f>
        <v>116.08619999999998</v>
      </c>
      <c r="J606" s="108" t="s">
        <v>19</v>
      </c>
      <c r="K606" s="108" t="s">
        <v>126</v>
      </c>
      <c r="L606" s="108" t="s">
        <v>126</v>
      </c>
      <c r="M606" s="108" t="s">
        <v>126</v>
      </c>
      <c r="N606" s="108"/>
      <c r="O606" s="108"/>
      <c r="P606" s="108"/>
    </row>
    <row r="607" spans="1:16" s="149" customFormat="1" ht="18.5" x14ac:dyDescent="0.35">
      <c r="A607" s="108"/>
      <c r="B607" s="108"/>
      <c r="C607" s="140"/>
      <c r="D607" s="117"/>
      <c r="E607" s="117"/>
      <c r="F607" s="117"/>
      <c r="G607" s="178" t="str">
        <f>C606</f>
        <v>44/2</v>
      </c>
      <c r="H607" s="112">
        <v>366</v>
      </c>
      <c r="I607" s="195"/>
      <c r="J607" s="108"/>
      <c r="K607" s="108"/>
      <c r="L607" s="108"/>
      <c r="M607" s="108"/>
      <c r="N607" s="108"/>
      <c r="O607" s="108"/>
      <c r="P607" s="108"/>
    </row>
    <row r="608" spans="1:16" s="3" customFormat="1" ht="18.5" x14ac:dyDescent="0.3">
      <c r="A608" s="108">
        <f>SUBTOTAL(103,$C$6:C608)</f>
        <v>302</v>
      </c>
      <c r="B608" s="108"/>
      <c r="C608" s="108" t="s">
        <v>471</v>
      </c>
      <c r="D608" s="141" t="s">
        <v>2</v>
      </c>
      <c r="E608" s="141"/>
      <c r="F608" s="141"/>
      <c r="G608" s="108"/>
      <c r="H608" s="112"/>
      <c r="I608" s="194">
        <f>ROUND(H607/1000,4)+I606</f>
        <v>116.45219999999998</v>
      </c>
      <c r="J608" s="108" t="s">
        <v>19</v>
      </c>
      <c r="K608" s="108" t="s">
        <v>126</v>
      </c>
      <c r="L608" s="108" t="s">
        <v>126</v>
      </c>
      <c r="M608" s="108" t="s">
        <v>126</v>
      </c>
      <c r="N608" s="108"/>
      <c r="O608" s="108"/>
      <c r="P608" s="108"/>
    </row>
    <row r="609" spans="1:16" s="149" customFormat="1" ht="18.5" x14ac:dyDescent="0.35">
      <c r="A609" s="108"/>
      <c r="B609" s="108"/>
      <c r="C609" s="140"/>
      <c r="D609" s="117"/>
      <c r="E609" s="117"/>
      <c r="F609" s="117"/>
      <c r="G609" s="178" t="str">
        <f>C608</f>
        <v>44/3</v>
      </c>
      <c r="H609" s="112">
        <v>350</v>
      </c>
      <c r="I609" s="195"/>
      <c r="J609" s="108"/>
      <c r="K609" s="108"/>
      <c r="L609" s="108"/>
      <c r="M609" s="108"/>
      <c r="N609" s="108"/>
      <c r="O609" s="108"/>
      <c r="P609" s="108"/>
    </row>
    <row r="610" spans="1:16" s="3" customFormat="1" ht="18.5" x14ac:dyDescent="0.3">
      <c r="A610" s="108">
        <f>SUBTOTAL(103,$C$6:C610)</f>
        <v>303</v>
      </c>
      <c r="B610" s="108"/>
      <c r="C610" s="108" t="s">
        <v>472</v>
      </c>
      <c r="D610" s="141" t="s">
        <v>3</v>
      </c>
      <c r="E610" s="141"/>
      <c r="F610" s="141"/>
      <c r="G610" s="108"/>
      <c r="H610" s="112"/>
      <c r="I610" s="194">
        <f>ROUND(H609/1000,4)+I608</f>
        <v>116.80219999999997</v>
      </c>
      <c r="J610" s="108" t="s">
        <v>19</v>
      </c>
      <c r="K610" s="108" t="s">
        <v>126</v>
      </c>
      <c r="L610" s="108" t="s">
        <v>126</v>
      </c>
      <c r="M610" s="108" t="s">
        <v>126</v>
      </c>
      <c r="N610" s="108"/>
      <c r="O610" s="108"/>
      <c r="P610" s="108"/>
    </row>
    <row r="611" spans="1:16" s="149" customFormat="1" ht="18.5" x14ac:dyDescent="0.35">
      <c r="A611" s="108"/>
      <c r="B611" s="108"/>
      <c r="C611" s="140"/>
      <c r="D611" s="117"/>
      <c r="E611" s="117"/>
      <c r="F611" s="117"/>
      <c r="G611" s="178" t="str">
        <f>C610</f>
        <v>44/4</v>
      </c>
      <c r="H611" s="112">
        <v>383</v>
      </c>
      <c r="I611" s="195"/>
      <c r="J611" s="108"/>
      <c r="K611" s="108"/>
      <c r="L611" s="108"/>
      <c r="M611" s="108"/>
      <c r="N611" s="108"/>
      <c r="O611" s="108"/>
      <c r="P611" s="108"/>
    </row>
    <row r="612" spans="1:16" s="3" customFormat="1" ht="18.5" x14ac:dyDescent="0.3">
      <c r="A612" s="108">
        <f>SUBTOTAL(103,$C$6:C612)</f>
        <v>304</v>
      </c>
      <c r="B612" s="108"/>
      <c r="C612" s="108" t="s">
        <v>473</v>
      </c>
      <c r="D612" s="141" t="s">
        <v>3</v>
      </c>
      <c r="E612" s="141"/>
      <c r="F612" s="141"/>
      <c r="G612" s="108"/>
      <c r="H612" s="112"/>
      <c r="I612" s="194">
        <f>ROUND(H611/1000,4)+I610</f>
        <v>117.18519999999997</v>
      </c>
      <c r="J612" s="108" t="s">
        <v>19</v>
      </c>
      <c r="K612" s="108" t="s">
        <v>126</v>
      </c>
      <c r="L612" s="108" t="s">
        <v>126</v>
      </c>
      <c r="M612" s="108" t="s">
        <v>126</v>
      </c>
      <c r="N612" s="108"/>
      <c r="O612" s="108"/>
      <c r="P612" s="108"/>
    </row>
    <row r="613" spans="1:16" s="3" customFormat="1" ht="18.5" x14ac:dyDescent="0.3">
      <c r="A613" s="108"/>
      <c r="B613" s="108"/>
      <c r="C613" s="108"/>
      <c r="D613" s="141"/>
      <c r="E613" s="141"/>
      <c r="F613" s="141"/>
      <c r="G613" s="108" t="str">
        <f>C612</f>
        <v>44/5</v>
      </c>
      <c r="H613" s="112">
        <v>457.15499999999997</v>
      </c>
      <c r="I613" s="195"/>
      <c r="J613" s="108"/>
      <c r="K613" s="108"/>
      <c r="L613" s="108"/>
      <c r="M613" s="108"/>
      <c r="N613" s="108"/>
      <c r="O613" s="108"/>
      <c r="P613" s="108"/>
    </row>
    <row r="614" spans="1:16" s="3" customFormat="1" ht="18.5" x14ac:dyDescent="0.3">
      <c r="A614" s="108">
        <f>SUBTOTAL(103,$C$6:C614)</f>
        <v>305</v>
      </c>
      <c r="B614" s="108" t="s">
        <v>498</v>
      </c>
      <c r="C614" s="108" t="s">
        <v>474</v>
      </c>
      <c r="D614" s="141" t="s">
        <v>108</v>
      </c>
      <c r="E614" s="141"/>
      <c r="F614" s="141"/>
      <c r="G614" s="108"/>
      <c r="H614" s="112"/>
      <c r="I614" s="194">
        <f>ROUND(H613/1000,4)+I612</f>
        <v>117.64239999999997</v>
      </c>
      <c r="J614" s="108" t="s">
        <v>19</v>
      </c>
      <c r="K614" s="108" t="s">
        <v>126</v>
      </c>
      <c r="L614" s="108"/>
      <c r="M614" s="108" t="s">
        <v>126</v>
      </c>
      <c r="N614" s="108"/>
      <c r="O614" s="108"/>
      <c r="P614" s="108" t="s">
        <v>476</v>
      </c>
    </row>
    <row r="615" spans="1:16" s="3" customFormat="1" ht="18.5" x14ac:dyDescent="0.3">
      <c r="A615" s="108"/>
      <c r="B615" s="108"/>
      <c r="C615" s="108"/>
      <c r="D615" s="141"/>
      <c r="E615" s="141"/>
      <c r="F615" s="141"/>
      <c r="G615" s="108" t="str">
        <f>C614</f>
        <v>45/0</v>
      </c>
      <c r="H615" s="112">
        <v>208.53</v>
      </c>
      <c r="I615" s="196"/>
      <c r="J615" s="108"/>
      <c r="K615" s="108"/>
      <c r="L615" s="108"/>
      <c r="M615" s="108"/>
      <c r="N615" s="108"/>
      <c r="O615" s="108"/>
      <c r="P615" s="108"/>
    </row>
    <row r="616" spans="1:16" s="3" customFormat="1" ht="18.5" x14ac:dyDescent="0.3">
      <c r="A616" s="108">
        <f>SUBTOTAL(103,$C$6:C616)</f>
        <v>306</v>
      </c>
      <c r="B616" s="108" t="s">
        <v>499</v>
      </c>
      <c r="C616" s="108" t="s">
        <v>475</v>
      </c>
      <c r="D616" s="141" t="s">
        <v>171</v>
      </c>
      <c r="E616" s="141"/>
      <c r="F616" s="141"/>
      <c r="G616" s="108"/>
      <c r="H616" s="141"/>
      <c r="I616" s="141"/>
      <c r="J616" s="108" t="s">
        <v>19</v>
      </c>
      <c r="K616" s="108" t="s">
        <v>126</v>
      </c>
      <c r="L616" s="108"/>
      <c r="M616" s="108" t="s">
        <v>126</v>
      </c>
      <c r="N616" s="108"/>
      <c r="O616" s="108"/>
      <c r="P616" s="108" t="s">
        <v>476</v>
      </c>
    </row>
    <row r="617" spans="1:16" s="3" customFormat="1" ht="18.5" x14ac:dyDescent="0.3">
      <c r="A617" s="108"/>
      <c r="B617" s="108"/>
      <c r="C617" s="141"/>
      <c r="D617" s="141"/>
      <c r="E617" s="141"/>
      <c r="F617" s="141"/>
      <c r="G617" s="108"/>
      <c r="H617" s="141"/>
      <c r="I617" s="141"/>
      <c r="J617" s="108"/>
      <c r="K617" s="108"/>
      <c r="L617" s="108"/>
      <c r="M617" s="108"/>
      <c r="N617" s="108"/>
      <c r="O617" s="108"/>
      <c r="P617" s="108"/>
    </row>
    <row r="627" spans="3:3" x14ac:dyDescent="0.35">
      <c r="C627" s="197"/>
    </row>
    <row r="628" spans="3:3" x14ac:dyDescent="0.35">
      <c r="C628" s="197"/>
    </row>
    <row r="629" spans="3:3" x14ac:dyDescent="0.35">
      <c r="C629" s="197"/>
    </row>
    <row r="630" spans="3:3" x14ac:dyDescent="0.35">
      <c r="C630" s="197"/>
    </row>
    <row r="631" spans="3:3" x14ac:dyDescent="0.35">
      <c r="C631" s="197"/>
    </row>
    <row r="632" spans="3:3" x14ac:dyDescent="0.35">
      <c r="C632" s="197"/>
    </row>
    <row r="633" spans="3:3" x14ac:dyDescent="0.35">
      <c r="C633" s="197"/>
    </row>
    <row r="634" spans="3:3" x14ac:dyDescent="0.35">
      <c r="C634" s="197"/>
    </row>
    <row r="635" spans="3:3" x14ac:dyDescent="0.35">
      <c r="C635" s="197"/>
    </row>
    <row r="636" spans="3:3" x14ac:dyDescent="0.35">
      <c r="C636" s="197"/>
    </row>
    <row r="637" spans="3:3" x14ac:dyDescent="0.35">
      <c r="C637" s="197"/>
    </row>
    <row r="638" spans="3:3" x14ac:dyDescent="0.35">
      <c r="C638" s="197"/>
    </row>
    <row r="639" spans="3:3" x14ac:dyDescent="0.35">
      <c r="C639" s="197"/>
    </row>
    <row r="640" spans="3:3" x14ac:dyDescent="0.35">
      <c r="C640" s="197"/>
    </row>
    <row r="641" spans="3:3" x14ac:dyDescent="0.35">
      <c r="C641" s="197"/>
    </row>
    <row r="642" spans="3:3" x14ac:dyDescent="0.35">
      <c r="C642" s="197"/>
    </row>
    <row r="643" spans="3:3" x14ac:dyDescent="0.35">
      <c r="C643" s="197"/>
    </row>
    <row r="644" spans="3:3" x14ac:dyDescent="0.35">
      <c r="C644" s="197"/>
    </row>
    <row r="645" spans="3:3" x14ac:dyDescent="0.35">
      <c r="C645" s="197"/>
    </row>
    <row r="646" spans="3:3" x14ac:dyDescent="0.35">
      <c r="C646" s="197"/>
    </row>
    <row r="647" spans="3:3" x14ac:dyDescent="0.35">
      <c r="C647" s="197"/>
    </row>
    <row r="648" spans="3:3" x14ac:dyDescent="0.35">
      <c r="C648" s="197"/>
    </row>
    <row r="649" spans="3:3" x14ac:dyDescent="0.35">
      <c r="C649" s="197"/>
    </row>
    <row r="650" spans="3:3" x14ac:dyDescent="0.35">
      <c r="C650" s="197"/>
    </row>
    <row r="651" spans="3:3" x14ac:dyDescent="0.35">
      <c r="C651" s="197"/>
    </row>
    <row r="652" spans="3:3" x14ac:dyDescent="0.35">
      <c r="C652" s="197"/>
    </row>
    <row r="653" spans="3:3" x14ac:dyDescent="0.35">
      <c r="C653" s="197"/>
    </row>
    <row r="654" spans="3:3" x14ac:dyDescent="0.35">
      <c r="C654" s="197"/>
    </row>
    <row r="655" spans="3:3" x14ac:dyDescent="0.35">
      <c r="C655" s="197"/>
    </row>
    <row r="656" spans="3:3" x14ac:dyDescent="0.35">
      <c r="C656" s="197"/>
    </row>
    <row r="657" spans="3:3" x14ac:dyDescent="0.35">
      <c r="C657" s="197"/>
    </row>
    <row r="658" spans="3:3" x14ac:dyDescent="0.35">
      <c r="C658" s="197"/>
    </row>
    <row r="659" spans="3:3" x14ac:dyDescent="0.35">
      <c r="C659" s="197"/>
    </row>
    <row r="660" spans="3:3" x14ac:dyDescent="0.35">
      <c r="C660" s="197"/>
    </row>
    <row r="661" spans="3:3" x14ac:dyDescent="0.35">
      <c r="C661" s="197"/>
    </row>
    <row r="662" spans="3:3" x14ac:dyDescent="0.35">
      <c r="C662" s="197"/>
    </row>
    <row r="663" spans="3:3" x14ac:dyDescent="0.35">
      <c r="C663" s="197"/>
    </row>
    <row r="664" spans="3:3" x14ac:dyDescent="0.35">
      <c r="C664" s="197"/>
    </row>
    <row r="665" spans="3:3" x14ac:dyDescent="0.35">
      <c r="C665" s="197"/>
    </row>
    <row r="666" spans="3:3" x14ac:dyDescent="0.35">
      <c r="C666" s="197"/>
    </row>
    <row r="667" spans="3:3" x14ac:dyDescent="0.35">
      <c r="C667" s="197"/>
    </row>
    <row r="668" spans="3:3" x14ac:dyDescent="0.35">
      <c r="C668" s="197"/>
    </row>
    <row r="669" spans="3:3" x14ac:dyDescent="0.35">
      <c r="C669" s="197"/>
    </row>
    <row r="670" spans="3:3" x14ac:dyDescent="0.35">
      <c r="C670" s="197"/>
    </row>
    <row r="671" spans="3:3" x14ac:dyDescent="0.35">
      <c r="C671" s="197"/>
    </row>
    <row r="672" spans="3:3" x14ac:dyDescent="0.35">
      <c r="C672" s="197"/>
    </row>
    <row r="673" spans="3:3" x14ac:dyDescent="0.35">
      <c r="C673" s="197"/>
    </row>
    <row r="674" spans="3:3" x14ac:dyDescent="0.35">
      <c r="C674" s="197"/>
    </row>
    <row r="675" spans="3:3" x14ac:dyDescent="0.35">
      <c r="C675" s="197"/>
    </row>
    <row r="676" spans="3:3" x14ac:dyDescent="0.35">
      <c r="C676" s="197"/>
    </row>
    <row r="677" spans="3:3" x14ac:dyDescent="0.35">
      <c r="C677" s="197"/>
    </row>
    <row r="678" spans="3:3" x14ac:dyDescent="0.35">
      <c r="C678" s="197"/>
    </row>
    <row r="679" spans="3:3" x14ac:dyDescent="0.35">
      <c r="C679" s="197"/>
    </row>
    <row r="680" spans="3:3" x14ac:dyDescent="0.35">
      <c r="C680" s="197"/>
    </row>
    <row r="681" spans="3:3" x14ac:dyDescent="0.35">
      <c r="C681" s="197"/>
    </row>
    <row r="682" spans="3:3" x14ac:dyDescent="0.35">
      <c r="C682" s="197"/>
    </row>
    <row r="683" spans="3:3" x14ac:dyDescent="0.35">
      <c r="C683" s="197"/>
    </row>
    <row r="684" spans="3:3" x14ac:dyDescent="0.35">
      <c r="C684" s="197"/>
    </row>
    <row r="685" spans="3:3" x14ac:dyDescent="0.35">
      <c r="C685" s="197"/>
    </row>
    <row r="686" spans="3:3" x14ac:dyDescent="0.35">
      <c r="C686" s="197"/>
    </row>
    <row r="687" spans="3:3" x14ac:dyDescent="0.35">
      <c r="C687" s="197"/>
    </row>
    <row r="688" spans="3:3" x14ac:dyDescent="0.35">
      <c r="C688" s="197"/>
    </row>
    <row r="689" spans="3:3" x14ac:dyDescent="0.35">
      <c r="C689" s="197"/>
    </row>
    <row r="690" spans="3:3" x14ac:dyDescent="0.35">
      <c r="C690" s="197"/>
    </row>
    <row r="691" spans="3:3" x14ac:dyDescent="0.35">
      <c r="C691" s="197"/>
    </row>
    <row r="692" spans="3:3" x14ac:dyDescent="0.35">
      <c r="C692" s="197"/>
    </row>
    <row r="693" spans="3:3" x14ac:dyDescent="0.35">
      <c r="C693" s="197"/>
    </row>
    <row r="694" spans="3:3" x14ac:dyDescent="0.35">
      <c r="C694" s="197"/>
    </row>
    <row r="695" spans="3:3" x14ac:dyDescent="0.35">
      <c r="C695" s="197"/>
    </row>
    <row r="696" spans="3:3" x14ac:dyDescent="0.35">
      <c r="C696" s="197"/>
    </row>
    <row r="697" spans="3:3" x14ac:dyDescent="0.35">
      <c r="C697" s="197"/>
    </row>
    <row r="698" spans="3:3" x14ac:dyDescent="0.35">
      <c r="C698" s="197"/>
    </row>
    <row r="699" spans="3:3" x14ac:dyDescent="0.35">
      <c r="C699" s="197"/>
    </row>
    <row r="700" spans="3:3" x14ac:dyDescent="0.35">
      <c r="C700" s="197"/>
    </row>
    <row r="701" spans="3:3" x14ac:dyDescent="0.35">
      <c r="C701" s="197"/>
    </row>
    <row r="702" spans="3:3" x14ac:dyDescent="0.35">
      <c r="C702" s="197"/>
    </row>
    <row r="703" spans="3:3" x14ac:dyDescent="0.35">
      <c r="C703" s="197"/>
    </row>
    <row r="704" spans="3:3" x14ac:dyDescent="0.35">
      <c r="C704" s="197"/>
    </row>
    <row r="705" spans="3:3" x14ac:dyDescent="0.35">
      <c r="C705" s="197"/>
    </row>
    <row r="706" spans="3:3" x14ac:dyDescent="0.35">
      <c r="C706" s="197"/>
    </row>
    <row r="707" spans="3:3" x14ac:dyDescent="0.35">
      <c r="C707" s="197"/>
    </row>
    <row r="708" spans="3:3" x14ac:dyDescent="0.35">
      <c r="C708" s="197"/>
    </row>
    <row r="709" spans="3:3" x14ac:dyDescent="0.35">
      <c r="C709" s="197"/>
    </row>
    <row r="710" spans="3:3" x14ac:dyDescent="0.35">
      <c r="C710" s="197"/>
    </row>
    <row r="711" spans="3:3" x14ac:dyDescent="0.35">
      <c r="C711" s="197"/>
    </row>
    <row r="712" spans="3:3" x14ac:dyDescent="0.35">
      <c r="C712" s="197"/>
    </row>
    <row r="713" spans="3:3" x14ac:dyDescent="0.35">
      <c r="C713" s="197"/>
    </row>
    <row r="714" spans="3:3" x14ac:dyDescent="0.35">
      <c r="C714" s="197"/>
    </row>
    <row r="715" spans="3:3" x14ac:dyDescent="0.35">
      <c r="C715" s="197"/>
    </row>
    <row r="716" spans="3:3" x14ac:dyDescent="0.35">
      <c r="C716" s="197"/>
    </row>
    <row r="717" spans="3:3" x14ac:dyDescent="0.35">
      <c r="C717" s="197"/>
    </row>
    <row r="718" spans="3:3" x14ac:dyDescent="0.35">
      <c r="C718" s="197"/>
    </row>
    <row r="719" spans="3:3" x14ac:dyDescent="0.35">
      <c r="C719" s="197"/>
    </row>
    <row r="720" spans="3:3" x14ac:dyDescent="0.35">
      <c r="C720" s="197"/>
    </row>
    <row r="721" spans="3:3" x14ac:dyDescent="0.35">
      <c r="C721" s="197"/>
    </row>
    <row r="722" spans="3:3" x14ac:dyDescent="0.35">
      <c r="C722" s="197"/>
    </row>
    <row r="723" spans="3:3" x14ac:dyDescent="0.35">
      <c r="C723" s="197"/>
    </row>
    <row r="724" spans="3:3" x14ac:dyDescent="0.35">
      <c r="C724" s="197"/>
    </row>
    <row r="725" spans="3:3" x14ac:dyDescent="0.35">
      <c r="C725" s="197"/>
    </row>
    <row r="726" spans="3:3" x14ac:dyDescent="0.35">
      <c r="C726" s="197"/>
    </row>
    <row r="727" spans="3:3" x14ac:dyDescent="0.35">
      <c r="C727" s="197"/>
    </row>
    <row r="728" spans="3:3" x14ac:dyDescent="0.35">
      <c r="C728" s="197"/>
    </row>
    <row r="729" spans="3:3" x14ac:dyDescent="0.35">
      <c r="C729" s="197"/>
    </row>
    <row r="730" spans="3:3" x14ac:dyDescent="0.35">
      <c r="C730" s="197"/>
    </row>
    <row r="731" spans="3:3" x14ac:dyDescent="0.35">
      <c r="C731" s="197"/>
    </row>
    <row r="732" spans="3:3" x14ac:dyDescent="0.35">
      <c r="C732" s="197"/>
    </row>
    <row r="733" spans="3:3" x14ac:dyDescent="0.35">
      <c r="C733" s="197"/>
    </row>
    <row r="734" spans="3:3" x14ac:dyDescent="0.35">
      <c r="C734" s="197"/>
    </row>
    <row r="735" spans="3:3" x14ac:dyDescent="0.35">
      <c r="C735" s="197"/>
    </row>
    <row r="736" spans="3:3" x14ac:dyDescent="0.35">
      <c r="C736" s="197"/>
    </row>
    <row r="737" spans="3:3" x14ac:dyDescent="0.35">
      <c r="C737" s="197"/>
    </row>
    <row r="738" spans="3:3" x14ac:dyDescent="0.35">
      <c r="C738" s="197"/>
    </row>
    <row r="739" spans="3:3" x14ac:dyDescent="0.35">
      <c r="C739" s="197"/>
    </row>
    <row r="740" spans="3:3" x14ac:dyDescent="0.35">
      <c r="C740" s="197"/>
    </row>
    <row r="741" spans="3:3" x14ac:dyDescent="0.35">
      <c r="C741" s="197"/>
    </row>
    <row r="742" spans="3:3" x14ac:dyDescent="0.35">
      <c r="C742" s="197"/>
    </row>
    <row r="743" spans="3:3" x14ac:dyDescent="0.35">
      <c r="C743" s="197"/>
    </row>
    <row r="744" spans="3:3" x14ac:dyDescent="0.35">
      <c r="C744" s="197"/>
    </row>
    <row r="745" spans="3:3" x14ac:dyDescent="0.35">
      <c r="C745" s="197"/>
    </row>
    <row r="746" spans="3:3" x14ac:dyDescent="0.35">
      <c r="C746" s="197"/>
    </row>
    <row r="747" spans="3:3" x14ac:dyDescent="0.35">
      <c r="C747" s="197"/>
    </row>
    <row r="748" spans="3:3" x14ac:dyDescent="0.35">
      <c r="C748" s="197"/>
    </row>
    <row r="749" spans="3:3" x14ac:dyDescent="0.35">
      <c r="C749" s="197"/>
    </row>
    <row r="750" spans="3:3" x14ac:dyDescent="0.35">
      <c r="C750" s="197"/>
    </row>
    <row r="751" spans="3:3" x14ac:dyDescent="0.35">
      <c r="C751" s="197"/>
    </row>
    <row r="752" spans="3:3" x14ac:dyDescent="0.35">
      <c r="C752" s="197"/>
    </row>
    <row r="753" spans="3:3" x14ac:dyDescent="0.35">
      <c r="C753" s="197"/>
    </row>
    <row r="754" spans="3:3" x14ac:dyDescent="0.35">
      <c r="C754" s="197"/>
    </row>
    <row r="755" spans="3:3" x14ac:dyDescent="0.35">
      <c r="C755" s="197"/>
    </row>
    <row r="756" spans="3:3" x14ac:dyDescent="0.35">
      <c r="C756" s="197"/>
    </row>
    <row r="757" spans="3:3" x14ac:dyDescent="0.35">
      <c r="C757" s="197"/>
    </row>
    <row r="758" spans="3:3" x14ac:dyDescent="0.35">
      <c r="C758" s="197"/>
    </row>
    <row r="759" spans="3:3" x14ac:dyDescent="0.35">
      <c r="C759" s="197"/>
    </row>
    <row r="760" spans="3:3" x14ac:dyDescent="0.35">
      <c r="C760" s="197"/>
    </row>
    <row r="761" spans="3:3" x14ac:dyDescent="0.35">
      <c r="C761" s="197"/>
    </row>
    <row r="762" spans="3:3" x14ac:dyDescent="0.35">
      <c r="C762" s="197"/>
    </row>
    <row r="763" spans="3:3" x14ac:dyDescent="0.35">
      <c r="C763" s="197"/>
    </row>
    <row r="764" spans="3:3" x14ac:dyDescent="0.35">
      <c r="C764" s="197"/>
    </row>
    <row r="765" spans="3:3" x14ac:dyDescent="0.35">
      <c r="C765" s="197"/>
    </row>
    <row r="766" spans="3:3" x14ac:dyDescent="0.35">
      <c r="C766" s="197"/>
    </row>
    <row r="767" spans="3:3" x14ac:dyDescent="0.35">
      <c r="C767" s="197"/>
    </row>
    <row r="768" spans="3:3" x14ac:dyDescent="0.35">
      <c r="C768" s="197"/>
    </row>
    <row r="769" spans="3:3" x14ac:dyDescent="0.35">
      <c r="C769" s="197"/>
    </row>
    <row r="770" spans="3:3" x14ac:dyDescent="0.35">
      <c r="C770" s="197"/>
    </row>
    <row r="771" spans="3:3" x14ac:dyDescent="0.35">
      <c r="C771" s="197"/>
    </row>
    <row r="772" spans="3:3" x14ac:dyDescent="0.35">
      <c r="C772" s="197"/>
    </row>
    <row r="773" spans="3:3" x14ac:dyDescent="0.35">
      <c r="C773" s="197"/>
    </row>
    <row r="774" spans="3:3" x14ac:dyDescent="0.35">
      <c r="C774" s="197"/>
    </row>
    <row r="775" spans="3:3" x14ac:dyDescent="0.35">
      <c r="C775" s="197"/>
    </row>
    <row r="776" spans="3:3" x14ac:dyDescent="0.35">
      <c r="C776" s="197"/>
    </row>
    <row r="777" spans="3:3" x14ac:dyDescent="0.35">
      <c r="C777" s="197"/>
    </row>
    <row r="778" spans="3:3" x14ac:dyDescent="0.35">
      <c r="C778" s="197"/>
    </row>
    <row r="779" spans="3:3" x14ac:dyDescent="0.35">
      <c r="C779" s="197"/>
    </row>
    <row r="780" spans="3:3" x14ac:dyDescent="0.35">
      <c r="C780" s="197"/>
    </row>
    <row r="781" spans="3:3" x14ac:dyDescent="0.35">
      <c r="C781" s="197"/>
    </row>
    <row r="782" spans="3:3" x14ac:dyDescent="0.35">
      <c r="C782" s="197"/>
    </row>
  </sheetData>
  <autoFilter ref="A3:P615" xr:uid="{3E47E529-5BE9-4B2E-8A21-97BE8ECE68B5}"/>
  <mergeCells count="2">
    <mergeCell ref="A1:P1"/>
    <mergeCell ref="A2:A3"/>
  </mergeCells>
  <conditionalFormatting sqref="C1 C4:C33 C35:C569 C571:C593 C595:C603 C627:C1048576">
    <cfRule type="duplicateValues" dxfId="21" priority="1235"/>
    <cfRule type="duplicateValues" dxfId="20" priority="1236"/>
  </conditionalFormatting>
  <conditionalFormatting sqref="C1:C617 C627:C1048576">
    <cfRule type="duplicateValues" dxfId="19" priority="2"/>
    <cfRule type="duplicateValues" dxfId="18" priority="3"/>
    <cfRule type="duplicateValues" dxfId="17" priority="4"/>
  </conditionalFormatting>
  <conditionalFormatting sqref="C1:C1048576">
    <cfRule type="duplicateValues" dxfId="16" priority="1"/>
  </conditionalFormatting>
  <conditionalFormatting sqref="C594">
    <cfRule type="duplicateValues" dxfId="15" priority="18"/>
    <cfRule type="duplicateValues" dxfId="14" priority="19"/>
    <cfRule type="duplicateValues" dxfId="13" priority="20"/>
    <cfRule type="duplicateValues" dxfId="12" priority="21"/>
  </conditionalFormatting>
  <conditionalFormatting sqref="C605 C607 C609">
    <cfRule type="duplicateValues" dxfId="11" priority="14"/>
    <cfRule type="duplicateValues" dxfId="10" priority="15"/>
    <cfRule type="duplicateValues" dxfId="9" priority="16"/>
    <cfRule type="duplicateValues" dxfId="8" priority="17"/>
  </conditionalFormatting>
  <conditionalFormatting sqref="C611">
    <cfRule type="duplicateValues" dxfId="7" priority="6"/>
    <cfRule type="duplicateValues" dxfId="6" priority="7"/>
    <cfRule type="duplicateValues" dxfId="5" priority="8"/>
    <cfRule type="duplicateValues" dxfId="4" priority="9"/>
  </conditionalFormatting>
  <conditionalFormatting sqref="D61:F61 C4:C33 C35:C569 C571:C593 C595:C603 C627:C1048576">
    <cfRule type="duplicateValues" dxfId="3" priority="1251"/>
    <cfRule type="duplicateValues" dxfId="2" priority="1252"/>
  </conditionalFormatting>
  <conditionalFormatting sqref="H61">
    <cfRule type="duplicateValues" dxfId="1" priority="41"/>
    <cfRule type="duplicateValues" dxfId="0" priority="42"/>
  </conditionalFormatting>
  <printOptions horizontalCentered="1"/>
  <pageMargins left="0.47244094488188981" right="0.15748031496062992" top="0.51181102362204722" bottom="0.74803149606299213" header="0.31496062992125984" footer="0.31496062992125984"/>
  <pageSetup paperSize="9" scale="39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DPR_TA-413 </vt:lpstr>
      <vt:lpstr>Erection Compiled </vt:lpstr>
      <vt:lpstr>Visual Chart</vt:lpstr>
      <vt:lpstr>Project Details</vt:lpstr>
      <vt:lpstr>Location Summary</vt:lpstr>
      <vt:lpstr>'Location Summary'!Print_Area</vt:lpstr>
      <vt:lpstr>'Visual Chart'!Print_Area</vt:lpstr>
      <vt:lpstr>'Location Summary'!Print_Titles</vt:lpstr>
      <vt:lpstr>'Visual Chart'!Print_Titles</vt:lpstr>
    </vt:vector>
  </TitlesOfParts>
  <Company>Associated Transrail Structures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Navjeet Singh</dc:creator>
  <cp:lastModifiedBy>Bharat Kaushik</cp:lastModifiedBy>
  <cp:lastPrinted>2025-09-18T05:40:02Z</cp:lastPrinted>
  <dcterms:created xsi:type="dcterms:W3CDTF">2014-09-09T10:51:37Z</dcterms:created>
  <dcterms:modified xsi:type="dcterms:W3CDTF">2025-10-30T05:21:01Z</dcterms:modified>
</cp:coreProperties>
</file>